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thoma\Documents\"/>
    </mc:Choice>
  </mc:AlternateContent>
  <xr:revisionPtr revIDLastSave="0" documentId="13_ncr:1_{5EC90180-007B-445F-9159-FB74B564BEC8}" xr6:coauthVersionLast="47" xr6:coauthVersionMax="47" xr10:uidLastSave="{00000000-0000-0000-0000-000000000000}"/>
  <bookViews>
    <workbookView xWindow="-28920" yWindow="-120" windowWidth="29040" windowHeight="15840" activeTab="2" xr2:uid="{00000000-000D-0000-FFFF-FFFF00000000}"/>
  </bookViews>
  <sheets>
    <sheet name="Categories" sheetId="4" r:id="rId1"/>
    <sheet name="Sub-Categories" sheetId="5" r:id="rId2"/>
    <sheet name="Dates" sheetId="7" r:id="rId3"/>
    <sheet name="Data" sheetId="1" r:id="rId4"/>
  </sheets>
  <definedNames>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12" r:id="rId5"/>
    <pivotCache cacheId="23"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<sst xmlns="http://schemas.openxmlformats.org/spreadsheetml/2006/main" count="24820" uniqueCount="8407">
  <si>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</si>
  <si>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</si>
  <si>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</si>
  <si>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</si>
  <si>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</si>
  <si>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</si>
  <si>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</si>
  <si>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</si>
  <si>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</si>
  <si>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</si>
  <si>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</si>
  <si>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</si>
  <si>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</si>
  <si>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</si>
  <si>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</si>
  <si>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</si>
  <si>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</si>
  <si>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</si>
  <si>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</si>
  <si>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</si>
  <si>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</si>
  <si>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</si>
  <si>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</si>
  <si>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</si>
  <si>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</si>
  <si>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</si>
  <si>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</si>
  <si>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</si>
  <si>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</si>
  <si>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</si>
  <si>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</si>
  <si>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</si>
  <si>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</si>
  <si>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</si>
  <si>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</si>
  <si>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</si>
  <si>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</si>
  <si>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</si>
  <si>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</si>
  <si>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</si>
  <si>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</si>
  <si>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</si>
  <si>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</si>
  <si>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</si>
  <si>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</si>
  <si>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</si>
  <si>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</si>
  <si>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</si>
  <si>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</si>
  <si>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</si>
  <si>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</si>
  <si>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</si>
  <si>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</si>
  <si>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</si>
  <si>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</si>
  <si>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</si>
  <si>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</si>
  <si>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</si>
  <si>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</si>
  <si>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</si>
  <si>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</si>
  <si>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</si>
  <si>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</si>
  <si>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</si>
  <si>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</si>
  <si>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</si>
  <si>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</si>
  <si>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</si>
  <si>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</si>
  <si>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</si>
  <si>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</si>
  <si>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</si>
  <si>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</si>
  <si>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</si>
  <si>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</si>
  <si>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</si>
  <si>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</si>
  <si>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</si>
  <si>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</si>
  <si>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</si>
  <si>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</si>
  <si>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</si>
  <si>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</si>
  <si>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</si>
  <si>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</si>
  <si>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</si>
  <si>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</si>
  <si>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</si>
  <si>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</si>
  <si>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</si>
  <si>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</si>
  <si>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</si>
  <si>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</si>
  <si>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</si>
  <si>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</si>
  <si>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</si>
  <si>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</si>
  <si>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</si>
  <si>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</si>
  <si>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</si>
  <si>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</si>
  <si>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</si>
  <si>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</si>
  <si>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</si>
  <si>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</si>
  <si>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</si>
  <si>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</si>
  <si>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</si>
  <si>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</si>
  <si>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</si>
  <si>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</si>
  <si>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</si>
  <si>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</si>
  <si>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</si>
  <si>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</si>
  <si>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</si>
  <si>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</si>
  <si>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</si>
  <si>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</si>
  <si>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</si>
  <si>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</si>
  <si>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</si>
  <si>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</si>
  <si>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</si>
  <si>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</si>
  <si>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</si>
  <si>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</si>
  <si>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</si>
  <si>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</si>
  <si>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</si>
  <si>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</si>
  <si>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</si>
  <si>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</si>
  <si>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</si>
  <si>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</si>
  <si>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</si>
  <si>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</si>
  <si>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</si>
  <si>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</si>
  <si>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</si>
  <si>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</si>
  <si>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</si>
  <si>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</si>
  <si>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</si>
  <si>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</si>
  <si>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</si>
  <si>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</si>
  <si>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</si>
  <si>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</si>
  <si>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</si>
  <si>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</si>
  <si>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</si>
  <si>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</si>
  <si>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</si>
  <si>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</si>
  <si>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</si>
  <si>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</si>
  <si>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</si>
  <si>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</si>
  <si>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</si>
  <si>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</si>
  <si>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</si>
  <si>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</si>
  <si>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</si>
  <si>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</si>
  <si>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</si>
  <si>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</si>
  <si>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</si>
  <si>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</si>
  <si>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</si>
  <si>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</si>
  <si>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</si>
  <si>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</si>
  <si>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</si>
  <si>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</si>
  <si>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</si>
  <si>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</si>
  <si>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</si>
  <si>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</si>
  <si>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</si>
  <si>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</si>
  <si>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</si>
  <si>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</si>
  <si>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</si>
  <si>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</si>
  <si>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</si>
  <si>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</si>
  <si>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</si>
  <si>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</si>
  <si>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</si>
  <si>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</si>
  <si>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</si>
  <si>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</si>
  <si>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</si>
  <si>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</si>
  <si>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</si>
  <si>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</si>
  <si>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</si>
  <si>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</si>
  <si>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</si>
  <si>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</si>
  <si>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</si>
  <si>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</si>
  <si>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</si>
  <si>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</si>
  <si>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</si>
  <si>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</si>
  <si>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</si>
  <si>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</si>
  <si>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</si>
  <si>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</si>
  <si>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</si>
  <si>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</si>
  <si>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</si>
  <si>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</si>
  <si>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</si>
  <si>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</si>
  <si>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</si>
  <si>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</si>
  <si>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</si>
  <si>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</si>
  <si>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</si>
  <si>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</si>
  <si>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</si>
  <si>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</si>
  <si>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</si>
  <si>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</si>
  <si>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</si>
  <si>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</si>
  <si>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</si>
  <si>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</si>
  <si>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</si>
  <si>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</si>
  <si>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</si>
  <si>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</si>
  <si>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</si>
  <si>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</si>
  <si>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</si>
  <si>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</si>
  <si>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</si>
  <si>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</si>
  <si>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</si>
  <si>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</si>
  <si>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</si>
  <si>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</si>
  <si>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</si>
  <si>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</si>
  <si>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</si>
  <si>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</si>
  <si>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</si>
  <si>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</si>
  <si>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</si>
  <si>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</si>
  <si>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</si>
  <si>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</si>
  <si>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</si>
  <si>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</si>
  <si>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</si>
  <si>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</si>
  <si>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</si>
  <si>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</si>
  <si>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</si>
  <si>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</si>
  <si>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</si>
  <si>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</si>
  <si>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</si>
  <si>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</si>
  <si>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</si>
  <si>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</si>
  <si>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</si>
  <si>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</si>
  <si>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</si>
  <si>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</si>
  <si>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</si>
  <si>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</si>
  <si>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</si>
  <si>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</si>
  <si>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</si>
  <si>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</si>
  <si>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</si>
  <si>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</si>
  <si>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</si>
  <si>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</si>
  <si>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</si>
  <si>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</si>
  <si>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</si>
  <si>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</si>
  <si>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</si>
  <si>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</si>
  <si>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</si>
  <si>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</si>
  <si>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</si>
  <si>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</si>
  <si>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</si>
  <si>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</si>
  <si>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</si>
  <si>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</si>
  <si>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</si>
  <si>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</si>
  <si>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</si>
  <si>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</si>
  <si>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</si>
  <si>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</si>
  <si>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</si>
  <si>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</si>
  <si>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</si>
  <si>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</si>
  <si>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</si>
  <si>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</si>
  <si>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</si>
  <si>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</si>
  <si>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</si>
  <si>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</si>
  <si>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</si>
  <si>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</si>
  <si>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</si>
  <si>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</si>
  <si>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</si>
  <si>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</si>
  <si>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</si>
  <si>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</si>
  <si>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</si>
  <si>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</si>
  <si>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</si>
  <si>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</si>
  <si>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</si>
  <si>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</si>
  <si>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</si>
  <si>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</si>
  <si>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</si>
  <si>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</si>
  <si>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</si>
  <si>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</si>
  <si>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</si>
  <si>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</si>
  <si>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</si>
  <si>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</si>
  <si>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</si>
  <si>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</si>
  <si>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</si>
  <si>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</si>
  <si>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</si>
  <si>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</si>
  <si>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</si>
  <si>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</si>
  <si>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</si>
  <si>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</si>
  <si>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</si>
  <si>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</si>
  <si>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</si>
  <si>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</si>
  <si>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</si>
  <si>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</si>
  <si>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</si>
  <si>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</si>
  <si>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</si>
  <si>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</si>
  <si>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</si>
  <si>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</si>
  <si>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</si>
  <si>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</si>
  <si>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</si>
  <si>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</si>
  <si>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</si>
  <si>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</si>
  <si>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</si>
  <si>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</si>
  <si>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</si>
  <si>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</si>
  <si>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</si>
  <si>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</si>
  <si>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</si>
  <si>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</si>
  <si>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</si>
  <si>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</si>
  <si>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</si>
  <si>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</si>
  <si>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</si>
  <si>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</si>
  <si>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</si>
  <si>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</si>
  <si>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</si>
  <si>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</si>
  <si>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</si>
  <si>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</si>
  <si>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</si>
  <si>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</si>
  <si>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</si>
  <si>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</si>
  <si>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</si>
  <si>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</si>
  <si>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</si>
  <si>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</si>
  <si>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</si>
  <si>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</si>
  <si>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</si>
  <si>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</si>
  <si>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</si>
  <si>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</si>
  <si>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</si>
  <si>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</si>
  <si>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</si>
  <si>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</si>
  <si>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</si>
  <si>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</si>
  <si>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</si>
  <si>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</si>
  <si>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</si>
  <si>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</si>
  <si>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</si>
  <si>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</si>
  <si>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</si>
  <si>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</si>
  <si>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</si>
  <si>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</si>
  <si>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</si>
  <si>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</si>
  <si>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</si>
  <si>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</si>
  <si>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</si>
  <si>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</si>
  <si>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</si>
  <si>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</si>
  <si>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</si>
  <si>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</si>
  <si>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</si>
  <si>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</si>
  <si>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</si>
  <si>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</si>
  <si>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</si>
  <si>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</si>
  <si>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</si>
  <si>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</si>
  <si>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</si>
  <si>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</si>
  <si>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</si>
  <si>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</si>
  <si>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</si>
  <si>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</si>
  <si>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</si>
  <si>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</si>
  <si>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</si>
  <si>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</si>
  <si>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</si>
  <si>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</si>
  <si>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</si>
  <si>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</si>
  <si>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</si>
  <si>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</si>
  <si>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</si>
  <si>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</si>
  <si>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</si>
  <si>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</si>
  <si>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</si>
  <si>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</si>
  <si>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</si>
  <si>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</si>
  <si>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</si>
  <si>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</si>
  <si>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</si>
  <si>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</si>
  <si>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</si>
  <si>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</si>
  <si>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</si>
  <si>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</si>
  <si>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</si>
  <si>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</si>
  <si>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</si>
  <si>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</si>
  <si>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</si>
  <si>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</si>
  <si>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</si>
  <si>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</si>
  <si>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</si>
  <si>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</si>
  <si>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</si>
  <si>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</si>
  <si>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</si>
  <si>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</si>
  <si>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</si>
  <si>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</si>
  <si>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</si>
  <si>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</si>
  <si>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</si>
  <si>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</si>
  <si>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</si>
  <si>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</si>
  <si>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</si>
  <si>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</si>
  <si>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</si>
  <si>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</si>
  <si>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</si>
  <si>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</si>
  <si>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</si>
  <si>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</si>
  <si>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</si>
  <si>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</si>
  <si>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</si>
  <si>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</si>
  <si>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</si>
  <si>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</si>
  <si>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</si>
  <si>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</si>
  <si>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</si>
  <si>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</si>
  <si>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</si>
  <si>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</si>
  <si>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</si>
  <si>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</si>
  <si>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</si>
  <si>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</si>
  <si>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</si>
  <si>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</si>
  <si>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</si>
  <si>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</si>
  <si>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</si>
  <si>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</si>
  <si>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</si>
  <si>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</si>
  <si>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</si>
  <si>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</si>
  <si>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</si>
  <si>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</si>
  <si>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</si>
  <si>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</si>
  <si>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</si>
  <si>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</si>
  <si>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</si>
  <si>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</si>
  <si>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</si>
  <si>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</si>
  <si>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</si>
  <si>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</si>
  <si>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</si>
  <si>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</si>
  <si>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</si>
  <si>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</si>
  <si>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</si>
  <si>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</si>
  <si>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</si>
  <si>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</si>
  <si>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</si>
  <si>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</si>
  <si>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</si>
  <si>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</si>
  <si>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</si>
  <si>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</si>
  <si>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</si>
  <si>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</si>
  <si>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</si>
  <si>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</si>
  <si>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</si>
  <si>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</si>
  <si>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</si>
  <si>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</si>
  <si>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</si>
  <si>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</si>
  <si>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</si>
  <si>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</si>
  <si>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</si>
  <si>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</si>
  <si>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</si>
  <si>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</si>
  <si>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</si>
  <si>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</si>
  <si>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</si>
  <si>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</si>
  <si>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</si>
  <si>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</si>
  <si>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</si>
  <si>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</si>
  <si>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</si>
  <si>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</si>
  <si>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</si>
  <si>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</si>
  <si>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</si>
  <si>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</si>
  <si>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</si>
  <si>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</si>
  <si>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</si>
  <si>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</si>
  <si>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</si>
  <si>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</si>
  <si>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</si>
  <si>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</si>
  <si>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</si>
  <si>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</si>
  <si>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</si>
  <si>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</si>
  <si>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</si>
  <si>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</si>
  <si>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</si>
  <si>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</si>
  <si>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</si>
  <si>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</si>
  <si>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</si>
  <si>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</si>
  <si>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</si>
  <si>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</si>
  <si>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</si>
  <si>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</si>
  <si>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</si>
  <si>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</si>
  <si>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</si>
  <si>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</si>
  <si>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</si>
  <si>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</si>
  <si>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</si>
  <si>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</si>
  <si>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</si>
  <si>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</si>
  <si>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</si>
  <si>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</si>
  <si>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</si>
  <si>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</si>
  <si>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</si>
  <si>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</si>
  <si>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</si>
  <si>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</si>
  <si>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</si>
  <si>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</si>
  <si>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</si>
  <si>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</si>
  <si>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</si>
  <si>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</si>
  <si>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</si>
  <si>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</si>
  <si>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</si>
  <si>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</si>
  <si>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</si>
  <si>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</si>
  <si>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</si>
  <si>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</si>
  <si>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</si>
  <si>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</si>
  <si>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</si>
  <si>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</si>
  <si>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</si>
  <si>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</si>
  <si>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</si>
  <si>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</si>
  <si>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</si>
  <si>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</si>
  <si>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</si>
  <si>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</si>
  <si>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</si>
  <si>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</si>
  <si>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</si>
  <si>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</si>
  <si>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</si>
  <si>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</si>
  <si>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</si>
  <si>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</si>
  <si>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</si>
  <si>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</si>
  <si>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</si>
  <si>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</si>
  <si>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</si>
  <si>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</si>
  <si>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</si>
  <si>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</si>
  <si>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</si>
  <si>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</si>
  <si>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</si>
  <si>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</si>
  <si>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</si>
  <si>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</si>
  <si>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</si>
  <si>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</si>
  <si>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</si>
  <si>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</si>
  <si>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</si>
  <si>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</si>
  <si>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</si>
  <si>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</si>
  <si>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</si>
  <si>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</si>
  <si>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</si>
  <si>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</si>
  <si>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</si>
  <si>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</si>
  <si>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</si>
  <si>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</si>
  <si>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</si>
  <si>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</si>
  <si>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</si>
  <si>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</si>
  <si>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</si>
  <si>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</si>
  <si>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</si>
  <si>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</si>
  <si>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</si>
  <si>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</si>
  <si>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</si>
  <si>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</si>
  <si>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</si>
  <si>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</si>
  <si>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</si>
  <si>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</si>
  <si>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</si>
  <si>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</si>
  <si>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</si>
  <si>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</si>
  <si>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</si>
  <si>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</si>
  <si>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</si>
  <si>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</si>
  <si>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</si>
  <si>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</si>
  <si>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</si>
  <si>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</si>
  <si>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</si>
  <si>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</si>
  <si>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</si>
  <si>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</si>
  <si>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</si>
  <si>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</si>
  <si>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</si>
  <si>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</si>
  <si>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</si>
  <si>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</si>
  <si>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</si>
  <si>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</si>
  <si>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</si>
  <si>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</si>
  <si>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</si>
  <si>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</si>
  <si>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</si>
  <si>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</si>
  <si>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</si>
  <si>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</si>
  <si>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</si>
  <si>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</si>
  <si>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</si>
  <si>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</si>
  <si>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</si>
  <si>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</si>
  <si>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</si>
  <si>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</si>
  <si>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</si>
  <si>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</si>
  <si>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</si>
  <si>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</si>
  <si>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</si>
  <si>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</si>
  <si>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</si>
  <si>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</si>
  <si>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</si>
  <si>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</si>
  <si>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</si>
  <si>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</si>
  <si>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</si>
  <si>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</si>
  <si>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</si>
  <si>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</si>
  <si>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</si>
  <si>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</si>
  <si>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</si>
  <si>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</si>
  <si>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</si>
  <si>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</si>
  <si>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</si>
  <si>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</si>
  <si>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</si>
  <si>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</si>
  <si>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</si>
  <si>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</si>
  <si>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</si>
  <si>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</si>
  <si>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</si>
  <si>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</si>
  <si>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</si>
  <si>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</si>
  <si>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</si>
  <si>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</si>
  <si>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</si>
  <si>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</si>
  <si>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</si>
  <si>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</si>
  <si>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</si>
  <si>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</si>
  <si>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</si>
  <si>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</si>
  <si>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</si>
  <si>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</si>
  <si>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</si>
  <si>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</si>
  <si>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</si>
  <si>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</si>
  <si>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</si>
  <si>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</si>
  <si>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</si>
  <si>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</si>
  <si>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</si>
  <si>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</si>
  <si>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</si>
  <si>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</si>
  <si>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</si>
  <si>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</si>
  <si>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</si>
  <si>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</si>
  <si>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</si>
  <si>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</si>
  <si>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</si>
  <si>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</si>
  <si>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</si>
  <si>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</si>
  <si>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</si>
  <si>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</si>
  <si>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</si>
  <si>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</si>
  <si>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</si>
  <si>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</si>
  <si>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</si>
  <si>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</si>
  <si>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</si>
  <si>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</si>
  <si>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</si>
  <si>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</si>
  <si>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</si>
  <si>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</si>
  <si>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</si>
  <si>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</si>
  <si>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</si>
  <si>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</si>
  <si>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</si>
  <si>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</si>
  <si>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</si>
  <si>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</si>
  <si>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</si>
  <si>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</si>
  <si>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</si>
  <si>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</si>
  <si>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</si>
  <si>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</si>
  <si>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</si>
  <si>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</si>
  <si>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</si>
  <si>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</si>
  <si>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</si>
  <si>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</si>
  <si>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</si>
  <si>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</si>
  <si>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</si>
  <si>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</si>
  <si>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</si>
  <si>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</si>
  <si>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</si>
  <si>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</si>
  <si>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</si>
  <si>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</si>
  <si>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</si>
  <si>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</si>
  <si>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</si>
  <si>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</si>
  <si>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</si>
  <si>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</si>
  <si>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</si>
  <si>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</si>
  <si>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</si>
  <si>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</si>
  <si>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</si>
  <si>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</si>
  <si>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</si>
  <si>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</si>
  <si>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</si>
  <si>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</si>
  <si>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</si>
  <si>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</si>
  <si>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</si>
  <si>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</si>
  <si>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</si>
  <si>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</si>
  <si>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</si>
  <si>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</si>
  <si>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</si>
  <si>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</si>
  <si>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</si>
  <si>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</si>
  <si>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</si>
  <si>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</si>
  <si>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</si>
  <si>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</si>
  <si>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</si>
  <si>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</si>
  <si>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</si>
  <si>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</si>
  <si>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</si>
  <si>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</si>
  <si>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</si>
  <si>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</si>
  <si>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</si>
  <si>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</si>
  <si>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</si>
  <si>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</si>
  <si>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</si>
  <si>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</si>
  <si>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</si>
  <si>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</si>
  <si>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</si>
  <si>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</si>
  <si>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</si>
  <si>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</si>
  <si>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</si>
  <si>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</si>
  <si>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</si>
  <si>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</si>
  <si>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</si>
  <si>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</si>
  <si>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</si>
  <si>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</si>
  <si>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</si>
  <si>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</si>
  <si>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</si>
  <si>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</si>
  <si>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</si>
  <si>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</si>
  <si>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</si>
  <si>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</si>
  <si>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</si>
  <si>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</si>
  <si>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</si>
  <si>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</si>
  <si>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</si>
  <si>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</si>
  <si>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</si>
  <si>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</si>
  <si>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</si>
  <si>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</si>
  <si>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</si>
  <si>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</si>
  <si>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</si>
  <si>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</si>
  <si>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</si>
  <si>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</si>
  <si>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</si>
  <si>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</si>
  <si>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</si>
  <si>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</si>
  <si>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</si>
  <si>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</si>
  <si>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</si>
  <si>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</si>
  <si>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</si>
  <si>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</si>
  <si>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</si>
  <si>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</si>
  <si>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</si>
  <si>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</si>
  <si>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</si>
  <si>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</si>
  <si>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</si>
  <si>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</si>
  <si>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</si>
  <si>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</si>
  <si>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</si>
  <si>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</si>
  <si>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</si>
  <si>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</si>
  <si>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</si>
  <si>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</si>
  <si>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</si>
  <si>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</si>
  <si>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</si>
  <si>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</si>
  <si>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</si>
  <si>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</si>
  <si>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</si>
  <si>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</si>
  <si>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</si>
  <si>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</si>
  <si>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</si>
  <si>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</si>
  <si>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</si>
  <si>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</si>
  <si>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</si>
  <si>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</si>
  <si>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</si>
  <si>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</si>
  <si>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</si>
  <si>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</si>
  <si>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</si>
  <si>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</si>
  <si>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</si>
  <si>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</si>
  <si>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</si>
  <si>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</si>
  <si>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</si>
  <si>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</si>
  <si>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</si>
  <si>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</si>
  <si>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</si>
  <si>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</si>
  <si>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</si>
  <si>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</si>
  <si>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</si>
  <si>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</si>
  <si>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</si>
  <si>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</si>
  <si>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</si>
  <si>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</si>
  <si>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</si>
  <si>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</si>
  <si>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</si>
  <si>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</si>
  <si>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</si>
  <si>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</si>
  <si>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</si>
  <si>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</si>
  <si>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</si>
  <si>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</si>
  <si>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</si>
  <si>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</si>
  <si>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</si>
  <si>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</si>
  <si>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</si>
  <si>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</si>
  <si>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</si>
  <si>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</si>
  <si>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</si>
  <si>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</si>
  <si>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</si>
  <si>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</si>
  <si>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</si>
  <si>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</si>
  <si>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</si>
  <si>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</si>
  <si>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</si>
  <si>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</si>
  <si>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</si>
  <si>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</si>
  <si>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</si>
  <si>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</si>
  <si>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</si>
  <si>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</si>
  <si>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</si>
  <si>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</si>
  <si>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</si>
  <si>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</si>
  <si>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</si>
  <si>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</si>
  <si>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</si>
  <si>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</si>
  <si>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</si>
  <si>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</si>
  <si>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</si>
  <si>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</si>
  <si>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</si>
  <si>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</si>
  <si>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</si>
  <si>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</si>
  <si>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</si>
  <si>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</si>
  <si>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</si>
  <si>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</si>
  <si>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</si>
  <si>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</si>
  <si>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</si>
  <si>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</si>
  <si>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</si>
  <si>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</si>
  <si>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</si>
  <si>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</si>
  <si>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</si>
  <si>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</si>
  <si>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</si>
  <si>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</si>
  <si>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</si>
  <si>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</si>
  <si>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</si>
  <si>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</si>
  <si>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</si>
  <si>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</si>
  <si>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</si>
  <si>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</si>
  <si>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</si>
  <si>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</si>
  <si>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</si>
  <si>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</si>
  <si>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</si>
  <si>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</si>
  <si>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</si>
  <si>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</si>
  <si>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</si>
  <si>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</si>
  <si>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</si>
  <si>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</si>
  <si>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</si>
  <si>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</si>
  <si>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</si>
  <si>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</si>
  <si>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</si>
  <si>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</si>
  <si>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</si>
  <si>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</si>
  <si>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</si>
  <si>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</si>
  <si>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</si>
  <si>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</si>
  <si>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</si>
  <si>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</si>
  <si>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</si>
  <si>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</si>
  <si>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</si>
  <si>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</si>
  <si>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</si>
  <si>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</si>
  <si>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</si>
  <si>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</si>
  <si>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</si>
  <si>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</si>
  <si>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</si>
  <si>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</si>
  <si>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</si>
  <si>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</si>
  <si>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</si>
  <si>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</si>
  <si>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</si>
  <si>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</si>
  <si>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</si>
  <si>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</si>
  <si>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</si>
  <si>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</si>
  <si>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</si>
  <si>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</si>
  <si>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</si>
  <si>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</si>
  <si>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</si>
  <si>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</si>
  <si>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</si>
  <si>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</si>
  <si>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</si>
  <si>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</si>
  <si>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</si>
  <si>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</si>
  <si>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</si>
  <si>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</si>
  <si>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</si>
  <si>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</si>
  <si>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</si>
  <si>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</si>
  <si>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</si>
  <si>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</si>
  <si>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</si>
  <si>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</si>
  <si>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</si>
  <si>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</si>
  <si>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</si>
  <si>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</si>
  <si>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</si>
  <si>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</si>
  <si>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</si>
  <si>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</si>
  <si>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</si>
  <si>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</si>
  <si>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</si>
  <si>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</si>
  <si>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</si>
  <si>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</si>
  <si>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</si>
  <si>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</si>
  <si>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</si>
  <si>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</si>
  <si>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</si>
  <si>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</si>
  <si>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</si>
  <si>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</si>
  <si>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</si>
  <si>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</si>
  <si>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</si>
  <si>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</si>
  <si>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</si>
  <si>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</si>
  <si>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</si>
  <si>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</si>
  <si>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</si>
  <si>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</si>
  <si>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</si>
  <si>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</si>
  <si>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</si>
  <si>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</si>
  <si>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</si>
  <si>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</si>
  <si>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</si>
  <si>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</si>
  <si>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</si>
  <si>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</si>
  <si>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</si>
  <si>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</si>
  <si>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</si>
  <si>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</si>
  <si>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</si>
  <si>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</si>
  <si>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</si>
  <si>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</si>
  <si>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</si>
  <si>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</si>
  <si>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</si>
  <si>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</si>
  <si>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</si>
  <si>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</si>
  <si>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</si>
  <si>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</si>
  <si>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</si>
  <si>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</si>
  <si>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</si>
  <si>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</si>
  <si>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</si>
  <si>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</si>
  <si>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</si>
  <si>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</si>
  <si>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</si>
  <si>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</si>
  <si>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</si>
  <si>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</si>
  <si>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</si>
  <si>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</si>
  <si>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</si>
  <si>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</si>
  <si>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</si>
  <si>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</si>
  <si>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</si>
  <si>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</si>
  <si>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</si>
  <si>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</si>
  <si>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</si>
  <si>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</si>
  <si>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</si>
  <si>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</si>
  <si>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</si>
  <si>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</si>
  <si>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</si>
  <si>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</si>
  <si>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</si>
  <si>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</si>
  <si>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</si>
  <si>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</si>
  <si>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</si>
  <si>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</si>
  <si>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</si>
  <si>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</si>
  <si>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</si>
  <si>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</si>
  <si>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</si>
  <si>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</si>
  <si>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</si>
  <si>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</si>
  <si>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</si>
  <si>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</si>
  <si>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</si>
  <si>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</si>
  <si>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</si>
  <si>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</si>
  <si>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</si>
  <si>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</si>
  <si>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</si>
  <si>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</si>
  <si>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</si>
  <si>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</si>
  <si>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</si>
  <si>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</si>
  <si>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</si>
  <si>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</si>
  <si>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</si>
  <si>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</si>
  <si>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</si>
  <si>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</si>
  <si>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</si>
  <si>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</si>
  <si>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</si>
  <si>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</si>
  <si>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</si>
  <si>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</si>
  <si>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</si>
  <si>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</si>
  <si>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</si>
  <si>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</si>
  <si>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</si>
  <si>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</si>
  <si>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</si>
  <si>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</si>
  <si>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</si>
  <si>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</si>
  <si>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</si>
  <si>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</si>
  <si>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</si>
  <si>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</si>
  <si>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</si>
  <si>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</si>
  <si>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</si>
  <si>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</si>
  <si>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</si>
  <si>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</si>
  <si>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</si>
  <si>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</si>
  <si>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</si>
  <si>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</si>
  <si>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</si>
  <si>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</si>
  <si>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</si>
  <si>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</si>
  <si>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</si>
  <si>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</si>
  <si>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</si>
  <si>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</si>
  <si>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</si>
  <si>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</si>
  <si>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</si>
  <si>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</si>
  <si>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</si>
  <si>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</si>
  <si>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</si>
  <si>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</si>
  <si>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</si>
  <si>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</si>
  <si>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</si>
  <si>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</si>
  <si>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</si>
  <si>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</si>
  <si>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</si>
  <si>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</si>
  <si>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</si>
  <si>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</si>
  <si>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</si>
  <si>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</si>
  <si>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</si>
  <si>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</si>
  <si>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</si>
  <si>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</si>
  <si>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</si>
  <si>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</si>
  <si>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</si>
  <si>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</si>
  <si>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</si>
  <si>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</si>
  <si>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</si>
  <si>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</si>
  <si>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</si>
  <si>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</si>
  <si>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</si>
  <si>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</si>
  <si>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</si>
  <si>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</si>
  <si>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</si>
  <si>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</si>
  <si>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</si>
  <si>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</si>
  <si>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</si>
  <si>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</si>
  <si>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</si>
  <si>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</si>
  <si>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</si>
  <si>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</si>
  <si>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</si>
  <si>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</si>
  <si>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</si>
  <si>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</si>
  <si>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</si>
  <si>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</si>
  <si>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</si>
  <si>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</si>
  <si>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</si>
  <si>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</si>
  <si>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</si>
  <si>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</si>
  <si>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</si>
  <si>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</si>
  <si>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</si>
  <si>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</si>
  <si>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</si>
  <si>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</si>
  <si>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</si>
  <si>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</si>
  <si>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</si>
  <si>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</si>
  <si>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</si>
  <si>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</si>
  <si>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</si>
  <si>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</si>
  <si>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</si>
  <si>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</si>
  <si>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</si>
  <si>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</si>
  <si>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</si>
  <si>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</si>
  <si>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</si>
  <si>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</si>
  <si>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</si>
  <si>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</si>
  <si>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</si>
  <si>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</si>
  <si>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</si>
  <si>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</si>
  <si>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</si>
  <si>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</si>
  <si>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</si>
  <si>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</si>
  <si>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</si>
  <si>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</si>
  <si>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</si>
  <si>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</si>
  <si>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</si>
  <si>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</si>
  <si>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</si>
  <si>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</si>
  <si>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</si>
  <si>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</si>
  <si>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</si>
  <si>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</si>
  <si>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</si>
  <si>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</si>
  <si>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</si>
  <si>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</si>
  <si>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</si>
  <si>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</si>
  <si>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</si>
  <si>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</si>
  <si>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</si>
  <si>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</si>
  <si>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</si>
  <si>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</si>
  <si>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</si>
  <si>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</si>
  <si>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</si>
  <si>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</si>
  <si>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</si>
  <si>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</si>
  <si>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</si>
  <si>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</si>
  <si>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</si>
  <si>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</si>
  <si>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</si>
  <si>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</si>
  <si>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</si>
  <si>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</si>
  <si>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</si>
  <si>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</si>
  <si>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</si>
  <si>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</si>
  <si>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</si>
  <si>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</si>
  <si>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</si>
  <si>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</si>
  <si>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</si>
  <si>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</si>
  <si>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</si>
  <si>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</si>
  <si>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</si>
  <si>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</si>
  <si>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</si>
  <si>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</si>
  <si>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</si>
  <si>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</si>
  <si>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</si>
  <si>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</si>
  <si>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</si>
  <si>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</si>
  <si>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</si>
  <si>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</si>
  <si>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</si>
  <si>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</si>
  <si>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</si>
  <si>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</si>
  <si>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</si>
  <si>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</si>
  <si>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</si>
  <si>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</si>
  <si>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</si>
  <si>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</si>
  <si>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</si>
  <si>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</si>
  <si>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</si>
  <si>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</si>
  <si>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</si>
  <si>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</si>
  <si>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</si>
  <si>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</si>
  <si>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</si>
  <si>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</si>
  <si>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</si>
  <si>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</si>
  <si>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</si>
  <si>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</si>
  <si>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</si>
  <si>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</si>
  <si>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</si>
  <si>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</si>
  <si>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</si>
  <si>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</si>
  <si>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</si>
  <si>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</si>
  <si>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</si>
  <si>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</si>
  <si>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</si>
  <si>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</si>
  <si>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</si>
  <si>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</si>
  <si>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</si>
  <si>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</si>
  <si>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</si>
  <si>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</si>
  <si>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</si>
  <si>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</si>
  <si>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</si>
  <si>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</si>
  <si>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</si>
  <si>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</si>
  <si>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</si>
  <si>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</si>
  <si>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</si>
  <si>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</si>
  <si>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</si>
  <si>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</si>
  <si>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</si>
  <si>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</si>
  <si>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</si>
  <si>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</si>
  <si>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</si>
  <si>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</si>
  <si>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</si>
  <si>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</si>
  <si>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</si>
  <si>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</si>
  <si>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</si>
  <si>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</si>
  <si>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</si>
  <si>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</si>
  <si>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</si>
  <si>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</si>
  <si>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</si>
  <si>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</si>
  <si>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</si>
  <si>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</si>
  <si>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</si>
  <si>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</si>
  <si>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</si>
  <si>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</si>
  <si>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</si>
  <si>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</si>
  <si>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</si>
  <si>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</si>
  <si>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</si>
  <si>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</si>
  <si>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</si>
  <si>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</si>
  <si>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</si>
  <si>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</si>
  <si>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</si>
  <si>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</si>
  <si>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</si>
  <si>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</si>
  <si>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</si>
  <si>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</si>
  <si>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</si>
  <si>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</si>
  <si>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</si>
  <si>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</si>
  <si>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</si>
  <si>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</si>
  <si>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</si>
  <si>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</si>
  <si>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</si>
  <si>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</si>
  <si>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</si>
  <si>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</si>
  <si>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</si>
  <si>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</si>
  <si>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</si>
  <si>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</si>
  <si>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</si>
  <si>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</si>
  <si>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</si>
  <si>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</si>
  <si>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</si>
  <si>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</si>
  <si>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</si>
  <si>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</si>
  <si>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</si>
  <si>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</si>
  <si>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</si>
  <si>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</si>
  <si>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</si>
  <si>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</si>
  <si>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</si>
  <si>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</si>
  <si>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</si>
  <si>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</si>
  <si>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</si>
  <si>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</si>
  <si>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</si>
  <si>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</si>
  <si>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</si>
  <si>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</si>
  <si>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</si>
  <si>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</si>
  <si>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</si>
  <si>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</si>
  <si>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</si>
  <si>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</si>
  <si>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</si>
  <si>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</si>
  <si>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</si>
  <si>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</si>
  <si>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</si>
  <si>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</si>
  <si>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</si>
  <si>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</si>
  <si>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</si>
  <si>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</si>
  <si>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</si>
  <si>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</si>
  <si>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</si>
  <si>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</si>
  <si>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</si>
  <si>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</si>
  <si>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</si>
  <si>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</si>
  <si>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</si>
  <si>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</si>
  <si>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</si>
  <si>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</si>
  <si>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</si>
  <si>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</si>
  <si>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</si>
  <si>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</si>
  <si>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</si>
  <si>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</si>
  <si>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</si>
  <si>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</si>
  <si>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</si>
  <si>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</si>
  <si>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</si>
  <si>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</si>
  <si>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</si>
  <si>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</si>
  <si>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</si>
  <si>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</si>
  <si>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</si>
  <si>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</si>
  <si>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</si>
  <si>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</si>
  <si>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</si>
  <si>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</si>
  <si>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</si>
  <si>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</si>
  <si>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</si>
  <si>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</si>
  <si>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</si>
  <si>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</si>
  <si>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</si>
  <si>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</si>
  <si>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</si>
  <si>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</si>
  <si>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</si>
  <si>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</si>
  <si>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</si>
  <si>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</si>
  <si>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</si>
  <si>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</si>
  <si>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</si>
  <si>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</si>
  <si>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</si>
  <si>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</si>
  <si>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</si>
  <si>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</si>
  <si>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</si>
  <si>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</si>
  <si>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</si>
  <si>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</si>
  <si>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</si>
  <si>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</si>
  <si>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</si>
  <si>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</si>
  <si>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</si>
  <si>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</si>
  <si>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</si>
  <si>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</si>
  <si>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</si>
  <si>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</si>
  <si>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</si>
  <si>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</si>
  <si>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</si>
  <si>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</si>
  <si>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</si>
  <si>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</si>
  <si>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</si>
  <si>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</si>
  <si>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</si>
  <si>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</si>
  <si>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</si>
  <si>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</si>
  <si>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</si>
  <si>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</si>
  <si>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</si>
  <si>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</si>
  <si>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</si>
  <si>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</si>
  <si>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</si>
  <si>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</si>
  <si>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</si>
  <si>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</si>
  <si>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</si>
  <si>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</si>
  <si>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</si>
  <si>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</si>
  <si>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</si>
  <si>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</si>
  <si>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</si>
  <si>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</si>
  <si>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</si>
  <si>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</si>
  <si>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</si>
  <si>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</si>
  <si>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</si>
  <si>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</si>
  <si>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</si>
  <si>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</si>
  <si>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</si>
  <si>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</si>
  <si>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</si>
  <si>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</si>
  <si>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</si>
  <si>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</si>
  <si>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</si>
  <si>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</si>
  <si>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</si>
  <si>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</si>
  <si>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</si>
  <si>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</si>
  <si>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</si>
  <si>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</si>
  <si>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</si>
  <si>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</si>
  <si>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</si>
  <si>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</si>
  <si>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</si>
  <si>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</si>
  <si>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</si>
  <si>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</si>
  <si>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</si>
  <si>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</si>
  <si>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</si>
  <si>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</si>
  <si>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</si>
  <si>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</si>
  <si>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</si>
  <si>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</si>
  <si>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</si>
  <si>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</si>
  <si>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</si>
  <si>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</si>
  <si>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</si>
  <si>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</si>
  <si>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</si>
  <si>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</si>
  <si>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</si>
  <si>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</si>
  <si>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</si>
  <si>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</si>
  <si>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</si>
  <si>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</si>
  <si>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</si>
  <si>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</si>
  <si>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</si>
  <si>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</si>
  <si>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</si>
  <si>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</si>
  <si>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</si>
  <si>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</si>
  <si>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</si>
  <si>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</si>
  <si>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</si>
  <si>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</si>
  <si>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</si>
  <si>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</si>
  <si>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</si>
  <si>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</si>
  <si>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</si>
  <si>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</si>
  <si>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</si>
  <si>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</si>
  <si>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</si>
  <si>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</si>
  <si>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</si>
  <si>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</si>
  <si>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</si>
  <si>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</si>
  <si>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</si>
  <si>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</si>
  <si>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</si>
  <si>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</si>
  <si>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</si>
  <si>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</si>
  <si>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</si>
  <si>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</si>
  <si>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</si>
  <si>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</si>
  <si>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</si>
  <si>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</si>
  <si>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</si>
  <si>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</si>
  <si>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</si>
  <si>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</si>
  <si>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</si>
  <si>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</si>
  <si>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</si>
  <si>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</si>
  <si>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</si>
  <si>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</si>
  <si>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</si>
  <si>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</si>
  <si>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</si>
  <si>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</si>
  <si>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</si>
  <si>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</si>
  <si>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</si>
  <si>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</si>
  <si>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</si>
  <si>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</si>
  <si>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</si>
  <si>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</si>
  <si>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</si>
  <si>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</si>
  <si>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</si>
  <si>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</si>
  <si>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</si>
  <si>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</si>
  <si>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</si>
  <si>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</si>
  <si>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</si>
  <si>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</si>
  <si>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</si>
  <si>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</si>
  <si>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</si>
  <si>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</si>
  <si>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</si>
  <si>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</si>
  <si>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</si>
  <si>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</si>
  <si>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</si>
  <si>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</si>
  <si>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</si>
  <si>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</si>
  <si>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</si>
  <si>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</si>
  <si>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</si>
  <si>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</si>
  <si>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</si>
  <si>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</si>
  <si>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</si>
  <si>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</si>
  <si>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</si>
  <si>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</si>
  <si>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</si>
  <si>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</si>
  <si>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</si>
  <si>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</si>
  <si>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</si>
  <si>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</si>
  <si>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</si>
  <si>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</si>
  <si>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</si>
  <si>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</si>
  <si>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</si>
  <si>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</si>
  <si>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</si>
  <si>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</si>
  <si>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</si>
  <si>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</si>
  <si>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</si>
  <si>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</si>
  <si>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</si>
  <si>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</si>
  <si>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</si>
  <si>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</si>
  <si>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</si>
  <si>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</si>
  <si>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</si>
  <si>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</si>
  <si>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</si>
  <si>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</si>
  <si>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</si>
  <si>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</si>
  <si>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</si>
  <si>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</si>
  <si>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</si>
  <si>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</si>
  <si>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</si>
  <si>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</si>
  <si>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</si>
  <si>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</si>
  <si>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</si>
  <si>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</si>
  <si>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</si>
  <si>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</si>
  <si>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</si>
  <si>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</si>
  <si>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</si>
  <si>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</si>
  <si>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</si>
  <si>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</si>
  <si>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</si>
  <si>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</si>
  <si>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</si>
  <si>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</si>
  <si>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</si>
  <si>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</si>
  <si>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</si>
  <si>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</si>
  <si>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</si>
  <si>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</si>
  <si>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</si>
  <si>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</si>
  <si>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</si>
  <si>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</si>
  <si>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</si>
  <si>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</si>
  <si>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</si>
  <si>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</si>
  <si>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</si>
  <si>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</si>
  <si>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</si>
  <si>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</si>
  <si>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</si>
  <si>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</si>
  <si>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</si>
  <si>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</si>
  <si>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</si>
  <si>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</si>
  <si>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</si>
  <si>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</si>
  <si>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</si>
  <si>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</si>
  <si>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</si>
  <si>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</si>
  <si>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</si>
  <si>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</si>
  <si>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</si>
  <si>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</si>
  <si>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</si>
  <si>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</si>
  <si>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</si>
  <si>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</si>
  <si>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</si>
  <si>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</si>
  <si>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</si>
  <si>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</si>
  <si>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</si>
  <si>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</si>
  <si>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</si>
  <si>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</si>
  <si>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</si>
  <si>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</si>
  <si>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</si>
  <si>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</si>
  <si>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</si>
  <si>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</si>
  <si>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</si>
  <si>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</si>
  <si>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</si>
  <si>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</si>
  <si>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</si>
  <si>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</si>
  <si>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</si>
  <si>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</si>
  <si>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</si>
  <si>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</si>
  <si>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</si>
  <si>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</si>
  <si>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</si>
  <si>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</si>
  <si>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</si>
  <si>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</si>
  <si>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</si>
  <si>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</si>
  <si>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</si>
  <si>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</si>
  <si>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</si>
  <si>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</si>
  <si>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</si>
  <si>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</si>
  <si>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</si>
  <si>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</si>
  <si>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</si>
  <si>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</si>
  <si>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</si>
  <si>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</si>
  <si>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</si>
  <si>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</si>
  <si>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</si>
  <si>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</si>
  <si>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</si>
  <si>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</si>
  <si>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</si>
  <si>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</si>
  <si>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</si>
  <si>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</si>
  <si>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</si>
  <si>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</si>
  <si>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</si>
  <si>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</si>
  <si>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</si>
  <si>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</si>
  <si>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</si>
  <si>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</si>
  <si>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</si>
  <si>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</si>
  <si>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</si>
  <si>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</si>
  <si>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</si>
  <si>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</si>
  <si>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</si>
  <si>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</si>
  <si>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</si>
  <si>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</si>
  <si>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</si>
  <si>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</si>
  <si>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</si>
  <si>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</si>
  <si>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</si>
  <si>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</si>
  <si>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</si>
  <si>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</si>
  <si>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</si>
  <si>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</si>
  <si>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</si>
  <si>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</si>
  <si>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</si>
  <si>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</si>
  <si>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</si>
  <si>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</si>
  <si>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</si>
  <si>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</si>
  <si>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</si>
  <si>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</si>
  <si>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</si>
  <si>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</si>
  <si>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</si>
  <si>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</si>
  <si>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</si>
  <si>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</si>
  <si>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</si>
  <si>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</si>
  <si>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</si>
  <si>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</si>
  <si>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</si>
  <si>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</si>
  <si>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</si>
  <si>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</si>
  <si>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</si>
  <si>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</si>
  <si>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</si>
  <si>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</si>
  <si>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</si>
  <si>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</si>
  <si>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</si>
  <si>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</si>
  <si>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</si>
  <si>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</si>
  <si>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</si>
  <si>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</si>
  <si>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</si>
  <si>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</si>
  <si>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</si>
  <si>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</si>
  <si>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</si>
  <si>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</si>
  <si>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</si>
  <si>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</si>
  <si>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</si>
  <si>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</si>
  <si>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</si>
  <si>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</si>
  <si>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</si>
  <si>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</si>
  <si>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</si>
  <si>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</si>
  <si>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</si>
  <si>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</si>
  <si>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</si>
  <si>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</si>
  <si>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</si>
  <si>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</si>
  <si>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</si>
  <si>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</si>
  <si>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</si>
  <si>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</si>
  <si>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</si>
  <si>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</si>
  <si>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</si>
  <si>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</si>
  <si>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</si>
  <si>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</si>
  <si>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</si>
  <si>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</si>
  <si>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</si>
  <si>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</si>
  <si>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</si>
  <si>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</si>
  <si>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</si>
  <si>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</si>
  <si>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</si>
  <si>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</si>
  <si>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</si>
  <si>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</si>
  <si>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</si>
  <si>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</si>
  <si>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</si>
  <si>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</si>
  <si>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</si>
  <si>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</si>
  <si>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</si>
  <si>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</si>
  <si>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</si>
  <si>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</si>
  <si>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</si>
  <si>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</si>
  <si>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</si>
  <si>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</si>
  <si>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</si>
  <si>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</si>
  <si>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</si>
  <si>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</si>
  <si>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</si>
  <si>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</si>
  <si>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</si>
  <si>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</si>
  <si>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</si>
  <si>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</si>
  <si>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</si>
  <si>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</si>
  <si>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</si>
  <si>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</si>
  <si>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</si>
  <si>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</si>
  <si>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</si>
  <si>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</si>
  <si>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</si>
  <si>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</si>
  <si>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</si>
  <si>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</si>
  <si>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</si>
  <si>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</si>
  <si>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</si>
  <si>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</si>
  <si>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</si>
  <si>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</si>
  <si>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</si>
  <si>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</si>
  <si>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</si>
  <si>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</si>
  <si>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</si>
  <si>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</si>
  <si>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</si>
  <si>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</si>
  <si>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</si>
  <si>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</si>
  <si>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</si>
  <si>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</si>
  <si>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</si>
  <si>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</si>
  <si>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</si>
  <si>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</si>
  <si>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</si>
  <si>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</si>
  <si>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</si>
  <si>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</si>
  <si>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</si>
  <si>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</si>
  <si>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</si>
  <si>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</si>
  <si>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</si>
  <si>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</si>
  <si>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</si>
  <si>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</si>
  <si>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</si>
  <si>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</si>
  <si>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</si>
  <si>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</si>
  <si>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</si>
  <si>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</si>
  <si>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</si>
  <si>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</si>
  <si>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</si>
  <si>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</si>
  <si>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</si>
  <si>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</si>
  <si>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</si>
  <si>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</si>
  <si>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</si>
  <si>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</si>
  <si>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</si>
  <si>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</si>
  <si>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</si>
  <si>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</si>
  <si>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</si>
  <si>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</si>
  <si>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</si>
  <si>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</si>
  <si>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</si>
  <si>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</si>
  <si>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</si>
  <si>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</si>
  <si>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</si>
  <si>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</si>
  <si>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</si>
  <si>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</si>
  <si>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</si>
  <si>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</si>
  <si>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</si>
  <si>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</si>
  <si>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</si>
  <si>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</si>
  <si>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</si>
  <si>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</si>
  <si>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</si>
  <si>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</si>
  <si>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</si>
  <si>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</si>
  <si>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</si>
  <si>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</si>
  <si>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</si>
  <si>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</si>
  <si>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</si>
  <si>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</si>
  <si>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</si>
  <si>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</si>
  <si>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</si>
  <si>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</si>
  <si>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</si>
  <si>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</si>
  <si>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</si>
  <si>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</si>
  <si>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</si>
  <si>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</si>
  <si>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</si>
  <si>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</si>
  <si>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</si>
  <si>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</si>
  <si>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</si>
  <si>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</si>
  <si>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</si>
  <si>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</si>
  <si>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</si>
  <si>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</si>
  <si>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</si>
  <si>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</si>
  <si>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</si>
  <si>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</si>
  <si>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</si>
  <si>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</si>
  <si>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</si>
  <si>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</si>
  <si>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</si>
  <si>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</si>
  <si>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</si>
  <si>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</si>
  <si>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</si>
  <si>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</si>
  <si>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</si>
  <si>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</si>
  <si>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</si>
  <si>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</si>
  <si>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</si>
  <si>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</si>
  <si>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</si>
  <si>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</si>
  <si>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</si>
  <si>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</si>
  <si>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</si>
  <si>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</si>
  <si>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</si>
  <si>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</si>
  <si>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</si>
  <si>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</si>
  <si>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</si>
  <si>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</si>
  <si>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</si>
  <si>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</si>
  <si>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</si>
  <si>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</si>
  <si>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</si>
  <si>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</si>
  <si>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</si>
  <si>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</si>
  <si>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</si>
  <si>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</si>
  <si>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</si>
  <si>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</si>
  <si>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</si>
  <si>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</si>
  <si>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</si>
  <si>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</si>
  <si>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</si>
  <si>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</si>
  <si>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</si>
  <si>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</si>
  <si>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</si>
  <si>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</si>
  <si>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</si>
  <si>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</si>
  <si>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</si>
  <si>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</si>
  <si>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</si>
  <si>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</si>
  <si>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</si>
  <si>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</si>
  <si>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</si>
  <si>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</si>
  <si>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</si>
  <si>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</si>
  <si>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</si>
  <si>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</si>
  <si>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</si>
  <si>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</si>
  <si>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</si>
  <si>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</si>
  <si>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</si>
  <si>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</si>
  <si>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</si>
  <si>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</si>
  <si>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</si>
  <si>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</si>
  <si>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</si>
  <si>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</si>
  <si>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</si>
  <si>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</si>
  <si>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</si>
  <si>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</si>
  <si>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</si>
  <si>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</si>
  <si>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</si>
  <si>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</si>
  <si>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</si>
  <si>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</si>
  <si>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</si>
  <si>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</si>
  <si>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</si>
  <si>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</si>
  <si>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</si>
  <si>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</si>
  <si>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</si>
  <si>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</si>
  <si>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</si>
  <si>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</si>
  <si>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</si>
  <si>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</si>
  <si>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</si>
  <si>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</si>
  <si>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</si>
  <si>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</si>
  <si>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</si>
  <si>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</si>
  <si>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</si>
  <si>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</si>
  <si>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</si>
  <si>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</si>
  <si>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</si>
  <si>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</si>
  <si>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</si>
  <si>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</si>
  <si>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</si>
  <si>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</si>
  <si>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</si>
  <si>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</si>
  <si>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</si>
  <si>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</si>
  <si>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</si>
  <si>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</si>
  <si>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</si>
  <si>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</si>
  <si>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</si>
  <si>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</si>
  <si>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</si>
  <si>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</si>
  <si>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</si>
  <si>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</si>
  <si>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</si>
  <si>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</si>
  <si>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</si>
  <si>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</si>
  <si>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</si>
  <si>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</si>
  <si>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</si>
  <si>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</si>
  <si>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</si>
  <si>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</si>
  <si>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</si>
  <si>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</si>
  <si>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</si>
  <si>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</si>
  <si>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</si>
  <si>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</si>
  <si>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</si>
  <si>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</si>
  <si>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</si>
  <si>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</si>
  <si>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</si>
  <si>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</si>
  <si>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</si>
  <si>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</si>
  <si>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</si>
  <si>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</si>
  <si>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</si>
  <si>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</si>
  <si>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</si>
  <si>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</si>
  <si>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</si>
  <si>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</si>
  <si>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</si>
  <si>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</si>
  <si>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</si>
  <si>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</si>
  <si>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</si>
  <si>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</si>
  <si>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</si>
  <si>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</si>
  <si>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</si>
  <si>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</si>
  <si>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</si>
  <si>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</si>
  <si>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</si>
  <si>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</si>
  <si>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</si>
  <si>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</si>
  <si>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</si>
  <si>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</si>
  <si>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</si>
  <si>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</si>
  <si>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</si>
  <si>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</si>
  <si>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</si>
  <si>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</si>
  <si>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</si>
  <si>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</si>
  <si>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</si>
  <si>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</si>
  <si>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</si>
  <si>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</si>
  <si>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</si>
  <si>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</si>
  <si>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</si>
  <si>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</si>
  <si>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</si>
  <si>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</si>
  <si>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</si>
  <si>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</si>
  <si>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</si>
  <si>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</si>
  <si>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</si>
  <si>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</si>
  <si>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</si>
  <si>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</si>
  <si>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</si>
  <si>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</si>
  <si>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</si>
  <si>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</si>
  <si>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</si>
  <si>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</si>
  <si>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</si>
  <si>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</si>
  <si>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</si>
  <si>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</si>
  <si>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</si>
  <si>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</si>
  <si>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</si>
  <si>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</si>
  <si>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</si>
  <si>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</si>
  <si>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</si>
  <si>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</si>
  <si>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</si>
  <si>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</si>
  <si>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</si>
  <si>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</si>
  <si>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</si>
  <si>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</si>
  <si>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</si>
  <si>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</si>
  <si>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</si>
  <si>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</si>
  <si>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</si>
  <si>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</si>
  <si>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</si>
  <si>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</si>
  <si>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</si>
  <si>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</si>
  <si>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</si>
  <si>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</si>
  <si>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</si>
  <si>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</si>
  <si>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</si>
  <si>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</si>
  <si>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</si>
  <si>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</si>
  <si>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</si>
  <si>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</si>
  <si>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</si>
  <si>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</si>
  <si>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</si>
  <si>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</si>
  <si>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</si>
  <si>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</si>
  <si>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</si>
  <si>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</si>
  <si>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</si>
  <si>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</si>
  <si>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</si>
  <si>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</si>
  <si>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</si>
  <si>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</si>
  <si>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</si>
  <si>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</si>
  <si>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</si>
  <si>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</si>
  <si>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</si>
  <si>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</si>
  <si>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</si>
  <si>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</si>
  <si>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</si>
  <si>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</si>
  <si>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</si>
  <si>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</si>
  <si>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</si>
  <si>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</si>
  <si>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</si>
  <si>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</si>
  <si>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</si>
  <si>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</si>
  <si>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</si>
  <si>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</si>
  <si>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</si>
  <si>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</si>
  <si>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</si>
  <si>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</si>
  <si>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</si>
  <si>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</si>
  <si>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</si>
  <si>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</si>
  <si>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</si>
  <si>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</si>
  <si>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</si>
  <si>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</si>
  <si>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</si>
  <si>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</si>
  <si>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</si>
  <si>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</si>
  <si>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</si>
  <si>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</si>
  <si>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</si>
  <si>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</si>
  <si>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</si>
  <si>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</si>
  <si>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</si>
  <si>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</si>
  <si>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</si>
  <si>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</si>
  <si>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</si>
  <si>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</si>
  <si>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</si>
  <si>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</si>
  <si>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</si>
  <si>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</si>
  <si>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</si>
  <si>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</si>
  <si>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</si>
  <si>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</si>
  <si>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</si>
  <si>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</si>
  <si>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</si>
  <si>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</si>
  <si>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</si>
  <si>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</si>
  <si>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</si>
  <si>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</si>
  <si>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</si>
  <si>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</si>
  <si>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</si>
  <si>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</si>
  <si>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</si>
  <si>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</si>
  <si>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</si>
  <si>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</si>
  <si>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</si>
  <si>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</si>
  <si>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</si>
  <si>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</si>
  <si>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</si>
  <si>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</si>
  <si>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</si>
  <si>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</si>
  <si>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</si>
  <si>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</si>
  <si>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</si>
  <si>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</si>
  <si>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</si>
  <si>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</si>
  <si>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</si>
  <si>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</si>
  <si>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</si>
  <si>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</si>
  <si>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</si>
  <si>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</si>
  <si>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</si>
  <si>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</si>
  <si>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</si>
  <si>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</si>
  <si>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</si>
  <si>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</si>
  <si>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</si>
  <si>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</si>
  <si>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</si>
  <si>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</si>
  <si>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</si>
  <si>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</si>
  <si>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</si>
  <si>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</si>
  <si>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</si>
  <si>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</si>
  <si>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</si>
  <si>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</si>
  <si>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</si>
  <si>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</si>
  <si>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</si>
  <si>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</si>
  <si>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</si>
  <si>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</si>
  <si>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</si>
  <si>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</si>
  <si>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</si>
  <si>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</si>
  <si>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</si>
  <si>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</si>
  <si>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</si>
  <si>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</si>
  <si>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</si>
  <si>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</si>
  <si>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</si>
  <si>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</si>
  <si>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</si>
  <si>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</si>
  <si>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</si>
  <si>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</si>
  <si>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</si>
  <si>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</si>
  <si>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</si>
  <si>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</si>
  <si>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</si>
  <si>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</si>
  <si>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</si>
  <si>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</si>
  <si>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</si>
  <si>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</si>
  <si>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</si>
  <si>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</si>
  <si>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</si>
  <si>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</si>
  <si>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</si>
  <si>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</si>
  <si>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</si>
  <si>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</si>
  <si>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</si>
  <si>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</si>
  <si>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</si>
  <si>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</si>
  <si>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</si>
  <si>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</si>
  <si>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</si>
  <si>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</si>
  <si>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</si>
  <si>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</si>
  <si>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</si>
  <si>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</si>
  <si>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</si>
  <si>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</si>
  <si>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</si>
  <si>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</si>
  <si>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</si>
  <si>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</si>
  <si>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</si>
  <si>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</si>
  <si>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</si>
  <si>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</si>
  <si>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</si>
  <si>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</si>
  <si>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</si>
  <si>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</si>
  <si>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</si>
  <si>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</si>
  <si>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</si>
  <si>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</si>
  <si>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</si>
  <si>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</si>
  <si>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</si>
  <si>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</si>
  <si>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</si>
  <si>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</si>
  <si>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</si>
  <si>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</si>
  <si>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</si>
  <si>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</si>
  <si>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</si>
  <si>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</si>
  <si>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</si>
  <si>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</si>
  <si>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</si>
  <si>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</si>
  <si>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</si>
  <si>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</si>
  <si>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</si>
  <si>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</si>
  <si>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</si>
  <si>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</si>
  <si>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</si>
  <si>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</si>
  <si>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</si>
  <si>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</si>
  <si>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</si>
  <si>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</si>
  <si>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</si>
  <si>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</si>
  <si>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</si>
  <si>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</si>
  <si>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</si>
  <si>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</si>
  <si>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</si>
  <si>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</si>
  <si>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</si>
  <si>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</si>
  <si>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</si>
  <si>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</si>
  <si>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</si>
  <si>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</si>
  <si>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</si>
  <si>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</si>
  <si>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</si>
  <si>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</si>
  <si>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</si>
  <si>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</si>
  <si>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</si>
  <si>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</si>
  <si>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</si>
  <si>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</si>
  <si>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</si>
  <si>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</si>
  <si>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</si>
  <si>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</si>
  <si>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</si>
  <si>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</si>
  <si>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</si>
  <si>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</si>
  <si>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</si>
  <si>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</si>
  <si>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</si>
  <si>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</si>
  <si>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</si>
  <si>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</si>
  <si>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</si>
  <si>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</si>
  <si>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</si>
  <si>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</si>
  <si>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</si>
  <si>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</si>
  <si>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</si>
  <si>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</si>
  <si>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</si>
  <si>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</si>
  <si>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</si>
  <si>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</si>
  <si>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</si>
  <si>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</si>
  <si>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</si>
  <si>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</si>
  <si>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</si>
  <si>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</si>
  <si>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</si>
  <si>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</si>
  <si>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</si>
  <si>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</si>
  <si>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</si>
  <si>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</si>
  <si>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</si>
  <si>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</si>
  <si>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</si>
  <si>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</si>
  <si>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</si>
  <si>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</si>
  <si>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</si>
  <si>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</si>
  <si>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</si>
  <si>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</si>
  <si>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</si>
  <si>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</si>
  <si>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</si>
  <si>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</si>
  <si>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</si>
  <si>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</si>
  <si>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</si>
  <si>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</si>
  <si>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</si>
  <si>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</si>
  <si>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</si>
  <si>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</si>
  <si>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</si>
  <si>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</si>
  <si>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</si>
  <si>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</si>
  <si>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</si>
  <si>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</si>
  <si>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</si>
  <si>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</si>
  <si>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</si>
  <si>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</si>
  <si>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</si>
  <si>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</si>
  <si>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</si>
  <si>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</si>
  <si>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</si>
  <si>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</si>
  <si>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</si>
  <si>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</si>
  <si>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</si>
  <si>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</si>
  <si>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</si>
  <si>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</si>
  <si>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</si>
  <si>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</si>
  <si>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</si>
  <si>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</si>
  <si>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</si>
  <si>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</si>
  <si>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</si>
  <si>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</si>
  <si>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</si>
  <si>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</si>
  <si>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</si>
  <si>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</si>
  <si>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</si>
  <si>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</si>
  <si>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</si>
  <si>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</si>
  <si>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</si>
  <si>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</si>
  <si>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</si>
  <si>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</si>
  <si>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</si>
  <si>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</si>
  <si>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</si>
  <si>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</si>
  <si>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</si>
  <si>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</si>
  <si>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</si>
  <si>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</si>
  <si>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</si>
  <si>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</si>
  <si>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</si>
  <si>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</si>
  <si>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</si>
  <si>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</si>
  <si>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</si>
  <si>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</si>
  <si>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</si>
  <si>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</si>
  <si>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</si>
  <si>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</si>
  <si>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</si>
  <si>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</si>
  <si>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</si>
  <si>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</si>
  <si>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</si>
  <si>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</si>
  <si>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</si>
  <si>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</si>
  <si>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</si>
  <si>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</si>
  <si>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</si>
  <si>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</si>
  <si>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</si>
  <si>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</si>
  <si>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</si>
  <si>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</si>
  <si>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</si>
  <si>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</si>
  <si>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</si>
  <si>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</si>
  <si>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</si>
  <si>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</si>
  <si>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</si>
  <si>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</si>
  <si>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</si>
  <si>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</si>
  <si>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</si>
  <si>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</si>
  <si>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</si>
  <si>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</si>
  <si>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</si>
  <si>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</si>
  <si>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</si>
  <si>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</si>
  <si>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</si>
  <si>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</si>
  <si>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</si>
  <si>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</si>
  <si>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</si>
  <si>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</si>
  <si>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</si>
  <si>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</si>
  <si>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</si>
  <si>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</si>
  <si>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</si>
  <si>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</si>
  <si>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</si>
  <si>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</si>
  <si>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</si>
  <si>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</si>
  <si>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</si>
  <si>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</si>
  <si>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</si>
  <si>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</si>
  <si>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</si>
  <si>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</si>
  <si>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</si>
  <si>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</si>
  <si>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</si>
  <si>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</si>
  <si>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</si>
  <si>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</si>
  <si>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</si>
  <si>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</si>
  <si>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</si>
  <si>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</si>
  <si>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</si>
  <si>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</si>
  <si>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</si>
  <si>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</si>
  <si>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</si>
  <si>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</si>
  <si>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</si>
  <si>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</si>
  <si>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</si>
  <si>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</si>
  <si>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</si>
  <si>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</si>
  <si>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</si>
  <si>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</si>
  <si>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</si>
  <si>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</si>
  <si>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</si>
  <si>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</si>
  <si>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</si>
  <si>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</si>
  <si>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</si>
  <si>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</si>
  <si>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</si>
  <si>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</si>
  <si>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</si>
  <si>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</si>
  <si>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</si>
  <si>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</si>
  <si>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</si>
  <si>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</si>
  <si>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</si>
  <si>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</si>
  <si>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</si>
  <si>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</si>
  <si>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</si>
  <si>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</si>
  <si>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</si>
  <si>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</si>
  <si>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</si>
  <si>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</si>
  <si>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</si>
  <si>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</si>
  <si>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</si>
  <si>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</si>
  <si>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</si>
  <si>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</si>
  <si>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</si>
  <si>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</si>
  <si>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</si>
  <si>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</si>
  <si>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</si>
  <si>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</si>
  <si>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</si>
  <si>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</si>
  <si>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</si>
  <si>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</si>
  <si>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</si>
  <si>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</si>
  <si>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</si>
  <si>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</si>
  <si>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</si>
  <si>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</si>
  <si>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</si>
  <si>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</si>
  <si>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</si>
  <si>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</si>
  <si>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</si>
  <si>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</si>
  <si>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</si>
  <si>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</si>
  <si>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</si>
  <si>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</si>
  <si>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</si>
  <si>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</si>
  <si>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</si>
  <si>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</si>
  <si>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</si>
  <si>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</si>
  <si>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</si>
  <si>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</si>
  <si>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</si>
  <si>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</si>
  <si>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</si>
  <si>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</si>
  <si>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</si>
  <si>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</si>
  <si>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</si>
  <si>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</si>
  <si>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</si>
  <si>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</si>
  <si>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</si>
  <si>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</si>
  <si>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</si>
  <si>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</si>
  <si>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</si>
  <si>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</si>
  <si>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</si>
  <si>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</si>
  <si>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</si>
  <si>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</si>
  <si>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</si>
  <si>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</si>
  <si>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</si>
  <si>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</si>
  <si>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</si>
  <si>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</si>
  <si>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</si>
  <si>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</si>
  <si>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</si>
  <si>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</si>
  <si>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</si>
  <si>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</si>
  <si>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</si>
  <si>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</si>
  <si>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</si>
  <si>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</si>
  <si>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</si>
  <si>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</si>
  <si>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</si>
  <si>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</si>
  <si>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</si>
  <si>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</si>
  <si>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</si>
  <si>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</si>
  <si>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</si>
  <si>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</si>
  <si>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</si>
  <si>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</si>
  <si>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</si>
  <si>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</si>
  <si>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</si>
  <si>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</si>
  <si>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</si>
  <si>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</si>
  <si>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</si>
  <si>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</si>
  <si>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</si>
  <si>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</si>
  <si>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</si>
  <si>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</si>
  <si>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</si>
  <si>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</si>
  <si>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</si>
  <si>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</si>
  <si>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</si>
  <si>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</si>
  <si>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</si>
  <si>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</si>
  <si>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</si>
  <si>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</si>
  <si>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</si>
  <si>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</si>
  <si>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</si>
  <si>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</si>
  <si>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</si>
  <si>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</si>
  <si>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</si>
  <si>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</si>
  <si>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</si>
  <si>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</si>
  <si>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</si>
  <si>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</si>
  <si>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</si>
  <si>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</si>
  <si>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</si>
  <si>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</si>
  <si>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</si>
  <si>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</si>
  <si>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</si>
  <si>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</si>
  <si>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</si>
  <si>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</si>
  <si>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</si>
  <si>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</si>
  <si>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</si>
  <si>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</si>
  <si>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</si>
  <si>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</si>
  <si>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</si>
  <si>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</si>
  <si>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</si>
  <si>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</si>
  <si>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</si>
  <si>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</si>
  <si>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</si>
  <si>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</si>
  <si>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</si>
  <si>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</si>
  <si>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</si>
  <si>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</si>
  <si>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</si>
  <si>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</si>
  <si>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</si>
  <si>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</si>
  <si>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</si>
  <si>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</si>
  <si>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</si>
  <si>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</si>
  <si>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</si>
  <si>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</si>
  <si>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</si>
  <si>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</si>
  <si>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</si>
  <si>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</si>
  <si>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</si>
  <si>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</si>
  <si>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</si>
  <si>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</si>
  <si>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</si>
  <si>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</si>
  <si>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</si>
  <si>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</si>
  <si>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</si>
  <si>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</si>
  <si>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</si>
  <si>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</si>
  <si>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</si>
  <si>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</si>
  <si>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</si>
  <si>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</si>
  <si>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</si>
  <si>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</si>
  <si>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</si>
  <si>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</si>
  <si>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</si>
  <si>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</si>
  <si>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</si>
  <si>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</si>
  <si>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</si>
  <si>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</si>
  <si>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</si>
  <si>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</si>
  <si>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</si>
  <si>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</si>
  <si>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</si>
  <si>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</si>
  <si>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</si>
  <si>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</si>
  <si>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</si>
  <si>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</si>
  <si>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</si>
  <si>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</si>
  <si>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</si>
  <si>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</si>
  <si>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</si>
  <si>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</si>
  <si>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</si>
  <si>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</si>
  <si>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</si>
  <si>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</si>
  <si>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</si>
  <si>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</si>
  <si>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</si>
  <si>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</si>
  <si>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</si>
  <si>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</si>
  <si>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</si>
  <si>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</si>
  <si>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</si>
  <si>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</si>
  <si>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</si>
  <si>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</si>
  <si>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</si>
  <si>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</si>
  <si>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</si>
  <si>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</si>
  <si>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</si>
  <si>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</si>
  <si>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</si>
  <si>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</si>
  <si>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</si>
  <si>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</si>
  <si>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</si>
  <si>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</si>
  <si>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</si>
  <si>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</si>
  <si>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</si>
  <si>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</si>
  <si>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</si>
  <si>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</si>
  <si>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</si>
  <si>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</si>
  <si>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</si>
  <si>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</si>
  <si>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</si>
  <si>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</si>
  <si>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</si>
  <si>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</si>
  <si>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</si>
  <si>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</si>
  <si>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</si>
  <si>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</si>
  <si>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</si>
  <si>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</si>
  <si>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</si>
  <si>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</si>
  <si>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</si>
  <si>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</si>
  <si>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</si>
  <si>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</si>
  <si>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</si>
  <si>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</si>
  <si>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</si>
  <si>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</si>
  <si>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</si>
  <si>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</si>
  <si>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</si>
  <si>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</si>
  <si>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</si>
  <si>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</si>
  <si>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</si>
  <si>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</si>
  <si>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</si>
  <si>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</si>
  <si>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</si>
  <si>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</si>
  <si>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</si>
  <si>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</si>
  <si>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</si>
  <si>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</si>
  <si>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</si>
  <si>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</si>
  <si>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</si>
  <si>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</si>
  <si>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</si>
  <si>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</si>
  <si>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</si>
  <si>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</si>
  <si>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</si>
  <si>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</si>
  <si>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</si>
  <si>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</si>
  <si>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</si>
  <si>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</si>
  <si>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</si>
  <si>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</si>
  <si>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</si>
  <si>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</si>
  <si>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</si>
  <si>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</si>
  <si>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</si>
  <si>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</si>
  <si>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</si>
  <si>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</si>
  <si>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</si>
  <si>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</si>
  <si>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</si>
  <si>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</si>
  <si>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</si>
  <si>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</si>
  <si>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</si>
  <si>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</si>
  <si>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</si>
  <si>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</si>
  <si>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</si>
  <si>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</si>
  <si>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</si>
  <si>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</si>
  <si>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</si>
  <si>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</si>
  <si>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</si>
  <si>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</si>
  <si>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</si>
  <si>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</si>
  <si>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</si>
  <si>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</si>
  <si>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</si>
  <si>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</si>
  <si>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</si>
  <si>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</si>
  <si>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</si>
  <si>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</si>
  <si>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</si>
  <si>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</si>
  <si>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</si>
  <si>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</si>
  <si>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</si>
  <si>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</si>
  <si>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</si>
  <si>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</si>
  <si>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</si>
  <si>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</si>
  <si>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</si>
  <si>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</si>
  <si>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</si>
  <si>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</si>
  <si>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</si>
  <si>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</si>
  <si>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</si>
  <si>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</si>
  <si>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</si>
  <si>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</si>
  <si>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</si>
  <si>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</si>
  <si>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</si>
  <si>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</si>
  <si>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</si>
  <si>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</si>
  <si>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</si>
  <si>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</si>
  <si>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</si>
  <si>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</si>
  <si>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</si>
  <si>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</si>
  <si>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</si>
  <si>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</si>
  <si>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</si>
  <si>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</si>
  <si>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</si>
  <si>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</si>
  <si>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</si>
  <si>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</si>
  <si>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</si>
  <si>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</si>
  <si>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</si>
  <si>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</si>
  <si>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</si>
  <si>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</si>
  <si>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</si>
  <si>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</si>
  <si>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</si>
  <si>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</si>
  <si>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</si>
  <si>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</si>
  <si>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</si>
  <si>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</si>
  <si>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</si>
  <si>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</si>
  <si>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</si>
  <si>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</si>
  <si>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</si>
  <si>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</si>
  <si>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</si>
  <si>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</si>
  <si>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</si>
  <si>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</si>
  <si>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</si>
  <si>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</si>
  <si>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</si>
  <si>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</si>
  <si>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</si>
  <si>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</si>
  <si>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</si>
  <si>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</si>
  <si>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</si>
  <si>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</si>
  <si>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</si>
  <si>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</si>
  <si>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</si>
  <si>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</si>
  <si>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</si>
  <si>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</si>
  <si>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</si>
  <si>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</si>
  <si>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</si>
  <si>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</si>
  <si>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</si>
  <si>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</si>
  <si>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</si>
  <si>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</si>
  <si>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</si>
  <si>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</si>
  <si>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</si>
  <si>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</si>
  <si>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</si>
  <si>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</si>
  <si>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</si>
  <si>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</si>
  <si>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</si>
  <si>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</si>
  <si>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</si>
  <si>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</si>
  <si>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</si>
  <si>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</si>
  <si>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</si>
  <si>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</si>
  <si>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</si>
  <si>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</si>
  <si>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</si>
  <si>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</si>
  <si>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</si>
  <si>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</si>
  <si>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</si>
  <si>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</si>
  <si>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</si>
  <si>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</si>
  <si>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</si>
  <si>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</si>
  <si>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</si>
  <si>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</si>
  <si>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</si>
  <si>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</si>
  <si>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</si>
  <si>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</si>
  <si>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</si>
  <si>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</si>
  <si>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</si>
  <si>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</si>
  <si>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</si>
  <si>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</si>
  <si>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</si>
  <si>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</si>
  <si>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</si>
  <si>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</si>
  <si>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</si>
  <si>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</si>
  <si>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</si>
  <si>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</si>
  <si>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</si>
  <si>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</si>
  <si>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</si>
  <si>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</si>
  <si>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</si>
  <si>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</si>
  <si>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</si>
  <si>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</si>
  <si>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</si>
  <si>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</si>
  <si>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</si>
  <si>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</si>
  <si>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</si>
  <si>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</si>
  <si>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</si>
  <si>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</si>
  <si>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</si>
  <si>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</si>
  <si>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</si>
  <si>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</si>
  <si>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</si>
  <si>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</si>
  <si>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</si>
  <si>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</si>
  <si>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</si>
  <si>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</si>
  <si>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</si>
  <si>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</si>
  <si>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</si>
  <si>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</si>
  <si>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</si>
  <si>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</si>
  <si>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</si>
  <si>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</si>
  <si>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</si>
  <si>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</si>
  <si>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</si>
  <si>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</si>
  <si>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</si>
  <si>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</si>
  <si>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</si>
  <si>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</si>
  <si>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</si>
  <si>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</si>
  <si>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</si>
  <si>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</si>
  <si>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</si>
  <si>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</si>
  <si>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</si>
  <si>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</si>
  <si>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</si>
  <si>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</si>
  <si>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</si>
  <si>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</si>
  <si>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</si>
  <si>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</si>
  <si>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</si>
  <si>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</si>
  <si>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</si>
  <si>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</si>
  <si>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</si>
  <si>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</si>
  <si>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</si>
  <si>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</si>
  <si>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</si>
  <si>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</si>
  <si>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</si>
  <si>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</si>
  <si>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</si>
  <si>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</si>
  <si>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</si>
  <si>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</si>
  <si>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</si>
  <si>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</si>
  <si>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</si>
  <si>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</si>
  <si>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</si>
  <si>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</si>
  <si>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</si>
  <si>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</si>
  <si>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</si>
  <si>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</si>
  <si>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</si>
  <si>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</si>
  <si>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</si>
  <si>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</si>
  <si>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</si>
  <si>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</si>
  <si>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</si>
  <si>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</si>
  <si>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</si>
  <si>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</si>
  <si>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</si>
  <si>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</si>
  <si>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</si>
  <si>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</si>
  <si>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</si>
  <si>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</si>
  <si>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</si>
  <si>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</si>
  <si>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</si>
  <si>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</si>
  <si>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</si>
  <si>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</si>
  <si>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</si>
  <si>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</si>
  <si>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</si>
  <si>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</si>
  <si>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</si>
  <si>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</si>
  <si>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</si>
  <si>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</si>
  <si>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</si>
  <si>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</si>
  <si>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</si>
  <si>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</si>
  <si>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</si>
  <si>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</si>
  <si>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</si>
  <si>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</si>
  <si>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</si>
  <si>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</si>
  <si>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</si>
  <si>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</si>
  <si>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</si>
  <si>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</si>
  <si>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</si>
  <si>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</si>
  <si>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</si>
  <si>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</si>
  <si>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</si>
  <si>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</si>
  <si>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</si>
  <si>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</si>
  <si>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</si>
  <si>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</si>
  <si>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</si>
  <si>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</si>
  <si>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</si>
  <si>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</si>
  <si>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</si>
  <si>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</si>
  <si>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</si>
  <si>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</si>
  <si>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</si>
  <si>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</si>
  <si>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</si>
  <si>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</si>
  <si>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</si>
  <si>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</si>
  <si>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</si>
  <si>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</si>
  <si>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</si>
  <si>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</si>
  <si>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</si>
  <si>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</si>
  <si>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</si>
  <si>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</si>
  <si>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</si>
  <si>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</si>
  <si>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</si>
  <si>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</si>
  <si>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</si>
  <si>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</si>
  <si>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</si>
  <si>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</si>
  <si>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</si>
  <si>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</si>
  <si>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</si>
  <si>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</si>
  <si>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</si>
  <si>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</si>
  <si>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</si>
  <si>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</si>
  <si>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</si>
  <si>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</si>
  <si>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</si>
  <si>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</si>
  <si>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</si>
  <si>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</si>
  <si>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</si>
  <si>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</si>
  <si>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</si>
  <si>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</si>
  <si>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</si>
  <si>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</si>
  <si>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</si>
  <si>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</si>
  <si>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</si>
  <si>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</si>
  <si>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</si>
  <si>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</si>
  <si>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</si>
  <si>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</si>
  <si>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</si>
  <si>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</si>
  <si>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</si>
  <si>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</si>
  <si>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</si>
  <si>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</si>
  <si>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</si>
  <si>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</si>
  <si>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</si>
  <si>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</si>
  <si>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</si>
  <si>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</si>
  <si>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</si>
  <si>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</si>
  <si>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</si>
  <si>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</si>
  <si>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</si>
  <si>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</si>
  <si>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</si>
  <si>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</si>
  <si>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</si>
  <si>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</si>
  <si>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</si>
  <si>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</si>
  <si>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</si>
  <si>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</si>
  <si>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</si>
  <si>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</si>
  <si>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</si>
  <si>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</si>
  <si>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</si>
  <si>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</si>
  <si>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</si>
  <si>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</si>
  <si>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</si>
  <si>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</si>
  <si>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</si>
  <si>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</si>
  <si>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</si>
  <si>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</si>
  <si>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</si>
  <si>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</si>
  <si>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</si>
  <si>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</si>
  <si>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</si>
  <si>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</si>
  <si>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</si>
  <si>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</si>
  <si>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</si>
  <si>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</si>
  <si>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</si>
  <si>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</si>
  <si>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</si>
  <si>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</si>
  <si>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</si>
  <si>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</si>
  <si>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</si>
  <si>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</si>
  <si>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</si>
  <si>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</si>
  <si>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</si>
  <si>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</si>
  <si>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</si>
  <si>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</si>
  <si>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</si>
  <si>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</si>
  <si>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</si>
  <si>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</si>
  <si>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</si>
  <si>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</si>
  <si>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</si>
  <si>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</si>
  <si>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</si>
  <si>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</si>
  <si>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</si>
  <si>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</si>
  <si>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</si>
  <si>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</si>
  <si>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</si>
  <si>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</si>
  <si>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</si>
  <si>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</si>
  <si>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</si>
  <si>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</si>
  <si>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</si>
  <si>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</si>
  <si>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</si>
  <si>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</si>
  <si>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</si>
  <si>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</si>
  <si>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</si>
  <si>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</si>
  <si>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</si>
  <si>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</si>
  <si>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</si>
  <si>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</si>
  <si>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</si>
  <si>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</si>
  <si>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</si>
  <si>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</si>
  <si>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</si>
  <si>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</si>
  <si>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</si>
  <si>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</si>
  <si>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</si>
  <si>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</si>
  <si>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</si>
  <si>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</si>
  <si>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</si>
  <si>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</si>
  <si>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</si>
  <si>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</si>
  <si>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</si>
  <si>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</si>
  <si>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</si>
  <si>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</si>
  <si>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</si>
  <si>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</si>
  <si>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</si>
  <si>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</si>
  <si>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</si>
  <si>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</si>
  <si>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</si>
  <si>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</si>
  <si>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</si>
  <si>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</si>
  <si>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</si>
  <si>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</si>
  <si>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</si>
  <si>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</si>
  <si>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</si>
  <si>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</si>
  <si>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</si>
  <si>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</si>
  <si>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</si>
  <si>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</si>
  <si>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</si>
  <si>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</si>
  <si>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</si>
  <si>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</si>
  <si>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</si>
  <si>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</si>
  <si>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</si>
  <si>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</si>
  <si>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</si>
  <si>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</si>
  <si>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</si>
  <si>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</si>
  <si>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</si>
  <si>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</si>
  <si>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</si>
  <si>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</si>
  <si>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</si>
  <si>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</si>
  <si>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</si>
  <si>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</si>
  <si>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</si>
  <si>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</si>
  <si>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</si>
  <si>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</si>
  <si>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</si>
  <si>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</si>
  <si>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</si>
  <si>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</si>
  <si>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</si>
  <si>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</si>
  <si>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</si>
  <si>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</si>
  <si>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</si>
  <si>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</si>
  <si>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</si>
  <si>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</si>
  <si>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</si>
  <si>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</si>
  <si>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</si>
  <si>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</si>
  <si>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</si>
  <si>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</si>
  <si>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</si>
  <si>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</si>
  <si>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</si>
  <si>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</si>
  <si>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</si>
  <si>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</si>
  <si>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</si>
  <si>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</si>
  <si>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</si>
  <si>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</si>
  <si>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</si>
  <si>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</si>
  <si>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</si>
  <si>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</si>
  <si>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</si>
  <si>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</si>
  <si>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</si>
  <si>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</si>
  <si>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</si>
  <si>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</si>
  <si>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</si>
  <si>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</si>
  <si>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</si>
  <si>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</si>
  <si>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</si>
  <si>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</si>
  <si>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</si>
  <si>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</si>
  <si>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</si>
  <si>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</si>
  <si>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</si>
  <si>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</si>
  <si>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</si>
  <si>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</si>
  <si>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</si>
  <si>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</si>
  <si>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</si>
  <si>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</si>
  <si>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</si>
  <si>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</si>
  <si>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</si>
  <si>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</si>
  <si>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</si>
  <si>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</si>
  <si>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</si>
  <si>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</si>
  <si>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</si>
  <si>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</si>
  <si>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</si>
  <si>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</si>
  <si>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</si>
  <si>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</si>
  <si>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</si>
  <si>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</si>
  <si>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</si>
  <si>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</si>
  <si>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</si>
  <si>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</si>
  <si>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</si>
  <si>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</si>
  <si>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</si>
  <si>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</si>
  <si>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</si>
  <si>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</si>
  <si>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</si>
  <si>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</si>
  <si>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</si>
  <si>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</si>
  <si>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</si>
  <si>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</si>
  <si>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</si>
  <si>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</si>
  <si>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</si>
  <si>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</si>
  <si>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</si>
  <si>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</si>
  <si>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</si>
  <si>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</si>
  <si>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</si>
  <si>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</si>
  <si>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</si>
  <si>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</si>
  <si>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</si>
  <si>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</si>
  <si>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</si>
  <si>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</si>
  <si>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</si>
  <si>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</si>
  <si>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</si>
  <si>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</si>
  <si>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</si>
  <si>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</si>
  <si>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</si>
  <si>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</si>
  <si>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</si>
  <si>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</si>
  <si>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</si>
  <si>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</si>
  <si>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</si>
  <si>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</si>
  <si>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</si>
  <si>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</si>
  <si>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</si>
  <si>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</si>
  <si>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</si>
  <si>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</si>
  <si>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</si>
  <si>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</si>
  <si>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</si>
  <si>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</si>
  <si>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</si>
  <si>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</si>
  <si>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</si>
  <si>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</si>
  <si>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</si>
  <si>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</si>
  <si>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</si>
  <si>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</si>
  <si>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</si>
  <si>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</si>
  <si>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</si>
  <si>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</si>
  <si>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</si>
  <si>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</si>
  <si>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</si>
  <si>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</si>
  <si>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</si>
  <si>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</si>
  <si>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</si>
  <si>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</si>
  <si>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</si>
  <si>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</si>
  <si>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</si>
  <si>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</si>
  <si>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</si>
  <si>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</si>
  <si>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</si>
  <si>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</si>
  <si>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</si>
  <si>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</si>
  <si>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</si>
  <si>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</si>
  <si>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</si>
  <si>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</si>
  <si>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</si>
  <si>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</si>
  <si>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</si>
  <si>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</si>
  <si>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</si>
  <si>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</si>
  <si>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</si>
  <si>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</si>
  <si>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</si>
  <si>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</si>
  <si>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</si>
  <si>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</si>
  <si>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</si>
  <si>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</si>
  <si>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</si>
  <si>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</si>
  <si>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</si>
  <si>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</si>
  <si>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</si>
  <si>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</si>
  <si>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</si>
  <si>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</si>
  <si>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</si>
  <si>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</si>
  <si>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</si>
  <si>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</si>
  <si>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</si>
  <si>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</si>
  <si>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</si>
  <si>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</si>
  <si>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</si>
  <si>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</si>
  <si>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</si>
  <si>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</si>
  <si>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</si>
  <si>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</si>
  <si>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</si>
  <si>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</si>
  <si>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</si>
  <si>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</si>
  <si>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</si>
  <si>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</si>
  <si>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</si>
  <si>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</si>
  <si>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</si>
  <si>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</si>
  <si>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</si>
  <si>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</si>
  <si>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</si>
  <si>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</si>
  <si>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</si>
  <si>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</si>
  <si>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</si>
  <si>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</si>
  <si>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</si>
  <si>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</si>
  <si>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</si>
  <si>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</si>
  <si>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</si>
  <si>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</si>
  <si>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</si>
  <si>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</si>
  <si>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</si>
  <si>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</si>
  <si>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</si>
  <si>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</si>
  <si>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</si>
  <si>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</si>
  <si>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</si>
  <si>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</si>
  <si>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</si>
  <si>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</si>
  <si>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</si>
  <si>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</si>
  <si>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</si>
  <si>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</si>
  <si>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</si>
  <si>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</si>
  <si>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</si>
  <si>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</si>
  <si>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</si>
  <si>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</si>
  <si>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</si>
  <si>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</si>
  <si>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</si>
  <si>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</si>
  <si>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</si>
  <si>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</si>
  <si>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</si>
  <si>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</si>
  <si>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</si>
  <si>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</si>
  <si>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</si>
  <si>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</si>
  <si>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</si>
  <si>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</si>
  <si>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</si>
  <si>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</si>
  <si>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</si>
  <si>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</si>
  <si>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</si>
  <si>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</si>
  <si>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</si>
  <si>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</si>
  <si>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</si>
  <si>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</si>
  <si>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</si>
  <si>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</si>
  <si>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</si>
  <si>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</si>
  <si>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</si>
  <si>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</si>
  <si>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</si>
  <si>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</si>
  <si>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</si>
  <si>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</si>
  <si>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</si>
  <si>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</si>
  <si>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</si>
  <si>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</si>
  <si>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</si>
  <si>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</si>
  <si>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</si>
  <si>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</si>
  <si>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</si>
  <si>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</si>
  <si>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</si>
  <si>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</si>
  <si>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</si>
  <si>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</si>
  <si>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</si>
  <si>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</si>
  <si>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</si>
  <si>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</si>
  <si>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</si>
  <si>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</si>
  <si>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</si>
  <si>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</si>
  <si>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</si>
  <si>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</si>
  <si>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</si>
  <si>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</si>
  <si>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</si>
  <si>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</si>
  <si>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</si>
  <si>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</si>
  <si>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</si>
  <si>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</si>
  <si>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</si>
  <si>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</si>
  <si>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</si>
  <si>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</si>
  <si>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</si>
  <si>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</si>
  <si>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</si>
  <si>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</si>
  <si>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</si>
  <si>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</si>
  <si>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</si>
  <si>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</si>
  <si>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</si>
  <si>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</si>
  <si>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</si>
  <si>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</si>
  <si>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</si>
  <si>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</si>
  <si>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</si>
  <si>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</si>
  <si>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</si>
  <si>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</si>
  <si>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</si>
  <si>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</si>
  <si>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</si>
  <si>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</si>
  <si>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</si>
  <si>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</si>
  <si>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</si>
  <si>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</si>
  <si>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</si>
  <si>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</si>
  <si>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</si>
  <si>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</si>
  <si>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</si>
  <si>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</si>
  <si>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</si>
  <si>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</si>
  <si>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</si>
  <si>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</si>
  <si>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</si>
  <si>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</si>
  <si>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</si>
  <si>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</si>
  <si>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</si>
  <si>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</si>
  <si>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</si>
  <si>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</si>
  <si>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</si>
  <si>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</si>
  <si>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</si>
  <si>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</si>
  <si>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</si>
  <si>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</si>
  <si>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</si>
  <si>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</si>
  <si>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</si>
  <si>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</si>
  <si>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</si>
  <si>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</si>
  <si>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</si>
  <si>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</si>
  <si>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</si>
  <si>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</si>
  <si>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</si>
  <si>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</si>
  <si>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</si>
  <si>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</si>
  <si>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</si>
  <si>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</si>
  <si>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</si>
  <si>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</si>
  <si>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</si>
  <si>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</si>
  <si>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</si>
  <si>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</si>
  <si>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</si>
  <si>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</si>
  <si>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</si>
  <si>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</si>
  <si>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</si>
  <si>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</si>
  <si>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</si>
  <si>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</si>
  <si>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</si>
  <si>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</si>
  <si>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</si>
  <si>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</si>
  <si>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</si>
  <si>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</si>
  <si>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</si>
  <si>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</si>
  <si>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</si>
  <si>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</si>
  <si>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</si>
  <si>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</si>
  <si>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</si>
  <si>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</si>
  <si>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</si>
  <si>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</si>
  <si>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</si>
  <si>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</si>
  <si>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</si>
  <si>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</si>
  <si>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</si>
  <si>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</si>
  <si>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</si>
  <si>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</si>
  <si>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</si>
  <si>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</si>
  <si>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</si>
  <si>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</si>
  <si>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</si>
  <si>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</si>
  <si>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</si>
  <si>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</si>
  <si>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</si>
  <si>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</si>
  <si>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</si>
  <si>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</si>
  <si>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</si>
  <si>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</si>
  <si>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</si>
  <si>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</si>
  <si>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</si>
  <si>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</si>
  <si>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</si>
  <si>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</si>
  <si>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</si>
  <si>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</si>
  <si>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</si>
  <si>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</si>
  <si>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</si>
  <si>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</si>
  <si>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</si>
  <si>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</si>
  <si>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</si>
  <si>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</si>
  <si>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</si>
  <si>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</si>
  <si>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</si>
  <si>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</si>
  <si>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</si>
  <si>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</si>
  <si>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</si>
  <si>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</si>
  <si>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</si>
  <si>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</si>
  <si>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</si>
  <si>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</si>
  <si>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</si>
  <si>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</si>
  <si>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</si>
  <si>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</si>
  <si>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</si>
  <si>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</si>
  <si>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</si>
  <si>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</si>
  <si>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</si>
  <si>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</si>
  <si>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</si>
  <si>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</si>
  <si>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</si>
  <si>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</si>
  <si>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</si>
  <si>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</si>
  <si>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</si>
  <si>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</si>
  <si>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</si>
  <si>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</si>
  <si>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</si>
  <si>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</si>
  <si>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</si>
  <si>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</si>
  <si>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</si>
  <si>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</si>
  <si>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</si>
  <si>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</si>
  <si>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</si>
  <si>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</si>
  <si>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</si>
  <si>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</si>
  <si>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</si>
  <si>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</si>
  <si>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</si>
  <si>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</si>
  <si>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</si>
  <si>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</si>
  <si>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</si>
  <si>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</si>
  <si>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</si>
  <si>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</si>
  <si>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</si>
  <si>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</si>
  <si>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</si>
  <si>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</si>
  <si>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</si>
  <si>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</si>
  <si>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</si>
  <si>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</si>
  <si>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</si>
  <si>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</si>
  <si>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</si>
  <si>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</si>
  <si>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</si>
  <si>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</si>
  <si>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</si>
  <si>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</si>
  <si>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</si>
  <si>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</si>
  <si>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</si>
  <si>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</si>
  <si>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</si>
  <si>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</si>
  <si>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</si>
  <si>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</si>
  <si>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</si>
  <si>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</si>
  <si>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</si>
  <si>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</si>
  <si>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</si>
  <si>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</si>
  <si>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</si>
  <si>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</si>
  <si>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</si>
  <si>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</si>
  <si>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</si>
  <si>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</si>
  <si>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</si>
  <si>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</si>
  <si>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</si>
  <si>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</si>
  <si>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</si>
  <si>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</si>
  <si>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</si>
  <si>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</si>
  <si>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</si>
  <si>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</si>
  <si>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</si>
  <si>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</si>
  <si>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</si>
  <si>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</si>
  <si>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</si>
  <si>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</si>
  <si>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</si>
  <si>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</si>
  <si>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</si>
  <si>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</si>
  <si>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</si>
  <si>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</si>
  <si>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</si>
  <si>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</si>
  <si>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</si>
  <si>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</si>
  <si>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</si>
  <si>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</si>
  <si>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</si>
  <si>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</si>
  <si>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</si>
  <si>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</si>
  <si>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</si>
  <si>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</si>
  <si>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</si>
  <si>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</si>
  <si>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</si>
  <si>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</si>
  <si>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</si>
  <si>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</si>
  <si>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</si>
  <si>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</si>
  <si>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</si>
  <si>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</si>
  <si>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</si>
  <si>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</si>
  <si>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</si>
  <si>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</si>
  <si>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</si>
  <si>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</si>
  <si>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</si>
  <si>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</si>
  <si>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</si>
  <si>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</si>
  <si>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</si>
  <si>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</si>
  <si>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</si>
  <si>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</si>
  <si>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</si>
  <si>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</si>
  <si>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</si>
  <si>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</si>
  <si>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</si>
  <si>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</si>
  <si>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</si>
  <si>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</si>
  <si>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</si>
  <si>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</si>
  <si>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</si>
  <si>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</si>
  <si>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</si>
  <si>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</si>
  <si>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</si>
  <si>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</si>
  <si>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</si>
  <si>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</si>
  <si>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</si>
  <si>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</si>
  <si>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</si>
  <si>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</si>
  <si>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</si>
  <si>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</si>
  <si>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</si>
  <si>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</si>
  <si>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</si>
  <si>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</si>
  <si>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</si>
  <si>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</si>
  <si>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</si>
  <si>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</si>
  <si>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</si>
  <si>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</si>
  <si>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</si>
  <si>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</si>
  <si>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</si>
  <si>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</si>
  <si>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</si>
  <si>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</si>
  <si>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</si>
  <si>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</si>
  <si>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</si>
  <si>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</si>
  <si>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</si>
  <si>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</si>
  <si>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</si>
  <si>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</si>
  <si>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</si>
  <si>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</si>
  <si>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</si>
  <si>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</si>
  <si>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</si>
  <si>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</si>
  <si>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</si>
  <si>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</si>
  <si>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</si>
  <si>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</si>
  <si>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</si>
  <si>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</si>
  <si>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</si>
  <si>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</si>
  <si>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</si>
  <si>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</si>
  <si>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</si>
  <si>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</si>
  <si>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</si>
  <si>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</si>
  <si>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</si>
  <si>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</si>
  <si>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</si>
  <si>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</si>
  <si>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</si>
  <si>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</si>
  <si>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</si>
  <si>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</si>
  <si>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</si>
  <si>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</si>
  <si>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</si>
  <si>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</si>
  <si>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</si>
  <si>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</si>
  <si>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</si>
  <si>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</si>
  <si>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</si>
  <si>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</si>
  <si>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</si>
  <si>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</si>
  <si>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</si>
  <si>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</si>
  <si>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</si>
  <si>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</si>
  <si>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</si>
  <si>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</si>
  <si>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</si>
  <si>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</si>
  <si>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</si>
  <si>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</si>
  <si>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</si>
  <si>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</si>
  <si>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</si>
  <si>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</si>
  <si>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</si>
  <si>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</si>
  <si>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</si>
  <si>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</si>
  <si>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</si>
  <si>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</si>
  <si>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</si>
  <si>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</si>
  <si>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</si>
  <si>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</si>
  <si>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</si>
  <si>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</si>
  <si>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</si>
  <si>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</si>
  <si>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</si>
  <si>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</si>
  <si>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</si>
  <si>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</si>
  <si>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</si>
  <si>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</si>
  <si>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</si>
  <si>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</si>
  <si>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</si>
  <si>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</si>
  <si>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</si>
  <si>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</si>
  <si>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</si>
  <si>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</si>
  <si>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</si>
  <si>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</si>
  <si>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</si>
  <si>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</si>
  <si>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</si>
  <si>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</si>
  <si>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</si>
  <si>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</si>
  <si>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</si>
  <si>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</si>
  <si>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</si>
  <si>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</si>
  <si>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</si>
  <si>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</si>
  <si>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</si>
  <si>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</si>
  <si>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</si>
  <si>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</si>
  <si>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</si>
  <si>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</si>
  <si>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</si>
  <si>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</si>
  <si>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</si>
  <si>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</si>
  <si>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</si>
  <si>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</si>
  <si>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</si>
  <si>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</si>
  <si>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</si>
  <si>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</si>
  <si>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</si>
  <si>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</si>
  <si>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</si>
  <si>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</si>
  <si>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</si>
  <si>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</si>
  <si>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</si>
  <si>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</si>
  <si>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</si>
  <si>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</si>
  <si>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</si>
  <si>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</si>
  <si>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</si>
  <si>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</si>
  <si>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</si>
  <si>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</si>
  <si>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</si>
  <si>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</si>
  <si>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</si>
  <si>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</si>
  <si>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</si>
  <si>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</si>
  <si>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</si>
  <si>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</si>
  <si>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</si>
  <si>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</si>
  <si>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</si>
  <si>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</si>
  <si>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</si>
  <si>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</si>
  <si>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</si>
  <si>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</si>
  <si>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</si>
  <si>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</si>
  <si>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</si>
  <si>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</si>
  <si>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</si>
  <si>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</si>
  <si>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</si>
  <si>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</si>
  <si>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</si>
  <si>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</si>
  <si>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</si>
  <si>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</si>
  <si>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</si>
  <si>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</si>
  <si>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</si>
  <si>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</si>
  <si>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</si>
  <si>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</si>
  <si>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</si>
  <si>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</si>
  <si>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</si>
  <si>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</si>
  <si>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</si>
  <si>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</si>
  <si>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</si>
  <si>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</si>
  <si>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</si>
  <si>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</si>
  <si>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</si>
  <si>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</si>
  <si>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</si>
  <si>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</si>
  <si>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</si>
  <si>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</si>
  <si>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</si>
  <si>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</si>
  <si>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</si>
  <si>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</si>
  <si>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</si>
  <si>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</si>
  <si>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</si>
  <si>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</si>
  <si>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</si>
  <si>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</si>
  <si>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</si>
  <si>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</si>
  <si>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</si>
  <si>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</si>
  <si>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</si>
  <si>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</si>
  <si>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</si>
  <si>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</si>
  <si>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</si>
  <si>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</si>
  <si>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</si>
  <si>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</si>
  <si>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</si>
  <si>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</si>
  <si>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</si>
  <si>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</si>
  <si>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</si>
  <si>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</si>
  <si>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</si>
  <si>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</si>
  <si>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</si>
  <si>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</si>
  <si>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</si>
  <si>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</si>
  <si>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</si>
  <si>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</si>
  <si>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</si>
  <si>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</si>
  <si>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</si>
  <si>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</si>
  <si>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</si>
  <si>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</si>
  <si>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</si>
  <si>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</si>
  <si>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</si>
  <si>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</si>
  <si>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</si>
  <si>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</si>
  <si>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</si>
  <si>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</si>
  <si>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</si>
  <si>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</si>
  <si>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</si>
  <si>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</si>
  <si>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</si>
  <si>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</si>
  <si>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</si>
  <si>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</si>
  <si>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</si>
  <si>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</si>
  <si>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</si>
  <si>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</si>
  <si>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</si>
  <si>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</si>
  <si>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</si>
  <si>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</si>
  <si>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</si>
  <si>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</si>
  <si>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</si>
  <si>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</si>
  <si>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</si>
  <si>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</si>
  <si>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</si>
  <si>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</si>
  <si>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</si>
  <si>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</si>
  <si>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</si>
  <si>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</si>
  <si>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</si>
  <si>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</si>
  <si>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</si>
  <si>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</si>
  <si>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</si>
  <si>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</si>
  <si>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</si>
  <si>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</si>
  <si>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</si>
  <si>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</si>
  <si>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</si>
  <si>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</si>
  <si>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</si>
  <si>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</si>
  <si>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</si>
  <si>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</si>
  <si>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</si>
  <si>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</si>
  <si>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</si>
  <si>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</si>
  <si>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</si>
  <si>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</si>
  <si>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</si>
  <si>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</si>
  <si>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</si>
  <si>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</si>
  <si>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</si>
  <si>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</si>
  <si>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</si>
  <si>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</si>
  <si>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</si>
  <si>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</si>
  <si>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</si>
  <si>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</si>
  <si>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</si>
  <si>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</si>
  <si>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</si>
  <si>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</si>
  <si>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</si>
  <si>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</si>
  <si>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</si>
  <si>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</si>
  <si>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</si>
  <si>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</si>
  <si>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</si>
  <si>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</si>
  <si>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</si>
  <si>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</si>
  <si>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</si>
  <si>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</si>
  <si>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</si>
  <si>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</si>
  <si>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</si>
  <si>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</si>
  <si>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</si>
  <si>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</si>
  <si>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</si>
  <si>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</si>
  <si>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</si>
  <si>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</si>
  <si>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</si>
  <si>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</si>
  <si>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</si>
  <si>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</si>
  <si>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</si>
  <si>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</si>
  <si>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</si>
  <si>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</si>
  <si>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</si>
  <si>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</si>
  <si>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</si>
  <si>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</si>
  <si>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</si>
  <si>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</si>
  <si>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</si>
  <si>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</si>
  <si>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</si>
  <si>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</si>
  <si>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</si>
  <si>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</si>
  <si>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</si>
  <si>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</si>
  <si>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</si>
  <si>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</si>
  <si>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</si>
  <si>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</si>
  <si>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</si>
  <si>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</si>
  <si>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</si>
  <si>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</si>
  <si>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</si>
  <si>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</si>
  <si>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</si>
  <si>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</si>
  <si>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</si>
  <si>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</si>
  <si>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</si>
  <si>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</si>
  <si>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</si>
  <si>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</si>
  <si>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</si>
  <si>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</si>
  <si>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</si>
  <si>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</si>
  <si>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</si>
  <si>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</si>
  <si>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</si>
  <si>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</si>
  <si>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</si>
  <si>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</si>
  <si>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</si>
  <si>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</si>
  <si>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</si>
  <si>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</si>
  <si>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</si>
  <si>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</si>
  <si>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</si>
  <si>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</si>
  <si>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</si>
  <si>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</si>
  <si>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</si>
  <si>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</si>
  <si>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</si>
  <si>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</si>
  <si>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</si>
  <si>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</si>
  <si>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</si>
  <si>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</si>
  <si>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</si>
  <si>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</si>
  <si>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</si>
  <si>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</si>
  <si>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</si>
  <si>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</si>
  <si>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</si>
  <si>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</si>
  <si>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</si>
  <si>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</si>
  <si>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</si>
  <si>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</si>
  <si>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</si>
  <si>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</si>
  <si>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</si>
  <si>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</si>
  <si>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</si>
  <si>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</si>
  <si>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</si>
  <si>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</si>
  <si>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</si>
  <si>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</si>
  <si>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</si>
  <si>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</si>
  <si>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</si>
  <si>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</si>
  <si>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</si>
  <si>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</si>
  <si>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</si>
  <si>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</si>
  <si>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</si>
  <si>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</si>
  <si>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</si>
  <si>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</si>
  <si>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</si>
  <si>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</si>
  <si>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</si>
  <si>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</si>
  <si>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</si>
  <si>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</si>
  <si>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</si>
  <si>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</si>
  <si>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</si>
  <si>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</si>
  <si>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</si>
  <si>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</si>
  <si>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</si>
  <si>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</si>
  <si>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</si>
  <si>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</si>
  <si>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</si>
  <si>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</si>
  <si>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</si>
  <si>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</si>
  <si>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</si>
  <si>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</si>
  <si>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</si>
  <si>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</si>
  <si>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</si>
  <si>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</si>
  <si>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</si>
  <si>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</si>
  <si>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</si>
  <si>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</si>
  <si>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</si>
  <si>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</si>
  <si>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</si>
  <si>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</si>
  <si>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</si>
  <si>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</si>
  <si>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</si>
  <si>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</si>
  <si>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</si>
  <si>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</si>
  <si>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</si>
  <si>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</si>
  <si>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</si>
  <si>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</si>
  <si>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</si>
  <si>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</si>
  <si>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</si>
  <si>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</si>
  <si>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</si>
  <si>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</si>
  <si>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</si>
  <si>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</si>
  <si>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</si>
  <si>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</si>
  <si>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</si>
  <si>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</si>
  <si>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</si>
  <si>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</si>
  <si>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</si>
  <si>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</si>
  <si>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</si>
  <si>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</si>
  <si>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</si>
  <si>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</si>
  <si>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</si>
  <si>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</si>
  <si>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</si>
  <si>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</si>
  <si>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</si>
  <si>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</si>
  <si>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</si>
  <si>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</si>
  <si>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</si>
  <si>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</si>
  <si>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</si>
  <si>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</si>
  <si>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</si>
  <si>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</si>
  <si>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</si>
  <si>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</si>
  <si>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</si>
  <si>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</si>
  <si>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</si>
  <si>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</si>
  <si>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</si>
  <si>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</si>
  <si>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</si>
  <si>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</si>
  <si>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</si>
  <si>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</si>
  <si>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</si>
  <si>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</si>
  <si>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</si>
  <si>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</si>
  <si>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</si>
  <si>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</si>
  <si>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</si>
  <si>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</si>
  <si>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</si>
  <si>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</si>
  <si>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</si>
  <si>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</si>
  <si>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</si>
  <si>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</si>
  <si>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</si>
  <si>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</si>
  <si>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</si>
  <si>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</si>
  <si>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</si>
  <si>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</si>
  <si>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</si>
  <si>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</si>
  <si>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</si>
  <si>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</si>
  <si>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</si>
  <si>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</si>
  <si>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</si>
  <si>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</si>
  <si>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</si>
  <si>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</si>
  <si>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</si>
  <si>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</si>
  <si>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</si>
  <si>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</si>
  <si>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</si>
  <si>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</si>
  <si>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</si>
  <si>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</si>
  <si>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</si>
  <si>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</si>
  <si>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</si>
  <si>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</si>
  <si>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</si>
  <si>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</si>
  <si>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</si>
  <si>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</si>
  <si>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</si>
  <si>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</si>
  <si>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</si>
  <si>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</si>
  <si>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</si>
  <si>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</si>
  <si>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</si>
  <si>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</si>
  <si>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</si>
  <si>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</si>
  <si>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</si>
  <si>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</si>
  <si>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</si>
  <si>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</si>
  <si>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</si>
  <si>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</si>
  <si>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</si>
  <si>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</si>
  <si>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</si>
  <si>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</si>
  <si>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</si>
  <si>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</si>
  <si>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</si>
  <si>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</si>
  <si>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</si>
  <si>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</si>
  <si>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</si>
  <si>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</si>
  <si>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</si>
  <si>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</si>
  <si>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</si>
  <si>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</si>
  <si>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</si>
  <si>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</si>
  <si>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</si>
  <si>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</si>
  <si>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</si>
  <si>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</si>
  <si>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</si>
  <si>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</si>
  <si>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</si>
  <si>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</si>
  <si>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</si>
  <si>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</si>
  <si>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</si>
  <si>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</si>
  <si>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</si>
  <si>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</si>
  <si>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</si>
  <si>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</si>
  <si>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</si>
  <si>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</si>
  <si>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</si>
  <si>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</si>
  <si>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</si>
  <si>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</si>
  <si>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</si>
  <si>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</si>
  <si>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</si>
  <si>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</si>
  <si>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</si>
  <si>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</si>
  <si>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</si>
  <si>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</si>
  <si>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</si>
  <si>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</si>
  <si>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</si>
  <si>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</si>
  <si>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</si>
  <si>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</si>
  <si>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</si>
  <si>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</si>
  <si>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</si>
  <si>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</si>
  <si>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</si>
  <si>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</si>
  <si>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</si>
  <si>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</si>
  <si>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</si>
  <si>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</si>
  <si>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</si>
  <si>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</si>
  <si>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</si>
  <si>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</si>
  <si>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</si>
  <si>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</si>
  <si>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</si>
  <si>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</si>
  <si>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</si>
  <si>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</si>
  <si>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</si>
  <si>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</si>
  <si>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</si>
  <si>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</si>
  <si>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</si>
  <si>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</si>
  <si>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</si>
  <si>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</si>
  <si>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</si>
  <si>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</si>
  <si>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</si>
  <si>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</si>
  <si>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</si>
  <si>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</si>
  <si>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</si>
  <si>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</si>
  <si>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</si>
  <si>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</si>
  <si>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</si>
  <si>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</si>
  <si>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</si>
  <si>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</si>
  <si>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</si>
  <si>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</si>
  <si>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</si>
  <si>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</si>
  <si>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</si>
  <si>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</si>
  <si>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</si>
  <si>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</si>
  <si>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</si>
  <si>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</si>
  <si>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</si>
  <si>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</si>
  <si>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</si>
  <si>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</si>
  <si>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</si>
  <si>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</si>
  <si>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</si>
  <si>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</si>
  <si>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</si>
  <si>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</si>
  <si>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</si>
  <si>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</si>
  <si>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</si>
  <si>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</si>
  <si>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</si>
  <si>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</si>
  <si>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</si>
  <si>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</si>
  <si>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</si>
  <si>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</si>
  <si>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</si>
  <si>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</si>
  <si>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</si>
  <si>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</si>
  <si>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</si>
  <si>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</si>
  <si>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</si>
  <si>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</si>
  <si>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</si>
  <si>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</si>
  <si>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</si>
  <si>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</si>
  <si>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</si>
  <si>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</si>
  <si>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</si>
  <si>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</si>
  <si>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</si>
  <si>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</si>
  <si>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</si>
  <si>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</si>
  <si>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</si>
  <si>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</si>
  <si>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</si>
  <si>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</si>
  <si>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</si>
  <si>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</si>
  <si>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</si>
  <si>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</si>
  <si>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</si>
  <si>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</si>
  <si>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</si>
  <si>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</si>
  <si>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</si>
  <si>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</si>
  <si>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</si>
  <si>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</si>
  <si>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</si>
  <si>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</si>
  <si>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</si>
  <si>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</si>
  <si>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</si>
  <si>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</si>
  <si>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</si>
  <si>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</si>
  <si>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</si>
  <si>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</si>
  <si>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</si>
  <si>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</si>
  <si>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</si>
  <si>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</si>
  <si>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</si>
  <si>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</si>
  <si>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</si>
  <si>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</si>
  <si>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</si>
  <si>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</si>
  <si>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</si>
  <si>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</si>
  <si>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</si>
  <si>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</si>
  <si>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</si>
  <si>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</si>
  <si>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</si>
  <si>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</si>
  <si>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</si>
  <si>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</si>
  <si>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</si>
  <si>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</si>
  <si>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</si>
  <si>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</si>
  <si>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</si>
  <si>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</si>
  <si>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</si>
  <si>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</si>
  <si>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</si>
  <si>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</si>
  <si>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</si>
  <si>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</si>
  <si>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</si>
  <si>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</si>
  <si>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</si>
  <si>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</si>
  <si>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</si>
  <si>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</si>
  <si>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</si>
  <si>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</si>
  <si>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</si>
  <si>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</si>
  <si>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</si>
  <si>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</si>
  <si>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</si>
  <si>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</si>
  <si>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</si>
  <si>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</si>
  <si>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</si>
  <si>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</si>
  <si>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</si>
  <si>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</si>
  <si>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</si>
  <si>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</si>
  <si>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</si>
  <si>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</si>
  <si>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</si>
  <si>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</si>
  <si>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</si>
  <si>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</si>
  <si>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</si>
  <si>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</si>
  <si>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</si>
  <si>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</si>
  <si>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</si>
  <si>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</si>
  <si>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</si>
  <si>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</si>
  <si>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</si>
  <si>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</si>
  <si>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</si>
  <si>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</si>
  <si>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</si>
  <si>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</si>
  <si>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</si>
  <si>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</si>
  <si>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</si>
  <si>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</si>
  <si>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</si>
  <si>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</si>
  <si>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</si>
  <si>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</si>
  <si>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</si>
  <si>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</si>
  <si>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</si>
  <si>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</si>
  <si>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</si>
  <si>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</si>
  <si>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</si>
  <si>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</si>
  <si>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</si>
  <si>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</si>
  <si>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</si>
  <si>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</si>
  <si>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</si>
  <si>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</si>
  <si>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</si>
  <si>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</si>
  <si>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</si>
  <si>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</si>
  <si>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</si>
  <si>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</si>
  <si>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</si>
  <si>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</si>
  <si>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</si>
  <si>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</si>
  <si>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</si>
  <si>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</si>
  <si>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</si>
  <si>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</si>
  <si>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</si>
  <si>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</si>
  <si>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</si>
  <si>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</si>
  <si>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</si>
  <si>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</si>
  <si>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</si>
  <si>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</si>
  <si>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</si>
  <si>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</si>
  <si>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</si>
  <si>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</si>
  <si>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</si>
  <si>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</si>
  <si>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</si>
  <si>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</si>
  <si>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</si>
  <si>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</si>
  <si>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</si>
  <si>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</si>
  <si>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</si>
  <si>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</si>
  <si>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</si>
  <si>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</si>
  <si>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</si>
  <si>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</si>
  <si>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</si>
  <si>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</si>
  <si>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</si>
  <si>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</si>
  <si>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</si>
  <si>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</si>
  <si>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</si>
  <si>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</si>
  <si>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</si>
  <si>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</si>
  <si>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</si>
  <si>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</si>
  <si>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</si>
  <si>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</si>
  <si>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</si>
  <si>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</si>
  <si>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</si>
  <si>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</si>
  <si>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</si>
  <si>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</si>
  <si>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</si>
  <si>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</si>
  <si>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</si>
  <si>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</si>
  <si>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</si>
  <si>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</si>
  <si>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</si>
  <si>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</si>
  <si>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</si>
  <si>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</si>
  <si>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</si>
  <si>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</si>
  <si>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</si>
  <si>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</si>
  <si>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</si>
  <si>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</si>
  <si>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</si>
  <si>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</si>
  <si>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</si>
  <si>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</si>
  <si>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</si>
  <si>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</si>
  <si>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</si>
  <si>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</si>
  <si>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</si>
  <si>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</si>
  <si>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</si>
  <si>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</si>
  <si>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</si>
  <si>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</si>
  <si>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</si>
  <si>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</si>
  <si>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</si>
  <si>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</si>
  <si>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</si>
  <si>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</si>
  <si>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</si>
  <si>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</si>
  <si>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</si>
  <si>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</si>
  <si>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</si>
  <si>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</si>
  <si>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</si>
  <si>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</si>
  <si>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</si>
  <si>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</si>
  <si>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</si>
  <si>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</si>
  <si>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</si>
  <si>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</si>
  <si>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</si>
  <si>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</si>
  <si>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</si>
  <si>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</si>
  <si>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</si>
  <si>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</si>
  <si>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</si>
  <si>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</si>
  <si>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</si>
  <si>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</si>
  <si>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</si>
  <si>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</si>
  <si>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</si>
  <si>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</si>
  <si>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</si>
  <si>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</si>
  <si>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</si>
  <si>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</si>
  <si>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</si>
  <si>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</si>
  <si>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</si>
  <si>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</si>
  <si>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</si>
  <si>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</si>
  <si>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</si>
  <si>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</si>
  <si>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</si>
  <si>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</si>
  <si>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</si>
  <si>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</si>
  <si>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</si>
  <si>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</si>
  <si>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</si>
  <si>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</si>
  <si>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</si>
  <si>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</si>
  <si>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</si>
  <si>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</si>
  <si>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</si>
  <si>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</si>
  <si>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</si>
  <si>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</si>
  <si>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</si>
  <si>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</si>
  <si>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</si>
  <si>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</si>
  <si>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</si>
  <si>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</si>
  <si>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</si>
  <si>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</si>
  <si>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</si>
  <si>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</si>
  <si>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</si>
  <si>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</si>
  <si>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</si>
  <si>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</si>
  <si>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</si>
  <si>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</si>
  <si>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</si>
  <si>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</si>
  <si>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</si>
  <si>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</si>
  <si>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</si>
  <si>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</si>
  <si>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</si>
  <si>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</si>
  <si>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</si>
  <si>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</si>
  <si>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</si>
  <si>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</si>
  <si>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</si>
  <si>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</si>
  <si>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</si>
  <si>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</si>
  <si>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</si>
  <si>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</si>
  <si>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</si>
  <si>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</si>
  <si>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</si>
  <si>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</si>
  <si>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</si>
  <si>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</si>
  <si>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</si>
  <si>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</si>
  <si>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</si>
  <si>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</si>
  <si>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</si>
  <si>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</si>
  <si>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</si>
  <si>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</si>
  <si>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</si>
  <si>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</si>
  <si>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</si>
  <si>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</si>
  <si>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</si>
  <si>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</si>
  <si>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</si>
  <si>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</si>
  <si>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</si>
  <si>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</si>
  <si>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</si>
  <si>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</si>
  <si>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</si>
  <si>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</si>
  <si>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</si>
  <si>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</si>
  <si>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</si>
  <si>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</si>
  <si>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</si>
  <si>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</si>
  <si>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</si>
  <si>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</si>
  <si>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</si>
  <si>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</si>
  <si>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</si>
  <si>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</si>
  <si>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</si>
  <si>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</si>
  <si>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</si>
  <si>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</si>
  <si>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</si>
  <si>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</si>
  <si>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</si>
  <si>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</si>
  <si>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</si>
  <si>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</si>
  <si>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</si>
  <si>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</si>
  <si>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</si>
  <si>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</si>
  <si>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</si>
  <si>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</si>
  <si>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</si>
  <si>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</si>
  <si>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</si>
  <si>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</si>
  <si>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</si>
  <si>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</si>
  <si>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</si>
  <si>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</si>
  <si>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</si>
  <si>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</si>
  <si>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</si>
  <si>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</si>
  <si>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</si>
  <si>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</si>
  <si>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</si>
  <si>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</si>
  <si>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</si>
  <si>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</si>
  <si>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</si>
  <si>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</si>
  <si>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</si>
  <si>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</si>
  <si>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</si>
  <si>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</si>
  <si>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</si>
  <si>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</si>
  <si>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</si>
  <si>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</si>
  <si>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</si>
  <si>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</si>
  <si>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</si>
  <si>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</si>
  <si>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</si>
  <si>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</si>
  <si>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</si>
  <si>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</si>
  <si>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</si>
  <si>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</si>
  <si>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</si>
  <si>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</si>
  <si>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</si>
  <si>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</si>
  <si>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</si>
  <si>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</si>
  <si>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</si>
  <si>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</si>
  <si>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</si>
  <si>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</si>
  <si>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</si>
  <si>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</si>
  <si>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</si>
  <si>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</si>
  <si>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</si>
  <si>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</si>
  <si>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</si>
  <si>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</si>
  <si>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</si>
  <si>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</si>
  <si>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</si>
  <si>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</si>
  <si>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</si>
  <si>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</si>
  <si>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</si>
  <si>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</si>
  <si>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</si>
  <si>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</si>
  <si>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</si>
  <si>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</si>
  <si>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</si>
  <si>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</si>
  <si>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</si>
  <si>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</si>
  <si>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</si>
  <si>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</si>
  <si>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</si>
  <si>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</si>
  <si>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</si>
  <si>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</si>
  <si>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</si>
  <si>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</si>
  <si>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</si>
  <si>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</si>
  <si>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</si>
  <si>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</si>
  <si>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</si>
  <si>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</si>
  <si>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</si>
  <si>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</si>
  <si>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</si>
  <si>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</si>
  <si>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</si>
  <si>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</si>
  <si>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</si>
  <si>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</si>
  <si>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</si>
  <si>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</si>
  <si>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</si>
  <si>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</si>
  <si>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</si>
  <si>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</si>
  <si>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</si>
  <si>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</si>
  <si>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</si>
  <si>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</si>
  <si>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</si>
  <si>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</si>
  <si>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</si>
  <si>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</si>
  <si>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</si>
  <si>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</si>
  <si>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</si>
  <si>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</si>
  <si>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</si>
  <si>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</si>
  <si>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</si>
  <si>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</si>
  <si>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</si>
  <si>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</si>
  <si>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</si>
  <si>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</si>
  <si>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</si>
  <si>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</si>
  <si>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</si>
  <si>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</si>
  <si>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</si>
  <si>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</si>
  <si>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</si>
  <si>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</si>
  <si>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</si>
  <si>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</si>
  <si>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</si>
  <si>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</si>
  <si>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</si>
  <si>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</si>
  <si>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</si>
  <si>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</si>
  <si>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</si>
  <si>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</si>
  <si>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</si>
  <si>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</si>
  <si>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</si>
  <si>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</si>
  <si>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</si>
  <si>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</si>
  <si>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</si>
  <si>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</si>
  <si>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</si>
  <si>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</si>
  <si>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</si>
  <si>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</si>
  <si>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</si>
  <si>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</si>
  <si>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</si>
  <si>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</si>
  <si>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</si>
  <si>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</si>
  <si>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</si>
  <si>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</si>
  <si>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</si>
  <si>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</si>
  <si>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</si>
  <si>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</si>
  <si>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</si>
  <si>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</si>
  <si>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</si>
  <si>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</si>
  <si>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</si>
  <si>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</si>
  <si>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</si>
  <si>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</si>
  <si>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</si>
  <si>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</si>
  <si>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</si>
  <si>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</si>
  <si>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</si>
  <si>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</si>
  <si>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</si>
  <si>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</si>
  <si>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</si>
  <si>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</si>
  <si>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</si>
  <si>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</si>
  <si>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</si>
  <si>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</si>
  <si>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</si>
  <si>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</si>
  <si>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</si>
  <si>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</si>
  <si>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</si>
  <si>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</si>
  <si>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</si>
  <si>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</si>
  <si>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</si>
  <si>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</si>
  <si>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</si>
  <si>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</si>
  <si>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</si>
  <si>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</si>
  <si>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</si>
  <si>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</si>
  <si>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</si>
  <si>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</si>
  <si>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</si>
  <si>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</si>
  <si>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</si>
  <si>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</si>
  <si>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</si>
  <si>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</si>
  <si>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</si>
  <si>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</si>
  <si>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</si>
  <si>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</si>
  <si>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</si>
  <si>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</si>
  <si>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</si>
  <si>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</si>
  <si>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</si>
  <si>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</si>
  <si>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</si>
  <si>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</si>
  <si>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</si>
  <si>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</si>
  <si>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</si>
  <si>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</si>
  <si>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</si>
  <si>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</si>
  <si>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</si>
  <si>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</si>
  <si>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</si>
  <si>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</si>
  <si>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</si>
  <si>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</si>
  <si>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</si>
  <si>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</si>
  <si>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</si>
  <si>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</si>
  <si>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</si>
  <si>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</si>
  <si>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</si>
  <si>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</si>
  <si>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</si>
  <si>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</si>
  <si>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</si>
  <si>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</si>
  <si>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</si>
  <si>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</si>
  <si>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</si>
  <si>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</si>
  <si>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</si>
  <si>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</si>
  <si>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</si>
  <si>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</si>
  <si>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</si>
  <si>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</si>
  <si>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</si>
  <si>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</si>
  <si>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</si>
  <si>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</si>
  <si>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</si>
  <si>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</si>
  <si>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</si>
  <si>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</si>
  <si>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</si>
  <si>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</si>
  <si>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</si>
  <si>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</si>
  <si>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</si>
  <si>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</si>
  <si>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</si>
  <si>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</si>
  <si>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</si>
  <si>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</si>
  <si>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</si>
  <si>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</si>
  <si>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</si>
  <si>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</si>
  <si>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</si>
  <si>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</si>
  <si>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</si>
  <si>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</si>
  <si>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</si>
  <si>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</si>
  <si>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</si>
  <si>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</si>
  <si>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</si>
  <si>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</si>
  <si>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</si>
  <si>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</si>
  <si>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</si>
  <si>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</si>
  <si>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</si>
  <si>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</si>
  <si>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</si>
  <si>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</si>
  <si>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</si>
  <si>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</si>
  <si>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</si>
  <si>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</si>
  <si>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</si>
  <si>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</si>
  <si>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</si>
  <si>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</si>
  <si>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</si>
  <si>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</si>
  <si>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</si>
  <si>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</si>
  <si>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</si>
  <si>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</si>
  <si>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</si>
  <si>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</si>
  <si>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</si>
  <si>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</si>
  <si>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</si>
  <si>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</si>
  <si>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</si>
  <si>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</si>
  <si>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</si>
  <si>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</si>
  <si>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</si>
  <si>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</si>
  <si>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</si>
  <si>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</si>
  <si>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</si>
  <si>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</si>
  <si>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</si>
  <si>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</si>
  <si>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</si>
  <si>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</si>
  <si>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</si>
  <si>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</si>
  <si>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</si>
  <si>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</si>
  <si>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</si>
  <si>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</si>
  <si>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</si>
  <si>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</si>
  <si>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</si>
  <si>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</si>
  <si>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</si>
  <si>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</si>
  <si>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</si>
  <si>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</si>
  <si>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</si>
  <si>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</si>
  <si>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</si>
  <si>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</si>
  <si>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</si>
  <si>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</si>
  <si>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</si>
  <si>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</si>
  <si>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</si>
  <si>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</si>
  <si>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</si>
  <si>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</si>
  <si>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</si>
  <si>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</si>
  <si>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</si>
  <si>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</si>
  <si>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</si>
  <si>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</si>
  <si>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</si>
  <si>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</si>
  <si>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</si>
  <si>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</si>
  <si>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</si>
  <si>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</si>
  <si>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</si>
  <si>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</si>
  <si>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</si>
  <si>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</si>
  <si>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</si>
  <si>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</si>
  <si>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</si>
  <si>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</si>
  <si>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</si>
  <si>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</si>
  <si>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</si>
  <si>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</si>
  <si>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</si>
  <si>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</si>
  <si>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</si>
  <si>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</si>
  <si>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</si>
  <si>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</si>
  <si>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</si>
  <si>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</si>
  <si>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</si>
  <si>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</si>
  <si>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</si>
  <si>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</si>
  <si>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</si>
  <si>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</si>
  <si>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</si>
  <si>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</si>
  <si>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</si>
  <si>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</si>
  <si>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</si>
  <si>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</si>
  <si>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</si>
  <si>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</si>
  <si>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</si>
  <si>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</si>
  <si>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</si>
  <si>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</si>
  <si>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</si>
  <si>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</si>
  <si>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</si>
  <si>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</si>
  <si>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</si>
  <si>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</si>
  <si>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</si>
  <si>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</si>
  <si>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</si>
  <si>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</si>
  <si>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</si>
  <si>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</si>
  <si>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</si>
  <si>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</si>
  <si>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</si>
  <si>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</si>
  <si>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</si>
  <si>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</si>
  <si>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</si>
  <si>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</si>
  <si>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</si>
  <si>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</si>
  <si>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</si>
  <si>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</si>
  <si>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</si>
  <si>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</si>
  <si>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</si>
  <si>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</si>
  <si>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</si>
  <si>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</si>
  <si>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</si>
  <si>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</si>
  <si>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</si>
  <si>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</si>
  <si>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</si>
  <si>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</si>
  <si>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</si>
  <si>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</si>
  <si>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</si>
  <si>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</si>
  <si>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</si>
  <si>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</si>
  <si>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</si>
  <si>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</si>
  <si>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</si>
  <si>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</si>
  <si>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</si>
  <si>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</si>
  <si>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</si>
  <si>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</si>
  <si>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</si>
  <si>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</si>
  <si>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</si>
  <si>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</si>
  <si>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</si>
  <si>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</si>
  <si>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</si>
  <si>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</si>
  <si>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</si>
  <si>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</si>
  <si>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</si>
  <si>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</si>
  <si>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</si>
  <si>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</si>
  <si>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</si>
  <si>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</si>
  <si>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</si>
  <si>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</si>
  <si>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</si>
  <si>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</si>
  <si>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</si>
  <si>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</si>
  <si>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</si>
  <si>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</si>
  <si>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</si>
  <si>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</si>
  <si>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</si>
  <si>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</si>
  <si>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</si>
  <si>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</si>
  <si>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</si>
  <si>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</si>
  <si>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</si>
  <si>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</si>
  <si>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</si>
  <si>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</si>
  <si>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</si>
  <si>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</si>
  <si>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</si>
  <si>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</si>
  <si>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</si>
  <si>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</si>
  <si>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</si>
  <si>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</si>
  <si>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</si>
  <si>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</si>
  <si>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</si>
  <si>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</si>
  <si>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</si>
  <si>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</si>
  <si>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</si>
  <si>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</si>
  <si>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</si>
  <si>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</si>
  <si>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</si>
  <si>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</si>
  <si>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</si>
  <si>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</si>
  <si>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</si>
  <si>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</si>
  <si>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</si>
  <si>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</si>
  <si>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</si>
  <si>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</si>
  <si>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</si>
  <si>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</si>
  <si>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</si>
  <si>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</si>
  <si>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</si>
  <si>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</si>
  <si>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</si>
  <si>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</si>
  <si>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</si>
  <si>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</si>
  <si>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</si>
  <si>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</si>
  <si>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</si>
  <si>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</si>
  <si>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</si>
  <si>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</si>
  <si>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</si>
  <si>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</si>
  <si>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</si>
  <si>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</si>
  <si>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</si>
  <si>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</si>
  <si>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</si>
  <si>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</si>
  <si>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</si>
  <si>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</si>
  <si>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</si>
  <si>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</si>
  <si>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</si>
  <si>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</si>
  <si>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</si>
  <si>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</si>
  <si>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</si>
  <si>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</si>
  <si>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</si>
  <si>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</si>
  <si>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</si>
  <si>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</si>
  <si>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</si>
  <si>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</si>
  <si>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</si>
  <si>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</si>
  <si>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</si>
  <si>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</si>
  <si>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</si>
  <si>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</si>
  <si>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</si>
  <si>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</si>
  <si>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</si>
  <si>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</si>
  <si>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</si>
  <si>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</si>
  <si>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</si>
  <si>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</si>
  <si>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</si>
  <si>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</si>
  <si>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</si>
  <si>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</si>
  <si>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</si>
  <si>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</si>
  <si>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</si>
  <si>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</si>
  <si>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</si>
  <si>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</si>
  <si>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</si>
  <si>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</si>
  <si>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</si>
  <si>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</si>
  <si>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</si>
  <si>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</si>
  <si>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</si>
  <si>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</si>
  <si>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</si>
  <si>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</si>
  <si>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</si>
  <si>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</si>
  <si>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</si>
  <si>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</si>
  <si>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</si>
  <si>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</si>
  <si>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</si>
  <si>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</si>
  <si>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</si>
  <si>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</si>
  <si>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</si>
  <si>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</si>
  <si>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</si>
  <si>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</si>
  <si>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</si>
  <si>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</si>
  <si>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</si>
  <si>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</si>
  <si>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</si>
  <si>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</si>
  <si>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</si>
  <si>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</si>
  <si>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</si>
  <si>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</si>
  <si>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</si>
  <si>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</si>
  <si>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</si>
  <si>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</si>
  <si>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</si>
  <si>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</si>
  <si>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</si>
  <si>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</si>
  <si>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</si>
  <si>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</si>
  <si>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</si>
  <si>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</si>
  <si>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</si>
  <si>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</si>
  <si>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</si>
  <si>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</si>
  <si>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</si>
  <si>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</si>
  <si>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</si>
  <si>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</si>
  <si>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</si>
  <si>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</si>
  <si>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</si>
  <si>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</si>
  <si>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</si>
  <si>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</si>
  <si>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</si>
  <si>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</si>
  <si>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</si>
  <si>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</si>
  <si>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</si>
  <si>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</si>
  <si>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</si>
  <si>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</si>
  <si>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</si>
  <si>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</si>
  <si>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</si>
  <si>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</si>
  <si>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</si>
  <si>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</si>
  <si>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</si>
  <si>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</si>
  <si>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</si>
  <si>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</si>
  <si>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</si>
  <si>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</si>
  <si>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</si>
  <si>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</si>
  <si>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</si>
  <si>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</si>
  <si>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</si>
  <si>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</si>
  <si>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</si>
  <si>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</si>
  <si>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</si>
  <si>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</si>
  <si>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</si>
  <si>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</si>
  <si>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</si>
  <si>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</si>
  <si>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</si>
  <si>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</si>
  <si>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</si>
  <si>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</si>
  <si>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</si>
  <si>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</si>
  <si>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</si>
  <si>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</si>
  <si>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</si>
  <si>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</si>
  <si>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</si>
  <si>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</si>
  <si>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</si>
  <si>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</si>
  <si>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</si>
  <si>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</si>
  <si>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</si>
  <si>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</si>
  <si>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</si>
  <si>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</si>
  <si>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</si>
  <si>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</si>
  <si>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</si>
  <si>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</si>
  <si>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</si>
  <si>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</si>
  <si>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</si>
  <si>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</si>
  <si>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</si>
  <si>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</si>
  <si>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</si>
  <si>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</si>
  <si>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</si>
  <si>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</si>
  <si>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</si>
  <si>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</si>
  <si>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</si>
  <si>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</si>
  <si>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</si>
  <si>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</si>
  <si>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</si>
  <si>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</si>
  <si>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</si>
  <si>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</si>
  <si>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</si>
  <si>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</si>
  <si>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</si>
  <si>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</si>
  <si>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</si>
  <si>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</si>
  <si>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</si>
  <si>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</si>
  <si>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</si>
  <si>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</si>
  <si>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</si>
  <si>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</si>
  <si>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</si>
  <si>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</si>
  <si>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</si>
  <si>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</si>
  <si>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</si>
  <si>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</si>
  <si>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</si>
  <si>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</si>
  <si>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</si>
  <si>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</si>
  <si>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</si>
  <si>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</si>
  <si>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</si>
  <si>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</si>
  <si>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</si>
  <si>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</si>
  <si>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</si>
  <si>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</si>
  <si>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</si>
  <si>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</si>
  <si>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</si>
  <si>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</si>
  <si>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</si>
  <si>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</si>
  <si>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</si>
  <si>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</si>
  <si>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</si>
  <si>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</si>
  <si>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</si>
  <si>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</si>
  <si>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</si>
  <si>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</si>
  <si>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</si>
  <si>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</si>
  <si>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</si>
  <si>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</si>
  <si>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</si>
  <si>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</si>
  <si>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</si>
  <si>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</si>
  <si>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</si>
  <si>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</si>
  <si>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</si>
  <si>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</si>
  <si>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</si>
  <si>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</si>
  <si>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</si>
  <si>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</si>
  <si>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</si>
  <si>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</si>
  <si>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</si>
  <si>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</si>
  <si>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</si>
  <si>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</si>
  <si>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</si>
  <si>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</si>
  <si>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</si>
  <si>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</si>
  <si>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</si>
  <si>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</si>
  <si>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</si>
  <si>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</si>
  <si>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</si>
  <si>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</si>
  <si>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</si>
  <si>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</si>
  <si>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</si>
  <si>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</si>
  <si>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</si>
  <si>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</si>
  <si>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</si>
  <si>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</si>
  <si>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</si>
  <si>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</si>
  <si>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</si>
  <si>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</si>
  <si>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</si>
  <si>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</si>
  <si>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</si>
  <si>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</si>
  <si>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</si>
  <si>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</si>
  <si>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</si>
  <si>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</si>
  <si>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</si>
  <si>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</si>
  <si>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</si>
  <si>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</si>
  <si>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</si>
  <si>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</si>
  <si>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</si>
  <si>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</si>
  <si>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</si>
  <si>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</si>
  <si>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</si>
  <si>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</si>
  <si>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</si>
  <si>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</si>
  <si>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</si>
  <si>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</si>
  <si>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</si>
  <si>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</si>
  <si>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</si>
  <si>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</si>
  <si>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</si>
  <si>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</si>
  <si>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</si>
  <si>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</si>
  <si>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</si>
  <si>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</si>
  <si>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</si>
  <si>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</si>
  <si>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</si>
  <si>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</si>
  <si>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</si>
  <si>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</si>
  <si>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</si>
  <si>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</si>
  <si>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</si>
  <si>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</si>
  <si>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</si>
  <si>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</si>
  <si>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</si>
  <si>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</si>
  <si>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</si>
  <si>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</si>
  <si>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</si>
  <si>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</si>
  <si>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</si>
  <si>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</si>
  <si>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</si>
  <si>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</si>
  <si>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</si>
  <si>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</si>
  <si>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</si>
  <si>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</si>
  <si>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</si>
  <si>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</si>
  <si>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</si>
  <si>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</si>
  <si>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</si>
  <si>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</si>
  <si>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</si>
  <si>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</si>
  <si>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</si>
  <si>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</si>
  <si>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</si>
  <si>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</si>
  <si>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</si>
  <si>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</si>
  <si>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</si>
  <si>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</si>
  <si>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</si>
  <si>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</si>
  <si>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</si>
  <si>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</si>
  <si>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</si>
  <si>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</si>
  <si>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</si>
  <si>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</si>
  <si>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</si>
  <si>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</si>
  <si>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</si>
  <si>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</si>
  <si>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</si>
  <si>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</si>
  <si>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</si>
  <si>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</si>
  <si>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</si>
  <si>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</si>
  <si>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</si>
  <si>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</si>
  <si>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</si>
  <si>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</si>
  <si>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</si>
  <si>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</si>
  <si>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</si>
  <si>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</si>
  <si>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</si>
  <si>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</si>
  <si>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</si>
  <si>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</si>
  <si>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</si>
  <si>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</si>
  <si>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</si>
  <si>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</si>
  <si>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</si>
  <si>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</si>
  <si>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</si>
  <si>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</si>
  <si>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</si>
  <si>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</si>
  <si>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</si>
  <si>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</si>
  <si>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</si>
  <si>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</si>
  <si>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</si>
  <si>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</si>
  <si>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</si>
  <si>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</si>
  <si>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</si>
  <si>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</si>
  <si>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</si>
  <si>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</si>
  <si>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</si>
  <si>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</si>
  <si>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</si>
  <si>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</si>
  <si>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</si>
  <si>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</si>
  <si>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</si>
  <si>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</si>
  <si>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</si>
  <si>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</si>
  <si>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</si>
  <si>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</si>
  <si>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</si>
  <si>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</si>
  <si>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</si>
  <si>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</si>
  <si>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</si>
  <si>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</si>
  <si>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</si>
  <si>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</si>
  <si>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</si>
  <si>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</si>
  <si>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</si>
  <si>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</si>
  <si>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</si>
  <si>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</si>
  <si>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</si>
  <si>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</si>
  <si>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</si>
  <si>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</si>
  <si>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</si>
  <si>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</si>
  <si>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</si>
  <si>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</si>
  <si>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</si>
  <si>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</si>
  <si>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</si>
  <si>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</si>
  <si>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</si>
  <si>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</si>
  <si>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</si>
  <si>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</si>
  <si>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</si>
  <si>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</si>
  <si>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</si>
  <si>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</si>
  <si>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</si>
  <si>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</si>
  <si>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</si>
  <si>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</si>
  <si>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</si>
  <si>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</si>
  <si>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</si>
  <si>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</si>
  <si>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</si>
  <si>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</si>
  <si>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</si>
  <si>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</si>
  <si>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</si>
  <si>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</si>
  <si>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</si>
  <si>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</si>
  <si>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</si>
  <si>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</si>
  <si>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</si>
  <si>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</si>
  <si>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</si>
  <si>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</si>
  <si>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</si>
  <si>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</si>
  <si>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</si>
  <si>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</si>
  <si>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</si>
  <si>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</si>
  <si>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</si>
  <si>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</si>
  <si>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</si>
  <si>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</si>
  <si>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</si>
  <si>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</si>
  <si>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</si>
  <si>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</si>
  <si>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</si>
  <si>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</si>
  <si>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</si>
  <si>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</si>
  <si>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</si>
  <si>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</si>
  <si>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</si>
  <si>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</si>
  <si>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</si>
  <si>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</si>
  <si>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</si>
  <si>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</si>
  <si>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</si>
  <si>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</si>
  <si>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</si>
  <si>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</si>
  <si>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</si>
  <si>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</si>
  <si>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</si>
  <si>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</si>
  <si>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</si>
  <si>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</si>
  <si>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</si>
  <si>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</si>
  <si>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</si>
  <si>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</si>
  <si>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</si>
  <si>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</si>
  <si>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</si>
  <si>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</si>
  <si>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</si>
  <si>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</si>
  <si>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</si>
  <si>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</si>
  <si>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</si>
  <si>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</si>
  <si>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</si>
  <si>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</si>
  <si>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</si>
  <si>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</si>
  <si>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</si>
  <si>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</si>
  <si>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</si>
  <si>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</si>
  <si>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</si>
  <si>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</si>
  <si>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</si>
  <si>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</si>
  <si>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</si>
  <si>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</si>
  <si>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</si>
  <si>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</si>
  <si>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</si>
  <si>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</si>
  <si>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</si>
  <si>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</si>
  <si>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</si>
  <si>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</si>
  <si>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</si>
  <si>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</si>
  <si>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</si>
  <si>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</si>
  <si>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</si>
  <si>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</si>
  <si>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</si>
  <si>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</si>
  <si>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</si>
  <si>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</si>
  <si>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</si>
  <si>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</si>
  <si>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</si>
  <si>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</si>
  <si>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</si>
  <si>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</si>
  <si>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</si>
  <si>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</si>
  <si>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</si>
  <si>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</si>
  <si>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</si>
  <si>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</si>
  <si>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</si>
  <si>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</si>
  <si>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</si>
  <si>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</si>
  <si>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</si>
  <si>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</si>
  <si>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</si>
  <si>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</si>
  <si>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</si>
  <si>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</si>
  <si>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</si>
  <si>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</si>
  <si>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</si>
  <si>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</si>
  <si>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</si>
  <si>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</si>
  <si>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</si>
  <si>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</si>
  <si>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</si>
  <si>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</si>
  <si>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</si>
  <si>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</si>
  <si>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</si>
  <si>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</si>
  <si>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</si>
  <si>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</si>
  <si>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</si>
  <si>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</si>
  <si>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</si>
  <si>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</si>
  <si>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</si>
  <si>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</si>
  <si>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</si>
  <si>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</si>
  <si>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</si>
  <si>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</si>
  <si>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</si>
  <si>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</si>
  <si>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</si>
  <si>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</si>
  <si>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</si>
  <si>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</si>
  <si>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</si>
  <si>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</si>
  <si>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</si>
  <si>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</si>
  <si>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</si>
  <si>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</si>
  <si>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</si>
  <si>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</si>
  <si>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</si>
  <si>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</si>
  <si>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</si>
  <si>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</si>
  <si>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</si>
  <si>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</si>
  <si>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</si>
  <si>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</si>
  <si>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</si>
  <si>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</si>
  <si>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</si>
  <si>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</si>
  <si>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</si>
  <si>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</si>
  <si>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</si>
  <si>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</si>
  <si>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</si>
  <si>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</si>
  <si>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</si>
  <si>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</si>
  <si>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</si>
  <si>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</si>
  <si>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</si>
  <si>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</si>
  <si>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</si>
  <si>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</si>
  <si>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</si>
  <si>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</si>
  <si>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</si>
  <si>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</si>
  <si>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</si>
  <si>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</si>
  <si>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</si>
  <si>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</si>
  <si>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</si>
  <si>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</si>
  <si>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</si>
  <si>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</si>
  <si>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</si>
  <si>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</si>
  <si>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</si>
  <si>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</si>
  <si>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</si>
  <si>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</si>
  <si>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</si>
  <si>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</si>
  <si>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</si>
  <si>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</si>
  <si>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</si>
  <si>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</si>
  <si>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</si>
  <si>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</si>
  <si>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</si>
  <si>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</si>
  <si>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</si>
  <si>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</si>
  <si>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</si>
  <si>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</si>
  <si>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</si>
  <si>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</si>
  <si>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</si>
  <si>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</si>
  <si>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</si>
  <si>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</si>
  <si>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</si>
  <si>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</si>
  <si>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</si>
  <si>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</si>
  <si>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</si>
  <si>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</si>
  <si>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</si>
  <si>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</si>
  <si>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</si>
  <si>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</si>
  <si>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</si>
  <si>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</si>
  <si>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</si>
  <si>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</si>
  <si>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</si>
  <si>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</si>
  <si>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</si>
  <si>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</si>
  <si>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</si>
  <si>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</si>
  <si>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</si>
  <si>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</si>
  <si>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</si>
  <si>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</si>
  <si>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</si>
  <si>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</si>
  <si>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</si>
  <si>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</si>
  <si>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</si>
  <si>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</si>
  <si>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</si>
  <si>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</si>
  <si>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</si>
  <si>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</si>
  <si>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</si>
  <si>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</si>
  <si>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</si>
  <si>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</si>
  <si>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</si>
  <si>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</si>
  <si>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</si>
  <si>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</si>
  <si>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</si>
  <si>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</si>
  <si>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</si>
  <si>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</si>
  <si>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</si>
  <si>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</si>
  <si>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</si>
  <si>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</si>
  <si>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</si>
  <si>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</si>
  <si>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</si>
  <si>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</si>
  <si>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</si>
  <si>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</si>
  <si>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</si>
  <si>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</si>
  <si>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</si>
  <si>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</si>
  <si>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</si>
  <si>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</si>
  <si>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</si>
  <si>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</si>
  <si>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</si>
  <si>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</si>
  <si>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</si>
  <si>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</si>
  <si>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</si>
  <si>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</si>
  <si>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</si>
  <si>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</si>
  <si>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</si>
  <si>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</si>
  <si>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</si>
  <si>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</si>
  <si>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</si>
  <si>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</si>
  <si>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</si>
  <si>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</si>
  <si>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</si>
  <si>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</si>
  <si>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</si>
  <si>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</si>
  <si>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</si>
  <si>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</si>
  <si>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</si>
  <si>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</si>
  <si>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</si>
  <si>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</si>
  <si>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</si>
  <si>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</si>
  <si>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</si>
  <si>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</si>
  <si>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</si>
  <si>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</si>
  <si>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</si>
  <si>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</si>
  <si>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</si>
  <si>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</si>
  <si>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</si>
  <si>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</si>
  <si>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</si>
  <si>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</si>
  <si>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</si>
  <si>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</si>
  <si>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</si>
  <si>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</si>
  <si>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</si>
  <si>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</si>
  <si>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</si>
  <si>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</si>
  <si>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</si>
  <si>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</si>
  <si>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</si>
  <si>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</si>
  <si>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</si>
  <si>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</si>
  <si>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</si>
  <si>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</si>
  <si>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</si>
  <si>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</si>
  <si>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</si>
  <si>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</si>
  <si>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</si>
  <si>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</si>
  <si>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</si>
  <si>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</si>
  <si>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</si>
  <si>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</si>
  <si>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</si>
  <si>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</si>
  <si>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</si>
  <si>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</si>
  <si>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</si>
  <si>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</si>
  <si>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</si>
  <si>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</si>
  <si>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</si>
  <si>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</si>
  <si>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</si>
  <si>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</si>
  <si>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</si>
  <si>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</si>
  <si>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</si>
  <si>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</si>
  <si>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</si>
  <si>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</si>
  <si>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</si>
  <si>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</si>
  <si>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</si>
  <si>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</si>
  <si>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</si>
  <si>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</si>
  <si>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</si>
  <si>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</si>
  <si>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</si>
  <si>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</si>
  <si>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</si>
  <si>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</si>
  <si>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</si>
  <si>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</si>
  <si>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</si>
  <si>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</si>
  <si>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</si>
  <si>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</si>
  <si>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</si>
  <si>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</si>
  <si>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</si>
  <si>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</si>
  <si>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</si>
  <si>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</si>
  <si>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</si>
  <si>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</si>
  <si>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</si>
  <si>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</si>
  <si>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</si>
  <si>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</si>
  <si>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</si>
  <si>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</si>
  <si>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</si>
  <si>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</si>
  <si>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</si>
  <si>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</si>
  <si>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</si>
  <si>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</si>
  <si>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</si>
  <si>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</si>
  <si>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</si>
  <si>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</si>
  <si>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</si>
  <si>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</si>
  <si>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</si>
  <si>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</si>
  <si>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</si>
  <si>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</si>
  <si>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</si>
  <si>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</si>
  <si>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</si>
  <si>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</si>
  <si>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</si>
  <si>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</si>
  <si>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</si>
  <si>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</si>
  <si>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</si>
  <si>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</si>
  <si>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</si>
  <si>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</si>
  <si>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</si>
  <si>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</si>
  <si>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</si>
  <si>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</si>
  <si>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</si>
  <si>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</si>
  <si>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</si>
  <si>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</si>
  <si>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</si>
  <si>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</si>
  <si>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</si>
  <si>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</si>
  <si>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</si>
  <si>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</si>
  <si>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</si>
  <si>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</si>
  <si>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</si>
  <si>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</si>
  <si>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</si>
  <si>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</si>
  <si>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</si>
  <si>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</si>
  <si>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</si>
  <si>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</si>
  <si>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</si>
  <si>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</si>
  <si>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</si>
  <si>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</si>
  <si>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</si>
  <si>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</si>
  <si>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</si>
  <si>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</si>
  <si>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</si>
  <si>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</si>
  <si>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</si>
  <si>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</si>
  <si>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</si>
  <si>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</si>
  <si>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</si>
  <si>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</si>
  <si>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</si>
  <si>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</si>
  <si>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</si>
  <si>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</si>
  <si>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</si>
  <si>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</si>
  <si>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</si>
  <si>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</si>
  <si>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</si>
  <si>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</si>
  <si>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</si>
  <si>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</si>
  <si>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</si>
  <si>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</si>
  <si>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</si>
  <si>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</si>
  <si>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</si>
  <si>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</si>
  <si>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</si>
  <si>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</si>
  <si>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</si>
  <si>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</si>
  <si>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</si>
  <si>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</si>
  <si>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</si>
  <si>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</si>
  <si>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</si>
  <si>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</si>
  <si>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</si>
  <si>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</si>
  <si>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</si>
  <si>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</si>
  <si>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</si>
  <si>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</si>
  <si>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</si>
  <si>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</si>
  <si>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</si>
  <si>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</si>
  <si>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</si>
  <si>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</si>
  <si>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</si>
  <si>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</si>
  <si>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</si>
  <si>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</si>
  <si>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</si>
  <si>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</si>
  <si>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</si>
  <si>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</si>
  <si>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</si>
  <si>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</si>
  <si>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</si>
  <si>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</si>
  <si>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</si>
  <si>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</si>
  <si>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</si>
  <si>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</si>
  <si>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</si>
  <si>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</si>
  <si>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</si>
  <si>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</si>
  <si>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</si>
  <si>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</si>
  <si>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</si>
  <si>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</si>
  <si>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</si>
  <si>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</si>
  <si>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</si>
  <si>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</si>
  <si>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</si>
  <si>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</si>
  <si>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</si>
  <si>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</si>
  <si>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</si>
  <si>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</si>
  <si>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</si>
  <si>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</si>
  <si>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</si>
  <si>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</si>
  <si>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</si>
  <si>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</si>
  <si>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</si>
  <si>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</si>
  <si>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</si>
  <si>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</si>
  <si>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</si>
  <si>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</si>
  <si>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</si>
  <si>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</si>
  <si>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</si>
  <si>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</si>
  <si>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</si>
  <si>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</si>
  <si>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</si>
  <si>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</si>
  <si>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</si>
  <si>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</si>
  <si>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</si>
  <si>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</si>
  <si>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</si>
  <si>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</si>
  <si>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</si>
  <si>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</si>
  <si>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</si>
  <si>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</si>
  <si>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</si>
  <si>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</si>
  <si>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</si>
  <si>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</si>
  <si>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</si>
  <si>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</si>
  <si>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</si>
  <si>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</si>
  <si>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</si>
  <si>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</si>
  <si>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</si>
  <si>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</si>
  <si>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</si>
  <si>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</si>
  <si>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</si>
  <si>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</si>
  <si>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</si>
  <si>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</si>
  <si>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</si>
  <si>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</si>
  <si>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</si>
  <si>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</si>
  <si>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</si>
  <si>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</si>
  <si>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</si>
  <si>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</si>
  <si>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</si>
  <si>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</si>
  <si>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</si>
  <si>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</si>
  <si>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</si>
  <si>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</si>
  <si>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</si>
  <si>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</si>
  <si>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</si>
  <si>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</si>
  <si>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</si>
  <si>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</si>
  <si>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</si>
  <si>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</si>
  <si>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</si>
  <si>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</si>
  <si>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</si>
  <si>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</si>
  <si>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</si>
  <si>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</si>
  <si>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</si>
  <si>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</si>
  <si>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</si>
  <si>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</si>
  <si>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</si>
  <si>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</si>
  <si>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</si>
  <si>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</si>
  <si>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</si>
  <si>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</si>
  <si>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</si>
  <si>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</si>
  <si>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</si>
  <si>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</si>
  <si>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</si>
  <si>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</si>
  <si>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</si>
  <si>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</si>
  <si>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</si>
  <si>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</si>
  <si>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</si>
  <si>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</si>
  <si>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</si>
  <si>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</si>
  <si>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</si>
  <si>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</si>
  <si>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</si>
  <si>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</si>
  <si>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</si>
  <si>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</si>
  <si>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</si>
  <si>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</si>
  <si>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</si>
  <si>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</si>
  <si>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</si>
  <si>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</si>
  <si>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</si>
  <si>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</si>
  <si>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</si>
  <si>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</si>
  <si>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</si>
  <si>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</si>
  <si>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</si>
  <si>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</si>
  <si>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</si>
  <si>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</si>
  <si>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</si>
  <si>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</si>
  <si>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</si>
  <si>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</si>
  <si>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</si>
  <si>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</si>
  <si>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</si>
  <si>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</si>
  <si>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</si>
  <si>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</si>
  <si>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</si>
  <si>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</si>
  <si>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</si>
  <si>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</si>
  <si>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</si>
  <si>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</si>
  <si>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</si>
  <si>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</si>
  <si>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</si>
  <si>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</si>
  <si>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</si>
  <si>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</si>
  <si>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</si>
  <si>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</si>
  <si>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</si>
  <si>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</si>
  <si>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</si>
  <si>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</si>
  <si>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</si>
  <si>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</si>
  <si>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</si>
  <si>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</si>
  <si>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</si>
  <si>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</si>
  <si>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</si>
  <si>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</si>
  <si>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</si>
  <si>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</si>
  <si>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</si>
  <si>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</si>
  <si>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</si>
  <si>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</si>
  <si>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</si>
  <si>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</si>
  <si>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</si>
  <si>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</si>
  <si>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</si>
  <si>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</si>
  <si>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</si>
  <si>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</si>
  <si>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</si>
  <si>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</si>
  <si>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</si>
  <si>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</si>
  <si>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</si>
  <si>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</si>
  <si>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</si>
  <si>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</si>
  <si>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</si>
  <si>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</si>
  <si>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</si>
  <si>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</si>
  <si>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</si>
  <si>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</si>
  <si>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</si>
  <si>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</si>
  <si>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</si>
  <si>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</si>
  <si>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</si>
  <si>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</si>
  <si>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</si>
  <si>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</si>
  <si>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</si>
  <si>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</si>
  <si>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</si>
  <si>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</si>
  <si>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</si>
  <si>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</si>
  <si>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</si>
  <si>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</si>
  <si>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</si>
  <si>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</si>
  <si>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</si>
  <si>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</si>
  <si>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</si>
  <si>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</si>
  <si>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</si>
  <si>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</si>
  <si>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</si>
  <si>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</si>
  <si>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</si>
  <si>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</si>
  <si>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</si>
  <si>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</si>
  <si>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</si>
  <si>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</si>
  <si>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</si>
  <si>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</si>
  <si>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</si>
  <si>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</si>
  <si>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</si>
  <si>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</si>
  <si>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</si>
  <si>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</si>
  <si>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</si>
  <si>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</si>
  <si>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</si>
  <si>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</si>
  <si>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</si>
  <si>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</si>
  <si>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</si>
  <si>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</si>
  <si>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</si>
  <si>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</si>
  <si>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</si>
  <si>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</si>
  <si>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</si>
  <si>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</si>
  <si>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</si>
  <si>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</si>
  <si>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</si>
  <si>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</si>
  <si>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</si>
  <si>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</si>
  <si>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</si>
  <si>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</si>
  <si>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</si>
  <si>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</si>
  <si>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</si>
  <si>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</si>
  <si>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</si>
  <si>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</si>
  <si>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</si>
  <si>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</si>
  <si>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</si>
  <si>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</si>
  <si>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</si>
  <si>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</si>
  <si>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</si>
  <si>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</si>
  <si>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</si>
  <si>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</si>
  <si>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</si>
  <si>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</si>
  <si>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</si>
  <si>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</si>
  <si>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</si>
  <si>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</si>
  <si>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</si>
  <si>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</si>
  <si>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</si>
  <si>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</si>
  <si>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</si>
  <si>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</si>
  <si>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</si>
  <si>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</si>
  <si>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</si>
  <si>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</si>
  <si>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</si>
  <si>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</si>
  <si>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</si>
  <si>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</si>
  <si>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</si>
  <si>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</si>
  <si>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</si>
  <si>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</si>
  <si>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</si>
  <si>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</si>
  <si>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</si>
  <si>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</si>
  <si>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</si>
  <si>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</si>
  <si>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</si>
  <si>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</si>
  <si>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</si>
  <si>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</si>
  <si>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</si>
  <si>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</si>
  <si>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</si>
  <si>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</si>
  <si>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</si>
  <si>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</si>
  <si>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</si>
  <si>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</si>
  <si>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</si>
  <si>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</si>
  <si>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</si>
  <si>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</si>
  <si>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</si>
  <si>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</si>
  <si>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</si>
  <si>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</si>
  <si>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</si>
  <si>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</si>
  <si>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</si>
  <si>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</si>
  <si>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</si>
  <si>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</si>
  <si>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</si>
  <si>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</si>
  <si>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</si>
  <si>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</si>
  <si>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</si>
  <si>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</si>
  <si>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</si>
  <si>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</si>
  <si>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</si>
  <si>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</si>
  <si>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</si>
  <si>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</si>
  <si>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</si>
  <si>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</si>
  <si>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</si>
  <si>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</si>
  <si>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</si>
  <si>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</si>
  <si>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</si>
  <si>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</si>
  <si>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</si>
  <si>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</si>
  <si>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</si>
  <si>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</si>
  <si>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</si>
  <si>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</si>
  <si>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</si>
  <si>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</si>
  <si>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</si>
  <si>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</si>
  <si>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</si>
  <si>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</si>
  <si>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</si>
  <si>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</si>
  <si>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</si>
  <si>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</si>
  <si>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</si>
  <si>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</si>
  <si>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</si>
  <si>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</si>
  <si>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</si>
  <si>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</si>
  <si>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</si>
  <si>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</si>
  <si>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</si>
  <si>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</si>
  <si>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</si>
  <si>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</si>
  <si>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</si>
  <si>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</si>
  <si>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</si>
  <si>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</si>
  <si>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</si>
  <si>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</si>
  <si>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</si>
  <si>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</si>
  <si>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</si>
  <si>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</si>
  <si>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</si>
  <si>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</si>
  <si>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</si>
  <si>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</si>
  <si>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</si>
  <si>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</si>
  <si>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</si>
  <si>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</si>
  <si>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</si>
  <si>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</si>
  <si>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</si>
  <si>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</si>
  <si>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</si>
  <si>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</si>
  <si>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</si>
  <si>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</si>
  <si>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</si>
  <si>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</si>
  <si>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</si>
  <si>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</si>
  <si>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</si>
  <si>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</si>
  <si>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</si>
  <si>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</si>
  <si>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</si>
  <si>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</si>
  <si>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</si>
  <si>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</si>
  <si>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</si>
  <si>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</si>
  <si>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</si>
  <si>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</si>
  <si>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</si>
  <si>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</si>
  <si>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</si>
  <si>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</si>
  <si>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</si>
  <si>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</si>
  <si>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</si>
  <si>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</si>
  <si>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</si>
  <si>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</si>
  <si>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</si>
  <si>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</si>
  <si>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</si>
  <si>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</si>
  <si>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</si>
  <si>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</si>
  <si>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</si>
  <si>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</si>
  <si>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</si>
  <si>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</si>
  <si>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</si>
  <si>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</si>
  <si>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</si>
  <si>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</si>
  <si>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</si>
  <si>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</si>
  <si>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</si>
  <si>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</si>
  <si>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</si>
  <si>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</si>
  <si>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</si>
  <si>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</si>
  <si>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</si>
  <si>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</si>
  <si>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</si>
  <si>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</si>
  <si>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</si>
  <si>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</si>
  <si>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</si>
  <si>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</si>
  <si>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</si>
  <si>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</si>
  <si>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</si>
  <si>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</si>
  <si>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</si>
  <si>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</si>
  <si>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</si>
  <si>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</si>
  <si>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</si>
  <si>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</si>
  <si>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</si>
  <si>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</si>
  <si>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</si>
  <si>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</si>
  <si>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</si>
  <si>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</si>
  <si>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</si>
  <si>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</si>
  <si>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</si>
  <si>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</si>
  <si>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</si>
  <si>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</si>
  <si>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</si>
  <si>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</si>
  <si>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</si>
  <si>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</si>
  <si>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</si>
  <si>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</si>
  <si>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</si>
  <si>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</si>
  <si>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</si>
  <si>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</si>
  <si>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</si>
  <si>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</si>
  <si>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</si>
  <si>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</si>
  <si>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</si>
  <si>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</si>
  <si>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</si>
  <si>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</si>
  <si>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</si>
  <si>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</si>
  <si>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</si>
  <si>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</si>
  <si>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</si>
  <si>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</si>
  <si>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</si>
  <si>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</si>
  <si>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</si>
  <si>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</si>
  <si>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</si>
  <si>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</si>
  <si>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</si>
  <si>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</si>
  <si>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</si>
  <si>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</si>
  <si>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</si>
  <si>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</si>
  <si>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</si>
  <si>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</si>
  <si>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</si>
  <si>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</si>
  <si>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</si>
  <si>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</si>
  <si>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</si>
  <si>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</si>
  <si>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</si>
  <si>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</si>
  <si>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</si>
  <si>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</si>
  <si>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</si>
  <si>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</si>
  <si>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</si>
  <si>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</si>
  <si>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</si>
  <si>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</si>
  <si>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</si>
  <si>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</si>
  <si>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</si>
  <si>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</si>
  <si>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</si>
  <si>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</si>
  <si>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</si>
  <si>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</si>
  <si>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</si>
  <si>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</si>
  <si>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</si>
  <si>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</si>
  <si>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</si>
  <si>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</si>
  <si>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</si>
  <si>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</si>
  <si>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</si>
  <si>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</si>
  <si>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</si>
  <si>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</si>
  <si>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</si>
  <si>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</si>
  <si>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</si>
  <si>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</si>
  <si>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</si>
  <si>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</si>
  <si>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</si>
  <si>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</si>
  <si>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</si>
  <si>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</si>
  <si>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</si>
  <si>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</si>
  <si>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</si>
  <si>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</si>
  <si>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</si>
  <si>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</si>
  <si>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</si>
  <si>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</si>
  <si>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</si>
  <si>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</si>
  <si>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</si>
  <si>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</si>
  <si>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</si>
  <si>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</si>
  <si>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</si>
  <si>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</si>
  <si>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</si>
  <si>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</si>
  <si>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</si>
  <si>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</si>
  <si>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</si>
  <si>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</si>
  <si>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</si>
  <si>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</si>
  <si>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</si>
  <si>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</si>
  <si>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</si>
  <si>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</si>
  <si>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</si>
  <si>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</si>
  <si>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</si>
  <si>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</si>
  <si>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</si>
  <si>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</si>
  <si>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</si>
  <si>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</si>
  <si>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</si>
  <si>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</si>
  <si>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</si>
  <si>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</si>
  <si>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</si>
  <si>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</si>
  <si>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</si>
  <si>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</si>
  <si>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</si>
  <si>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</si>
  <si>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</si>
  <si>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</si>
  <si>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</si>
  <si>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</si>
  <si>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</si>
  <si>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</si>
  <si>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</si>
  <si>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</si>
  <si>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</si>
  <si>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</si>
  <si>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</si>
  <si>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</si>
  <si>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</si>
  <si>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</si>
  <si>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</si>
  <si>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</si>
  <si>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</si>
  <si>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</si>
  <si>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</si>
  <si>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</si>
  <si>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</si>
  <si>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</si>
  <si>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</si>
  <si>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</si>
  <si>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</si>
  <si>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</si>
  <si>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</si>
  <si>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</si>
  <si>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</si>
  <si>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</si>
  <si>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</si>
  <si>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</si>
  <si>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</si>
  <si>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</si>
  <si>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</si>
  <si>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</si>
  <si>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</si>
  <si>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</si>
  <si>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</si>
  <si>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</si>
  <si>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</si>
  <si>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</si>
  <si>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</si>
  <si>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</si>
  <si>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</si>
  <si>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</si>
  <si>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</si>
  <si>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</si>
  <si>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</si>
  <si>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</si>
  <si>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</si>
  <si>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</si>
  <si>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</si>
  <si>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</si>
  <si>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</si>
  <si>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</si>
  <si>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</si>
  <si>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</si>
  <si>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</si>
  <si>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</si>
  <si>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</si>
  <si>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</si>
  <si>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</si>
  <si>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</si>
  <si>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</si>
  <si>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</si>
  <si>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</si>
  <si>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</si>
  <si>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</si>
  <si>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</si>
  <si>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</si>
  <si>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</si>
  <si>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</si>
  <si>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</si>
  <si>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</si>
  <si>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</si>
  <si>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</si>
  <si>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</si>
  <si>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</si>
  <si>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</si>
  <si>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</si>
  <si>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</si>
  <si>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</si>
  <si>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</si>
  <si>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</si>
  <si>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</si>
  <si>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</si>
  <si>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</si>
  <si>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</si>
  <si>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</si>
  <si>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</si>
  <si>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</si>
  <si>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</si>
  <si>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</si>
  <si>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</si>
  <si>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</si>
  <si>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</si>
  <si>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</si>
  <si>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</si>
  <si>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</si>
  <si>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</si>
  <si>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</si>
  <si>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</si>
  <si>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</si>
  <si>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</si>
  <si>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</si>
  <si>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</si>
  <si>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</si>
  <si>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</si>
  <si>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</si>
  <si>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</si>
  <si>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</si>
  <si>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</si>
  <si>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</si>
  <si>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</si>
  <si>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</si>
  <si>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</si>
  <si>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</si>
  <si>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</si>
  <si>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</si>
  <si>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</si>
  <si>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</si>
  <si>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</si>
  <si>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</si>
  <si>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</si>
  <si>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</si>
  <si>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</si>
  <si>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</si>
  <si>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</si>
  <si>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</si>
  <si>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</si>
  <si>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</si>
  <si>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</si>
  <si>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</si>
  <si>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</si>
  <si>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</si>
  <si>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</si>
  <si>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</si>
  <si>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</si>
  <si>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</si>
  <si>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</si>
  <si>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</si>
  <si>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</si>
  <si>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</si>
  <si>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</si>
  <si>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</si>
  <si>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</si>
  <si>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</si>
  <si>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</si>
  <si>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</si>
  <si>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</si>
  <si>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</si>
  <si>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</si>
  <si>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</si>
  <si>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</si>
  <si>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</si>
  <si>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</si>
  <si>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</si>
  <si>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</si>
  <si>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</si>
  <si>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</si>
  <si>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</si>
  <si>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</si>
  <si>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</si>
  <si>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</si>
  <si>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</si>
  <si>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</si>
  <si>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</si>
  <si>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</si>
  <si>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</si>
  <si>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</si>
  <si>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</si>
  <si>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</si>
  <si>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</si>
  <si>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</si>
  <si>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</si>
  <si>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</si>
  <si>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</si>
  <si>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</si>
  <si>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</si>
  <si>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</si>
  <si>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</si>
  <si>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</si>
  <si>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</si>
  <si>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</si>
  <si>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</si>
  <si>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</si>
  <si>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</si>
  <si>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</si>
  <si>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</si>
  <si>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</si>
  <si>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</si>
  <si>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</si>
  <si>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</si>
  <si>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</si>
  <si>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</si>
  <si>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</si>
  <si>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</si>
  <si>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</si>
  <si>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</si>
  <si>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</si>
  <si>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</si>
  <si>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</si>
  <si>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</si>
  <si>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</si>
  <si>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</si>
  <si>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</si>
  <si>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</si>
  <si>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</si>
  <si>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</si>
  <si>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</si>
  <si>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</si>
  <si>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</si>
  <si>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</si>
  <si>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</si>
  <si>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</si>
  <si>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</si>
  <si>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</si>
  <si>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</si>
  <si>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</si>
  <si>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</si>
  <si>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</si>
  <si>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</si>
  <si>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</si>
  <si>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</si>
  <si>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</si>
  <si>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</si>
  <si>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</si>
  <si>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</si>
  <si>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</si>
  <si>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</si>
  <si>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</si>
  <si>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</si>
  <si>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</si>
  <si>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</si>
  <si>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</si>
  <si>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</si>
  <si>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</si>
  <si>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</si>
  <si>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</si>
  <si>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</si>
  <si>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</si>
  <si>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</si>
  <si>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</si>
  <si>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</si>
  <si>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</si>
  <si>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</si>
  <si>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</si>
  <si>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</si>
  <si>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</si>
  <si>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</si>
  <si>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</si>
  <si>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</si>
  <si>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</si>
  <si>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</si>
  <si>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</si>
  <si>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</si>
  <si>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</si>
  <si>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</si>
  <si>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</si>
  <si>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</si>
  <si>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</si>
  <si>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</si>
  <si>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</si>
  <si>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</si>
  <si>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</si>
  <si>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</si>
  <si>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</si>
  <si>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</si>
  <si>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</si>
  <si>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</si>
  <si>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</si>
  <si>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</si>
  <si>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</si>
  <si>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</si>
  <si>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</si>
  <si>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</si>
  <si>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</si>
  <si>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</si>
  <si>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</si>
  <si>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</si>
  <si>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</si>
  <si>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</si>
  <si>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</si>
  <si>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</si>
  <si>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</si>
  <si>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</si>
  <si>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</si>
  <si>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</si>
  <si>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</si>
  <si>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</si>
  <si>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</si>
  <si>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</si>
  <si>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</si>
  <si>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</si>
  <si>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</si>
  <si>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</si>
  <si>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</si>
  <si>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</si>
  <si>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</si>
  <si>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</si>
  <si>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</si>
  <si>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</si>
  <si>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</si>
  <si>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</si>
  <si>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</si>
  <si>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</si>
  <si>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</si>
  <si>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</si>
  <si>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</si>
  <si>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</si>
  <si>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</si>
  <si>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</si>
  <si>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</si>
  <si>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</si>
  <si>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</si>
  <si>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</si>
  <si>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</si>
  <si>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</si>
  <si>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</si>
  <si>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</si>
  <si>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</si>
  <si>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</si>
  <si>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</si>
  <si>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</si>
  <si>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</si>
  <si>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</si>
  <si>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</si>
  <si>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</si>
  <si>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</si>
  <si>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</si>
  <si>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</si>
  <si>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</si>
  <si>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</si>
  <si>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</si>
  <si>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</si>
  <si>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</si>
  <si>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</si>
  <si>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</si>
  <si>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</si>
  <si>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</si>
  <si>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</si>
  <si>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</si>
  <si>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</si>
  <si>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</si>
  <si>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</si>
  <si>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</si>
  <si>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</si>
  <si>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</si>
  <si>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</si>
  <si>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</si>
  <si>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</si>
  <si>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</si>
  <si>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</si>
  <si>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</si>
  <si>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</si>
  <si>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</si>
  <si>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</si>
  <si>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</si>
  <si>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</si>
  <si>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</si>
  <si>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</si>
  <si>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</si>
  <si>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</si>
  <si>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</si>
  <si>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</si>
  <si>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</si>
  <si>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</si>
  <si>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</si>
  <si>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</si>
  <si>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</si>
  <si>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</si>
  <si>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</si>
  <si>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</si>
  <si>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</si>
  <si>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</si>
  <si>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</si>
  <si>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</si>
  <si>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</si>
  <si>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</si>
  <si>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</si>
  <si>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</si>
  <si>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</si>
  <si>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</si>
  <si>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</si>
  <si>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</si>
  <si>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</si>
  <si>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</si>
  <si>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</si>
  <si>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</si>
  <si>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</si>
  <si>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</si>
  <si>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</si>
  <si>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</si>
  <si>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</si>
  <si>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</si>
  <si>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</si>
  <si>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</si>
  <si>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</si>
  <si>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</si>
  <si>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</si>
  <si>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</si>
  <si>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</si>
  <si>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</si>
  <si>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</si>
  <si>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</si>
  <si>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</si>
  <si>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</si>
  <si>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</si>
  <si>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</si>
  <si>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</si>
  <si>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</si>
  <si>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</si>
  <si>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</si>
  <si>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</si>
  <si>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</si>
  <si>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</si>
  <si>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</si>
  <si>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</si>
  <si>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</si>
  <si>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</si>
  <si>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</si>
  <si>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</si>
  <si>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</si>
  <si>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</si>
  <si>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</si>
  <si>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</si>
  <si>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</si>
  <si>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</si>
  <si>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</si>
  <si>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</si>
  <si>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</si>
  <si>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</si>
  <si>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</si>
  <si>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</si>
  <si>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</si>
  <si>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</si>
  <si>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</si>
  <si>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</si>
  <si>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</si>
  <si>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</si>
  <si>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</si>
  <si>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</si>
  <si>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</si>
  <si>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</si>
  <si>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</si>
  <si>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</si>
  <si>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</si>
  <si>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</si>
  <si>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</si>
  <si>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</si>
  <si>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</si>
  <si>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</si>
  <si>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</si>
  <si>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</si>
  <si>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</si>
  <si>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</si>
  <si>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</si>
  <si>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</si>
  <si>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</si>
  <si>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</si>
  <si>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</si>
  <si>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</si>
  <si>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</si>
  <si>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</si>
  <si>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</si>
  <si>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</si>
  <si>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</si>
  <si>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</si>
  <si>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</si>
  <si>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</si>
  <si>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</si>
  <si>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</si>
  <si>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</si>
  <si>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</si>
  <si>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</si>
  <si>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</si>
  <si>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</si>
  <si>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</si>
  <si>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</si>
  <si>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</si>
  <si>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</si>
  <si>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</si>
  <si>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</si>
  <si>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</si>
  <si>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</si>
  <si>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</si>
  <si>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</si>
  <si>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</si>
  <si>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</si>
  <si>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</si>
  <si>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</si>
  <si>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</si>
  <si>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</si>
  <si>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</si>
  <si>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</si>
  <si>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</si>
  <si>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</si>
  <si>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</si>
  <si>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</si>
  <si>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</si>
  <si>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</si>
  <si>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</si>
  <si>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</si>
  <si>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</si>
  <si>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</si>
  <si>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</si>
  <si>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</si>
  <si>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</si>
  <si>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</si>
  <si>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</si>
  <si>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</si>
  <si>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</si>
  <si>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</si>
  <si>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</si>
  <si>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</si>
  <si>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</si>
  <si>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</si>
  <si>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</si>
  <si>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</si>
  <si>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</si>
  <si>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</si>
  <si>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</si>
  <si>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</si>
  <si>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</si>
  <si>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</si>
  <si>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</si>
  <si>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</si>
  <si>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</si>
  <si>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</si>
  <si>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</si>
  <si>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</si>
  <si>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</si>
  <si>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</si>
  <si>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</si>
  <si>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</si>
  <si>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</si>
  <si>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</si>
  <si>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</si>
  <si>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</si>
  <si>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</si>
  <si>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</si>
  <si>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</si>
  <si>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</si>
  <si>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</si>
  <si>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</si>
  <si>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</si>
  <si>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</si>
  <si>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</si>
  <si>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</si>
  <si>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</si>
  <si>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</si>
  <si>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</si>
  <si>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</si>
  <si>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</si>
  <si>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</si>
  <si>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</si>
  <si>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</si>
  <si>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</si>
  <si>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</si>
  <si>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</si>
  <si>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</si>
  <si>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</si>
  <si>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</si>
  <si>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</si>
  <si>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</si>
  <si>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</si>
  <si>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</si>
  <si>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</si>
  <si>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</si>
  <si>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</si>
  <si>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</si>
  <si>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</si>
  <si>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</si>
  <si>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</si>
  <si>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</si>
  <si>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</si>
  <si>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</si>
  <si>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</si>
  <si>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</si>
  <si>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</si>
  <si>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</si>
  <si>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</si>
  <si>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</si>
  <si>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</si>
  <si>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</si>
  <si>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</si>
  <si>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</si>
  <si>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</si>
  <si>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</si>
  <si>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</si>
  <si>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</si>
  <si>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</si>
  <si>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</si>
  <si>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</si>
  <si>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</si>
  <si>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</si>
  <si>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</si>
  <si>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</si>
  <si>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</si>
  <si>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</si>
  <si>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</si>
  <si>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</si>
  <si>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</si>
  <si>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</si>
  <si>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</si>
  <si>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</si>
  <si>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</si>
  <si>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</si>
  <si>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</si>
  <si>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</si>
  <si>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</si>
  <si>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</si>
  <si>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</si>
  <si>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</si>
  <si>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</si>
  <si>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</si>
  <si>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</si>
  <si>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</si>
  <si>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</si>
  <si>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</si>
  <si>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</si>
  <si>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</si>
  <si>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</si>
  <si>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</si>
  <si>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</si>
  <si>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</si>
  <si>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</si>
  <si>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</si>
  <si>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</si>
  <si>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</si>
  <si>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</si>
  <si>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</si>
  <si>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</si>
  <si>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</si>
  <si>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</si>
  <si>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</si>
  <si>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</si>
  <si>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</si>
  <si>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</si>
  <si>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</si>
  <si>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</si>
  <si>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</si>
  <si>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</si>
  <si>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</si>
  <si>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</si>
  <si>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</si>
  <si>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</si>
  <si>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</si>
  <si>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</si>
  <si>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</si>
  <si>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</si>
  <si>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</si>
  <si>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</si>
  <si>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</si>
  <si>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</si>
  <si>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</si>
  <si>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Count of state</t>
  </si>
  <si>
    <t>Row Labels</t>
  </si>
  <si>
    <t>Grand Total</t>
  </si>
  <si>
    <t>Column Labels</t>
  </si>
  <si>
    <t>"film &amp; video/animation"</t>
  </si>
  <si>
    <t>"film &amp; video/documentary"</t>
  </si>
  <si>
    <t>"film &amp; video/drama"</t>
  </si>
  <si>
    <t>"film &amp; video/science fiction"</t>
  </si>
  <si>
    <t>"film &amp; video/shorts"</t>
  </si>
  <si>
    <t>"film &amp; video/television"</t>
  </si>
  <si>
    <t>"food/food trucks"</t>
  </si>
  <si>
    <t>"food/restaurants"</t>
  </si>
  <si>
    <t>"food/small batch"</t>
  </si>
  <si>
    <t>"games/mobile games"</t>
  </si>
  <si>
    <t>"games/tabletop games"</t>
  </si>
  <si>
    <t>"games/video games"</t>
  </si>
  <si>
    <t>"journalism/audio"</t>
  </si>
  <si>
    <t>"music/classical music"</t>
  </si>
  <si>
    <t>"music/electronic music"</t>
  </si>
  <si>
    <t>"music/faith"</t>
  </si>
  <si>
    <t>"music/indie rock"</t>
  </si>
  <si>
    <t>"music/jazz"</t>
  </si>
  <si>
    <t>"music/metal"</t>
  </si>
  <si>
    <t>"music/pop"</t>
  </si>
  <si>
    <t>"music/rock"</t>
  </si>
  <si>
    <t>"music/world music"</t>
  </si>
  <si>
    <t>"photography/nature"</t>
  </si>
  <si>
    <t>"photography/people"</t>
  </si>
  <si>
    <t>"photography/photobooks"</t>
  </si>
  <si>
    <t>"photography/places"</t>
  </si>
  <si>
    <t>"publishing/art books"</t>
  </si>
  <si>
    <t>"publishing/children's books"</t>
  </si>
  <si>
    <t>"publishing/fiction"</t>
  </si>
  <si>
    <t>"publishing/nonfiction"</t>
  </si>
  <si>
    <t>"publishing/radio &amp; podcasts"</t>
  </si>
  <si>
    <t>"publishing/translations"</t>
  </si>
  <si>
    <t>"technology/gadgets"</t>
  </si>
  <si>
    <t>"technology/hardware"</t>
  </si>
  <si>
    <t>"technology/makerspaces"</t>
  </si>
  <si>
    <t>"technology/space exploration"</t>
  </si>
  <si>
    <t>"technology/wearables"</t>
  </si>
  <si>
    <t>"technology/web"</t>
  </si>
  <si>
    <t>"theater/musical"</t>
  </si>
  <si>
    <t>"theater/plays"</t>
  </si>
  <si>
    <t>"theater/spaces"</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</si>
  <si>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</si>
  <si>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</si>
  <si>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</si>
  <si>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</si>
  <si>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</si>
  <si>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</si>
  <si>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</si>
  <si>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</si>
  <si>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</si>
  <si>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</si>
  <si>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</si>
  <si>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</si>
  <si>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</si>
  <si>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</si>
  <si>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</si>
  <si>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</si>
  <si>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ndie rock</t>
  </si>
  <si>
    <t>jazz</t>
  </si>
  <si>
    <t>metal</t>
  </si>
  <si>
    <t>pop</t>
  </si>
  <si>
    <t>rock</t>
  </si>
  <si>
    <t>world music</t>
  </si>
  <si>
    <t>nature</t>
  </si>
  <si>
    <t>people</t>
  </si>
  <si>
    <t>photobooks</t>
  </si>
  <si>
    <t>places</t>
  </si>
  <si>
    <t>art books</t>
  </si>
  <si>
    <t>children's books</t>
  </si>
  <si>
    <t>gadgets</t>
  </si>
  <si>
    <t>hardware</t>
  </si>
  <si>
    <t>makerspaces</t>
  </si>
  <si>
    <t>space exploration</t>
  </si>
  <si>
    <t>wearables</t>
  </si>
  <si>
    <t>web</t>
  </si>
  <si>
    <t>musical</t>
  </si>
  <si>
    <t>plays</t>
  </si>
  <si>
    <t>spaces</t>
  </si>
  <si>
    <t>fiction</t>
  </si>
  <si>
    <t>nonfiction</t>
  </si>
  <si>
    <t>radio &amp; podcasts</t>
  </si>
  <si>
    <t>translations</t>
  </si>
  <si>
    <t>Date Ended Conversion</t>
  </si>
  <si>
    <t>Date Created Conversion</t>
  </si>
  <si>
    <t>2009</t>
  </si>
  <si>
    <t>2010</t>
  </si>
  <si>
    <t>2011</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</si>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</sst>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applyAlignment="1"/>
    <xf numFmtId="0" fontId="0" fillId="0" borderId="0" xfId="0" applyAlignme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cellXfs>
  <cellStyles count="2">
    <cellStyle name="Normal" xfId="0" builtinId="0"/>
    <cellStyle name="Percent" xfId="1" builtinId="5"/>
  </cellStyles>
  <dxfs count="4">
    <dxf>
      <font>
        <color rgb="FF006100"/>
      </font>
      <fill>
        <patternFill>
          <bgColor rgb="FFC6EFCE"/>
        </patternFill>
      </fill>
    </dxf>
    <dxf>
      <fill>
        <patternFill>
          <bgColor rgb="FFC00000"/>
        </patternFill>
      </fill>
    </dxf>
    <dxf>
      <font>
        <color rgb="FF9C5700"/>
      </font>
      <fill>
        <patternFill>
          <bgColor rgb="FFFFEB9C"/>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Homework.xlsx]Categories!PivotTable2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7388552134308"/>
          <c:y val="9.6870583484756731E-2"/>
          <c:w val="0.82200200038933757"/>
          <c:h val="0.54128750252372304"/>
        </c:manualLayout>
      </c:layout>
      <c:barChart>
        <c:barDir val="col"/>
        <c:grouping val="stacked"/>
        <c:varyColors val="0"/>
        <c:ser>
          <c:idx val="0"/>
          <c:order val="0"/>
          <c:tx>
            <c:strRef>
              <c:f>Categories!$B$3:$B$4</c:f>
              <c:strCache>
                <c:ptCount val="1"/>
                <c:pt idx="0">
                  <c:v>canceled</c:v>
                </c:pt>
              </c:strCache>
            </c:strRef>
          </c:tx>
          <c:spPr>
            <a:solidFill>
              <a:schemeClr val="accent1"/>
            </a:solidFill>
            <a:ln>
              <a:noFill/>
            </a:ln>
            <a:effectLst/>
          </c:spPr>
          <c:invertIfNegative val="0"/>
          <c:cat>
            <c:strRef>
              <c:f>Categories!$A$5:$A$46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Categories!$B$5:$B$46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5084-4362-8858-BF3CB7AE3E70}"/>
            </c:ext>
          </c:extLst>
        </c:ser>
        <c:ser>
          <c:idx val="1"/>
          <c:order val="1"/>
          <c:tx>
            <c:strRef>
              <c:f>Categories!$C$3:$C$4</c:f>
              <c:strCache>
                <c:ptCount val="1"/>
                <c:pt idx="0">
                  <c:v>failed</c:v>
                </c:pt>
              </c:strCache>
            </c:strRef>
          </c:tx>
          <c:spPr>
            <a:solidFill>
              <a:schemeClr val="accent2"/>
            </a:solidFill>
            <a:ln>
              <a:noFill/>
            </a:ln>
            <a:effectLst/>
          </c:spPr>
          <c:invertIfNegative val="0"/>
          <c:cat>
            <c:strRef>
              <c:f>Categories!$A$5:$A$46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Categories!$C$5:$C$46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1-5084-4362-8858-BF3CB7AE3E70}"/>
            </c:ext>
          </c:extLst>
        </c:ser>
        <c:ser>
          <c:idx val="2"/>
          <c:order val="2"/>
          <c:tx>
            <c:strRef>
              <c:f>Categories!$D$3:$D$4</c:f>
              <c:strCache>
                <c:ptCount val="1"/>
                <c:pt idx="0">
                  <c:v>live</c:v>
                </c:pt>
              </c:strCache>
            </c:strRef>
          </c:tx>
          <c:spPr>
            <a:solidFill>
              <a:schemeClr val="accent3"/>
            </a:solidFill>
            <a:ln>
              <a:noFill/>
            </a:ln>
            <a:effectLst/>
          </c:spPr>
          <c:invertIfNegative val="0"/>
          <c:cat>
            <c:strRef>
              <c:f>Categories!$A$5:$A$46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Categories!$D$5:$D$46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2-5084-4362-8858-BF3CB7AE3E70}"/>
            </c:ext>
          </c:extLst>
        </c:ser>
        <c:ser>
          <c:idx val="3"/>
          <c:order val="3"/>
          <c:tx>
            <c:strRef>
              <c:f>Categories!$E$3:$E$4</c:f>
              <c:strCache>
                <c:ptCount val="1"/>
                <c:pt idx="0">
                  <c:v>successful</c:v>
                </c:pt>
              </c:strCache>
            </c:strRef>
          </c:tx>
          <c:spPr>
            <a:solidFill>
              <a:schemeClr val="accent4"/>
            </a:solidFill>
            <a:ln>
              <a:noFill/>
            </a:ln>
            <a:effectLst/>
          </c:spPr>
          <c:invertIfNegative val="0"/>
          <c:cat>
            <c:strRef>
              <c:f>Categories!$A$5:$A$46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Categories!$E$5:$E$46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3-5084-4362-8858-BF3CB7AE3E70}"/>
            </c:ext>
          </c:extLst>
        </c:ser>
        <c:dLbls>
          <c:showLegendKey val="0"/>
          <c:showVal val="0"/>
          <c:showCatName val="0"/>
          <c:showSerName val="0"/>
          <c:showPercent val="0"/>
          <c:showBubbleSize val="0"/>
        </c:dLbls>
        <c:gapWidth val="150"/>
        <c:overlap val="100"/>
        <c:axId val="1539141055"/>
        <c:axId val="1539129407"/>
      </c:barChart>
      <c:catAx>
        <c:axId val="153914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129407"/>
        <c:crosses val="autoZero"/>
        <c:auto val="1"/>
        <c:lblAlgn val="ctr"/>
        <c:lblOffset val="100"/>
        <c:noMultiLvlLbl val="0"/>
      </c:catAx>
      <c:valAx>
        <c:axId val="153912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141055"/>
        <c:crosses val="autoZero"/>
        <c:crossBetween val="between"/>
      </c:valAx>
      <c:spPr>
        <a:noFill/>
        <a:ln>
          <a:noFill/>
        </a:ln>
        <a:effectLst/>
      </c:spPr>
    </c:plotArea>
    <c:legend>
      <c:legendPos val="r"/>
      <c:layout>
        <c:manualLayout>
          <c:xMode val="edge"/>
          <c:yMode val="edge"/>
          <c:x val="0.9144585820582547"/>
          <c:y val="0.37013910355486862"/>
          <c:w val="7.7030778693335425E-2"/>
          <c:h val="0.169046883049974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Homework.xlsx]Sub-Categories!PivotTable3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'Sub-Categories'!$B$3:$B$4</c:f>
              <c:strCache>
                <c:ptCount val="1"/>
                <c:pt idx="0">
                  <c:v>canceled</c:v>
                </c:pt>
              </c:strCache>
            </c:strRef>
          </c:tx>
          <c:spPr>
            <a:solidFill>
              <a:schemeClr val="accent1"/>
            </a:solidFill>
            <a:ln>
              <a:noFill/>
            </a:ln>
            <a:effectLst/>
          </c:spPr>
          <c:invertIfNegative val="0"/>
          <c:cat>
            <c:strRef>
              <c:f>'Sub-Categories'!$A$5:$A$46</c:f>
              <c:strCache>
                <c:ptCount val="41"/>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strCache>
            </c:strRef>
          </c:cat>
          <c:val>
            <c:numRef>
              <c:f>'Sub-Categories'!$B$5:$B$46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D35D-4385-8668-5BC6156B2D52}"/>
            </c:ext>
          </c:extLst>
        </c:ser>
        <c:ser>
          <c:idx val="1"/>
          <c:order val="1"/>
          <c:tx>
            <c:strRef>
              <c:f>'Sub-Categories'!$C$3:$C$4</c:f>
              <c:strCache>
                <c:ptCount val="1"/>
                <c:pt idx="0">
                  <c:v>failed</c:v>
                </c:pt>
              </c:strCache>
            </c:strRef>
          </c:tx>
          <c:spPr>
            <a:solidFill>
              <a:schemeClr val="accent2"/>
            </a:solidFill>
            <a:ln>
              <a:noFill/>
            </a:ln>
            <a:effectLst/>
          </c:spPr>
          <c:invertIfNegative val="0"/>
          <c:cat>
            <c:strRef>
              <c:f>'Sub-Categories'!$A$5:$A$46</c:f>
              <c:strCache>
                <c:ptCount val="41"/>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strCache>
            </c:strRef>
          </c:cat>
          <c:val>
            <c:numRef>
              <c:f>'Sub-Categories'!$C$5:$C$46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1-D35D-4385-8668-5BC6156B2D52}"/>
            </c:ext>
          </c:extLst>
        </c:ser>
        <c:ser>
          <c:idx val="2"/>
          <c:order val="2"/>
          <c:tx>
            <c:strRef>
              <c:f>'Sub-Categories'!$D$3:$D$4</c:f>
              <c:strCache>
                <c:ptCount val="1"/>
                <c:pt idx="0">
                  <c:v>live</c:v>
                </c:pt>
              </c:strCache>
            </c:strRef>
          </c:tx>
          <c:spPr>
            <a:solidFill>
              <a:schemeClr val="accent3"/>
            </a:solidFill>
            <a:ln>
              <a:noFill/>
            </a:ln>
            <a:effectLst/>
          </c:spPr>
          <c:invertIfNegative val="0"/>
          <c:cat>
            <c:strRef>
              <c:f>'Sub-Categories'!$A$5:$A$46</c:f>
              <c:strCache>
                <c:ptCount val="41"/>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strCache>
            </c:strRef>
          </c:cat>
          <c:val>
            <c:numRef>
              <c:f>'Sub-Categories'!$D$5:$D$46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2-D35D-4385-8668-5BC6156B2D52}"/>
            </c:ext>
          </c:extLst>
        </c:ser>
        <c:ser>
          <c:idx val="3"/>
          <c:order val="3"/>
          <c:tx>
            <c:strRef>
              <c:f>'Sub-Categories'!$E$3:$E$4</c:f>
              <c:strCache>
                <c:ptCount val="1"/>
                <c:pt idx="0">
                  <c:v>successful</c:v>
                </c:pt>
              </c:strCache>
            </c:strRef>
          </c:tx>
          <c:spPr>
            <a:solidFill>
              <a:schemeClr val="accent4"/>
            </a:solidFill>
            <a:ln>
              <a:noFill/>
            </a:ln>
            <a:effectLst/>
          </c:spPr>
          <c:invertIfNegative val="0"/>
          <c:cat>
            <c:strRef>
              <c:f>'Sub-Categories'!$A$5:$A$46</c:f>
              <c:strCache>
                <c:ptCount val="41"/>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strCache>
            </c:strRef>
          </c:cat>
          <c:val>
            <c:numRef>
              <c:f>'Sub-Categories'!$E$5:$E$46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3-D35D-4385-8668-5BC6156B2D52}"/>
            </c:ext>
          </c:extLst>
        </c:ser>
        <c:dLbls>
          <c:showLegendKey val="0"/>
          <c:showVal val="0"/>
          <c:showCatName val="0"/>
          <c:showSerName val="0"/>
          <c:showPercent val="0"/>
          <c:showBubbleSize val="0"/>
        </c:dLbls>
        <c:gapWidth val="150"/>
        <c:overlap val="100"/>
        <c:axId val="1354857503"/>
        <c:axId val="1354851263"/>
      </c:barChart>
      <c:catAx>
        <c:axId val="13548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851263"/>
        <c:crosses val="autoZero"/>
        <c:auto val="1"/>
        <c:lblAlgn val="ctr"/>
        <c:lblOffset val="100"/>
        <c:noMultiLvlLbl val="0"/>
      </c:catAx>
      <c:valAx>
        <c:axId val="135485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85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Homework.xlsx]Dates!PivotTable5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083164276954464E-2"/>
          <c:y val="6.5738471432792753E-2"/>
          <c:w val="0.83413494710541092"/>
          <c:h val="0.83718030279327671"/>
        </c:manualLayout>
      </c:layout>
      <c:lineChart>
        <c:grouping val="standard"/>
        <c:varyColors val="0"/>
        <c:ser>
          <c:idx val="0"/>
          <c:order val="0"/>
          <c:tx>
            <c:strRef>
              <c:f>Dates!$B$3:$B$4</c:f>
              <c:strCache>
                <c:ptCount val="1"/>
                <c:pt idx="0">
                  <c:v>canceled</c:v>
                </c:pt>
              </c:strCache>
            </c:strRef>
          </c:tx>
          <c:spPr>
            <a:ln w="28575" cap="rnd">
              <a:solidFill>
                <a:schemeClr val="accent1"/>
              </a:solidFill>
              <a:round/>
            </a:ln>
            <a:effectLst/>
          </c:spPr>
          <c:marker>
            <c:symbol val="none"/>
          </c:marker>
          <c:cat>
            <c:strRef>
              <c:f>Dates!$A$5:$A$14</c:f>
              <c:strCache>
                <c:ptCount val="9"/>
                <c:pt idx="0">
                  <c:v>2009</c:v>
                </c:pt>
                <c:pt idx="1">
                  <c:v>2010</c:v>
                </c:pt>
                <c:pt idx="2">
                  <c:v>2011</c:v>
                </c:pt>
                <c:pt idx="3">
                  <c:v>2012</c:v>
                </c:pt>
                <c:pt idx="4">
                  <c:v>2013</c:v>
                </c:pt>
                <c:pt idx="5">
                  <c:v>2014</c:v>
                </c:pt>
                <c:pt idx="6">
                  <c:v>2015</c:v>
                </c:pt>
                <c:pt idx="7">
                  <c:v>2016</c:v>
                </c:pt>
                <c:pt idx="8">
                  <c:v>2017</c:v>
                </c:pt>
              </c:strCache>
            </c:strRef>
          </c:cat>
          <c:val>
            <c:numRef>
              <c:f>Dates!$B$5:$B$14</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82D2-4FE8-AE95-225FDBB8C2A3}"/>
            </c:ext>
          </c:extLst>
        </c:ser>
        <c:ser>
          <c:idx val="1"/>
          <c:order val="1"/>
          <c:tx>
            <c:strRef>
              <c:f>Dates!$C$3:$C$4</c:f>
              <c:strCache>
                <c:ptCount val="1"/>
                <c:pt idx="0">
                  <c:v>failed</c:v>
                </c:pt>
              </c:strCache>
            </c:strRef>
          </c:tx>
          <c:spPr>
            <a:ln w="28575" cap="rnd">
              <a:solidFill>
                <a:schemeClr val="accent2"/>
              </a:solidFill>
              <a:round/>
            </a:ln>
            <a:effectLst/>
          </c:spPr>
          <c:marker>
            <c:symbol val="none"/>
          </c:marker>
          <c:cat>
            <c:strRef>
              <c:f>Dates!$A$5:$A$14</c:f>
              <c:strCache>
                <c:ptCount val="9"/>
                <c:pt idx="0">
                  <c:v>2009</c:v>
                </c:pt>
                <c:pt idx="1">
                  <c:v>2010</c:v>
                </c:pt>
                <c:pt idx="2">
                  <c:v>2011</c:v>
                </c:pt>
                <c:pt idx="3">
                  <c:v>2012</c:v>
                </c:pt>
                <c:pt idx="4">
                  <c:v>2013</c:v>
                </c:pt>
                <c:pt idx="5">
                  <c:v>2014</c:v>
                </c:pt>
                <c:pt idx="6">
                  <c:v>2015</c:v>
                </c:pt>
                <c:pt idx="7">
                  <c:v>2016</c:v>
                </c:pt>
                <c:pt idx="8">
                  <c:v>2017</c:v>
                </c:pt>
              </c:strCache>
            </c:strRef>
          </c:cat>
          <c:val>
            <c:numRef>
              <c:f>Dates!$C$5:$C$14</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82D2-4FE8-AE95-225FDBB8C2A3}"/>
            </c:ext>
          </c:extLst>
        </c:ser>
        <c:ser>
          <c:idx val="2"/>
          <c:order val="2"/>
          <c:tx>
            <c:strRef>
              <c:f>Dates!$D$3:$D$4</c:f>
              <c:strCache>
                <c:ptCount val="1"/>
                <c:pt idx="0">
                  <c:v>live</c:v>
                </c:pt>
              </c:strCache>
            </c:strRef>
          </c:tx>
          <c:spPr>
            <a:ln w="28575" cap="rnd">
              <a:solidFill>
                <a:schemeClr val="accent3"/>
              </a:solidFill>
              <a:round/>
            </a:ln>
            <a:effectLst/>
          </c:spPr>
          <c:marker>
            <c:symbol val="none"/>
          </c:marker>
          <c:cat>
            <c:strRef>
              <c:f>Dates!$A$5:$A$14</c:f>
              <c:strCache>
                <c:ptCount val="9"/>
                <c:pt idx="0">
                  <c:v>2009</c:v>
                </c:pt>
                <c:pt idx="1">
                  <c:v>2010</c:v>
                </c:pt>
                <c:pt idx="2">
                  <c:v>2011</c:v>
                </c:pt>
                <c:pt idx="3">
                  <c:v>2012</c:v>
                </c:pt>
                <c:pt idx="4">
                  <c:v>2013</c:v>
                </c:pt>
                <c:pt idx="5">
                  <c:v>2014</c:v>
                </c:pt>
                <c:pt idx="6">
                  <c:v>2015</c:v>
                </c:pt>
                <c:pt idx="7">
                  <c:v>2016</c:v>
                </c:pt>
                <c:pt idx="8">
                  <c:v>2017</c:v>
                </c:pt>
              </c:strCache>
            </c:strRef>
          </c:cat>
          <c:val>
            <c:numRef>
              <c:f>Dates!$D$5:$D$14</c:f>
              <c:numCache>
                <c:formatCode>General</c:formatCode>
                <c:ptCount val="9"/>
                <c:pt idx="8">
                  <c:v>50</c:v>
                </c:pt>
              </c:numCache>
            </c:numRef>
          </c:val>
          <c:smooth val="0"/>
          <c:extLst>
            <c:ext xmlns:c16="http://schemas.microsoft.com/office/drawing/2014/chart" uri="{C3380CC4-5D6E-409C-BE32-E72D297353CC}">
              <c16:uniqueId val="{00000002-82D2-4FE8-AE95-225FDBB8C2A3}"/>
            </c:ext>
          </c:extLst>
        </c:ser>
        <c:ser>
          <c:idx val="3"/>
          <c:order val="3"/>
          <c:tx>
            <c:strRef>
              <c:f>Dates!$E$3:$E$4</c:f>
              <c:strCache>
                <c:ptCount val="1"/>
                <c:pt idx="0">
                  <c:v>successful</c:v>
                </c:pt>
              </c:strCache>
            </c:strRef>
          </c:tx>
          <c:spPr>
            <a:ln w="28575" cap="rnd">
              <a:solidFill>
                <a:schemeClr val="accent4"/>
              </a:solidFill>
              <a:round/>
            </a:ln>
            <a:effectLst/>
          </c:spPr>
          <c:marker>
            <c:symbol val="none"/>
          </c:marker>
          <c:cat>
            <c:strRef>
              <c:f>Dates!$A$5:$A$14</c:f>
              <c:strCache>
                <c:ptCount val="9"/>
                <c:pt idx="0">
                  <c:v>2009</c:v>
                </c:pt>
                <c:pt idx="1">
                  <c:v>2010</c:v>
                </c:pt>
                <c:pt idx="2">
                  <c:v>2011</c:v>
                </c:pt>
                <c:pt idx="3">
                  <c:v>2012</c:v>
                </c:pt>
                <c:pt idx="4">
                  <c:v>2013</c:v>
                </c:pt>
                <c:pt idx="5">
                  <c:v>2014</c:v>
                </c:pt>
                <c:pt idx="6">
                  <c:v>2015</c:v>
                </c:pt>
                <c:pt idx="7">
                  <c:v>2016</c:v>
                </c:pt>
                <c:pt idx="8">
                  <c:v>2017</c:v>
                </c:pt>
              </c:strCache>
            </c:strRef>
          </c:cat>
          <c:val>
            <c:numRef>
              <c:f>Dates!$E$5:$E$14</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3-82D2-4FE8-AE95-225FDBB8C2A3}"/>
            </c:ext>
          </c:extLst>
        </c:ser>
        <c:dLbls>
          <c:showLegendKey val="0"/>
          <c:showVal val="0"/>
          <c:showCatName val="0"/>
          <c:showSerName val="0"/>
          <c:showPercent val="0"/>
          <c:showBubbleSize val="0"/>
        </c:dLbls>
        <c:smooth val="0"/>
        <c:axId val="1747675167"/>
        <c:axId val="1747675583"/>
      </c:lineChart>
      <c:catAx>
        <c:axId val="174767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675583"/>
        <c:crosses val="autoZero"/>
        <c:auto val="1"/>
        <c:lblAlgn val="ctr"/>
        <c:lblOffset val="100"/>
        <c:noMultiLvlLbl val="0"/>
      </c:catAx>
      <c:valAx>
        <c:axId val="174767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67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123825</xdr:colOff>
      <xdr:row>4</xdr:row>
      <xdr:rowOff>47625</xdr:rowOff>
    </xdr:from>
    <xdr:to>
      <xdr:col>20</xdr:col>
      <xdr:colOff>542924</xdr:colOff>
      <xdr:row>36</xdr:row>
      <xdr:rowOff>114300</xdr:rowOff>
    </xdr:to>
    <xdr:graphicFrame macro="">
      <xdr:nvGraphicFramePr>
        <xdr:cNvPr id="2" name="Chart 1">
          <a:extLst>
            <a:ext uri="{FF2B5EF4-FFF2-40B4-BE49-F238E27FC236}">
              <a16:creationId xmlns:a16="http://schemas.microsoft.com/office/drawing/2014/main" id="{6BD25C83-9B84-4215-989E-746294033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28575</xdr:colOff>
      <xdr:row>4</xdr:row>
      <xdr:rowOff>171450</xdr:rowOff>
    </xdr:from>
    <xdr:to>
      <xdr:col>24</xdr:col>
      <xdr:colOff>28575</xdr:colOff>
      <xdr:row>18</xdr:row>
      <xdr:rowOff>28575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804B97AC-2076-4A99-BDED-CE4DAA5D660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363700" y="933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104776</xdr:colOff>
      <xdr:row>4</xdr:row>
      <xdr:rowOff>19050</xdr:rowOff>
    </xdr:from>
    <xdr:to>
      <xdr:col>21</xdr:col>
      <xdr:colOff>19050</xdr:colOff>
      <xdr:row>37</xdr:row>
      <xdr:rowOff>142875</xdr:rowOff>
    </xdr:to>
    <xdr:graphicFrame macro="">
      <xdr:nvGraphicFramePr>
        <xdr:cNvPr id="2" name="Chart 1">
          <a:extLst>
            <a:ext uri="{FF2B5EF4-FFF2-40B4-BE49-F238E27FC236}">
              <a16:creationId xmlns:a16="http://schemas.microsoft.com/office/drawing/2014/main" id="{B6437B86-B2F0-43C1-850B-E4D40C496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180975</xdr:colOff>
      <xdr:row>5</xdr:row>
      <xdr:rowOff>9525</xdr:rowOff>
    </xdr:from>
    <xdr:to>
      <xdr:col>25</xdr:col>
      <xdr:colOff>180975</xdr:colOff>
      <xdr:row>18</xdr:row>
      <xdr:rowOff>57150</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E61BE935-15DF-4193-82A8-A6C24BC0AD9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4258925" y="962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152400</xdr:colOff>
      <xdr:row>21</xdr:row>
      <xdr:rowOff>66675</xdr:rowOff>
    </xdr:from>
    <xdr:to>
      <xdr:col>25</xdr:col>
      <xdr:colOff>152400</xdr:colOff>
      <xdr:row>34</xdr:row>
      <xdr:rowOff>114300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32E6B719-BD0F-4A8A-B882-C35829206DB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230350" y="4067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xdr:colOff>
      <xdr:row>1</xdr:row>
      <xdr:rowOff>19050</xdr:rowOff>
    </xdr:from>
    <xdr:to>
      <xdr:col>19</xdr:col>
      <xdr:colOff>228600</xdr:colOff>
      <xdr:row>29</xdr:row>
      <xdr:rowOff>66675</xdr:rowOff>
    </xdr:to>
    <xdr:graphicFrame macro="">
      <xdr:nvGraphicFramePr>
        <xdr:cNvPr id="2" name="Chart 1">
          <a:extLst>
            <a:ext uri="{FF2B5EF4-FFF2-40B4-BE49-F238E27FC236}">
              <a16:creationId xmlns:a16="http://schemas.microsoft.com/office/drawing/2014/main" id="{A41F933E-EB40-4F5E-8174-6FA5DFF5C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323850</xdr:colOff>
      <xdr:row>4</xdr:row>
      <xdr:rowOff>76200</xdr:rowOff>
    </xdr:from>
    <xdr:to>
      <xdr:col>22</xdr:col>
      <xdr:colOff>323850</xdr:colOff>
      <xdr:row>17</xdr:row>
      <xdr:rowOff>123825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B38366B6-8DCB-42DF-8F3B-1E0D79C0EEC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353925" y="838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323850</xdr:colOff>
      <xdr:row>18</xdr:row>
      <xdr:rowOff>28575</xdr:rowOff>
    </xdr:from>
    <xdr:to>
      <xdr:col>22</xdr:col>
      <xdr:colOff>323850</xdr:colOff>
      <xdr:row>31</xdr:row>
      <xdr:rowOff>76200</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D488FAAC-E35D-4894-BE67-D0733E63342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353925" y="3457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Martin" refreshedDate="44399.476376736115" createdVersion="7" refreshedVersion="7" minRefreshableVersion="3" recordCount="4114" xr:uid="{115B09DD-B802-4598-A375-41C60A128EE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MixedTypes="1" containsNumber="1" minValue="4.4241914790072115E-5" maxValue="2500000"/>
    </cacheField>
    <cacheField name="Average Donation" numFmtId="0">
      <sharedItems containsMixedTypes="1" containsNumber="1" minValue="4.9140049140049139E-4" maxValue="4000000"/>
    </cacheField>
    <cacheField name="Category/" numFmtId="0">
      <sharedItems count="41">
        <s v="&quot;film &amp; video/television&quot;"/>
        <s v="&quot;film &amp; video/shorts&quot;"/>
        <s v="&quot;film &amp; video/science fiction&quot;"/>
        <s v="&quot;film &amp; video/drama&quot;"/>
        <s v="&quot;film &amp; video/documentary&quot;"/>
        <s v="&quot;film &amp; video/animation&quot;"/>
        <s v="&quot;theater/plays&quot;"/>
        <s v="&quot;technology/web&quot;"/>
        <s v="&quot;technology/wearables&quot;"/>
        <s v="&quot;publishing/nonfiction&quot;"/>
        <s v="&quot;publishing/fiction&quot;"/>
        <s v="&quot;music/rock&quot;"/>
        <s v="&quot;music/metal&quot;"/>
        <s v="&quot;music/jazz&quot;"/>
        <s v="&quot;music/indie rock&quot;"/>
        <s v="&quot;music/electronic music&quot;"/>
        <s v="&quot;journalism/audio&quot;"/>
        <s v="&quot;games/video games&quot;"/>
        <s v="&quot;games/mobile games&quot;"/>
        <s v="&quot;food/food trucks&quot;"/>
        <s v="&quot;photography/photobooks&quot;"/>
        <s v="&quot;music/world music&quot;"/>
        <s v="&quot;publishing/translations&quot;"/>
        <s v="&quot;publishing/radio &amp; podcasts&quot;"/>
        <s v="&quot;photography/nature&quot;"/>
        <s v="&quot;publishing/art books&quot;"/>
        <s v="&quot;photography/places&quot;"/>
        <s v="&quot;music/pop&quot;"/>
        <s v="&quot;music/faith&quot;"/>
        <s v="&quot;technology/gadgets&quot;"/>
        <s v="&quot;technology/hardware&quot;"/>
        <s v="&quot;photography/people&quot;"/>
        <s v="&quot;games/tabletop games&quot;"/>
        <s v="&quot;food/small batch&quot;"/>
        <s v="&quot;food/restaurants&quot;"/>
        <s v="&quot;music/classical music&quot;"/>
        <s v="&quot;technology/space exploration&quot;"/>
        <s v="&quot;technology/makerspaces&quot;"/>
        <s v="&quot;theater/spaces&quot;"/>
        <s v="&quot;publishing/children's books&quot;"/>
        <s v="&quot;theater/musical&quot;"/>
      </sharedItems>
    </cacheField>
    <cacheField name="Sub-Category" numFmtId="0">
      <sharedItems containsNonDate="0" containsString="0" containsBlank="1" count="1">
        <m/>
      </sharedItems>
    </cacheField>
  </cacheFields>
  <extLst>
    <ext xmlns:x14="http://schemas.microsoft.com/office/spreadsheetml/2009/9/main" uri="{725AE2AE-9491-48be-B2B4-4EB974FC3084}">
      <x14:pivotCacheDefinition pivotCacheId="10340352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Martin" refreshedDate="44399.597433101851" createdVersion="7" refreshedVersion="7" minRefreshableVersion="3" recordCount="4114" xr:uid="{15C51614-1AF2-47FB-AA98-6AC271574967}">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MixedTypes="1" containsNumber="1" minValue="4.4241914790072115E-5" maxValue="2500000"/>
    </cacheField>
    <cacheField name="Average Donation" numFmtId="0">
      <sharedItems containsMixedTypes="1" containsNumber="1" minValue="4.9140049140049139E-4" maxValue="4000000"/>
    </cacheField>
    <cacheField name="Category/" numFmtId="0">
      <sharedItems count="41">
        <s v="&quot;film &amp; video/television&quot;"/>
        <s v="&quot;film &amp; video/shorts&quot;"/>
        <s v="&quot;film &amp; video/science fiction&quot;"/>
        <s v="&quot;film &amp; video/drama&quot;"/>
        <s v="&quot;film &amp; video/documentary&quot;"/>
        <s v="&quot;film &amp; video/animation&quot;"/>
        <s v="&quot;theater/plays&quot;"/>
        <s v="&quot;technology/web&quot;"/>
        <s v="&quot;technology/wearables&quot;"/>
        <s v="&quot;publishing/nonfiction&quot;"/>
        <s v="&quot;publishing/fiction&quot;"/>
        <s v="&quot;music/rock&quot;"/>
        <s v="&quot;music/metal&quot;"/>
        <s v="&quot;music/jazz&quot;"/>
        <s v="&quot;music/indie rock&quot;"/>
        <s v="&quot;music/electronic music&quot;"/>
        <s v="&quot;journalism/audio&quot;"/>
        <s v="&quot;games/video games&quot;"/>
        <s v="&quot;games/mobile games&quot;"/>
        <s v="&quot;food/food trucks&quot;"/>
        <s v="&quot;photography/photobooks&quot;"/>
        <s v="&quot;music/world music&quot;"/>
        <s v="&quot;publishing/translations&quot;"/>
        <s v="&quot;publishing/radio &amp; podcasts&quot;"/>
        <s v="&quot;photography/nature&quot;"/>
        <s v="&quot;publishing/art books&quot;"/>
        <s v="&quot;photography/places&quot;"/>
        <s v="&quot;music/pop&quot;"/>
        <s v="&quot;music/faith&quot;"/>
        <s v="&quot;technology/gadgets&quot;"/>
        <s v="&quot;technology/hardware&quot;"/>
        <s v="&quot;photography/people&quot;"/>
        <s v="&quot;games/tabletop games&quot;"/>
        <s v="&quot;food/small batch&quot;"/>
        <s v="&quot;food/restaurants&quot;"/>
        <s v="&quot;music/classical music&quot;"/>
        <s v="&quot;technology/space exploration&quot;"/>
        <s v="&quot;technology/makerspaces&quot;"/>
        <s v="&quot;theater/spaces&quot;"/>
        <s v="&quot;publishing/children's books&quot;"/>
        <s v="&quot;theater/musical&quot;"/>
      </sharedItems>
    </cacheField>
    <cacheField name="Sub-Category" numFmtId="0">
      <sharedItems containsNonDate="0" containsString="0" containsBlank="1"/>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0">
      <sharedItems containsSemiMixedTypes="0" containsString="0" containsNumber="1" containsInteger="1" minValue="107991946742400" maxValue="1290654562464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6170053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0.73067996217656661"/>
    <n v="46.703296703296701"/>
    <x v="0"/>
    <x v="0"/>
  </r>
  <r>
    <n v="1"/>
    <s v="FannibalFest Fan Convention"/>
    <s v="A Hannibal TV Show Fan Convention and Art Collective"/>
    <n v="10275"/>
    <n v="14653"/>
    <x v="0"/>
    <x v="0"/>
    <s v="USD"/>
    <n v="1488464683"/>
    <n v="1485872683"/>
    <b v="0"/>
    <n v="79"/>
    <b v="1"/>
    <x v="0"/>
    <n v="0.70122159284788099"/>
    <n v="130.0632911392405"/>
    <x v="0"/>
    <x v="0"/>
  </r>
  <r>
    <n v="2"/>
    <s v="Charlie teaser completion"/>
    <s v="Completion fund for post-production for teaser of British crime/drama tv series about a girl who sells morals for money"/>
    <n v="500"/>
    <n v="525"/>
    <x v="0"/>
    <x v="1"/>
    <s v="GBP"/>
    <n v="1455555083"/>
    <n v="1454691083"/>
    <b v="0"/>
    <n v="35"/>
    <b v="1"/>
    <x v="0"/>
    <n v="0.95238095238095233"/>
    <n v="14.285714285714286"/>
    <x v="0"/>
    <x v="0"/>
  </r>
  <r>
    <n v="3"/>
    <s v="Unsure/Positive: A Dramedy Series About Life with HIV"/>
    <s v="We already produced the *very* beginning of this story. Help us to see it through?"/>
    <n v="10000"/>
    <n v="10390"/>
    <x v="0"/>
    <x v="0"/>
    <s v="USD"/>
    <n v="1407414107"/>
    <n v="1404822107"/>
    <b v="0"/>
    <n v="150"/>
    <b v="1"/>
    <x v="0"/>
    <n v="0.9624639076034649"/>
    <n v="66.666666666666671"/>
    <x v="0"/>
    <x v="0"/>
  </r>
  <r>
    <n v="4"/>
    <s v="Party Monsters"/>
    <s v="19th centuryâ€™s most notorious literary characters, out of step with the times, find comradery as roommates in modern day Los Angeles."/>
    <n v="44000"/>
    <n v="54116.28"/>
    <x v="0"/>
    <x v="0"/>
    <s v="USD"/>
    <n v="1450555279"/>
    <n v="1447963279"/>
    <b v="0"/>
    <n v="284"/>
    <b v="1"/>
    <x v="0"/>
    <n v="0.81306401696495034"/>
    <n v="154.92957746478874"/>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0.91093394077448742"/>
    <n v="85.085106382978722"/>
    <x v="0"/>
    <x v="0"/>
  </r>
  <r>
    <n v="6"/>
    <s v="POINT HOPE"/>
    <s v="The story of &quot;Point Hope&quot; will honor, respect, and share the beauty and traditions of the Alaska Natives in Point Hope, AK: the Inupiat"/>
    <n v="8000"/>
    <n v="8519"/>
    <x v="0"/>
    <x v="0"/>
    <s v="USD"/>
    <n v="1402710250"/>
    <n v="1401846250"/>
    <b v="0"/>
    <n v="58"/>
    <b v="1"/>
    <x v="0"/>
    <n v="0.93907735649724144"/>
    <n v="137.93103448275863"/>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0.98792535675082327"/>
    <n v="157.89473684210526"/>
    <x v="0"/>
    <x v="0"/>
  </r>
  <r>
    <n v="8"/>
    <s v="Sizzling in the Kitchen Flynn Style"/>
    <s v="Help us raise the funds to film our pilot episode!"/>
    <n v="3500"/>
    <n v="3501.52"/>
    <x v="0"/>
    <x v="0"/>
    <s v="USD"/>
    <n v="1460754000"/>
    <n v="1460155212"/>
    <b v="0"/>
    <n v="12"/>
    <b v="1"/>
    <x v="0"/>
    <n v="0.99956590280792346"/>
    <n v="291.66666666666669"/>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0.7936633914824045"/>
    <n v="2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0.99502487562189057"/>
    <n v="157.89473684210526"/>
    <x v="0"/>
    <x v="0"/>
  </r>
  <r>
    <n v="11"/>
    <s v="2016 TAPR DCC Video on HamRadioNow"/>
    <s v="HamRadioNow will produce YouTube video of the complete 2016 ARRL &amp; TAPR Amateur Radio (Ham Radio) Digital Communications Conference"/>
    <n v="5000"/>
    <n v="6025"/>
    <x v="0"/>
    <x v="0"/>
    <s v="USD"/>
    <n v="1471834800"/>
    <n v="1469126462"/>
    <b v="0"/>
    <n v="75"/>
    <b v="1"/>
    <x v="0"/>
    <n v="0.82987551867219922"/>
    <n v="66.666666666666671"/>
    <x v="0"/>
    <x v="0"/>
  </r>
  <r>
    <n v="12"/>
    <s v="Spinward Traveller (T.V. Pilot)"/>
    <s v="Spinward Traveller is based on the award winning role-playing game. Launch your imagination into the Traveller universe at Jump 6."/>
    <n v="30000"/>
    <n v="49588"/>
    <x v="0"/>
    <x v="0"/>
    <s v="USD"/>
    <n v="1405479600"/>
    <n v="1401642425"/>
    <b v="0"/>
    <n v="827"/>
    <b v="1"/>
    <x v="0"/>
    <n v="0.60498507703476645"/>
    <n v="36.27569528415961"/>
    <x v="0"/>
    <x v="0"/>
  </r>
  <r>
    <n v="13"/>
    <s v="Can't Go Home"/>
    <s v="A travel series hosted by touring musicians that profiles a different American city in each episode."/>
    <n v="3500"/>
    <n v="5599"/>
    <x v="0"/>
    <x v="0"/>
    <s v="USD"/>
    <n v="1466713620"/>
    <n v="1463588109"/>
    <b v="0"/>
    <n v="51"/>
    <b v="1"/>
    <x v="0"/>
    <n v="0.62511162707626367"/>
    <n v="68.627450980392155"/>
    <x v="0"/>
    <x v="0"/>
  </r>
  <r>
    <n v="14"/>
    <s v="3010 | Sci-fi Series"/>
    <s v="A highly charged post apocalyptic sci fi series that pulls no punches!"/>
    <n v="6000"/>
    <n v="6056"/>
    <x v="0"/>
    <x v="2"/>
    <s v="AUD"/>
    <n v="1405259940"/>
    <n v="1403051888"/>
    <b v="0"/>
    <n v="41"/>
    <b v="1"/>
    <x v="0"/>
    <n v="0.99075297225891679"/>
    <n v="146.34146341463415"/>
    <x v="0"/>
    <x v="0"/>
  </r>
  <r>
    <n v="15"/>
    <s v="Cien&amp;Cia"/>
    <s v="Cien&amp;Cia es un proyecto transmedia para televisiÃ³n; la finalidad de la venta de camisetas es financiar el reality (Factual)."/>
    <n v="2000"/>
    <n v="2132"/>
    <x v="0"/>
    <x v="3"/>
    <s v="EUR"/>
    <n v="1443384840"/>
    <n v="1441790658"/>
    <b v="0"/>
    <n v="98"/>
    <b v="1"/>
    <x v="0"/>
    <n v="0.93808630393996251"/>
    <n v="20.408163265306122"/>
    <x v="0"/>
    <x v="0"/>
  </r>
  <r>
    <n v="16"/>
    <s v="ArtMoose TV Series"/>
    <s v="We want to create a Sizzle Reel to pitch a Reality TV Series to TV Executive starring artists Art Moose will use new artists each week."/>
    <n v="12000"/>
    <n v="12029"/>
    <x v="0"/>
    <x v="0"/>
    <s v="USD"/>
    <n v="1402896600"/>
    <n v="1398971211"/>
    <b v="0"/>
    <n v="70"/>
    <b v="1"/>
    <x v="0"/>
    <n v="0.99758915953113314"/>
    <n v="171.42857142857142"/>
    <x v="0"/>
    <x v="0"/>
  </r>
  <r>
    <n v="17"/>
    <s v="Humble Pie"/>
    <s v="Uplifting English sitcom, a love letter to youthful exuberance that proves once and for all that none of us are ready for real life."/>
    <n v="1500"/>
    <n v="1510"/>
    <x v="0"/>
    <x v="1"/>
    <s v="GBP"/>
    <n v="1415126022"/>
    <n v="1412530422"/>
    <b v="0"/>
    <n v="36"/>
    <b v="1"/>
    <x v="0"/>
    <n v="0.99337748344370858"/>
    <n v="41.666666666666664"/>
    <x v="0"/>
    <x v="0"/>
  </r>
  <r>
    <n v="18"/>
    <s v="Indian As Apple Pie TV"/>
    <s v="The Indian cooking show you crave: complete with cooking, travel to India, and loads of spicy inspiration with Anupy."/>
    <n v="30000"/>
    <n v="31896.33"/>
    <x v="0"/>
    <x v="0"/>
    <s v="USD"/>
    <n v="1410958856"/>
    <n v="1408366856"/>
    <b v="0"/>
    <n v="342"/>
    <b v="1"/>
    <x v="0"/>
    <n v="0.94054707861374642"/>
    <n v="87.719298245614041"/>
    <x v="0"/>
    <x v="0"/>
  </r>
  <r>
    <n v="19"/>
    <s v="Brouhaha (an Original Sitcom)"/>
    <s v="Brouhaha chronicles the adventures of aspiring comedian and prolific hedonist Jenny Carmichael as she works at a clickbait website."/>
    <n v="850"/>
    <n v="1235"/>
    <x v="0"/>
    <x v="0"/>
    <s v="USD"/>
    <n v="1437420934"/>
    <n v="1434828934"/>
    <b v="0"/>
    <n v="22"/>
    <b v="1"/>
    <x v="0"/>
    <n v="0.68825910931174084"/>
    <n v="38.636363636363633"/>
    <x v="0"/>
    <x v="0"/>
  </r>
  <r>
    <n v="20"/>
    <s v="Finding Kylie Hard Read Fund"/>
    <s v="Help us reach our goal &amp; pay the drama dept that is performing the hard read, which is set for October 2015."/>
    <n v="2000"/>
    <n v="2004"/>
    <x v="0"/>
    <x v="0"/>
    <s v="USD"/>
    <n v="1442167912"/>
    <n v="1436983912"/>
    <b v="0"/>
    <n v="25"/>
    <b v="1"/>
    <x v="0"/>
    <n v="0.99800399201596801"/>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0.9162951956414066"/>
    <n v="183.16831683168317"/>
    <x v="0"/>
    <x v="0"/>
  </r>
  <r>
    <n v="22"/>
    <s v="CREATURES OF HABIT!"/>
    <s v="Meet Gary, and Troy: Two unlikely friends that investigate &quot;strange phenomenon&quot;."/>
    <n v="350"/>
    <n v="410"/>
    <x v="0"/>
    <x v="0"/>
    <s v="USD"/>
    <n v="1420099140"/>
    <n v="1418766740"/>
    <b v="0"/>
    <n v="8"/>
    <b v="1"/>
    <x v="0"/>
    <n v="0.85365853658536583"/>
    <n v="43.75"/>
    <x v="0"/>
    <x v="0"/>
  </r>
  <r>
    <n v="23"/>
    <s v="Bad Boy of Beauty and Bride Crashers!"/>
    <s v="Lois and Berlin are the Lucy and Ricky of reality. You will go on  journey to reinvent beauty from the inside out. Be the star !"/>
    <n v="2000"/>
    <n v="2370"/>
    <x v="0"/>
    <x v="0"/>
    <s v="USD"/>
    <n v="1430407200"/>
    <n v="1428086501"/>
    <b v="0"/>
    <n v="23"/>
    <b v="1"/>
    <x v="0"/>
    <n v="0.84388185654008441"/>
    <n v="86.956521739130437"/>
    <x v="0"/>
    <x v="0"/>
  </r>
  <r>
    <n v="24"/>
    <s v="Bring STL Up Late to TV"/>
    <s v="STL Up Late is a weekly late night comedy talk show for St. Louis television."/>
    <n v="35000"/>
    <n v="38082.69"/>
    <x v="0"/>
    <x v="0"/>
    <s v="USD"/>
    <n v="1442345940"/>
    <n v="1439494863"/>
    <b v="0"/>
    <n v="574"/>
    <b v="1"/>
    <x v="0"/>
    <n v="0.91905272447928432"/>
    <n v="60.97560975609756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0.75"/>
    <n v="42.857142857142854"/>
    <x v="0"/>
    <x v="0"/>
  </r>
  <r>
    <n v="26"/>
    <s v="You, Me &amp; Sicily:  Part I Editing"/>
    <s v="Highlighting Sicily's points of light: its extraordinary people. Editing phase is now underway!!!"/>
    <n v="1250"/>
    <n v="1940"/>
    <x v="0"/>
    <x v="0"/>
    <s v="USD"/>
    <n v="1408278144"/>
    <n v="1404822144"/>
    <b v="0"/>
    <n v="19"/>
    <b v="1"/>
    <x v="0"/>
    <n v="0.64432989690721654"/>
    <n v="65.78947368421052"/>
    <x v="0"/>
    <x v="0"/>
  </r>
  <r>
    <n v="27"/>
    <s v="B-Rabbit TV Comedy Pilot"/>
    <s v="B-Rabbit is a hilarious depiction of immigrating to New Zealand and the life you desperately tried to leave behind."/>
    <n v="20000"/>
    <n v="22345"/>
    <x v="0"/>
    <x v="4"/>
    <s v="NZD"/>
    <n v="1416113833"/>
    <n v="1413518233"/>
    <b v="0"/>
    <n v="150"/>
    <b v="1"/>
    <x v="0"/>
    <n v="0.89505482210785414"/>
    <n v="133.33333333333334"/>
    <x v="0"/>
    <x v="0"/>
  </r>
  <r>
    <n v="28"/>
    <s v="John Earle Dog Training Concept Development Reel"/>
    <s v="John and Brian are on a quest to change people's lives and rehabilitate dogs."/>
    <n v="12000"/>
    <n v="12042"/>
    <x v="0"/>
    <x v="0"/>
    <s v="USD"/>
    <n v="1450307284"/>
    <n v="1447715284"/>
    <b v="0"/>
    <n v="71"/>
    <b v="1"/>
    <x v="0"/>
    <n v="0.99651220727453915"/>
    <n v="169.01408450704224"/>
    <x v="0"/>
    <x v="0"/>
  </r>
  <r>
    <n v="29"/>
    <s v="The JOB Prelude."/>
    <s v="Genuine, no cliche Cop dramedy. Stories based on Adam's time as a Constable. What really goes on? Think you know the Police? Find out."/>
    <n v="3000"/>
    <n v="3700"/>
    <x v="0"/>
    <x v="1"/>
    <s v="GBP"/>
    <n v="1406045368"/>
    <n v="1403453368"/>
    <b v="0"/>
    <n v="117"/>
    <b v="1"/>
    <x v="0"/>
    <n v="0.81081081081081086"/>
    <n v="25.641025641025642"/>
    <x v="0"/>
    <x v="0"/>
  </r>
  <r>
    <n v="30"/>
    <s v="Introverts Web Series"/>
    <s v="Comedy series about three introverted roommates coping with single life, secret resentments, and loudmouthed extroverts."/>
    <n v="4000"/>
    <n v="4051.99"/>
    <x v="0"/>
    <x v="0"/>
    <s v="USD"/>
    <n v="1408604515"/>
    <n v="1406012515"/>
    <b v="0"/>
    <n v="53"/>
    <b v="1"/>
    <x v="0"/>
    <n v="0.98716926744636591"/>
    <n v="75.471698113207552"/>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0.99754558204768584"/>
    <n v="319.66292134831463"/>
    <x v="0"/>
    <x v="0"/>
  </r>
  <r>
    <n v="33"/>
    <s v="Imaginary Problems"/>
    <s v="3 best friends balance their work, personal and private lives while finding time for their imaginary friends (who are 3 puppets)."/>
    <n v="5250"/>
    <n v="5360"/>
    <x v="0"/>
    <x v="0"/>
    <s v="USD"/>
    <n v="1447001501"/>
    <n v="1444405901"/>
    <b v="0"/>
    <n v="64"/>
    <b v="1"/>
    <x v="0"/>
    <n v="0.97947761194029848"/>
    <n v="82.03125"/>
    <x v="0"/>
    <x v="0"/>
  </r>
  <r>
    <n v="34"/>
    <s v="#Josh: T.V. Show Sizzle Reel"/>
    <s v="A digitally dependent Josh, is forced to coexist with his promiscuous problematic cousin Wes, and face his fears of a human connection"/>
    <n v="2600"/>
    <n v="3392"/>
    <x v="0"/>
    <x v="0"/>
    <s v="USD"/>
    <n v="1407224601"/>
    <n v="1405928601"/>
    <b v="0"/>
    <n v="68"/>
    <b v="1"/>
    <x v="0"/>
    <n v="0.76650943396226412"/>
    <n v="38.235294117647058"/>
    <x v="0"/>
    <x v="0"/>
  </r>
  <r>
    <n v="35"/>
    <s v="Why Adam? A TV show about the science behind everyday life!"/>
    <s v="Why Adam? is an independent TV show that explores concepts of basic science in everyday life."/>
    <n v="1000"/>
    <n v="1665"/>
    <x v="0"/>
    <x v="0"/>
    <s v="USD"/>
    <n v="1430179200"/>
    <n v="1428130814"/>
    <b v="0"/>
    <n v="28"/>
    <b v="1"/>
    <x v="0"/>
    <n v="0.60060060060060061"/>
    <n v="35.714285714285715"/>
    <x v="0"/>
    <x v="0"/>
  </r>
  <r>
    <n v="36"/>
    <s v="THE LISTENING BOX"/>
    <s v="A modern day priest makes an unusual discovery, setting off a chain of events."/>
    <n v="6000"/>
    <n v="8529"/>
    <x v="0"/>
    <x v="0"/>
    <s v="USD"/>
    <n v="1428128525"/>
    <n v="1425540125"/>
    <b v="0"/>
    <n v="44"/>
    <b v="1"/>
    <x v="0"/>
    <n v="0.70348223707351387"/>
    <n v="136.36363636363637"/>
    <x v="0"/>
    <x v="0"/>
  </r>
  <r>
    <n v="37"/>
    <s v="The Journey"/>
    <s v="Take an unscripted, real-time journey with Greg Aiello to the planet's wildest and most iconic places on this adventure travel TV show."/>
    <n v="22000"/>
    <n v="40357"/>
    <x v="0"/>
    <x v="0"/>
    <s v="USD"/>
    <n v="1425055079"/>
    <n v="1422463079"/>
    <b v="0"/>
    <n v="253"/>
    <b v="1"/>
    <x v="0"/>
    <n v="0.54513467304309038"/>
    <n v="86.956521739130437"/>
    <x v="0"/>
    <x v="0"/>
  </r>
  <r>
    <n v="38"/>
    <s v="Brewz Brothers TV"/>
    <s v="A television show about three brothers from Chicago on a mission to discover and highlight the best breweries in America."/>
    <n v="2500"/>
    <n v="2751"/>
    <x v="0"/>
    <x v="0"/>
    <s v="USD"/>
    <n v="1368235344"/>
    <n v="1365643344"/>
    <b v="0"/>
    <n v="66"/>
    <b v="1"/>
    <x v="0"/>
    <n v="0.90876045074518352"/>
    <n v="37.878787878787875"/>
    <x v="0"/>
    <x v="0"/>
  </r>
  <r>
    <n v="39"/>
    <s v="Deep Cuts - Series"/>
    <s v="Mystery-Drama Series. Following a shocking event, residents of a remote woodland community learn that some wounds never heal..."/>
    <n v="25000"/>
    <n v="32745"/>
    <x v="0"/>
    <x v="1"/>
    <s v="GBP"/>
    <n v="1401058740"/>
    <n v="1398388068"/>
    <b v="0"/>
    <n v="217"/>
    <b v="1"/>
    <x v="0"/>
    <n v="0.76347533974652615"/>
    <n v="115.2073732718894"/>
    <x v="0"/>
    <x v="0"/>
  </r>
  <r>
    <n v="40"/>
    <s v="Regal Fare Season One"/>
    <s v="There is a cooking show in production that needs your help, a show about using local ingredients to create simple and elegant meals."/>
    <n v="2000"/>
    <n v="2027"/>
    <x v="0"/>
    <x v="0"/>
    <s v="USD"/>
    <n v="1403150400"/>
    <n v="1401426488"/>
    <b v="0"/>
    <n v="16"/>
    <b v="1"/>
    <x v="0"/>
    <n v="0.98667982239763197"/>
    <n v="12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0.70493454179254789"/>
    <n v="82.840236686390526"/>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0.32398107950495691"/>
    <n v="38.022813688212928"/>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0.83333333333333337"/>
    <n v="81.967213114754102"/>
    <x v="0"/>
    <x v="0"/>
  </r>
  <r>
    <n v="46"/>
    <s v="New equipment for Joy's World!"/>
    <s v="The legendary community TV programme Joy's World is in dire need of new equipment! We are hoping you can help."/>
    <n v="8400"/>
    <n v="8750"/>
    <x v="0"/>
    <x v="2"/>
    <s v="AUD"/>
    <n v="1450220974"/>
    <n v="1447628974"/>
    <b v="0"/>
    <n v="45"/>
    <b v="1"/>
    <x v="0"/>
    <n v="0.96"/>
    <n v="186.66666666666666"/>
    <x v="0"/>
    <x v="0"/>
  </r>
  <r>
    <n v="47"/>
    <s v="Jane Don't Date - TV pilot (sitcom)"/>
    <s v="Cursed with attracting odd men, an independent woman takes on the Chicago dating scene again with the help of her offbeat friends."/>
    <n v="5000"/>
    <n v="5380.55"/>
    <x v="0"/>
    <x v="0"/>
    <s v="USD"/>
    <n v="1419021607"/>
    <n v="1413834007"/>
    <b v="0"/>
    <n v="70"/>
    <b v="1"/>
    <x v="0"/>
    <n v="0.92927302970885872"/>
    <n v="71.428571428571431"/>
    <x v="0"/>
    <x v="0"/>
  </r>
  <r>
    <n v="48"/>
    <s v="'Noir' A New Independant Tech-Noir TV Pilot"/>
    <s v="With future neo-London as a backdrop to this new independent TV pilot, we investigate the bad and the corrupt that rule London."/>
    <n v="2000"/>
    <n v="2159"/>
    <x v="0"/>
    <x v="1"/>
    <s v="GBP"/>
    <n v="1425211200"/>
    <n v="1422534260"/>
    <b v="0"/>
    <n v="38"/>
    <b v="1"/>
    <x v="0"/>
    <n v="0.92635479388605835"/>
    <n v="52.631578947368418"/>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0.78113904274960944"/>
    <n v="92.436974789915965"/>
    <x v="0"/>
    <x v="0"/>
  </r>
  <r>
    <n v="52"/>
    <s v="Kode Orange - New TV Series"/>
    <s v="Kode Orange is an original television series that follows the lives of two police officers who join a special unit in high-crime LA"/>
    <n v="10000"/>
    <n v="11621"/>
    <x v="0"/>
    <x v="0"/>
    <s v="USD"/>
    <n v="1405615846"/>
    <n v="1403023846"/>
    <b v="0"/>
    <n v="52"/>
    <b v="1"/>
    <x v="0"/>
    <n v="0.86051114361930992"/>
    <n v="192.30769230769232"/>
    <x v="0"/>
    <x v="0"/>
  </r>
  <r>
    <n v="53"/>
    <s v="Rolling out Vegan Mashup's Season 2"/>
    <s v="Delicious TV's Vegan Mashup launching season two on public television"/>
    <n v="3000"/>
    <n v="3289"/>
    <x v="0"/>
    <x v="0"/>
    <s v="USD"/>
    <n v="1396648800"/>
    <n v="1395407445"/>
    <b v="0"/>
    <n v="117"/>
    <b v="1"/>
    <x v="0"/>
    <n v="0.91213134691395559"/>
    <n v="25.641025641025642"/>
    <x v="0"/>
    <x v="0"/>
  </r>
  <r>
    <n v="54"/>
    <s v="&quot;Stand-In&quot; Television Pilot"/>
    <s v="TV stand-in Elizabeth was diagnosed BRCA+ as her mother was succumbing to cancer. This pilot navigates evolving modern female identity."/>
    <n v="10000"/>
    <n v="10100"/>
    <x v="0"/>
    <x v="0"/>
    <s v="USD"/>
    <n v="1451063221"/>
    <n v="1448471221"/>
    <b v="0"/>
    <n v="52"/>
    <b v="1"/>
    <x v="0"/>
    <n v="0.99009900990099009"/>
    <n v="192.30769230769232"/>
    <x v="0"/>
    <x v="0"/>
  </r>
  <r>
    <n v="55"/>
    <s v="Di FAMILY"/>
    <s v="A story of an Italian family who tried it the right way but realized things work better if they do it &quot;their&quot; way. Weekly Series PILOT"/>
    <n v="8600"/>
    <n v="11090"/>
    <x v="0"/>
    <x v="0"/>
    <s v="USD"/>
    <n v="1464390916"/>
    <n v="1462576516"/>
    <b v="0"/>
    <n v="86"/>
    <b v="1"/>
    <x v="0"/>
    <n v="0.77547339945897209"/>
    <n v="100"/>
    <x v="0"/>
    <x v="0"/>
  </r>
  <r>
    <n v="56"/>
    <s v="Voxwomen Cycling Show"/>
    <s v="We want to see more women's cycling on TV - and we need your help to make it happen!"/>
    <n v="8000"/>
    <n v="8581"/>
    <x v="0"/>
    <x v="1"/>
    <s v="GBP"/>
    <n v="1433779200"/>
    <n v="1432559424"/>
    <b v="0"/>
    <n v="174"/>
    <b v="1"/>
    <x v="0"/>
    <n v="0.93229227362778233"/>
    <n v="45.977011494252871"/>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0.98135426889106969"/>
    <n v="217.39130434782609"/>
    <x v="0"/>
    <x v="0"/>
  </r>
  <r>
    <n v="58"/>
    <s v="Gloaming"/>
    <s v="Alex thought he knew how the world worked. You live, you die and it's over. He was very, very wrong."/>
    <n v="10000"/>
    <n v="10291"/>
    <x v="0"/>
    <x v="0"/>
    <s v="USD"/>
    <n v="1416423172"/>
    <n v="1413827572"/>
    <b v="0"/>
    <n v="75"/>
    <b v="1"/>
    <x v="0"/>
    <n v="0.97172286463900492"/>
    <n v="133.33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0.99874457806537187"/>
    <n v="606.06060606060601"/>
    <x v="0"/>
    <x v="0"/>
  </r>
  <r>
    <n v="60"/>
    <s v="Ever Since - Short Film"/>
    <s v="Set in a beautiful but desolate world, we see how loneliness can lead to friendship in unconventional ways."/>
    <n v="4500"/>
    <n v="4648.33"/>
    <x v="0"/>
    <x v="1"/>
    <s v="GBP"/>
    <n v="1395532800"/>
    <n v="1393882717"/>
    <b v="0"/>
    <n v="108"/>
    <b v="1"/>
    <x v="1"/>
    <n v="0.96808961498000357"/>
    <n v="41.666666666666664"/>
    <x v="1"/>
    <x v="0"/>
  </r>
  <r>
    <n v="61"/>
    <s v="SPLITTING THE SYNAPSE"/>
    <s v="An exploration of the shadows that follow us from our past, the darkness that lives inside us and the ability to find our own freedom"/>
    <n v="5000"/>
    <n v="7415"/>
    <x v="0"/>
    <x v="0"/>
    <s v="USD"/>
    <n v="1370547157"/>
    <n v="1368646357"/>
    <b v="0"/>
    <n v="23"/>
    <b v="1"/>
    <x v="1"/>
    <n v="0.67430883344571813"/>
    <n v="217.39130434782609"/>
    <x v="1"/>
    <x v="0"/>
  </r>
  <r>
    <n v="62"/>
    <s v="SPECIMEN 0625c - Sci-Fi Thriller"/>
    <s v="A man is forced to repeatedly crawl through a mysterious maze not knowing who captured him or why, but he is determined to find out."/>
    <n v="3000"/>
    <n v="4642"/>
    <x v="0"/>
    <x v="0"/>
    <s v="USD"/>
    <n v="1362337878"/>
    <n v="1360177878"/>
    <b v="0"/>
    <n v="48"/>
    <b v="1"/>
    <x v="1"/>
    <n v="0.64627315812149932"/>
    <n v="62.5"/>
    <x v="1"/>
    <x v="0"/>
  </r>
  <r>
    <n v="63"/>
    <s v="The Attic"/>
    <s v="The Attic is my first short film.  Please help me with post production and distribution so that I can let it out into the world"/>
    <n v="2000"/>
    <n v="2270.37"/>
    <x v="0"/>
    <x v="0"/>
    <s v="USD"/>
    <n v="1388206740"/>
    <n v="1386194013"/>
    <b v="0"/>
    <n v="64"/>
    <b v="1"/>
    <x v="1"/>
    <n v="0.88091368367270539"/>
    <n v="31.25"/>
    <x v="1"/>
    <x v="0"/>
  </r>
  <r>
    <n v="64"/>
    <s v="Millennial, The Movie"/>
    <s v="At the dawn of the New Millennium, a group of teenagers battle the Y2K bug to save humanity from boredom. The 2nd film by and/or."/>
    <n v="1200"/>
    <n v="2080"/>
    <x v="0"/>
    <x v="0"/>
    <s v="USD"/>
    <n v="1373243181"/>
    <n v="1370651181"/>
    <b v="0"/>
    <n v="24"/>
    <b v="1"/>
    <x v="1"/>
    <n v="0.57692307692307687"/>
    <n v="50"/>
    <x v="1"/>
    <x v="0"/>
  </r>
  <r>
    <n v="65"/>
    <s v="Hello World - Post Production Funds"/>
    <s v="Help finish the short film Hello World. The story of an android in the broken home of a father &amp; son."/>
    <n v="7000"/>
    <n v="7527"/>
    <x v="0"/>
    <x v="5"/>
    <s v="CAD"/>
    <n v="1407736740"/>
    <n v="1405453354"/>
    <b v="0"/>
    <n v="57"/>
    <b v="1"/>
    <x v="1"/>
    <n v="0.92998538594393521"/>
    <n v="122.80701754385964"/>
    <x v="1"/>
    <x v="0"/>
  </r>
  <r>
    <n v="66"/>
    <s v="A Stagnant Fever: Short Film"/>
    <s v="A dark comedy set in the '60s about clinical depression and one night stands."/>
    <n v="2000"/>
    <n v="2372"/>
    <x v="0"/>
    <x v="0"/>
    <s v="USD"/>
    <n v="1468873420"/>
    <n v="1466281420"/>
    <b v="0"/>
    <n v="26"/>
    <b v="1"/>
    <x v="1"/>
    <n v="0.84317032040472173"/>
    <n v="76.92307692307692"/>
    <x v="1"/>
    <x v="0"/>
  </r>
  <r>
    <n v="67"/>
    <s v="You are a Priest Forever"/>
    <s v="The Ordination Mass of five Dominicans friars to the priesthood at the historic Saint Dominicâ€™s Church in Washington DC."/>
    <n v="2000"/>
    <n v="2325"/>
    <x v="0"/>
    <x v="0"/>
    <s v="USD"/>
    <n v="1342360804"/>
    <n v="1339768804"/>
    <b v="0"/>
    <n v="20"/>
    <b v="1"/>
    <x v="1"/>
    <n v="0.86021505376344087"/>
    <n v="100"/>
    <x v="1"/>
    <x v="0"/>
  </r>
  <r>
    <n v="68"/>
    <s v="King Eider: Short Film"/>
    <s v="Black Comedy by final year students at Leeds University. _x000a_'Bird watching, tea, seaside and murder. Just your average British holiday.'"/>
    <n v="600"/>
    <n v="763"/>
    <x v="0"/>
    <x v="1"/>
    <s v="GBP"/>
    <n v="1393162791"/>
    <n v="1390570791"/>
    <b v="0"/>
    <n v="36"/>
    <b v="1"/>
    <x v="1"/>
    <n v="0.78636959370904325"/>
    <n v="16.666666666666668"/>
    <x v="1"/>
    <x v="0"/>
  </r>
  <r>
    <n v="69"/>
    <s v="More Than A Drive"/>
    <s v="A breakthrough cinematic experience about more than just the carsâ€¦the people, lifestyle, enthusiasm, party, and the Leavenworth Drive."/>
    <n v="10000"/>
    <n v="11094.23"/>
    <x v="0"/>
    <x v="0"/>
    <s v="USD"/>
    <n v="1317538740"/>
    <n v="1314765025"/>
    <b v="0"/>
    <n v="178"/>
    <b v="1"/>
    <x v="1"/>
    <n v="0.90136945060630624"/>
    <n v="56.179775280898873"/>
    <x v="1"/>
    <x v="0"/>
  </r>
  <r>
    <n v="70"/>
    <s v="Scraps"/>
    <s v="Maggie barely survives a deranged baptism by her mother only to be born again to a string of foster parents. Things can always be worse"/>
    <n v="500"/>
    <n v="636"/>
    <x v="0"/>
    <x v="0"/>
    <s v="USD"/>
    <n v="1315171845"/>
    <n v="1309987845"/>
    <b v="0"/>
    <n v="17"/>
    <b v="1"/>
    <x v="1"/>
    <n v="0.78616352201257866"/>
    <n v="29.411764705882351"/>
    <x v="1"/>
    <x v="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0.80681308830121024"/>
    <n v="56.25"/>
    <x v="1"/>
    <x v="0"/>
  </r>
  <r>
    <n v="72"/>
    <s v="Trickle"/>
    <s v="A young man forced to live back home after an automobile accident leaves him to rediscover what it means to be a part of his family."/>
    <n v="2200"/>
    <n v="2385"/>
    <x v="0"/>
    <x v="0"/>
    <s v="USD"/>
    <n v="1352937600"/>
    <n v="1351210481"/>
    <b v="0"/>
    <n v="41"/>
    <b v="1"/>
    <x v="1"/>
    <n v="0.92243186582809222"/>
    <n v="53.658536585365852"/>
    <x v="1"/>
    <x v="0"/>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1"/>
    <x v="0"/>
  </r>
  <r>
    <n v="74"/>
    <s v="L'oiseau la nuit - Court-mÃ©trage"/>
    <s v="La nuit est devenue le lieu de la terreur. Alors qu'un couvre-feu est imposÃ©, une petite fille est enlevÃ©e par un rapace nocturne."/>
    <n v="500"/>
    <n v="564.66"/>
    <x v="0"/>
    <x v="6"/>
    <s v="EUR"/>
    <n v="1453376495"/>
    <n v="1450784495"/>
    <b v="0"/>
    <n v="29"/>
    <b v="1"/>
    <x v="1"/>
    <n v="0.88548861261644185"/>
    <n v="17.241379310344829"/>
    <x v="1"/>
    <x v="0"/>
  </r>
  <r>
    <n v="75"/>
    <s v="&quot;DAD&quot; - A USC Short Film"/>
    <s v="A teenager named Charlie discovers something new about himself while coping with the loss of his father."/>
    <n v="3500"/>
    <n v="4040"/>
    <x v="0"/>
    <x v="0"/>
    <s v="USD"/>
    <n v="1366693272"/>
    <n v="1364101272"/>
    <b v="0"/>
    <n v="47"/>
    <b v="1"/>
    <x v="1"/>
    <n v="0.86633663366336633"/>
    <n v="74.468085106382972"/>
    <x v="1"/>
    <x v="0"/>
  </r>
  <r>
    <n v="76"/>
    <s v="Star Wars: Insidious"/>
    <s v="Karn A'Mor has awoken bloodied on a distant battlefield with no memory of his past! JOIN THE RESISTANCE and find out more..."/>
    <n v="300"/>
    <n v="460"/>
    <x v="0"/>
    <x v="0"/>
    <s v="USD"/>
    <n v="1325007358"/>
    <n v="1319819758"/>
    <b v="0"/>
    <n v="15"/>
    <b v="1"/>
    <x v="1"/>
    <n v="0.65217391304347827"/>
    <n v="20"/>
    <x v="1"/>
    <x v="0"/>
  </r>
  <r>
    <n v="77"/>
    <s v="Jonah and the Crab"/>
    <s v="A short film about a boy searching for companionship in a hermit crab he finds on the beach."/>
    <n v="400"/>
    <n v="1570"/>
    <x v="0"/>
    <x v="0"/>
    <s v="USD"/>
    <n v="1337569140"/>
    <n v="1332991717"/>
    <b v="0"/>
    <n v="26"/>
    <b v="1"/>
    <x v="1"/>
    <n v="0.25477707006369427"/>
    <n v="15.384615384615385"/>
    <x v="1"/>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3.7009622501850484E-2"/>
    <n v="1.4285714285714286"/>
    <x v="1"/>
    <x v="0"/>
  </r>
  <r>
    <n v="79"/>
    <s v="Japanese/International Short Film &quot;Mtn.&quot;"/>
    <s v="A short film about life, achieving your dreams, and overcoming hardship. We all have our mountain to climb."/>
    <n v="1300"/>
    <n v="1651"/>
    <x v="0"/>
    <x v="1"/>
    <s v="GBP"/>
    <n v="1398451093"/>
    <n v="1395859093"/>
    <b v="0"/>
    <n v="41"/>
    <b v="1"/>
    <x v="1"/>
    <n v="0.78740157480314965"/>
    <n v="31.707317073170731"/>
    <x v="1"/>
    <x v="0"/>
  </r>
  <r>
    <n v="80"/>
    <s v="Swingers Anonymous"/>
    <s v="What would you do if you ended up at a swingers party with two dead bodies and $20,000 in drug money?"/>
    <n v="12000"/>
    <n v="12870"/>
    <x v="0"/>
    <x v="0"/>
    <s v="USD"/>
    <n v="1386640856"/>
    <n v="1383616856"/>
    <b v="0"/>
    <n v="47"/>
    <b v="1"/>
    <x v="1"/>
    <n v="0.93240093240093236"/>
    <n v="255.31914893617022"/>
    <x v="1"/>
    <x v="0"/>
  </r>
  <r>
    <n v="81"/>
    <s v="Carrying Place: A film of Maine hauntings"/>
    <s v="An elderly woman in rural Maine is haunted by figures seeking a sacrifice, but there are more forces at work than mere ghosts."/>
    <n v="750"/>
    <n v="1485"/>
    <x v="0"/>
    <x v="0"/>
    <s v="USD"/>
    <n v="1342234920"/>
    <n v="1341892127"/>
    <b v="0"/>
    <n v="28"/>
    <b v="1"/>
    <x v="1"/>
    <n v="0.50505050505050508"/>
    <n v="26.785714285714285"/>
    <x v="1"/>
    <x v="0"/>
  </r>
  <r>
    <n v="82"/>
    <s v="&quot;T IS FOR TANTRUM&quot; - HORROR/COMEDY"/>
    <s v="A short film about the tragically hilarious events that occur when a fearful and panicky 6-year old boy loses his first baby tooth."/>
    <n v="4000"/>
    <n v="4000.5"/>
    <x v="0"/>
    <x v="0"/>
    <s v="USD"/>
    <n v="1318189261"/>
    <n v="1315597261"/>
    <b v="0"/>
    <n v="100"/>
    <b v="1"/>
    <x v="1"/>
    <n v="0.99987501562304715"/>
    <n v="40"/>
    <x v="1"/>
    <x v="0"/>
  </r>
  <r>
    <n v="83"/>
    <s v="Sleep Lovers - By Daniel Modeste"/>
    <s v="Isaac, creator of the DreamMaker3000, finds love in his dreams with Mei his boss's wife who lives on the other side of the planet."/>
    <n v="200"/>
    <n v="205"/>
    <x v="0"/>
    <x v="1"/>
    <s v="GBP"/>
    <n v="1424604600"/>
    <n v="1423320389"/>
    <b v="0"/>
    <n v="13"/>
    <b v="1"/>
    <x v="1"/>
    <n v="0.97560975609756095"/>
    <n v="15.384615384615385"/>
    <x v="1"/>
    <x v="0"/>
  </r>
  <r>
    <n v="84"/>
    <s v="Redemption - Short Film"/>
    <s v="&quot;A sociopath crosses paths with the person he must confront about his wife's murder, it might be himself&quot;"/>
    <n v="500"/>
    <n v="500"/>
    <x v="0"/>
    <x v="0"/>
    <s v="USD"/>
    <n v="1305483086"/>
    <n v="1302891086"/>
    <b v="0"/>
    <n v="7"/>
    <b v="1"/>
    <x v="1"/>
    <n v="1"/>
    <n v="71.428571428571431"/>
    <x v="1"/>
    <x v="0"/>
  </r>
  <r>
    <n v="85"/>
    <s v="In Her Voice: short film"/>
    <s v="A short film by Melissa Woodrow &amp; Mark Janiak about seeking forgiveness, embracing the past and memories with a loved one."/>
    <n v="1200"/>
    <n v="1506"/>
    <x v="0"/>
    <x v="0"/>
    <s v="USD"/>
    <n v="1316746837"/>
    <n v="1314154837"/>
    <b v="0"/>
    <n v="21"/>
    <b v="1"/>
    <x v="1"/>
    <n v="0.79681274900398402"/>
    <n v="57.142857142857146"/>
    <x v="1"/>
    <x v="0"/>
  </r>
  <r>
    <n v="86"/>
    <s v="SECOND CHANCE - DEUXIÃˆME CHANCE"/>
    <s v="Two women, two destinies connected by a letter. _x000a_Between Paris and Skopje a poetic outstanding story of true courage, love and hope."/>
    <n v="6000"/>
    <n v="6388"/>
    <x v="0"/>
    <x v="6"/>
    <s v="EUR"/>
    <n v="1451226045"/>
    <n v="1444828845"/>
    <b v="0"/>
    <n v="17"/>
    <b v="1"/>
    <x v="1"/>
    <n v="0.93926111458985595"/>
    <n v="352.94117647058823"/>
    <x v="1"/>
    <x v="0"/>
  </r>
  <r>
    <n v="87"/>
    <s v="Village Films Summer Project Fund (TK 2)"/>
    <s v="A father without work uses his daughter to con sympathy from strangers... sound familiar?  Help us make this film!"/>
    <n v="2500"/>
    <n v="2615"/>
    <x v="0"/>
    <x v="0"/>
    <s v="USD"/>
    <n v="1275529260"/>
    <n v="1274705803"/>
    <b v="0"/>
    <n v="25"/>
    <b v="1"/>
    <x v="1"/>
    <n v="0.95602294455066916"/>
    <n v="100"/>
    <x v="1"/>
    <x v="0"/>
  </r>
  <r>
    <n v="88"/>
    <s v="The Recursion Theorem (Short Film)"/>
    <s v="Imprisoned in an unfamiliar reality with strange new rules, Dan Everett struggles to find meaning and reason in this sci-fi noir short."/>
    <n v="3500"/>
    <n v="3600"/>
    <x v="0"/>
    <x v="0"/>
    <s v="USD"/>
    <n v="1403452131"/>
    <n v="1401205731"/>
    <b v="0"/>
    <n v="60"/>
    <b v="1"/>
    <x v="1"/>
    <n v="0.97222222222222221"/>
    <n v="58.333333333333336"/>
    <x v="1"/>
    <x v="0"/>
  </r>
  <r>
    <n v="89"/>
    <s v="The Southwest Chronicles"/>
    <s v="A chronicle of four very different stories concerning racism to the power of love, all set in the beauty of the Southwest."/>
    <n v="6000"/>
    <n v="6904"/>
    <x v="0"/>
    <x v="0"/>
    <s v="USD"/>
    <n v="1370196192"/>
    <n v="1368036192"/>
    <b v="0"/>
    <n v="56"/>
    <b v="1"/>
    <x v="1"/>
    <n v="0.86906141367323286"/>
    <n v="107.14285714285714"/>
    <x v="1"/>
    <x v="0"/>
  </r>
  <r>
    <n v="90"/>
    <s v="Help Get the Short Film Interior Design into Film Festivals!"/>
    <s v="We're looking for funding to help submit a short film to film festivals."/>
    <n v="500"/>
    <n v="502"/>
    <x v="0"/>
    <x v="0"/>
    <s v="USD"/>
    <n v="1310454499"/>
    <n v="1307862499"/>
    <b v="0"/>
    <n v="16"/>
    <b v="1"/>
    <x v="1"/>
    <n v="0.99601593625498008"/>
    <n v="31.25"/>
    <x v="1"/>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0.83333333333333337"/>
    <n v="65.217391304347828"/>
    <x v="1"/>
    <x v="0"/>
  </r>
  <r>
    <n v="92"/>
    <s v="Euphoria"/>
    <s v="Euphoria is an adventure film that follows adrenaline filled athletes on their hunt for the sublime while balancing family and careers."/>
    <n v="5000"/>
    <n v="5260"/>
    <x v="0"/>
    <x v="5"/>
    <s v="CAD"/>
    <n v="1485936000"/>
    <n v="1481949983"/>
    <b v="0"/>
    <n v="43"/>
    <b v="1"/>
    <x v="1"/>
    <n v="0.95057034220532322"/>
    <n v="116.27906976744185"/>
    <x v="1"/>
    <x v="0"/>
  </r>
  <r>
    <n v="93"/>
    <s v="&quot;Someday Everyday&quot; Short Film"/>
    <s v="Someday Everyday is a short drama that navigates through the past and present of a young man's life, through his struggles and triumphs"/>
    <n v="1000"/>
    <n v="1106"/>
    <x v="0"/>
    <x v="0"/>
    <s v="USD"/>
    <n v="1341349200"/>
    <n v="1338928537"/>
    <b v="0"/>
    <n v="15"/>
    <b v="1"/>
    <x v="1"/>
    <n v="0.9041591320072333"/>
    <n v="66.666666666666671"/>
    <x v="1"/>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0.96153846153846156"/>
    <n v="20.833333333333332"/>
    <x v="1"/>
    <x v="0"/>
  </r>
  <r>
    <n v="95"/>
    <s v="Gotham Knight Terrors: Comedic Batman Short"/>
    <s v="The Batman's Rogues Gallery assembles for a meeting. Scarecrow's fear gas accidently goes off and fears of the villains start to arise."/>
    <n v="350"/>
    <n v="460"/>
    <x v="0"/>
    <x v="0"/>
    <s v="USD"/>
    <n v="1330214841"/>
    <n v="1327622841"/>
    <b v="0"/>
    <n v="21"/>
    <b v="1"/>
    <x v="1"/>
    <n v="0.76086956521739135"/>
    <n v="16.666666666666668"/>
    <x v="1"/>
    <x v="0"/>
  </r>
  <r>
    <n v="96"/>
    <s v="Ice Hockey"/>
    <s v="Danny is a defenseman for his high school hockey team. This is a day in his life: school, hockey, girls and his next-door neighbor, Ken Daneyko."/>
    <n v="1500"/>
    <n v="1720"/>
    <x v="0"/>
    <x v="0"/>
    <s v="USD"/>
    <n v="1280631600"/>
    <n v="1274889241"/>
    <b v="0"/>
    <n v="34"/>
    <b v="1"/>
    <x v="1"/>
    <n v="0.87209302325581395"/>
    <n v="44.117647058823529"/>
    <x v="1"/>
    <x v="0"/>
  </r>
  <r>
    <n v="97"/>
    <s v="Innsmouth at 9000 ft. A Short Horror Film Project"/>
    <s v="Innsmouth at 9000 ft. is a Short Film Project in the Spirit of H.P. Lovecraft, and created by Denver based visual artist  Jesse Farley."/>
    <n v="400"/>
    <n v="425"/>
    <x v="0"/>
    <x v="0"/>
    <s v="USD"/>
    <n v="1310440482"/>
    <n v="1307848482"/>
    <b v="0"/>
    <n v="8"/>
    <b v="1"/>
    <x v="1"/>
    <n v="0.94117647058823528"/>
    <n v="50"/>
    <x v="1"/>
    <x v="0"/>
  </r>
  <r>
    <n v="98"/>
    <s v="CUT OUT"/>
    <s v="&quot;Cut Out&quot; tells the story of a young woman who befriends a neighborhood teen and finds herself involved with gang violence."/>
    <n v="3200"/>
    <n v="3400"/>
    <x v="0"/>
    <x v="0"/>
    <s v="USD"/>
    <n v="1354923000"/>
    <n v="1351796674"/>
    <b v="0"/>
    <n v="60"/>
    <b v="1"/>
    <x v="1"/>
    <n v="0.94117647058823528"/>
    <n v="53.333333333333336"/>
    <x v="1"/>
    <x v="0"/>
  </r>
  <r>
    <n v="99"/>
    <s v="BEAT: An Original Short Film"/>
    <s v="A feminist tale of two girls finally giving a &quot;Nice Guy&quot; what he truly deserves. Also, dancing!"/>
    <n v="1500"/>
    <n v="1590.29"/>
    <x v="0"/>
    <x v="0"/>
    <s v="USD"/>
    <n v="1390426799"/>
    <n v="1387834799"/>
    <b v="0"/>
    <n v="39"/>
    <b v="1"/>
    <x v="1"/>
    <n v="0.94322419181407169"/>
    <n v="38.46153846153846"/>
    <x v="1"/>
    <x v="0"/>
  </r>
  <r>
    <n v="100"/>
    <s v="Two Sisters"/>
    <s v="Two sisters share a fragile relationship. When their mother dies and they inherit the family house, old problems rise to the surface."/>
    <n v="5000"/>
    <n v="5000"/>
    <x v="0"/>
    <x v="0"/>
    <s v="USD"/>
    <n v="1352055886"/>
    <n v="1350324286"/>
    <b v="0"/>
    <n v="26"/>
    <b v="1"/>
    <x v="1"/>
    <n v="1"/>
    <n v="192.30769230769232"/>
    <x v="1"/>
    <x v="0"/>
  </r>
  <r>
    <n v="101"/>
    <s v="In Their Turn : A MFA Thesis Film"/>
    <s v="The spatiotemporal boundaries between a manâ€™s life, and that of his father dissolve. A reflection on experience, image, and memory."/>
    <n v="3500"/>
    <n v="3500"/>
    <x v="0"/>
    <x v="0"/>
    <s v="USD"/>
    <n v="1359052710"/>
    <n v="1356979110"/>
    <b v="0"/>
    <n v="35"/>
    <b v="1"/>
    <x v="1"/>
    <n v="1"/>
    <n v="100"/>
    <x v="1"/>
    <x v="0"/>
  </r>
  <r>
    <n v="102"/>
    <s v="Dear God No!"/>
    <s v="A gang of outlaw bikers pull a home invasion on a disgraced Anthropologist hiding a secret locked in his cabin basement."/>
    <n v="6000"/>
    <n v="7665"/>
    <x v="0"/>
    <x v="0"/>
    <s v="USD"/>
    <n v="1293073733"/>
    <n v="1290481733"/>
    <b v="0"/>
    <n v="65"/>
    <b v="1"/>
    <x v="1"/>
    <n v="0.78277886497064575"/>
    <n v="92.307692307692307"/>
    <x v="1"/>
    <x v="0"/>
  </r>
  <r>
    <n v="103"/>
    <s v="I'M TWENTY SOMETHING"/>
    <s v="Three friends in their twenties are trying to do the impossible - have fun on a casual Friday night."/>
    <n v="1300"/>
    <n v="1367"/>
    <x v="0"/>
    <x v="1"/>
    <s v="GBP"/>
    <n v="1394220030"/>
    <n v="1392232830"/>
    <b v="0"/>
    <n v="49"/>
    <b v="1"/>
    <x v="1"/>
    <n v="0.95098756400877837"/>
    <n v="26.530612244897959"/>
    <x v="1"/>
    <x v="0"/>
  </r>
  <r>
    <n v="104"/>
    <s v="Good 'Ol Trumpet"/>
    <s v="UCF short film about an old man, his love for music, and his misplaced trumpet.  "/>
    <n v="500"/>
    <n v="600"/>
    <x v="0"/>
    <x v="0"/>
    <s v="USD"/>
    <n v="1301792400"/>
    <n v="1299775266"/>
    <b v="0"/>
    <n v="10"/>
    <b v="1"/>
    <x v="1"/>
    <n v="0.83333333333333337"/>
    <n v="50"/>
    <x v="1"/>
    <x v="0"/>
  </r>
  <r>
    <n v="105"/>
    <s v="Single Parent Date Night-A Comedic Short Film"/>
    <s v="Single Parent Date Night is a comedic short film about two single parents trying to reentering the dating pool."/>
    <n v="2200"/>
    <n v="2363"/>
    <x v="0"/>
    <x v="0"/>
    <s v="USD"/>
    <n v="1463184000"/>
    <n v="1461605020"/>
    <b v="0"/>
    <n v="60"/>
    <b v="1"/>
    <x v="1"/>
    <n v="0.93101988997037666"/>
    <n v="36.666666666666664"/>
    <x v="1"/>
    <x v="0"/>
  </r>
  <r>
    <n v="106"/>
    <s v="LOST WEEKEND"/>
    <s v="A Boy. A Girl. A Car. A Serial Killer."/>
    <n v="5000"/>
    <n v="5025"/>
    <x v="0"/>
    <x v="0"/>
    <s v="USD"/>
    <n v="1333391901"/>
    <n v="1332182301"/>
    <b v="0"/>
    <n v="27"/>
    <b v="1"/>
    <x v="1"/>
    <n v="0.99502487562189057"/>
    <n v="185.18518518518519"/>
    <x v="1"/>
    <x v="0"/>
  </r>
  <r>
    <n v="107"/>
    <s v="PRETTY LITTLE VICTIM - A Short Film by Paul Jones"/>
    <s v="PRETTY LITTLE VICTIM is a short film from the expanding community of independent Alaskan filmmakers, to be shot in Anchorage, AK"/>
    <n v="7500"/>
    <n v="7685"/>
    <x v="0"/>
    <x v="0"/>
    <s v="USD"/>
    <n v="1303688087"/>
    <n v="1301787287"/>
    <b v="0"/>
    <n v="69"/>
    <b v="1"/>
    <x v="1"/>
    <n v="0.97592713077423554"/>
    <n v="108.69565217391305"/>
    <x v="1"/>
    <x v="0"/>
  </r>
  <r>
    <n v="108"/>
    <s v="GLASS: A Love Story"/>
    <s v="When a man can't find love, his Google GLASS does the searching for him. A short film shot with Google Glass."/>
    <n v="1500"/>
    <n v="3700"/>
    <x v="0"/>
    <x v="0"/>
    <s v="USD"/>
    <n v="1370011370"/>
    <n v="1364827370"/>
    <b v="0"/>
    <n v="47"/>
    <b v="1"/>
    <x v="1"/>
    <n v="0.40540540540540543"/>
    <n v="31.914893617021278"/>
    <x v="1"/>
    <x v="0"/>
  </r>
  <r>
    <n v="109"/>
    <s v="Dapper Dan - &quot;Fly As I Wanna&quot; Music Video"/>
    <s v="This video may be bigger than you and it may be bigger than me but, itâ€™s not bigger than you and me! Can you dig it?"/>
    <n v="1000"/>
    <n v="2195"/>
    <x v="0"/>
    <x v="0"/>
    <s v="USD"/>
    <n v="1298680630"/>
    <n v="1296088630"/>
    <b v="0"/>
    <n v="47"/>
    <b v="1"/>
    <x v="1"/>
    <n v="0.45558086560364464"/>
    <n v="21.276595744680851"/>
    <x v="1"/>
    <x v="0"/>
  </r>
  <r>
    <n v="110"/>
    <s v="Earlids"/>
    <s v="Lee, an awkward teenager with sound-blocking earlids, must confront his self-isolation after a girl moves in next door."/>
    <n v="1300"/>
    <n v="1700"/>
    <x v="0"/>
    <x v="0"/>
    <s v="USD"/>
    <n v="1384408740"/>
    <n v="1381445253"/>
    <b v="0"/>
    <n v="26"/>
    <b v="1"/>
    <x v="1"/>
    <n v="0.76470588235294112"/>
    <n v="50"/>
    <x v="1"/>
    <x v="0"/>
  </r>
  <r>
    <n v="111"/>
    <s v="Judi Dench is Cool in Person"/>
    <s v="Two actors, one bookie and a very bad day.  Judi Dench is Cool in Person is fast, funny and only a little bit nasty."/>
    <n v="3500"/>
    <n v="5410"/>
    <x v="0"/>
    <x v="2"/>
    <s v="AUD"/>
    <n v="1433059187"/>
    <n v="1430467187"/>
    <b v="0"/>
    <n v="53"/>
    <b v="1"/>
    <x v="1"/>
    <n v="0.64695009242144175"/>
    <n v="66.037735849056602"/>
    <x v="1"/>
    <x v="0"/>
  </r>
  <r>
    <n v="112"/>
    <s v="MITOSIS | a short film"/>
    <s v="Only one choice can stop Anthony Oswald from fulfilling his destiny and saving millions of lives, and itâ€™s not his decision to make."/>
    <n v="5000"/>
    <n v="5200"/>
    <x v="0"/>
    <x v="0"/>
    <s v="USD"/>
    <n v="1397354400"/>
    <n v="1395277318"/>
    <b v="0"/>
    <n v="81"/>
    <b v="1"/>
    <x v="1"/>
    <n v="0.96153846153846156"/>
    <n v="61.728395061728392"/>
    <x v="1"/>
    <x v="0"/>
  </r>
  <r>
    <n v="113"/>
    <s v="&quot;The First Day&quot; by Julia Othmer- Music Video"/>
    <s v="A living memorial for all those dealing with trauma, grief and loss."/>
    <n v="5000"/>
    <n v="7050"/>
    <x v="0"/>
    <x v="0"/>
    <s v="USD"/>
    <n v="1312642800"/>
    <n v="1311963128"/>
    <b v="0"/>
    <n v="78"/>
    <b v="1"/>
    <x v="1"/>
    <n v="0.70921985815602839"/>
    <n v="64.102564102564102"/>
    <x v="1"/>
    <x v="0"/>
  </r>
  <r>
    <n v="114"/>
    <s v="l'esprit d'escalier-a senior film"/>
    <s v="This film explores the complicated nature that exists in all human relationships. A mother and a daughter seek to find happiness."/>
    <n v="3000"/>
    <n v="3100"/>
    <x v="0"/>
    <x v="0"/>
    <s v="USD"/>
    <n v="1326436488"/>
    <n v="1321252488"/>
    <b v="0"/>
    <n v="35"/>
    <b v="1"/>
    <x v="1"/>
    <n v="0.967741935483871"/>
    <n v="85.714285714285708"/>
    <x v="1"/>
    <x v="0"/>
  </r>
  <r>
    <n v="115"/>
    <s v="The World's Greatest Lover"/>
    <s v="Never judge a book (or a lover) by their cover."/>
    <n v="450"/>
    <n v="632"/>
    <x v="0"/>
    <x v="0"/>
    <s v="USD"/>
    <n v="1328377444"/>
    <n v="1326217444"/>
    <b v="0"/>
    <n v="22"/>
    <b v="1"/>
    <x v="1"/>
    <n v="0.71202531645569622"/>
    <n v="20.454545454545453"/>
    <x v="1"/>
    <x v="0"/>
  </r>
  <r>
    <n v="116"/>
    <s v="Villanelle"/>
    <s v="Villanelle is a feature film that blends elements of classic, hardboiled Film Noir, with classic Horror and tells a great story to boot"/>
    <n v="3500"/>
    <n v="3978"/>
    <x v="0"/>
    <x v="0"/>
    <s v="USD"/>
    <n v="1302260155"/>
    <n v="1298289355"/>
    <b v="0"/>
    <n v="57"/>
    <b v="1"/>
    <x v="1"/>
    <n v="0.87983911513323276"/>
    <n v="61.403508771929822"/>
    <x v="1"/>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0.9950864840719823"/>
    <n v="166.66666666666666"/>
    <x v="1"/>
    <x v="0"/>
  </r>
  <r>
    <n v="118"/>
    <s v="DENOUNCED - A Short Film"/>
    <s v="When a ruthless hit-man is 'denounced' from the mafia, his old enemies declare war."/>
    <n v="5000"/>
    <n v="5651.58"/>
    <x v="0"/>
    <x v="0"/>
    <s v="USD"/>
    <n v="1311902236"/>
    <n v="1309310236"/>
    <b v="0"/>
    <n v="39"/>
    <b v="1"/>
    <x v="1"/>
    <n v="0.88470834704631274"/>
    <n v="128.2051282051282"/>
    <x v="1"/>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0.95641682116476856"/>
    <n v="87.837837837837839"/>
    <x v="1"/>
    <x v="0"/>
  </r>
  <r>
    <n v="120"/>
    <s v="Time Live: A short film (Canceled)"/>
    <s v="Now, you can chat with people from the history, by our sport cam with the time machine. However, the girl had some trouble to use it."/>
    <n v="70000"/>
    <n v="10"/>
    <x v="1"/>
    <x v="7"/>
    <s v="HKD"/>
    <n v="1475457107"/>
    <n v="1472865107"/>
    <b v="0"/>
    <n v="1"/>
    <b v="0"/>
    <x v="2"/>
    <n v="7000"/>
    <n v="70000"/>
    <x v="2"/>
    <x v="0"/>
  </r>
  <r>
    <n v="121"/>
    <s v="MICRO-MISSION"/>
    <s v="NAVY SEALS sent on a Area 51 Top-Secret rescue mission where they are shrunken and injected into an ET body, the immune system mutated."/>
    <n v="3000"/>
    <n v="1"/>
    <x v="1"/>
    <x v="0"/>
    <s v="USD"/>
    <n v="1429352160"/>
    <n v="1427993710"/>
    <b v="0"/>
    <n v="1"/>
    <b v="0"/>
    <x v="2"/>
    <n v="3000"/>
    <n v="3000"/>
    <x v="2"/>
    <x v="0"/>
  </r>
  <r>
    <n v="122"/>
    <s v="The Time Jumper (Canceled)"/>
    <s v="My ambition for this knows no bounds.  Seeing Sephoria in a live-action is a dream of mine."/>
    <n v="100000000"/>
    <n v="0"/>
    <x v="1"/>
    <x v="0"/>
    <s v="USD"/>
    <n v="1476094907"/>
    <n v="1470910907"/>
    <b v="0"/>
    <n v="0"/>
    <b v="0"/>
    <x v="2"/>
    <e v="#DIV/0!"/>
    <e v="#DIV/0!"/>
    <x v="2"/>
    <x v="0"/>
  </r>
  <r>
    <n v="123"/>
    <s v="Sentient - The Web Series (Canceled)"/>
    <s v="A group of scientists stumble upon an extraterrestrial virus that is self aware. They must stop it's spread in order to save humanity."/>
    <n v="55000"/>
    <n v="151"/>
    <x v="1"/>
    <x v="0"/>
    <s v="USD"/>
    <n v="1414533600"/>
    <n v="1411411564"/>
    <b v="0"/>
    <n v="6"/>
    <b v="0"/>
    <x v="2"/>
    <n v="364.23841059602648"/>
    <n v="9166.6666666666661"/>
    <x v="2"/>
    <x v="0"/>
  </r>
  <r>
    <n v="124"/>
    <s v="Blank Bodies - Post Production (Canceled)"/>
    <s v="An artificial man and woman discover love under the unsuspecting eyes of the four renowned artists who created them."/>
    <n v="4000"/>
    <n v="0"/>
    <x v="1"/>
    <x v="0"/>
    <s v="USD"/>
    <n v="1431728242"/>
    <n v="1429568242"/>
    <b v="0"/>
    <n v="0"/>
    <b v="0"/>
    <x v="2"/>
    <e v="#DIV/0!"/>
    <e v="#DIV/0!"/>
    <x v="2"/>
    <x v="0"/>
  </r>
  <r>
    <n v="125"/>
    <s v="Star Wars Fan Film (Canceled)"/>
    <s v="Due to my little sister finally having recovered from her surgery we can finally make our movie if we can get even a little help to pay"/>
    <n v="500"/>
    <n v="70"/>
    <x v="1"/>
    <x v="5"/>
    <s v="CAD"/>
    <n v="1486165880"/>
    <n v="1480981880"/>
    <b v="0"/>
    <n v="6"/>
    <b v="0"/>
    <x v="2"/>
    <n v="7.1428571428571432"/>
    <n v="83.333333333333329"/>
    <x v="2"/>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18.024513338139869"/>
    <n v="1923.0769230769231"/>
    <x v="2"/>
    <x v="0"/>
  </r>
  <r>
    <n v="127"/>
    <s v="Human Evolution (Canceled)"/>
    <s v="An ambitious Sci-Fi/Action film that will have a big-budget feel with stunning visuals &amp; stunts starring a casting of up and comers."/>
    <n v="8000"/>
    <n v="190"/>
    <x v="1"/>
    <x v="0"/>
    <s v="USD"/>
    <n v="1428069541"/>
    <n v="1425481141"/>
    <b v="0"/>
    <n v="4"/>
    <b v="0"/>
    <x v="2"/>
    <n v="42.10526315789474"/>
    <n v="2000"/>
    <x v="2"/>
    <x v="0"/>
  </r>
  <r>
    <n v="128"/>
    <s v="Ralphi3 (Canceled)"/>
    <s v="A Science Fiction film filled with entertainment and Excitement"/>
    <n v="100000"/>
    <n v="1867"/>
    <x v="1"/>
    <x v="0"/>
    <s v="USD"/>
    <n v="1476941293"/>
    <n v="1473917293"/>
    <b v="0"/>
    <n v="6"/>
    <b v="0"/>
    <x v="2"/>
    <n v="53.561863952865558"/>
    <n v="16666.666666666668"/>
    <x v="2"/>
    <x v="0"/>
  </r>
  <r>
    <n v="129"/>
    <s v="JUSTICE LEAGUE ORIGINS (Canceled)"/>
    <s v="HEY!!! I'm David House, and I am currently working on a film called Justice League Origins!!! non-profit based on DC Comics Characters."/>
    <n v="20000"/>
    <n v="0"/>
    <x v="1"/>
    <x v="0"/>
    <s v="USD"/>
    <n v="1414708183"/>
    <n v="1409524183"/>
    <b v="0"/>
    <n v="0"/>
    <b v="0"/>
    <x v="2"/>
    <e v="#DIV/0!"/>
    <e v="#DIV/0!"/>
    <x v="2"/>
    <x v="0"/>
  </r>
  <r>
    <n v="130"/>
    <s v="Blue in the Green (Canceled)"/>
    <s v="A journey down the rabbit hole into the dark future. A mix of reality and dreams of a world dependant on an oppressed by technology."/>
    <n v="600"/>
    <n v="0"/>
    <x v="1"/>
    <x v="1"/>
    <s v="GBP"/>
    <n v="1402949760"/>
    <n v="1400536692"/>
    <b v="0"/>
    <n v="0"/>
    <b v="0"/>
    <x v="2"/>
    <e v="#DIV/0!"/>
    <e v="#DIV/0!"/>
    <x v="2"/>
    <x v="0"/>
  </r>
  <r>
    <n v="131"/>
    <s v="I (Canceled)"/>
    <s v="I"/>
    <n v="1200"/>
    <n v="0"/>
    <x v="1"/>
    <x v="0"/>
    <s v="USD"/>
    <n v="1467763200"/>
    <n v="1466453161"/>
    <b v="0"/>
    <n v="0"/>
    <b v="0"/>
    <x v="2"/>
    <e v="#DIV/0!"/>
    <e v="#DIV/0!"/>
    <x v="2"/>
    <x v="0"/>
  </r>
  <r>
    <n v="132"/>
    <s v="The Message (Canceled)"/>
    <s v="An anime inspired sci-fi action short set in Tokyo, Japan by VFX veterans, Gerald Abraham, Kim Tran and sound engineer, Jeremy Corby."/>
    <n v="80000"/>
    <n v="7655"/>
    <x v="1"/>
    <x v="0"/>
    <s v="USD"/>
    <n v="1415392207"/>
    <n v="1411500607"/>
    <b v="0"/>
    <n v="81"/>
    <b v="0"/>
    <x v="2"/>
    <n v="10.450685826257349"/>
    <n v="987.65432098765427"/>
    <x v="2"/>
    <x v="0"/>
  </r>
  <r>
    <n v="133"/>
    <s v="Demon Women from outer space (Canceled)"/>
    <s v="Invasion from outer space sights, to weird to imagine destruction too monstrous to escape"/>
    <n v="71764"/>
    <n v="0"/>
    <x v="1"/>
    <x v="0"/>
    <s v="USD"/>
    <n v="1464715860"/>
    <n v="1462130584"/>
    <b v="0"/>
    <n v="0"/>
    <b v="0"/>
    <x v="2"/>
    <e v="#DIV/0!"/>
    <e v="#DIV/0!"/>
    <x v="2"/>
    <x v="0"/>
  </r>
  <r>
    <n v="134"/>
    <s v="MARLEY'S GHOST (AMBASSADORS OF STEAM) (Canceled)"/>
    <s v="steampunk  remake of &quot;a Christmas carol&quot;"/>
    <n v="5000"/>
    <n v="0"/>
    <x v="1"/>
    <x v="0"/>
    <s v="USD"/>
    <n v="1441386000"/>
    <n v="1438811418"/>
    <b v="0"/>
    <n v="0"/>
    <b v="0"/>
    <x v="2"/>
    <e v="#DIV/0!"/>
    <e v="#DIV/0!"/>
    <x v="2"/>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7.4441687344913152"/>
    <n v="600"/>
    <x v="2"/>
    <x v="0"/>
  </r>
  <r>
    <n v="136"/>
    <s v="MICRO-MISSION (Canceled)"/>
    <s v="NAVY SEALS sent on a Area 51 Top-Secret rescue mission where they are shrunken and injected into an ET body, the immune system mutated."/>
    <n v="3000"/>
    <n v="0"/>
    <x v="1"/>
    <x v="0"/>
    <s v="USD"/>
    <n v="1431771360"/>
    <n v="1427968234"/>
    <b v="0"/>
    <n v="0"/>
    <b v="0"/>
    <x v="2"/>
    <e v="#DIV/0!"/>
    <e v="#DIV/0!"/>
    <x v="2"/>
    <x v="0"/>
  </r>
  <r>
    <n v="137"/>
    <s v="Predator : Repentance (Canceled)"/>
    <s v="An unofficial sequel to the independent 2015 fan film Predator: Dark ages. Set in 2141 we follow the crew of the cargoship Centurion"/>
    <n v="55000"/>
    <n v="0"/>
    <x v="1"/>
    <x v="8"/>
    <s v="DKK"/>
    <n v="1444657593"/>
    <n v="1440337593"/>
    <b v="0"/>
    <n v="0"/>
    <b v="0"/>
    <x v="2"/>
    <e v="#DIV/0!"/>
    <e v="#DIV/0!"/>
    <x v="2"/>
    <x v="0"/>
  </r>
  <r>
    <n v="138"/>
    <s v="Thr33 Days Dead: The Sequ3l (Canceled)"/>
    <s v="This movie will be the S3qu3l to Thr33 Days Dead, which premiered on SyFy and was the focus of SyFy's &quot;Town of the Living Dead&quot;."/>
    <n v="150000"/>
    <n v="4712"/>
    <x v="1"/>
    <x v="0"/>
    <s v="USD"/>
    <n v="1438405140"/>
    <n v="1435731041"/>
    <b v="0"/>
    <n v="58"/>
    <b v="0"/>
    <x v="2"/>
    <n v="31.833616298811545"/>
    <n v="2586.2068965517242"/>
    <x v="2"/>
    <x v="0"/>
  </r>
  <r>
    <n v="139"/>
    <s v="Roman Dead (Canceled)"/>
    <s v="When  Rome is infected with a zombie plague, Lucius Agrippa and a small group fights for survival"/>
    <n v="500"/>
    <n v="500"/>
    <x v="1"/>
    <x v="0"/>
    <s v="USD"/>
    <n v="1436738772"/>
    <n v="1435874772"/>
    <b v="0"/>
    <n v="1"/>
    <b v="0"/>
    <x v="2"/>
    <n v="1"/>
    <n v="500"/>
    <x v="2"/>
    <x v="0"/>
  </r>
  <r>
    <n v="140"/>
    <s v="Rome of the Dead (Canceled)"/>
    <s v="A Gladiator fights for his freedom to be reunited with his Family, he's one fight away, when Rome is infected with a Zombie Virus"/>
    <n v="200000"/>
    <n v="0"/>
    <x v="1"/>
    <x v="0"/>
    <s v="USD"/>
    <n v="1426823132"/>
    <n v="1424234732"/>
    <b v="0"/>
    <n v="0"/>
    <b v="0"/>
    <x v="2"/>
    <e v="#DIV/0!"/>
    <e v="#DIV/0!"/>
    <x v="2"/>
    <x v="0"/>
  </r>
  <r>
    <n v="141"/>
    <s v="Catherine Kimbridge Chronicles - Live-Action SciFi TV Series"/>
    <s v="Join us creating a Science Fiction TV Series based upon the popular novels -The Catherine Kimbridge Chronicles."/>
    <n v="12000"/>
    <n v="1293"/>
    <x v="1"/>
    <x v="0"/>
    <s v="USD"/>
    <n v="1433043623"/>
    <n v="1429155623"/>
    <b v="0"/>
    <n v="28"/>
    <b v="0"/>
    <x v="2"/>
    <n v="9.2807424593967518"/>
    <n v="428.57142857142856"/>
    <x v="2"/>
    <x v="0"/>
  </r>
  <r>
    <n v="142"/>
    <s v="SAMANTHA  SHADOW (Canceled)"/>
    <s v="A science fiction series about a women trying to stave off a mysterious appearance of monsters from getting out of a dark alley."/>
    <n v="3000"/>
    <n v="10"/>
    <x v="1"/>
    <x v="0"/>
    <s v="USD"/>
    <n v="1416176778"/>
    <n v="1414358778"/>
    <b v="0"/>
    <n v="1"/>
    <b v="0"/>
    <x v="2"/>
    <n v="300"/>
    <n v="3000"/>
    <x v="2"/>
    <x v="0"/>
  </r>
  <r>
    <n v="143"/>
    <s v="CATTLE - AN AWESOME SCI-FI SHORT (Canceled)"/>
    <s v="A young woman learns she is one of few women left bred like cattle in order to control a deadly disease and the world populace"/>
    <n v="5500"/>
    <n v="0"/>
    <x v="1"/>
    <x v="2"/>
    <s v="AUD"/>
    <n v="1472882100"/>
    <n v="1467941542"/>
    <b v="0"/>
    <n v="0"/>
    <b v="0"/>
    <x v="2"/>
    <e v="#DIV/0!"/>
    <e v="#DIV/0!"/>
    <x v="2"/>
    <x v="0"/>
  </r>
  <r>
    <n v="144"/>
    <s v="The Great Fear - Post Production Funds (Canceled)"/>
    <s v="A film about a collapsing food industry, a lonely farmer and a lonely botanist needs your help to finish post-production!"/>
    <n v="7500"/>
    <n v="2070"/>
    <x v="1"/>
    <x v="5"/>
    <s v="CAD"/>
    <n v="1428945472"/>
    <n v="1423765072"/>
    <b v="0"/>
    <n v="37"/>
    <b v="0"/>
    <x v="2"/>
    <n v="3.6231884057971016"/>
    <n v="202.70270270270271"/>
    <x v="2"/>
    <x v="0"/>
  </r>
  <r>
    <n v="145"/>
    <s v="Threshold (Canceled)"/>
    <s v="Film-Makers Ricky Comuniello &amp; Ian Weeks are at it again - for the 1st time. We need your support for a modern Sci-Fiction short film"/>
    <n v="4500"/>
    <n v="338"/>
    <x v="1"/>
    <x v="0"/>
    <s v="USD"/>
    <n v="1439298052"/>
    <n v="1436965252"/>
    <b v="0"/>
    <n v="9"/>
    <b v="0"/>
    <x v="2"/>
    <n v="13.31360946745562"/>
    <n v="500"/>
    <x v="2"/>
    <x v="0"/>
  </r>
  <r>
    <n v="146"/>
    <s v="#CalExit...War of 2020 (Canceled)"/>
    <s v="California and the west have declared their refusal to support the election of a staunch conservative president. Will it be Civil War?"/>
    <n v="20000"/>
    <n v="115"/>
    <x v="1"/>
    <x v="0"/>
    <s v="USD"/>
    <n v="1484698998"/>
    <n v="1479514998"/>
    <b v="0"/>
    <n v="3"/>
    <b v="0"/>
    <x v="2"/>
    <n v="173.91304347826087"/>
    <n v="6666.666666666667"/>
    <x v="2"/>
    <x v="0"/>
  </r>
  <r>
    <n v="147"/>
    <s v="Consumed (Static Air) (Canceled)"/>
    <s v="Film makers catch live footage beyond their wildest dreams."/>
    <n v="7000"/>
    <n v="0"/>
    <x v="1"/>
    <x v="1"/>
    <s v="GBP"/>
    <n v="1420741080"/>
    <n v="1417026340"/>
    <b v="0"/>
    <n v="0"/>
    <b v="0"/>
    <x v="2"/>
    <e v="#DIV/0!"/>
    <e v="#DIV/0!"/>
    <x v="2"/>
    <x v="0"/>
  </r>
  <r>
    <n v="148"/>
    <s v="Space Gangstars (Canceled)"/>
    <s v="An aspiring pilot decides to take his Dad's ship for a joyride, and learns it was the biggest mistake of his life in this Sci-Fi comedy"/>
    <n v="50000"/>
    <n v="40"/>
    <x v="1"/>
    <x v="0"/>
    <s v="USD"/>
    <n v="1456555536"/>
    <n v="1453963536"/>
    <b v="0"/>
    <n v="2"/>
    <b v="0"/>
    <x v="2"/>
    <n v="1250"/>
    <n v="25000"/>
    <x v="2"/>
    <x v="0"/>
  </r>
  <r>
    <n v="149"/>
    <s v="Dichotomy (Canceled)"/>
    <s v="A provocatively mind-bending sci-fi thriller, this short film project examines opposites and the balance of the universe. #Dichotomy"/>
    <n v="10000"/>
    <n v="92"/>
    <x v="1"/>
    <x v="0"/>
    <s v="USD"/>
    <n v="1419494400"/>
    <n v="1416888470"/>
    <b v="0"/>
    <n v="6"/>
    <b v="0"/>
    <x v="2"/>
    <n v="108.69565217391305"/>
    <n v="1666.6666666666667"/>
    <x v="2"/>
    <x v="0"/>
  </r>
  <r>
    <n v="150"/>
    <s v="Star Trek First Frontier (Canceled)"/>
    <s v="The untold story of Captain Robert April and the first launching of the starship U.S.S. Enterprise,  NCC-1701"/>
    <n v="130000"/>
    <n v="30112"/>
    <x v="1"/>
    <x v="0"/>
    <s v="USD"/>
    <n v="1432612382"/>
    <n v="1427428382"/>
    <b v="0"/>
    <n v="67"/>
    <b v="0"/>
    <x v="2"/>
    <n v="4.31721572794899"/>
    <n v="1940.2985074626865"/>
    <x v="2"/>
    <x v="0"/>
  </r>
  <r>
    <n v="151"/>
    <s v="THE ASCENDENCE SHIFT Feature Film (Canceled)"/>
    <s v="The age of a race to the finish between the higher &amp; lower dimensional realms, A fight for consciousness &amp; freedom,THE NEW HUMAN"/>
    <n v="250000"/>
    <n v="140"/>
    <x v="1"/>
    <x v="2"/>
    <s v="AUD"/>
    <n v="1434633191"/>
    <n v="1429449191"/>
    <b v="0"/>
    <n v="5"/>
    <b v="0"/>
    <x v="2"/>
    <n v="1785.7142857142858"/>
    <n v="50000"/>
    <x v="2"/>
    <x v="0"/>
  </r>
  <r>
    <n v="152"/>
    <s v="The Great Dark (Canceled)"/>
    <s v="The Great Dark is a journey through the unimaginable...and un foreseeable..."/>
    <n v="380000"/>
    <n v="30"/>
    <x v="1"/>
    <x v="0"/>
    <s v="USD"/>
    <n v="1411437100"/>
    <n v="1408845100"/>
    <b v="0"/>
    <n v="2"/>
    <b v="0"/>
    <x v="2"/>
    <n v="12666.666666666666"/>
    <n v="190000"/>
    <x v="2"/>
    <x v="0"/>
  </r>
  <r>
    <n v="153"/>
    <s v="Awakening (Canceled)"/>
    <s v="What would you do if you face something beyond your understanding? If someone you loved disappeared without a trace?"/>
    <n v="50000"/>
    <n v="359"/>
    <x v="1"/>
    <x v="0"/>
    <s v="USD"/>
    <n v="1417532644"/>
    <n v="1413900244"/>
    <b v="0"/>
    <n v="10"/>
    <b v="0"/>
    <x v="2"/>
    <n v="139.27576601671308"/>
    <n v="5000"/>
    <x v="2"/>
    <x v="0"/>
  </r>
  <r>
    <n v="154"/>
    <s v="Quantum Alterations: Sci-fi, Stop Motion &amp; Fantasy Fan Film"/>
    <s v="Fiction Becomes Reality in this non-profit science fiction, stop motion, and fantasy fan film."/>
    <n v="1500"/>
    <n v="40"/>
    <x v="1"/>
    <x v="0"/>
    <s v="USD"/>
    <n v="1433336895"/>
    <n v="1429621695"/>
    <b v="0"/>
    <n v="3"/>
    <b v="0"/>
    <x v="2"/>
    <n v="37.5"/>
    <n v="500"/>
    <x v="2"/>
    <x v="0"/>
  </r>
  <r>
    <n v="155"/>
    <s v="The Last Armada (Canceled)"/>
    <s v="While a shadow of peace was on the horizon,humankind was being threatened by its past.Whispers of threat was being heard from the North"/>
    <n v="1350000"/>
    <n v="81"/>
    <x v="1"/>
    <x v="0"/>
    <s v="USD"/>
    <n v="1437657935"/>
    <n v="1434201935"/>
    <b v="0"/>
    <n v="4"/>
    <b v="0"/>
    <x v="2"/>
    <n v="16666.666666666668"/>
    <n v="337500"/>
    <x v="2"/>
    <x v="0"/>
  </r>
  <r>
    <n v="156"/>
    <s v="Mosaics (Canceled)"/>
    <s v="A short science-fiction film about an underground network of human-animal hybrids &amp; their struggle with oppression &amp; marginalization."/>
    <n v="35000"/>
    <n v="1785"/>
    <x v="1"/>
    <x v="5"/>
    <s v="CAD"/>
    <n v="1407034796"/>
    <n v="1401850796"/>
    <b v="0"/>
    <n v="15"/>
    <b v="0"/>
    <x v="2"/>
    <n v="19.607843137254903"/>
    <n v="2333.3333333333335"/>
    <x v="2"/>
    <x v="0"/>
  </r>
  <r>
    <n v="157"/>
    <s v="Forever Man (short film) (Canceled)"/>
    <s v="Man's cryogenic chamber and his soulmate's time travel from the distant future allows them to meet in the middle."/>
    <n v="2995"/>
    <n v="8"/>
    <x v="1"/>
    <x v="0"/>
    <s v="USD"/>
    <n v="1456523572"/>
    <n v="1453931572"/>
    <b v="0"/>
    <n v="2"/>
    <b v="0"/>
    <x v="2"/>
    <n v="374.375"/>
    <n v="1497.5"/>
    <x v="2"/>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e v="#DIV/0!"/>
    <e v="#DIV/0!"/>
    <x v="2"/>
    <x v="0"/>
  </r>
  <r>
    <n v="159"/>
    <s v="Rosette: Sci-Fi/Action Feature Film to Cast Hollywood Talent"/>
    <s v="Love, Robots... and Time Travel._x000a_Rosette: A Sci-Fi/Action/Adventure Feature Film, set to cast three A-list Hollywood actors."/>
    <n v="500000"/>
    <n v="10"/>
    <x v="1"/>
    <x v="0"/>
    <s v="USD"/>
    <n v="1467541545"/>
    <n v="1464085545"/>
    <b v="0"/>
    <n v="1"/>
    <b v="0"/>
    <x v="2"/>
    <n v="50000"/>
    <n v="500000"/>
    <x v="2"/>
    <x v="0"/>
  </r>
  <r>
    <n v="160"/>
    <s v="Con Todo mi Corazon: With all of my Heart."/>
    <s v="The title might seem cheesy, but my father says that to my mother every time they say I love you.     This story is dedicated to them."/>
    <n v="5000"/>
    <n v="0"/>
    <x v="2"/>
    <x v="0"/>
    <s v="USD"/>
    <n v="1439675691"/>
    <n v="1434491691"/>
    <b v="0"/>
    <n v="0"/>
    <b v="0"/>
    <x v="3"/>
    <e v="#DIV/0!"/>
    <e v="#DIV/0!"/>
    <x v="3"/>
    <x v="0"/>
  </r>
  <r>
    <n v="161"/>
    <s v="Midway: The Turning Point"/>
    <s v="Step 1 (script editing) to produce a dramatic film about the air/sea battle of WWII that turned the tide of victory for the US."/>
    <n v="50000"/>
    <n v="5"/>
    <x v="2"/>
    <x v="0"/>
    <s v="USD"/>
    <n v="1404318595"/>
    <n v="1401726595"/>
    <b v="0"/>
    <n v="1"/>
    <b v="0"/>
    <x v="3"/>
    <n v="10000"/>
    <n v="50000"/>
    <x v="3"/>
    <x v="0"/>
  </r>
  <r>
    <n v="162"/>
    <s v="See It My Way"/>
    <s v="This film follows a young man who has had only a troubled family life. He turns to all the wrong things and life falls apart."/>
    <n v="2800"/>
    <n v="435"/>
    <x v="2"/>
    <x v="0"/>
    <s v="USD"/>
    <n v="1408232520"/>
    <n v="1405393356"/>
    <b v="0"/>
    <n v="10"/>
    <b v="0"/>
    <x v="3"/>
    <n v="6.4367816091954024"/>
    <n v="280"/>
    <x v="3"/>
    <x v="0"/>
  </r>
  <r>
    <n v="163"/>
    <s v="UNDIVIDED (Working Title)"/>
    <s v="Over 2.5 million Black men registered for the draft in World War II. _x000a_This will be the most comprehensive portrayal EVER of US. THEN."/>
    <n v="2000000"/>
    <n v="0"/>
    <x v="2"/>
    <x v="0"/>
    <s v="USD"/>
    <n v="1443657600"/>
    <n v="1440716654"/>
    <b v="0"/>
    <n v="0"/>
    <b v="0"/>
    <x v="3"/>
    <e v="#DIV/0!"/>
    <e v="#DIV/0!"/>
    <x v="3"/>
    <x v="0"/>
  </r>
  <r>
    <n v="164"/>
    <s v="Angelix"/>
    <s v="Two cousins are caught up in the private war between warrior class angels and demons. You may be caught up too and not realize it yet."/>
    <n v="120000"/>
    <n v="640"/>
    <x v="2"/>
    <x v="0"/>
    <s v="USD"/>
    <n v="1411150701"/>
    <n v="1405966701"/>
    <b v="0"/>
    <n v="7"/>
    <b v="0"/>
    <x v="3"/>
    <n v="187.5"/>
    <n v="17142.857142857141"/>
    <x v="3"/>
    <x v="0"/>
  </r>
  <r>
    <n v="165"/>
    <s v="NET"/>
    <s v="A teacher. A boy. The beach and a heatwave that drove them all insane."/>
    <n v="17000"/>
    <n v="0"/>
    <x v="2"/>
    <x v="1"/>
    <s v="GBP"/>
    <n v="1452613724"/>
    <n v="1450021724"/>
    <b v="0"/>
    <n v="0"/>
    <b v="0"/>
    <x v="3"/>
    <e v="#DIV/0!"/>
    <e v="#DIV/0!"/>
    <x v="3"/>
    <x v="0"/>
  </r>
  <r>
    <n v="166"/>
    <s v="Pressure"/>
    <s v="A young teen makes a bad decision after joining gang and the film expresses his choices that led him to that point."/>
    <n v="5000"/>
    <n v="3000"/>
    <x v="2"/>
    <x v="0"/>
    <s v="USD"/>
    <n v="1484531362"/>
    <n v="1481939362"/>
    <b v="0"/>
    <n v="1"/>
    <b v="0"/>
    <x v="3"/>
    <n v="1.6666666666666667"/>
    <n v="5000"/>
    <x v="3"/>
    <x v="0"/>
  </r>
  <r>
    <n v="167"/>
    <s v="Past"/>
    <s v="A young man experiences a tragedy and has the opportunity to go back and learn from his mistakes and find out his true self."/>
    <n v="110000"/>
    <n v="11"/>
    <x v="2"/>
    <x v="0"/>
    <s v="USD"/>
    <n v="1438726535"/>
    <n v="1433542535"/>
    <b v="0"/>
    <n v="2"/>
    <b v="0"/>
    <x v="3"/>
    <n v="10000"/>
    <n v="55000"/>
    <x v="3"/>
    <x v="0"/>
  </r>
  <r>
    <n v="168"/>
    <s v="Moving On"/>
    <s v="A homeless Gulf War 2 vet, and Congressional Medal of Honor recipient fights for his sanity on the mean streets of Albuquerque."/>
    <n v="8000"/>
    <n v="325"/>
    <x v="2"/>
    <x v="0"/>
    <s v="USD"/>
    <n v="1426791770"/>
    <n v="1424203370"/>
    <b v="0"/>
    <n v="3"/>
    <b v="0"/>
    <x v="3"/>
    <n v="24.615384615384617"/>
    <n v="2666.6666666666665"/>
    <x v="3"/>
    <x v="0"/>
  </r>
  <r>
    <n v="169"/>
    <s v="Family"/>
    <s v="Family is a short film about a father and son and two brothers who were separated by the Korean war and finally reunite after 60 years."/>
    <n v="2500"/>
    <n v="560"/>
    <x v="2"/>
    <x v="1"/>
    <s v="GBP"/>
    <n v="1413634059"/>
    <n v="1411042059"/>
    <b v="0"/>
    <n v="10"/>
    <b v="0"/>
    <x v="3"/>
    <n v="4.4642857142857144"/>
    <n v="250"/>
    <x v="3"/>
    <x v="0"/>
  </r>
  <r>
    <n v="170"/>
    <s v="Letters to Daniel"/>
    <s v="Amy &amp; Missy survive Amy's bipolar disorder and go on to become award winning &amp; bestselling authors, screenwriters &amp; filmmakers"/>
    <n v="10000"/>
    <n v="325"/>
    <x v="2"/>
    <x v="0"/>
    <s v="USD"/>
    <n v="1440912480"/>
    <n v="1438385283"/>
    <b v="0"/>
    <n v="10"/>
    <b v="0"/>
    <x v="3"/>
    <n v="30.76923076923077"/>
    <n v="1000"/>
    <x v="3"/>
    <x v="0"/>
  </r>
  <r>
    <n v="171"/>
    <s v="IRL: Gamers Unite"/>
    <s v="Team Mayhem, a local small town gang of gamers who are enlisted   to save the world from the new great evil known as Prowler."/>
    <n v="50000"/>
    <n v="1"/>
    <x v="2"/>
    <x v="0"/>
    <s v="USD"/>
    <n v="1470975614"/>
    <n v="1465791614"/>
    <b v="0"/>
    <n v="1"/>
    <b v="0"/>
    <x v="3"/>
    <n v="50000"/>
    <n v="50000"/>
    <x v="3"/>
    <x v="0"/>
  </r>
  <r>
    <n v="172"/>
    <s v="The Blind Dolphin Story"/>
    <s v="A short film on the rarest mammal and the second most endangered freshwater river dolphin, in Pakistan."/>
    <n v="95000"/>
    <n v="0"/>
    <x v="2"/>
    <x v="0"/>
    <s v="USD"/>
    <n v="1426753723"/>
    <n v="1423733323"/>
    <b v="0"/>
    <n v="0"/>
    <b v="0"/>
    <x v="3"/>
    <e v="#DIV/0!"/>
    <e v="#DIV/0!"/>
    <x v="3"/>
    <x v="0"/>
  </r>
  <r>
    <n v="173"/>
    <s v="7 Sins"/>
    <s v="This is a film inspired by Quentin Tarantino, I want to make a film thats entertaining yet gritty. 7 Sins is in pre-production."/>
    <n v="1110"/>
    <n v="0"/>
    <x v="2"/>
    <x v="1"/>
    <s v="GBP"/>
    <n v="1425131108"/>
    <n v="1422539108"/>
    <b v="0"/>
    <n v="0"/>
    <b v="0"/>
    <x v="3"/>
    <e v="#DIV/0!"/>
    <e v="#DIV/0!"/>
    <x v="3"/>
    <x v="0"/>
  </r>
  <r>
    <n v="174"/>
    <s v="I Am Forgotten"/>
    <s v="An international short film project. It is about loneliness, wich is caused by the current compulsion to check your Facebook every day."/>
    <n v="6000"/>
    <n v="0"/>
    <x v="2"/>
    <x v="9"/>
    <s v="EUR"/>
    <n v="1431108776"/>
    <n v="1425924776"/>
    <b v="0"/>
    <n v="0"/>
    <b v="0"/>
    <x v="3"/>
    <e v="#DIV/0!"/>
    <e v="#DIV/0!"/>
    <x v="3"/>
    <x v="0"/>
  </r>
  <r>
    <n v="175"/>
    <s v="Gooseberry Fool - Feature Film"/>
    <s v="To heal her scars Olivia must take a journey back to her roots, where an unresolved conflict stands between her and musical success."/>
    <n v="20000"/>
    <n v="1297"/>
    <x v="2"/>
    <x v="1"/>
    <s v="GBP"/>
    <n v="1409337611"/>
    <n v="1407177611"/>
    <b v="0"/>
    <n v="26"/>
    <b v="0"/>
    <x v="3"/>
    <n v="15.420200462606013"/>
    <n v="769.23076923076928"/>
    <x v="3"/>
    <x v="0"/>
  </r>
  <r>
    <n v="176"/>
    <s v="Silent Monster"/>
    <s v="I'm seeking funding to finish my short film, Silent Monster, to bring awareness to teenage bullying as well as teenage violence."/>
    <n v="1500"/>
    <n v="0"/>
    <x v="2"/>
    <x v="0"/>
    <s v="USD"/>
    <n v="1438803999"/>
    <n v="1436211999"/>
    <b v="0"/>
    <n v="0"/>
    <b v="0"/>
    <x v="3"/>
    <e v="#DIV/0!"/>
    <e v="#DIV/0!"/>
    <x v="3"/>
    <x v="0"/>
  </r>
  <r>
    <n v="177"/>
    <s v="The Good Samaritan"/>
    <s v="I'm making a modern day version of the bible story &quot; The Good Samaritan&quot;"/>
    <n v="450"/>
    <n v="180"/>
    <x v="2"/>
    <x v="0"/>
    <s v="USD"/>
    <n v="1427155726"/>
    <n v="1425690526"/>
    <b v="0"/>
    <n v="7"/>
    <b v="0"/>
    <x v="3"/>
    <n v="2.5"/>
    <n v="64.285714285714292"/>
    <x v="3"/>
    <x v="0"/>
  </r>
  <r>
    <n v="178"/>
    <s v="El viaje de LucÃ­a"/>
    <s v="El viaje de LucÃ­a es un largometraje de ficciÃ³n con temÃ¡tica sobre el cÃ¡ncer infantil."/>
    <n v="500000"/>
    <n v="0"/>
    <x v="2"/>
    <x v="3"/>
    <s v="EUR"/>
    <n v="1448582145"/>
    <n v="1445986545"/>
    <b v="0"/>
    <n v="0"/>
    <b v="0"/>
    <x v="3"/>
    <e v="#DIV/0!"/>
    <e v="#DIV/0!"/>
    <x v="3"/>
    <x v="0"/>
  </r>
  <r>
    <n v="179"/>
    <s v="Sustain: A Film About Survival"/>
    <s v="A feature-length film about how three people survive in a diseased world."/>
    <n v="1000"/>
    <n v="200"/>
    <x v="2"/>
    <x v="0"/>
    <s v="USD"/>
    <n v="1457056555"/>
    <n v="1454464555"/>
    <b v="0"/>
    <n v="2"/>
    <b v="0"/>
    <x v="3"/>
    <n v="5"/>
    <n v="500"/>
    <x v="3"/>
    <x v="0"/>
  </r>
  <r>
    <n v="180"/>
    <s v="The Rest of Us Mini-Series"/>
    <s v="The Rest of Us follows a survivor of an outbreak that nearly destroyed the earth as he travels to find some form of humanity."/>
    <n v="1200"/>
    <n v="401"/>
    <x v="2"/>
    <x v="1"/>
    <s v="GBP"/>
    <n v="1428951600"/>
    <n v="1425512843"/>
    <b v="0"/>
    <n v="13"/>
    <b v="0"/>
    <x v="3"/>
    <n v="2.9925187032418954"/>
    <n v="92.307692307692307"/>
    <x v="3"/>
    <x v="0"/>
  </r>
  <r>
    <n v="181"/>
    <s v="Immemorial"/>
    <s v="Christina has been suffering with flash backs and some very disturbing nightmares and realises that it is more than just nightmares."/>
    <n v="3423"/>
    <n v="722"/>
    <x v="2"/>
    <x v="1"/>
    <s v="GBP"/>
    <n v="1434995295"/>
    <n v="1432403295"/>
    <b v="0"/>
    <n v="4"/>
    <b v="0"/>
    <x v="3"/>
    <n v="4.7409972299168972"/>
    <n v="855.75"/>
    <x v="3"/>
    <x v="0"/>
  </r>
  <r>
    <n v="182"/>
    <s v="ABU Pakistani Independent Feature Film"/>
    <s v="I'm Faraz, and I am raising money for my feature film called ABU. This one is for our parents, and our responsibilities towards them."/>
    <n v="1000"/>
    <n v="0"/>
    <x v="2"/>
    <x v="0"/>
    <s v="USD"/>
    <n v="1483748232"/>
    <n v="1481156232"/>
    <b v="0"/>
    <n v="0"/>
    <b v="0"/>
    <x v="3"/>
    <e v="#DIV/0!"/>
    <e v="#DIV/0!"/>
    <x v="3"/>
    <x v="0"/>
  </r>
  <r>
    <n v="183"/>
    <s v="Three Little Words"/>
    <s v="Don't kill me until I meet my Dad"/>
    <n v="12500"/>
    <n v="4482"/>
    <x v="2"/>
    <x v="1"/>
    <s v="GBP"/>
    <n v="1417033610"/>
    <n v="1414438010"/>
    <b v="0"/>
    <n v="12"/>
    <b v="0"/>
    <x v="3"/>
    <n v="2.788933511825078"/>
    <n v="1041.6666666666667"/>
    <x v="3"/>
    <x v="0"/>
  </r>
  <r>
    <n v="184"/>
    <s v="Lana - Short film"/>
    <s v="&quot;Lana&quot; is an horror/dramatic short film, written by myself, about a young woman fighting the darkness in her, but it might be too late."/>
    <n v="1500"/>
    <n v="51"/>
    <x v="2"/>
    <x v="5"/>
    <s v="CAD"/>
    <n v="1409543940"/>
    <n v="1404586762"/>
    <b v="0"/>
    <n v="2"/>
    <b v="0"/>
    <x v="3"/>
    <n v="29.411764705882351"/>
    <n v="750"/>
    <x v="3"/>
    <x v="0"/>
  </r>
  <r>
    <n v="185"/>
    <s v="BLANK Short Movie"/>
    <s v="Love has no boundaries!"/>
    <n v="40000"/>
    <n v="2200"/>
    <x v="2"/>
    <x v="10"/>
    <s v="NOK"/>
    <n v="1471557139"/>
    <n v="1468965139"/>
    <b v="0"/>
    <n v="10"/>
    <b v="0"/>
    <x v="3"/>
    <n v="18.181818181818183"/>
    <n v="4000"/>
    <x v="3"/>
    <x v="0"/>
  </r>
  <r>
    <n v="186"/>
    <s v="Feature Film: The Wolfes"/>
    <s v="My film is about a boy who discovers the truth about his fathers dissapearance through the dark secrets of his mothers past."/>
    <n v="5000"/>
    <n v="0"/>
    <x v="2"/>
    <x v="0"/>
    <s v="USD"/>
    <n v="1488571200"/>
    <n v="1485977434"/>
    <b v="0"/>
    <n v="0"/>
    <b v="0"/>
    <x v="3"/>
    <e v="#DIV/0!"/>
    <e v="#DIV/0!"/>
    <x v="3"/>
    <x v="0"/>
  </r>
  <r>
    <n v="187"/>
    <s v="The Imbalanced Heart of a Symmetric Mind (film)"/>
    <s v="A young man suffering from a severe case of OCD embarks on a road trip to find peace of mind."/>
    <n v="5000"/>
    <n v="800"/>
    <x v="2"/>
    <x v="0"/>
    <s v="USD"/>
    <n v="1437461940"/>
    <n v="1435383457"/>
    <b v="0"/>
    <n v="5"/>
    <b v="0"/>
    <x v="3"/>
    <n v="6.25"/>
    <n v="1000"/>
    <x v="3"/>
    <x v="0"/>
  </r>
  <r>
    <n v="188"/>
    <s v="Mariano (A Screenplay)"/>
    <s v="Mariano Messini, an aspiring musician, indebted to the mafia must put his life on the line to escape their grasp and pursue his dream."/>
    <n v="1500"/>
    <n v="0"/>
    <x v="2"/>
    <x v="0"/>
    <s v="USD"/>
    <n v="1409891015"/>
    <n v="1407299015"/>
    <b v="0"/>
    <n v="0"/>
    <b v="0"/>
    <x v="3"/>
    <e v="#DIV/0!"/>
    <e v="#DIV/0!"/>
    <x v="3"/>
    <x v="0"/>
  </r>
  <r>
    <n v="189"/>
    <s v="A GOOD MAN'S DECISION"/>
    <s v="Jack Barlow's wife and daughter shot in cold blood at a gun confiscation station in Texas, he sets out to save his family &amp; neighbors."/>
    <n v="500000"/>
    <n v="345"/>
    <x v="2"/>
    <x v="0"/>
    <s v="USD"/>
    <n v="1472920477"/>
    <n v="1467736477"/>
    <b v="0"/>
    <n v="5"/>
    <b v="0"/>
    <x v="3"/>
    <n v="1449.2753623188405"/>
    <n v="100000"/>
    <x v="3"/>
    <x v="0"/>
  </r>
  <r>
    <n v="190"/>
    <s v="REGIONRAT, the movie"/>
    <s v="Because hope can be a 4 letter word"/>
    <n v="12000"/>
    <n v="50"/>
    <x v="2"/>
    <x v="0"/>
    <s v="USD"/>
    <n v="1466091446"/>
    <n v="1465227446"/>
    <b v="0"/>
    <n v="1"/>
    <b v="0"/>
    <x v="3"/>
    <n v="240"/>
    <n v="12000"/>
    <x v="3"/>
    <x v="0"/>
  </r>
  <r>
    <n v="191"/>
    <s v="Trillion: Feature Film"/>
    <s v="A young boy passionate about Astronomy and Chemistry tracks down an astroid that scientists said would never hit earth."/>
    <n v="5000"/>
    <n v="250"/>
    <x v="2"/>
    <x v="2"/>
    <s v="AUD"/>
    <n v="1443782138"/>
    <n v="1440326138"/>
    <b v="0"/>
    <n v="3"/>
    <b v="0"/>
    <x v="3"/>
    <n v="20"/>
    <n v="1666.6666666666667"/>
    <x v="3"/>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58823.529411764706"/>
    <n v="333333.33333333331"/>
    <x v="3"/>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e v="#DIV/0!"/>
    <e v="#DIV/0!"/>
    <x v="3"/>
    <x v="0"/>
  </r>
  <r>
    <n v="194"/>
    <s v="Desperation Short Film"/>
    <s v="Northern Irish Original Short Film based on the desperation of love and survival and taking a risk that may change everything."/>
    <n v="2500"/>
    <n v="3"/>
    <x v="2"/>
    <x v="1"/>
    <s v="GBP"/>
    <n v="1457308531"/>
    <n v="1452124531"/>
    <b v="0"/>
    <n v="3"/>
    <b v="0"/>
    <x v="3"/>
    <n v="833.33333333333337"/>
    <n v="833.33333333333337"/>
    <x v="3"/>
    <x v="0"/>
  </r>
  <r>
    <n v="195"/>
    <s v="37 U.S. Navy Sailors Murdered, an American story"/>
    <s v="A film project based on my auto-biography, a military conflict with no media attention, this story depicts war and its aftermath."/>
    <n v="2000000"/>
    <n v="0"/>
    <x v="2"/>
    <x v="0"/>
    <s v="USD"/>
    <n v="1436544332"/>
    <n v="1431360332"/>
    <b v="0"/>
    <n v="0"/>
    <b v="0"/>
    <x v="3"/>
    <e v="#DIV/0!"/>
    <e v="#DIV/0!"/>
    <x v="3"/>
    <x v="0"/>
  </r>
  <r>
    <n v="196"/>
    <s v="Thunder Under Control"/>
    <s v="A moving short film about a retired female boxer who develops a relationship with a young journalist who idolises her"/>
    <n v="3500"/>
    <n v="1465"/>
    <x v="2"/>
    <x v="1"/>
    <s v="GBP"/>
    <n v="1444510800"/>
    <n v="1442062898"/>
    <b v="0"/>
    <n v="19"/>
    <b v="0"/>
    <x v="3"/>
    <n v="2.3890784982935154"/>
    <n v="184.21052631578948"/>
    <x v="3"/>
    <x v="0"/>
  </r>
  <r>
    <n v="197"/>
    <s v="Cole - A Short Film."/>
    <s v="â€œAfter a terrifying ordeal, a young woman is left in a depressive state and abandoned to cope with a distressing account of revengeâ€"/>
    <n v="2500"/>
    <n v="262"/>
    <x v="2"/>
    <x v="1"/>
    <s v="GBP"/>
    <n v="1487365200"/>
    <n v="1483734100"/>
    <b v="0"/>
    <n v="8"/>
    <b v="0"/>
    <x v="3"/>
    <n v="9.5419847328244281"/>
    <n v="312.5"/>
    <x v="3"/>
    <x v="0"/>
  </r>
  <r>
    <n v="198"/>
    <s v="Nine Lives"/>
    <s v="Nine Lives is a story of one woman's survival of EIGHT near deaths and her love for one man as an influence to fight for the NINTH."/>
    <n v="25000"/>
    <n v="279"/>
    <x v="2"/>
    <x v="0"/>
    <s v="USD"/>
    <n v="1412500322"/>
    <n v="1409908322"/>
    <b v="0"/>
    <n v="6"/>
    <b v="0"/>
    <x v="3"/>
    <n v="89.605734767025083"/>
    <n v="4166.666666666667"/>
    <x v="3"/>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e v="#DIV/0!"/>
    <e v="#DIV/0!"/>
    <x v="3"/>
    <x v="0"/>
  </r>
  <r>
    <n v="200"/>
    <s v="The Crossing Shore"/>
    <s v="A film dedicated to an AAF Pilot's struggle to survive behind enemy lines during WWII."/>
    <n v="6000"/>
    <n v="1571.55"/>
    <x v="2"/>
    <x v="0"/>
    <s v="USD"/>
    <n v="1410746403"/>
    <n v="1408154403"/>
    <b v="0"/>
    <n v="18"/>
    <b v="0"/>
    <x v="3"/>
    <n v="3.8178867996563901"/>
    <n v="333.33333333333331"/>
    <x v="3"/>
    <x v="0"/>
  </r>
  <r>
    <n v="201"/>
    <s v="Life of Change"/>
    <s v="Everyone has a choice. Can two college students get past their differences to save the life of a man whom they've never met before?"/>
    <n v="650"/>
    <n v="380"/>
    <x v="2"/>
    <x v="0"/>
    <s v="USD"/>
    <n v="1423424329"/>
    <n v="1421696329"/>
    <b v="0"/>
    <n v="7"/>
    <b v="0"/>
    <x v="3"/>
    <n v="1.7105263157894737"/>
    <n v="92.857142857142861"/>
    <x v="3"/>
    <x v="0"/>
  </r>
  <r>
    <n v="202"/>
    <s v="Modern Gangsters"/>
    <s v="new web series created by jonney terry"/>
    <n v="6000"/>
    <n v="0"/>
    <x v="2"/>
    <x v="0"/>
    <s v="USD"/>
    <n v="1444337940"/>
    <n v="1441750564"/>
    <b v="0"/>
    <n v="0"/>
    <b v="0"/>
    <x v="3"/>
    <e v="#DIV/0!"/>
    <e v="#DIV/0!"/>
    <x v="3"/>
    <x v="0"/>
  </r>
  <r>
    <n v="203"/>
    <s v="TheM"/>
    <s v="We are aiming to make a Web Series based on Youth Culture and the misrepresentation of socially stereotyped people."/>
    <n v="2500"/>
    <n v="746"/>
    <x v="2"/>
    <x v="1"/>
    <s v="GBP"/>
    <n v="1422562864"/>
    <n v="1417378864"/>
    <b v="0"/>
    <n v="8"/>
    <b v="0"/>
    <x v="3"/>
    <n v="3.3512064343163539"/>
    <n v="312.5"/>
    <x v="3"/>
    <x v="0"/>
  </r>
  <r>
    <n v="204"/>
    <s v="WHERE IS DANIEL? The feature film"/>
    <s v="A feature film based on the true story of Bruce and Denise Morcombe and their battle for justice for their missing son Daniel."/>
    <n v="300000"/>
    <n v="152165"/>
    <x v="2"/>
    <x v="2"/>
    <s v="AUD"/>
    <n v="1470319203"/>
    <n v="1467727203"/>
    <b v="0"/>
    <n v="1293"/>
    <b v="0"/>
    <x v="3"/>
    <n v="1.9715440475799297"/>
    <n v="232.01856148491879"/>
    <x v="3"/>
    <x v="0"/>
  </r>
  <r>
    <n v="205"/>
    <s v="KISS ME GOODBYE - A REFRESHING VOICE IN INDIE FILMMAKING"/>
    <s v="A martyr faces execution at the hands of the State, while enduring the horrors and alienation of a new world order."/>
    <n v="8000"/>
    <n v="1300"/>
    <x v="2"/>
    <x v="0"/>
    <s v="USD"/>
    <n v="1444144222"/>
    <n v="1441120222"/>
    <b v="0"/>
    <n v="17"/>
    <b v="0"/>
    <x v="3"/>
    <n v="6.1538461538461542"/>
    <n v="470.58823529411762"/>
    <x v="3"/>
    <x v="0"/>
  </r>
  <r>
    <n v="206"/>
    <s v="Blood Bond Movie Development"/>
    <s v="A love story featuring adoption,struggle,dysfunction,grace, healing, and restoration."/>
    <n v="12700"/>
    <n v="0"/>
    <x v="2"/>
    <x v="0"/>
    <s v="USD"/>
    <n v="1470441983"/>
    <n v="1468627583"/>
    <b v="0"/>
    <n v="0"/>
    <b v="0"/>
    <x v="3"/>
    <e v="#DIV/0!"/>
    <e v="#DIV/0!"/>
    <x v="3"/>
    <x v="0"/>
  </r>
  <r>
    <n v="207"/>
    <s v="M39 - Action film / Drama"/>
    <s v="To avoid bankruptcy, Vincent, a passionate young entrepreneur embarks  on an illicit affair in order to save his dream business."/>
    <n v="14000"/>
    <n v="2130"/>
    <x v="2"/>
    <x v="5"/>
    <s v="CAD"/>
    <n v="1420346638"/>
    <n v="1417754638"/>
    <b v="0"/>
    <n v="13"/>
    <b v="0"/>
    <x v="3"/>
    <n v="6.572769953051643"/>
    <n v="1076.9230769230769"/>
    <x v="3"/>
    <x v="0"/>
  </r>
  <r>
    <n v="208"/>
    <s v="OLIVIA"/>
    <s v="A young woman's journey from Africa to Australia where she finds heaven on earth, love and tragedy. Within her tragedy she saves lives."/>
    <n v="50000"/>
    <n v="0"/>
    <x v="2"/>
    <x v="2"/>
    <s v="AUD"/>
    <n v="1418719967"/>
    <n v="1416127967"/>
    <b v="0"/>
    <n v="0"/>
    <b v="0"/>
    <x v="3"/>
    <e v="#DIV/0!"/>
    <e v="#DIV/0!"/>
    <x v="3"/>
    <x v="0"/>
  </r>
  <r>
    <n v="209"/>
    <s v="&quot;A Brighter Day&quot;"/>
    <s v="&quot;A Brighter Day&quot; is the first episode of a television series about an ex-hustler that becomes a school teacher to help at risk youth."/>
    <n v="25000"/>
    <n v="0"/>
    <x v="2"/>
    <x v="0"/>
    <s v="USD"/>
    <n v="1436566135"/>
    <n v="1433974135"/>
    <b v="0"/>
    <n v="0"/>
    <b v="0"/>
    <x v="3"/>
    <e v="#DIV/0!"/>
    <e v="#DIV/0!"/>
    <x v="3"/>
    <x v="0"/>
  </r>
  <r>
    <n v="210"/>
    <s v="Like Son, Like Father"/>
    <s v="A tender short film about a young man who needs advice from  someone he had no intention of ever meeting, his biological father."/>
    <n v="12000"/>
    <n v="3030"/>
    <x v="2"/>
    <x v="0"/>
    <s v="USD"/>
    <n v="1443675600"/>
    <n v="1441157592"/>
    <b v="0"/>
    <n v="33"/>
    <b v="0"/>
    <x v="3"/>
    <n v="3.9603960396039604"/>
    <n v="363.63636363636363"/>
    <x v="3"/>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2.2421524663677128"/>
    <n v="416.66666666666669"/>
    <x v="3"/>
    <x v="0"/>
  </r>
  <r>
    <n v="212"/>
    <s v="The Ecstasy of Vengeance - Feature Length Film"/>
    <s v="This film is a fictional crime drama following the events of a heist that ended in bloodshed."/>
    <n v="6300"/>
    <n v="1"/>
    <x v="2"/>
    <x v="0"/>
    <s v="USD"/>
    <n v="1460837320"/>
    <n v="1455656920"/>
    <b v="0"/>
    <n v="1"/>
    <b v="0"/>
    <x v="3"/>
    <n v="6300"/>
    <n v="6300"/>
    <x v="3"/>
    <x v="0"/>
  </r>
  <r>
    <n v="213"/>
    <s v="Hart Blvd. A feature film by Andrew Greve"/>
    <s v="A family dramedy about a grandfather  and grandson who are both on their path to redemption."/>
    <n v="50000"/>
    <n v="20"/>
    <x v="2"/>
    <x v="0"/>
    <s v="USD"/>
    <n v="1439734001"/>
    <n v="1437142547"/>
    <b v="0"/>
    <n v="1"/>
    <b v="0"/>
    <x v="3"/>
    <n v="2500"/>
    <n v="50000"/>
    <x v="3"/>
    <x v="0"/>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12500"/>
    <n v="12500"/>
    <x v="3"/>
    <x v="0"/>
  </r>
  <r>
    <n v="215"/>
    <s v="Invisible Scars"/>
    <s v="A short drama based on a true events. Story of a British Soldier who comes back home suffering from Post Traumatic Stress Disorder."/>
    <n v="4400"/>
    <n v="10"/>
    <x v="2"/>
    <x v="1"/>
    <s v="GBP"/>
    <n v="1455753540"/>
    <n v="1452058282"/>
    <b v="0"/>
    <n v="1"/>
    <b v="0"/>
    <x v="3"/>
    <n v="440"/>
    <n v="4400"/>
    <x v="3"/>
    <x v="0"/>
  </r>
  <r>
    <n v="216"/>
    <s v="Another Brick In The Wall - Feature Film"/>
    <s v="A nostalgic film about the unorthodox teacher we all wish we had, the girl we all fell for, and the friend we didn't expect to make."/>
    <n v="50000"/>
    <n v="27849.22"/>
    <x v="2"/>
    <x v="0"/>
    <s v="USD"/>
    <n v="1429740037"/>
    <n v="1425423637"/>
    <b v="0"/>
    <n v="84"/>
    <b v="0"/>
    <x v="3"/>
    <n v="1.7953824200462347"/>
    <n v="595.23809523809518"/>
    <x v="3"/>
    <x v="0"/>
  </r>
  <r>
    <n v="217"/>
    <s v="Bitch"/>
    <s v="A roadmovie by paw"/>
    <n v="100000"/>
    <n v="11943"/>
    <x v="2"/>
    <x v="11"/>
    <s v="SEK"/>
    <n v="1419780149"/>
    <n v="1417101749"/>
    <b v="0"/>
    <n v="38"/>
    <b v="0"/>
    <x v="3"/>
    <n v="8.3731055848614258"/>
    <n v="2631.5789473684213"/>
    <x v="3"/>
    <x v="0"/>
  </r>
  <r>
    <n v="218"/>
    <s v="Charmaine (Daughter of Charlotte)"/>
    <s v="A sassy talking spider named Charmaine, joins forces with an abused young boy.  She stages off bullies and help fight an abusive father"/>
    <n v="5000"/>
    <n v="100"/>
    <x v="2"/>
    <x v="0"/>
    <s v="USD"/>
    <n v="1431702289"/>
    <n v="1426518289"/>
    <b v="0"/>
    <n v="1"/>
    <b v="0"/>
    <x v="3"/>
    <n v="50"/>
    <n v="5000"/>
    <x v="3"/>
    <x v="0"/>
  </r>
  <r>
    <n v="219"/>
    <s v="True Colors"/>
    <s v="An hour-long pilot about a group of suburban LGBT teens coming of age in the early 90's."/>
    <n v="50000"/>
    <n v="8815"/>
    <x v="2"/>
    <x v="0"/>
    <s v="USD"/>
    <n v="1459493940"/>
    <n v="1456732225"/>
    <b v="0"/>
    <n v="76"/>
    <b v="0"/>
    <x v="3"/>
    <n v="5.6721497447532618"/>
    <n v="657.89473684210532"/>
    <x v="3"/>
    <x v="0"/>
  </r>
  <r>
    <n v="220"/>
    <s v="LA VIE"/>
    <s v="A Freelancer abandons everything to chase after his dream of being &quot;great&quot; escape to Bangkok and return to his home-world."/>
    <n v="50000"/>
    <n v="360"/>
    <x v="2"/>
    <x v="0"/>
    <s v="USD"/>
    <n v="1440101160"/>
    <n v="1436542030"/>
    <b v="0"/>
    <n v="3"/>
    <b v="0"/>
    <x v="3"/>
    <n v="138.88888888888889"/>
    <n v="16666.666666666668"/>
    <x v="3"/>
    <x v="0"/>
  </r>
  <r>
    <n v="221"/>
    <s v="Archetypes"/>
    <s v="Film about Schizophrenia with Surreal Twists!"/>
    <n v="50000"/>
    <n v="0"/>
    <x v="2"/>
    <x v="0"/>
    <s v="USD"/>
    <n v="1427569564"/>
    <n v="1422389164"/>
    <b v="0"/>
    <n v="0"/>
    <b v="0"/>
    <x v="3"/>
    <e v="#DIV/0!"/>
    <e v="#DIV/0!"/>
    <x v="3"/>
    <x v="0"/>
  </r>
  <r>
    <n v="222"/>
    <s v="SICKNESS 2014 Build Killian's Bike"/>
    <s v="Killian leader of an outlaw bike gang doesnâ€™t have a bike yet and here is your chance to help design and build his machine."/>
    <n v="1000"/>
    <n v="130"/>
    <x v="2"/>
    <x v="0"/>
    <s v="USD"/>
    <n v="1427423940"/>
    <n v="1422383318"/>
    <b v="0"/>
    <n v="2"/>
    <b v="0"/>
    <x v="3"/>
    <n v="7.6923076923076925"/>
    <n v="500"/>
    <x v="3"/>
    <x v="0"/>
  </r>
  <r>
    <n v="223"/>
    <s v="The Pass"/>
    <s v="An old man, a U.S Marine Corps veteran remembers his combat experience in the battle of Toktong Pass 1950, during the Korean War."/>
    <n v="1500000"/>
    <n v="0"/>
    <x v="2"/>
    <x v="0"/>
    <s v="USD"/>
    <n v="1463879100"/>
    <n v="1461287350"/>
    <b v="0"/>
    <n v="0"/>
    <b v="0"/>
    <x v="3"/>
    <e v="#DIV/0!"/>
    <e v="#DIV/0!"/>
    <x v="3"/>
    <x v="0"/>
  </r>
  <r>
    <n v="224"/>
    <s v="Legend of the Stolen Guitar -- (Zimbabwe film)"/>
    <s v="African Hollywood production, from the people who brought you Spiderman 1&amp;2, Star Trek 1&amp;2, Mission Impossible 3&amp;4 and Star Wars Ep7"/>
    <n v="6000000"/>
    <n v="0"/>
    <x v="2"/>
    <x v="2"/>
    <s v="AUD"/>
    <n v="1436506726"/>
    <n v="1431322726"/>
    <b v="0"/>
    <n v="0"/>
    <b v="0"/>
    <x v="3"/>
    <e v="#DIV/0!"/>
    <e v="#DIV/0!"/>
    <x v="3"/>
    <x v="0"/>
  </r>
  <r>
    <n v="225"/>
    <s v="Backpage Shawty"/>
    <s v="I'm creating a &quot;Lifetime&quot; type drama film about a girl who uses backpage for money, but trying to turn her life around."/>
    <n v="200"/>
    <n v="0"/>
    <x v="2"/>
    <x v="0"/>
    <s v="USD"/>
    <n v="1460153054"/>
    <n v="1457564654"/>
    <b v="0"/>
    <n v="0"/>
    <b v="0"/>
    <x v="3"/>
    <e v="#DIV/0!"/>
    <e v="#DIV/0!"/>
    <x v="3"/>
    <x v="0"/>
  </r>
  <r>
    <n v="226"/>
    <s v="MAGGIE Film"/>
    <s v="A TRUE STORY OF DOMESTIC VILOLENCE THAT SEEKS TO OFFER THE VIEWER OUTLEST OF SUPPORT."/>
    <n v="29000"/>
    <n v="250"/>
    <x v="2"/>
    <x v="1"/>
    <s v="GBP"/>
    <n v="1433064540"/>
    <n v="1428854344"/>
    <b v="0"/>
    <n v="2"/>
    <b v="0"/>
    <x v="3"/>
    <n v="116"/>
    <n v="14500"/>
    <x v="3"/>
    <x v="0"/>
  </r>
  <r>
    <n v="227"/>
    <s v="The Chance of Freedom Short Film"/>
    <s v="Imagine your life is full is nothing but pain and darkness. One day, you had the chance to be free from it all. Would you take it?"/>
    <n v="28000"/>
    <n v="0"/>
    <x v="2"/>
    <x v="0"/>
    <s v="USD"/>
    <n v="1436477241"/>
    <n v="1433885241"/>
    <b v="0"/>
    <n v="0"/>
    <b v="0"/>
    <x v="3"/>
    <e v="#DIV/0!"/>
    <e v="#DIV/0!"/>
    <x v="3"/>
    <x v="0"/>
  </r>
  <r>
    <n v="228"/>
    <s v="Facets of a Geek life"/>
    <s v="I am making a film from one one of my books called facets of a Geek life."/>
    <n v="8000"/>
    <n v="0"/>
    <x v="2"/>
    <x v="1"/>
    <s v="GBP"/>
    <n v="1433176105"/>
    <n v="1427992105"/>
    <b v="0"/>
    <n v="0"/>
    <b v="0"/>
    <x v="3"/>
    <e v="#DIV/0!"/>
    <e v="#DIV/0!"/>
    <x v="3"/>
    <x v="0"/>
  </r>
  <r>
    <n v="229"/>
    <s v="The Perfect Plan"/>
    <s v="I teenage girl that wants to go around the system. She does all she can to cheat and finds herself in a bad position when she messesup"/>
    <n v="3000"/>
    <n v="0"/>
    <x v="2"/>
    <x v="12"/>
    <s v="EUR"/>
    <n v="1455402297"/>
    <n v="1452810297"/>
    <b v="0"/>
    <n v="0"/>
    <b v="0"/>
    <x v="3"/>
    <e v="#DIV/0!"/>
    <e v="#DIV/0!"/>
    <x v="3"/>
    <x v="0"/>
  </r>
  <r>
    <n v="230"/>
    <s v="In Love There's War"/>
    <s v="In Love There's War is a spicy web series that will have viewers at the edge of their seats as deception and hidden secrecies unravel."/>
    <n v="15000"/>
    <n v="60"/>
    <x v="2"/>
    <x v="0"/>
    <s v="USD"/>
    <n v="1433443151"/>
    <n v="1430851151"/>
    <b v="0"/>
    <n v="2"/>
    <b v="0"/>
    <x v="3"/>
    <n v="250"/>
    <n v="7500"/>
    <x v="3"/>
    <x v="0"/>
  </r>
  <r>
    <n v="231"/>
    <s v="FAREWELL TO FREEDOM a modern day western by Anita Waggoner"/>
    <s v="Farewell to Freedom the screenplay portrays  a vulnerable divorce'  who falls for a hard-luck cowboy she meets in Las Vegas."/>
    <n v="1500000"/>
    <n v="0"/>
    <x v="2"/>
    <x v="0"/>
    <s v="USD"/>
    <n v="1451775651"/>
    <n v="1449183651"/>
    <b v="0"/>
    <n v="0"/>
    <b v="0"/>
    <x v="3"/>
    <e v="#DIV/0!"/>
    <e v="#DIV/0!"/>
    <x v="3"/>
    <x v="0"/>
  </r>
  <r>
    <n v="232"/>
    <s v="#noblurredlines"/>
    <s v="A high-impact, high-quality resource to address, for young people and youth-related professionals, the issue of sexual consent."/>
    <n v="4000"/>
    <n v="110"/>
    <x v="2"/>
    <x v="1"/>
    <s v="GBP"/>
    <n v="1425066546"/>
    <n v="1422474546"/>
    <b v="0"/>
    <n v="7"/>
    <b v="0"/>
    <x v="3"/>
    <n v="36.363636363636367"/>
    <n v="571.42857142857144"/>
    <x v="3"/>
    <x v="0"/>
  </r>
  <r>
    <n v="233"/>
    <s v="Area 4 - The Film"/>
    <s v="â€œArea 4â€ revolves around Frank Hammond, a counselor at a high school, who discovers the scandals that took place."/>
    <n v="350000"/>
    <n v="0"/>
    <x v="2"/>
    <x v="0"/>
    <s v="USD"/>
    <n v="1475185972"/>
    <n v="1472593972"/>
    <b v="0"/>
    <n v="0"/>
    <b v="0"/>
    <x v="3"/>
    <e v="#DIV/0!"/>
    <e v="#DIV/0!"/>
    <x v="3"/>
    <x v="0"/>
  </r>
  <r>
    <n v="234"/>
    <s v="The Interviewer (Charity Movie)"/>
    <s v="The Interviewer is a dramatic short film about second chances. If a murderer can get a second chance then uneducated children can too."/>
    <n v="1000"/>
    <n v="401"/>
    <x v="2"/>
    <x v="0"/>
    <s v="USD"/>
    <n v="1434847859"/>
    <n v="1431391859"/>
    <b v="0"/>
    <n v="5"/>
    <b v="0"/>
    <x v="3"/>
    <n v="2.4937655860349128"/>
    <n v="200"/>
    <x v="3"/>
    <x v="0"/>
  </r>
  <r>
    <n v="235"/>
    <s v="Film about help homeless child to live a better life."/>
    <s v="Taking people on a deep emotional trip with a story about sometimes those who have less, give more."/>
    <n v="10000"/>
    <n v="0"/>
    <x v="2"/>
    <x v="0"/>
    <s v="USD"/>
    <n v="1436478497"/>
    <n v="1433886497"/>
    <b v="0"/>
    <n v="0"/>
    <b v="0"/>
    <x v="3"/>
    <e v="#DIV/0!"/>
    <e v="#DIV/0!"/>
    <x v="3"/>
    <x v="0"/>
  </r>
  <r>
    <n v="236"/>
    <s v="NYPD Internal Affairs bureau (IAB)(pilot) tv drama"/>
    <s v="Real cases from IAB investigations. Good cops taking down the bad cops. Police misconduct, obsessive force, drug trafficking etc."/>
    <n v="150000"/>
    <n v="0"/>
    <x v="2"/>
    <x v="0"/>
    <s v="USD"/>
    <n v="1451952000"/>
    <n v="1447380099"/>
    <b v="0"/>
    <n v="0"/>
    <b v="0"/>
    <x v="3"/>
    <e v="#DIV/0!"/>
    <e v="#DIV/0!"/>
    <x v="3"/>
    <x v="0"/>
  </r>
  <r>
    <n v="237"/>
    <s v="Making The Choice"/>
    <s v="Making The Choice is a christian short film series."/>
    <n v="15000"/>
    <n v="50"/>
    <x v="2"/>
    <x v="0"/>
    <s v="USD"/>
    <n v="1457445069"/>
    <n v="1452261069"/>
    <b v="0"/>
    <n v="1"/>
    <b v="0"/>
    <x v="3"/>
    <n v="300"/>
    <n v="15000"/>
    <x v="3"/>
    <x v="0"/>
  </r>
  <r>
    <n v="238"/>
    <s v="Within The Threshold"/>
    <s v="A film to stop society from judging others and get along. Life is not about discrimination! Donate for this Thrilling Drama Series!!!!"/>
    <n v="26000"/>
    <n v="0"/>
    <x v="2"/>
    <x v="0"/>
    <s v="USD"/>
    <n v="1483088400"/>
    <n v="1481324760"/>
    <b v="0"/>
    <n v="0"/>
    <b v="0"/>
    <x v="3"/>
    <e v="#DIV/0!"/>
    <e v="#DIV/0!"/>
    <x v="3"/>
    <x v="0"/>
  </r>
  <r>
    <n v="239"/>
    <s v="Filthy - Short Film"/>
    <s v="Lovers Clint and Eli convey their conflicting perspectives of guilt and remorse while in the desolate Australian bush."/>
    <n v="1000"/>
    <n v="250"/>
    <x v="2"/>
    <x v="2"/>
    <s v="AUD"/>
    <n v="1446984000"/>
    <n v="1445308730"/>
    <b v="0"/>
    <n v="5"/>
    <b v="0"/>
    <x v="3"/>
    <n v="4"/>
    <n v="200"/>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0.9290733051225385"/>
    <n v="109.48905109489051"/>
    <x v="4"/>
    <x v="0"/>
  </r>
  <r>
    <n v="241"/>
    <s v="&quot;LESLIE&quot;"/>
    <s v="&quot;LESLIE&quot; explores the unapologetic life of Leslie Cochran, the thong-clad homeless man turned cultural icon in the heart of Texas."/>
    <n v="36400"/>
    <n v="41000"/>
    <x v="0"/>
    <x v="0"/>
    <s v="USD"/>
    <n v="1419180304"/>
    <n v="1415292304"/>
    <b v="1"/>
    <n v="376"/>
    <b v="1"/>
    <x v="4"/>
    <n v="0.8878048780487805"/>
    <n v="96.808510638297875"/>
    <x v="4"/>
    <x v="0"/>
  </r>
  <r>
    <n v="242"/>
    <s v="Hardwater"/>
    <s v="An unprecedented feature-length documentary film about Maine's tribal, oft-misunderstood ice fishing sub-culture."/>
    <n v="13000"/>
    <n v="14750"/>
    <x v="0"/>
    <x v="0"/>
    <s v="USD"/>
    <n v="1324381790"/>
    <n v="1321357790"/>
    <b v="1"/>
    <n v="202"/>
    <b v="1"/>
    <x v="4"/>
    <n v="0.88135593220338981"/>
    <n v="64.356435643564353"/>
    <x v="4"/>
    <x v="0"/>
  </r>
  <r>
    <n v="243"/>
    <s v="Following Boruch"/>
    <s v="A Hasidic man reaches a turning point in his recovery from mental illness and addiction, and is determined to start a new life."/>
    <n v="25000"/>
    <n v="25648"/>
    <x v="0"/>
    <x v="0"/>
    <s v="USD"/>
    <n v="1393031304"/>
    <n v="1390439304"/>
    <b v="1"/>
    <n v="328"/>
    <b v="1"/>
    <x v="4"/>
    <n v="0.97473487211478482"/>
    <n v="76.219512195121951"/>
    <x v="4"/>
    <x v="0"/>
  </r>
  <r>
    <n v="244"/>
    <d v="2008-11-04T00:00:00"/>
    <s v="A transmedia-project to amass a library of footage shot the day Obama was elected, for (1) a feature documentary, (2) an interactive web history"/>
    <n v="3500"/>
    <n v="3981.5"/>
    <x v="0"/>
    <x v="0"/>
    <s v="USD"/>
    <n v="1268723160"/>
    <n v="1265269559"/>
    <b v="1"/>
    <n v="84"/>
    <b v="1"/>
    <x v="4"/>
    <n v="0.87906567876428476"/>
    <n v="41.666666666666664"/>
    <x v="4"/>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0.96413420748168144"/>
    <n v="52.083333333333336"/>
    <x v="4"/>
    <x v="0"/>
  </r>
  <r>
    <n v="246"/>
    <s v="LEAVING ATLANTA THE FILM"/>
    <s v="From 1979 to 1981 twenty-nine Black children in Atlanta were murdered and the others terrified. This is our story..."/>
    <n v="5000"/>
    <n v="15273"/>
    <x v="0"/>
    <x v="0"/>
    <s v="USD"/>
    <n v="1292665405"/>
    <n v="1288341805"/>
    <b v="1"/>
    <n v="223"/>
    <b v="1"/>
    <x v="4"/>
    <n v="0.32737510639690959"/>
    <n v="22.421524663677129"/>
    <x v="4"/>
    <x v="0"/>
  </r>
  <r>
    <n v="247"/>
    <s v="Deja-Vu: Dissecting Memory on Camera"/>
    <s v="A young neuroscientist attempts to reconnect with his ailing father by obsessively studying old family footage._x000a_"/>
    <n v="5000"/>
    <n v="6705"/>
    <x v="0"/>
    <x v="0"/>
    <s v="USD"/>
    <n v="1287200340"/>
    <n v="1284042614"/>
    <b v="1"/>
    <n v="62"/>
    <b v="1"/>
    <x v="4"/>
    <n v="0.74571215510812827"/>
    <n v="80.645161290322577"/>
    <x v="4"/>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0.98684592432633256"/>
    <n v="582.19178082191786"/>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0.88558271342543393"/>
    <n v="42.553191489361701"/>
    <x v="4"/>
    <x v="0"/>
  </r>
  <r>
    <n v="250"/>
    <s v="BOONE- THE DOCUMENTARY"/>
    <s v="Three young farmers risk land and friendship to stand up to the USDA. An experiential film about living a life of self reliance."/>
    <n v="30000"/>
    <n v="31675"/>
    <x v="0"/>
    <x v="0"/>
    <s v="USD"/>
    <n v="1370525691"/>
    <n v="1367933691"/>
    <b v="1"/>
    <n v="437"/>
    <b v="1"/>
    <x v="4"/>
    <n v="0.94711917916337807"/>
    <n v="68.649885583524025"/>
    <x v="4"/>
    <x v="0"/>
  </r>
  <r>
    <n v="251"/>
    <s v="The Way Back to Yarasquin: A Coffee Pilgrimage"/>
    <s v="Remarkably devoted, Mayra is single-handedly sourcing small farm, single-origin coffee from her rural village in Honduras."/>
    <n v="3500"/>
    <n v="4395"/>
    <x v="0"/>
    <x v="0"/>
    <s v="USD"/>
    <n v="1337194800"/>
    <n v="1334429646"/>
    <b v="1"/>
    <n v="77"/>
    <b v="1"/>
    <x v="4"/>
    <n v="0.79635949943117179"/>
    <n v="45.454545454545453"/>
    <x v="4"/>
    <x v="0"/>
  </r>
  <r>
    <n v="252"/>
    <s v="Good Grief: Making CARTOON COLLEGE - a documentary about comics"/>
    <s v="The definitive story of indie comics and the foremost institution of higher learning for those who draw them."/>
    <n v="5000"/>
    <n v="9228"/>
    <x v="0"/>
    <x v="0"/>
    <s v="USD"/>
    <n v="1275364740"/>
    <n v="1269878058"/>
    <b v="1"/>
    <n v="108"/>
    <b v="1"/>
    <x v="4"/>
    <n v="0.54182921543129603"/>
    <n v="46.296296296296298"/>
    <x v="4"/>
    <x v="0"/>
  </r>
  <r>
    <n v="253"/>
    <s v="Leon Claxton's HARLEM IN HAVANA"/>
    <s v="A so-called â€œJig Showâ€ innovates music and theatre and gives birth to entertainment icons that would one day write American pop culture"/>
    <n v="1500"/>
    <n v="1511"/>
    <x v="0"/>
    <x v="0"/>
    <s v="USD"/>
    <n v="1329320235"/>
    <n v="1326728235"/>
    <b v="1"/>
    <n v="7"/>
    <b v="1"/>
    <x v="4"/>
    <n v="0.99272005294506949"/>
    <n v="214.28571428571428"/>
    <x v="4"/>
    <x v="0"/>
  </r>
  <r>
    <n v="254"/>
    <s v="&quot;I Clown You&quot; Documentary"/>
    <s v="&quot;I Clown You&quot; is a documentary about Israeli medical clowns and clowning as an art of challenging the norm."/>
    <n v="24000"/>
    <n v="28067.34"/>
    <x v="0"/>
    <x v="0"/>
    <s v="USD"/>
    <n v="1445047200"/>
    <n v="1442443910"/>
    <b v="1"/>
    <n v="314"/>
    <b v="1"/>
    <x v="4"/>
    <n v="0.85508637441239532"/>
    <n v="76.433121019108285"/>
    <x v="4"/>
    <x v="0"/>
  </r>
  <r>
    <n v="255"/>
    <s v="xoxosms: a documentary about love in the 21st century"/>
    <s v="xoxosms is a documentary about first love, long distance and Skype."/>
    <n v="8000"/>
    <n v="8538.66"/>
    <x v="0"/>
    <x v="0"/>
    <s v="USD"/>
    <n v="1300275482"/>
    <n v="1297687082"/>
    <b v="1"/>
    <n v="188"/>
    <b v="1"/>
    <x v="4"/>
    <n v="0.93691515998997499"/>
    <n v="42.553191489361701"/>
    <x v="4"/>
    <x v="0"/>
  </r>
  <r>
    <n v="256"/>
    <s v="POW WOW: Share the arts community of Hawaii"/>
    <s v="Help share the art and community of Pow Wow, a contemporary art movement in Hawaii, with the rest of the world. #powwowhawaii"/>
    <n v="13000"/>
    <n v="18083"/>
    <x v="0"/>
    <x v="0"/>
    <s v="USD"/>
    <n v="1363458467"/>
    <n v="1360866467"/>
    <b v="1"/>
    <n v="275"/>
    <b v="1"/>
    <x v="4"/>
    <n v="0.71890726096333568"/>
    <n v="47.272727272727273"/>
    <x v="4"/>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0.93697454133088409"/>
    <n v="62.5"/>
    <x v="4"/>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0.52317672909908963"/>
    <n v="43.604651162790695"/>
    <x v="4"/>
    <x v="0"/>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0.75793236858311719"/>
    <n v="79.617834394904463"/>
    <x v="4"/>
    <x v="0"/>
  </r>
  <r>
    <n v="260"/>
    <s v="Escaramuza: Riding from the Heart (a feature documentary)"/>
    <s v="In the traditional world of Mexican Rodeo, a team of first-generation California girls does it their way."/>
    <n v="10000"/>
    <n v="10640"/>
    <x v="0"/>
    <x v="0"/>
    <s v="USD"/>
    <n v="1279360740"/>
    <n v="1275415679"/>
    <b v="1"/>
    <n v="88"/>
    <b v="1"/>
    <x v="4"/>
    <n v="0.93984962406015038"/>
    <n v="113.63636363636364"/>
    <x v="4"/>
    <x v="0"/>
  </r>
  <r>
    <n v="261"/>
    <s v="Empires: The Film"/>
    <s v="Empires explores the impact of networks on histories and philosophies of political thought."/>
    <n v="20000"/>
    <n v="21480"/>
    <x v="0"/>
    <x v="0"/>
    <s v="USD"/>
    <n v="1339080900"/>
    <n v="1334783704"/>
    <b v="1"/>
    <n v="220"/>
    <b v="1"/>
    <x v="4"/>
    <n v="0.93109869646182497"/>
    <n v="90.909090909090907"/>
    <x v="4"/>
    <x v="0"/>
  </r>
  <r>
    <n v="262"/>
    <s v="The Last Cosmonaut"/>
    <s v="He can never die. He will live forever. He is the last cosmonaut, and this is his story."/>
    <n v="2500"/>
    <n v="6000"/>
    <x v="0"/>
    <x v="0"/>
    <s v="USD"/>
    <n v="1298699828"/>
    <n v="1294811828"/>
    <b v="1"/>
    <n v="145"/>
    <b v="1"/>
    <x v="4"/>
    <n v="0.41666666666666669"/>
    <n v="17.241379310344829"/>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0.84687572302014846"/>
    <n v="25.960539979231569"/>
    <x v="4"/>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0.84602368866328259"/>
    <n v="54.945054945054942"/>
    <x v="4"/>
    <x v="0"/>
  </r>
  <r>
    <n v="265"/>
    <s v="The Garden Summer"/>
    <s v="A documentary: a summer garden and communities of local food exchange. The integration of old and new, beauty and function, growth and sustainability."/>
    <n v="5000"/>
    <n v="5555"/>
    <x v="0"/>
    <x v="0"/>
    <s v="USD"/>
    <n v="1273522560"/>
    <n v="1269928430"/>
    <b v="1"/>
    <n v="58"/>
    <b v="1"/>
    <x v="4"/>
    <n v="0.90009000900090008"/>
    <n v="86.206896551724142"/>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0.6872852233676976"/>
    <n v="27.777777777777779"/>
    <x v="4"/>
    <x v="0"/>
  </r>
  <r>
    <n v="267"/>
    <s v="Uncharted Amazon"/>
    <s v="A visually stunning, feature length film chronicling life's challenges in the remote depths of the Amazon rainforest."/>
    <n v="9850"/>
    <n v="12965.44"/>
    <x v="0"/>
    <x v="1"/>
    <s v="GBP"/>
    <n v="1403693499"/>
    <n v="1401101499"/>
    <b v="1"/>
    <n v="165"/>
    <b v="1"/>
    <x v="4"/>
    <n v="0.75971197275217806"/>
    <n v="59.696969696969695"/>
    <x v="4"/>
    <x v="0"/>
  </r>
  <r>
    <n v="268"/>
    <s v="La Tierra de los Adioses"/>
    <s v="Help us finish a documentary about four teens coming-of-age in a small, rural Mexican town that has suffered 50% migration to the U.S."/>
    <n v="5000"/>
    <n v="5570"/>
    <x v="0"/>
    <x v="0"/>
    <s v="USD"/>
    <n v="1320640778"/>
    <n v="1316749178"/>
    <b v="1"/>
    <n v="111"/>
    <b v="1"/>
    <x v="4"/>
    <n v="0.89766606822262118"/>
    <n v="45.045045045045043"/>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0.67919200873549601"/>
    <n v="62.656641604010026"/>
    <x v="4"/>
    <x v="0"/>
  </r>
  <r>
    <n v="270"/>
    <s v="rock on: inside the archive of an unlikely rock photographer"/>
    <s v="Journey behind the lens of the legendary Jini Dellaccio, one of the first women rock â€˜nâ€™ roll photographers."/>
    <n v="2300"/>
    <n v="3510"/>
    <x v="0"/>
    <x v="0"/>
    <s v="USD"/>
    <n v="1306296000"/>
    <n v="1301950070"/>
    <b v="1"/>
    <n v="61"/>
    <b v="1"/>
    <x v="4"/>
    <n v="0.65527065527065531"/>
    <n v="37.704918032786885"/>
    <x v="4"/>
    <x v="0"/>
  </r>
  <r>
    <n v="271"/>
    <s v="The Mathare Project"/>
    <s v="A documentary shot over 12 years about the hopes and dreams of five orphans struggling to reach adulthood in Kenya's Mathare slum."/>
    <n v="30000"/>
    <n v="31404"/>
    <x v="0"/>
    <x v="0"/>
    <s v="USD"/>
    <n v="1388649600"/>
    <n v="1386123861"/>
    <b v="1"/>
    <n v="287"/>
    <b v="1"/>
    <x v="4"/>
    <n v="0.95529231944975157"/>
    <n v="104.52961672473867"/>
    <x v="4"/>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0.56359090063704553"/>
    <n v="46.153846153846153"/>
    <x v="4"/>
    <x v="0"/>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0.92785207811029935"/>
    <n v="42.372881355932201"/>
    <x v="4"/>
    <x v="0"/>
  </r>
  <r>
    <n v="274"/>
    <s v="In Search of Nabad (Documentary Film)"/>
    <s v="An intimate documentary sharing the powerful voices of Seattle's Somali refugees and their search for peace in their new home."/>
    <n v="4000"/>
    <n v="6240"/>
    <x v="0"/>
    <x v="0"/>
    <s v="USD"/>
    <n v="1333609140"/>
    <n v="1330638829"/>
    <b v="1"/>
    <n v="113"/>
    <b v="1"/>
    <x v="4"/>
    <n v="0.64102564102564108"/>
    <n v="35.398230088495573"/>
    <x v="4"/>
    <x v="0"/>
  </r>
  <r>
    <n v="275"/>
    <s v="Finding the Funk"/>
    <s v="A journey through the origins and influence of funk music from James Brown to D'Angelo we are FINDING THE FUNK!"/>
    <n v="20000"/>
    <n v="21679"/>
    <x v="0"/>
    <x v="0"/>
    <s v="USD"/>
    <n v="1352511966"/>
    <n v="1349916366"/>
    <b v="1"/>
    <n v="332"/>
    <b v="1"/>
    <x v="4"/>
    <n v="0.9225517782185525"/>
    <n v="60.24096385542169"/>
    <x v="4"/>
    <x v="0"/>
  </r>
  <r>
    <n v="276"/>
    <s v="Abalimi"/>
    <s v="A film about Xhosa women in townships of South Africa micro-farming to fight extreme poverty, gain health, and create food security."/>
    <n v="4000"/>
    <n v="5904"/>
    <x v="0"/>
    <x v="0"/>
    <s v="USD"/>
    <n v="1335574674"/>
    <n v="1330394274"/>
    <b v="1"/>
    <n v="62"/>
    <b v="1"/>
    <x v="4"/>
    <n v="0.6775067750677507"/>
    <n v="64.516129032258064"/>
    <x v="4"/>
    <x v="0"/>
  </r>
  <r>
    <n v="277"/>
    <s v="Pressing On: The Letterpress Film"/>
    <s v="A documentary about the survival of letterpress and the remarkable printers who preserve the history and knowledge of the craft."/>
    <n v="65000"/>
    <n v="71748"/>
    <x v="0"/>
    <x v="0"/>
    <s v="USD"/>
    <n v="1432416219"/>
    <n v="1429824219"/>
    <b v="1"/>
    <n v="951"/>
    <b v="1"/>
    <x v="4"/>
    <n v="0.90594859787032389"/>
    <n v="68.349106203995788"/>
    <x v="4"/>
    <x v="0"/>
  </r>
  <r>
    <n v="278"/>
    <s v="The Babushkas of Chernobyl"/>
    <s v="An unlikely story of spirit, defiance and beauty from the most contaminated place on Earth"/>
    <n v="27000"/>
    <n v="40594"/>
    <x v="0"/>
    <x v="0"/>
    <s v="USD"/>
    <n v="1350003539"/>
    <n v="1347411539"/>
    <b v="1"/>
    <n v="415"/>
    <b v="1"/>
    <x v="4"/>
    <n v="0.66512292457013356"/>
    <n v="65.060240963855421"/>
    <x v="4"/>
    <x v="0"/>
  </r>
  <r>
    <n v="279"/>
    <s v="Instructions on Parting"/>
    <s v="This documentary film is an intimate portrait of love and loss that observes family and nature undergoing the cycle of birth to death."/>
    <n v="17000"/>
    <n v="26744.11"/>
    <x v="0"/>
    <x v="0"/>
    <s v="USD"/>
    <n v="1488160860"/>
    <n v="1485237096"/>
    <b v="1"/>
    <n v="305"/>
    <b v="1"/>
    <x v="4"/>
    <n v="0.63565398138132101"/>
    <n v="55.73770491803279"/>
    <x v="4"/>
    <x v="0"/>
  </r>
  <r>
    <n v="280"/>
    <s v="Korengal Theatrical Release"/>
    <s v="My latest film Korengal, takes us back to the same valley with the same troops as in my Academy AwardÂ® nominated film Restrepo."/>
    <n v="75000"/>
    <n v="117108"/>
    <x v="0"/>
    <x v="0"/>
    <s v="USD"/>
    <n v="1401459035"/>
    <n v="1397571035"/>
    <b v="1"/>
    <n v="2139"/>
    <b v="1"/>
    <x v="4"/>
    <n v="0.64043447074495341"/>
    <n v="35.06311360448808"/>
    <x v="4"/>
    <x v="0"/>
  </r>
  <r>
    <n v="281"/>
    <s v="Do It Again: One Man's Quest to Reunite the Kinks"/>
    <s v="Last May, I created my mission: To reunite the brilliant but (in my opinion) under-appreciated band, the Kinks. I decided to make..."/>
    <n v="5500"/>
    <n v="6632.32"/>
    <x v="0"/>
    <x v="0"/>
    <s v="USD"/>
    <n v="1249932360"/>
    <n v="1242532513"/>
    <b v="1"/>
    <n v="79"/>
    <b v="1"/>
    <x v="4"/>
    <n v="0.82927241146386188"/>
    <n v="69.620253164556956"/>
    <x v="4"/>
    <x v="0"/>
  </r>
  <r>
    <n v="282"/>
    <s v="Greenlight the PATROL BASE JAKER Movie"/>
    <s v="See US Marines make counter-insurgency work in Helmand Province--the Taliban's stronghold in Afghanistan."/>
    <n v="45000"/>
    <n v="45535"/>
    <x v="0"/>
    <x v="0"/>
    <s v="USD"/>
    <n v="1266876000"/>
    <n v="1263679492"/>
    <b v="1"/>
    <n v="179"/>
    <b v="1"/>
    <x v="4"/>
    <n v="0.98825079609091904"/>
    <n v="251.39664804469274"/>
    <x v="4"/>
    <x v="0"/>
  </r>
  <r>
    <n v="283"/>
    <s v="SOLE SURVIVOR"/>
    <s v="What is the impact of survivorship on the human condition?"/>
    <n v="18000"/>
    <n v="20569.05"/>
    <x v="0"/>
    <x v="0"/>
    <s v="USD"/>
    <n v="1306904340"/>
    <n v="1305219744"/>
    <b v="1"/>
    <n v="202"/>
    <b v="1"/>
    <x v="4"/>
    <n v="0.87510118357435085"/>
    <n v="89.10891089108911"/>
    <x v="4"/>
    <x v="0"/>
  </r>
  <r>
    <n v="284"/>
    <s v="Wisconsin Rising"/>
    <s v="A film documenting WI Gov.Scott Walker's attack on working families and how it is reanimating the American labor movement."/>
    <n v="40000"/>
    <n v="41850.46"/>
    <x v="0"/>
    <x v="0"/>
    <s v="USD"/>
    <n v="1327167780"/>
    <n v="1325007780"/>
    <b v="1"/>
    <n v="760"/>
    <b v="1"/>
    <x v="4"/>
    <n v="0.95578399855103147"/>
    <n v="52.631578947368418"/>
    <x v="4"/>
    <x v="0"/>
  </r>
  <r>
    <n v="285"/>
    <s v="The Phantom Tollbooth: Beyond Expectations - Final Push"/>
    <s v="A documentary about the classic children's book, its creators, and the lasting impact over half a century and beyond."/>
    <n v="14000"/>
    <n v="32035.51"/>
    <x v="0"/>
    <x v="0"/>
    <s v="USD"/>
    <n v="1379614128"/>
    <n v="1377022128"/>
    <b v="1"/>
    <n v="563"/>
    <b v="1"/>
    <x v="4"/>
    <n v="0.43701504986185646"/>
    <n v="24.866785079928952"/>
    <x v="4"/>
    <x v="0"/>
  </r>
  <r>
    <n v="286"/>
    <s v="George Tice: Seeing Beyond the Moment"/>
    <s v="A documentary film on the life of legendary photographer George Tice by Peter Bosco, Bruce Wodder and Douglas Underdahl."/>
    <n v="15000"/>
    <n v="16373"/>
    <x v="0"/>
    <x v="0"/>
    <s v="USD"/>
    <n v="1364236524"/>
    <n v="1360352124"/>
    <b v="1"/>
    <n v="135"/>
    <b v="1"/>
    <x v="4"/>
    <n v="0.91614242960972336"/>
    <n v="111.11111111111111"/>
    <x v="4"/>
    <x v="0"/>
  </r>
  <r>
    <n v="287"/>
    <s v="In Country: A Documentary Film (POSTPRODUCTION)"/>
    <s v="War is hell. Why would anyone want to spend their weekends there?"/>
    <n v="15000"/>
    <n v="26445"/>
    <x v="0"/>
    <x v="0"/>
    <s v="USD"/>
    <n v="1351828800"/>
    <n v="1349160018"/>
    <b v="1"/>
    <n v="290"/>
    <b v="1"/>
    <x v="4"/>
    <n v="0.56721497447532609"/>
    <n v="51.724137931034484"/>
    <x v="4"/>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0.96889254225970156"/>
    <n v="111.85682326621924"/>
    <x v="4"/>
    <x v="0"/>
  </r>
  <r>
    <n v="289"/>
    <s v="Audience Unlock: &quot;The UK Gold&quot;"/>
    <s v="A campaign to unlock an award winning film that exposes for the first time the modern British Empire ... and it's terrible cost."/>
    <n v="15000"/>
    <n v="15723"/>
    <x v="0"/>
    <x v="1"/>
    <s v="GBP"/>
    <n v="1383389834"/>
    <n v="1380797834"/>
    <b v="1"/>
    <n v="232"/>
    <b v="1"/>
    <x v="4"/>
    <n v="0.95401640908223617"/>
    <n v="64.65517241379311"/>
    <x v="4"/>
    <x v="0"/>
  </r>
  <r>
    <n v="290"/>
    <s v="INTOTHEWOODS.TV â€“ Music Media from the Pacific Northwest"/>
    <s v="Help INTOTHEWOODS.TV purchase audio and video gear, lighting and BACK UP HARD DRIVES"/>
    <n v="4500"/>
    <n v="4800.8"/>
    <x v="0"/>
    <x v="0"/>
    <s v="USD"/>
    <n v="1296633540"/>
    <n v="1292316697"/>
    <b v="1"/>
    <n v="168"/>
    <b v="1"/>
    <x v="4"/>
    <n v="0.9373437760373271"/>
    <n v="26.785714285714285"/>
    <x v="4"/>
    <x v="0"/>
  </r>
  <r>
    <n v="291"/>
    <s v="Zoe Goes Running - The Film: Running The Tour De France"/>
    <s v="ZoÃ« Romano will be the first person to RUN the route of the Tour de France. I will join her to document that adventure."/>
    <n v="5000"/>
    <n v="6001"/>
    <x v="0"/>
    <x v="0"/>
    <s v="USD"/>
    <n v="1367366460"/>
    <n v="1365791246"/>
    <b v="1"/>
    <n v="128"/>
    <b v="1"/>
    <x v="4"/>
    <n v="0.83319446758873517"/>
    <n v="39.0625"/>
    <x v="4"/>
    <x v="0"/>
  </r>
  <r>
    <n v="292"/>
    <s v="The Undocumented"/>
    <s v="THE UNDOCUMENTED is a 90 cinema verite documentary that exposes a little known consequence of current U. S. immigration policy."/>
    <n v="75000"/>
    <n v="76130.2"/>
    <x v="0"/>
    <x v="0"/>
    <s v="USD"/>
    <n v="1319860740"/>
    <n v="1317064599"/>
    <b v="1"/>
    <n v="493"/>
    <b v="1"/>
    <x v="4"/>
    <n v="0.98515438025908253"/>
    <n v="152.12981744421907"/>
    <x v="4"/>
    <x v="0"/>
  </r>
  <r>
    <n v="293"/>
    <s v="NELL SHIPMAN:GIRL FROM GOD'S COUNTRY FILM"/>
    <s v="The untold story of the first action-adventure heroine who left Hollywood with 70 abused animal actors to make  her films in Idaho"/>
    <n v="26000"/>
    <n v="26360"/>
    <x v="0"/>
    <x v="0"/>
    <s v="USD"/>
    <n v="1398009714"/>
    <n v="1395417714"/>
    <b v="1"/>
    <n v="131"/>
    <b v="1"/>
    <x v="4"/>
    <n v="0.98634294385432475"/>
    <n v="198.47328244274809"/>
    <x v="4"/>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4"/>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0.75126332440632171"/>
    <n v="75.187969924812023"/>
    <x v="4"/>
    <x v="0"/>
  </r>
  <r>
    <n v="296"/>
    <s v="Bel Borba Is Here!"/>
    <s v="Bel Borba is Here is a feature film about the most inspiring Brazilian artist you've never heard of... until now."/>
    <n v="25000"/>
    <n v="29681.55"/>
    <x v="0"/>
    <x v="0"/>
    <s v="USD"/>
    <n v="1347017083"/>
    <n v="1344857083"/>
    <b v="1"/>
    <n v="129"/>
    <b v="1"/>
    <x v="4"/>
    <n v="0.84227407261413234"/>
    <n v="193.79844961240309"/>
    <x v="4"/>
    <x v="0"/>
  </r>
  <r>
    <n v="297"/>
    <s v="Who Owns Yoga?"/>
    <s v="Who Owns Yoga? is a feature length documentary film that explores the changing nature of yoga in the modern world."/>
    <n v="20000"/>
    <n v="20128"/>
    <x v="0"/>
    <x v="0"/>
    <s v="USD"/>
    <n v="1430452740"/>
    <n v="1427390901"/>
    <b v="1"/>
    <n v="142"/>
    <b v="1"/>
    <x v="4"/>
    <n v="0.99364069952305245"/>
    <n v="140.8450704225352"/>
    <x v="4"/>
    <x v="0"/>
  </r>
  <r>
    <n v="298"/>
    <s v="DisHonesty - A Documentary Feature Film"/>
    <s v="The truth is, we all lie - and by &quot;we,&quot; we mean everyone!"/>
    <n v="126000"/>
    <n v="137254.84"/>
    <x v="0"/>
    <x v="0"/>
    <s v="USD"/>
    <n v="1399669200"/>
    <n v="1394536048"/>
    <b v="1"/>
    <n v="2436"/>
    <b v="1"/>
    <x v="4"/>
    <n v="0.91800041441161562"/>
    <n v="51.724137931034484"/>
    <x v="4"/>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0.55880750478478924"/>
    <n v="40.983606557377051"/>
    <x v="4"/>
    <x v="0"/>
  </r>
  <r>
    <n v="300"/>
    <s v="The Bus "/>
    <s v="THE BUS is a feature-length documentary film celebrating one of the most iconic and beloved vehicles ever produced, the Volkswagen Bus."/>
    <n v="25000"/>
    <n v="25430.66"/>
    <x v="0"/>
    <x v="0"/>
    <s v="USD"/>
    <n v="1303686138"/>
    <n v="1301007738"/>
    <b v="1"/>
    <n v="298"/>
    <b v="1"/>
    <x v="4"/>
    <n v="0.9830653235110689"/>
    <n v="83.892617449664428"/>
    <x v="4"/>
    <x v="0"/>
  </r>
  <r>
    <n v="301"/>
    <s v="WORLD FAIR"/>
    <s v="A film about personal memory, amateur cinematography, and visions of the future at the 1939 New York World's Fair."/>
    <n v="13000"/>
    <n v="15435.55"/>
    <x v="0"/>
    <x v="0"/>
    <s v="USD"/>
    <n v="1363711335"/>
    <n v="1360258935"/>
    <b v="1"/>
    <n v="251"/>
    <b v="1"/>
    <x v="4"/>
    <n v="0.8422116477870889"/>
    <n v="51.792828685258961"/>
    <x v="4"/>
    <x v="0"/>
  </r>
  <r>
    <n v="302"/>
    <s v="(UN)CUT"/>
    <s v="(UN)CUT explores circumcisionâ€™s medical, sexual &amp; religious complexities against the backdrop of San Franciscoâ€™s latest ban controversy"/>
    <n v="10000"/>
    <n v="10046"/>
    <x v="0"/>
    <x v="0"/>
    <s v="USD"/>
    <n v="1330115638"/>
    <n v="1327523638"/>
    <b v="1"/>
    <n v="108"/>
    <b v="1"/>
    <x v="4"/>
    <n v="0.99542106310969536"/>
    <n v="92.592592592592595"/>
    <x v="4"/>
    <x v="0"/>
  </r>
  <r>
    <n v="303"/>
    <s v="The Forest for the Trees"/>
    <s v="The story of Jadab Payeng, an Indian man who single handedly planted nearly 1400 acres of forest to save his island, Majuli."/>
    <n v="3000"/>
    <n v="4124"/>
    <x v="0"/>
    <x v="0"/>
    <s v="USD"/>
    <n v="1338601346"/>
    <n v="1336009346"/>
    <b v="1"/>
    <n v="82"/>
    <b v="1"/>
    <x v="4"/>
    <n v="0.72744907856450047"/>
    <n v="36.585365853658537"/>
    <x v="4"/>
    <x v="0"/>
  </r>
  <r>
    <n v="304"/>
    <s v="Beyond Iconic: Distribution for film on Dennis Stock"/>
    <s v="A portrait of a life fully realized and a look at what it takes to make great photography."/>
    <n v="3400"/>
    <n v="7876"/>
    <x v="0"/>
    <x v="0"/>
    <s v="USD"/>
    <n v="1346464800"/>
    <n v="1343096197"/>
    <b v="1"/>
    <n v="74"/>
    <b v="1"/>
    <x v="4"/>
    <n v="0.43169121381411885"/>
    <n v="45.945945945945944"/>
    <x v="4"/>
    <x v="0"/>
  </r>
  <r>
    <n v="305"/>
    <s v="My Friend Mott-ly"/>
    <s v="A documentary that I am making about the difficult, but inspiring, life of a late friend of mine."/>
    <n v="7500"/>
    <n v="9775"/>
    <x v="0"/>
    <x v="0"/>
    <s v="USD"/>
    <n v="1331392049"/>
    <n v="1328800049"/>
    <b v="1"/>
    <n v="189"/>
    <b v="1"/>
    <x v="4"/>
    <n v="0.76726342710997442"/>
    <n v="39.682539682539684"/>
    <x v="4"/>
    <x v="0"/>
  </r>
  <r>
    <n v="306"/>
    <s v="Escape/Artist: The Jason Escape Documentary"/>
    <s v="A feature-length documentary on the life of Boston escape artist Jason Escape."/>
    <n v="1000"/>
    <n v="2929"/>
    <x v="0"/>
    <x v="0"/>
    <s v="USD"/>
    <n v="1363806333"/>
    <n v="1362081933"/>
    <b v="1"/>
    <n v="80"/>
    <b v="1"/>
    <x v="4"/>
    <n v="0.34141345168999659"/>
    <n v="12.5"/>
    <x v="4"/>
    <x v="0"/>
  </r>
  <r>
    <n v="307"/>
    <s v="Grammar Revolution"/>
    <s v="Why is grammar important?"/>
    <n v="22000"/>
    <n v="24490"/>
    <x v="0"/>
    <x v="0"/>
    <s v="USD"/>
    <n v="1360276801"/>
    <n v="1357684801"/>
    <b v="1"/>
    <n v="576"/>
    <b v="1"/>
    <x v="4"/>
    <n v="0.89832584728460596"/>
    <n v="38.194444444444443"/>
    <x v="4"/>
    <x v="0"/>
  </r>
  <r>
    <n v="308"/>
    <s v="Before Us - a Feature Length Documentary about Adoption"/>
    <s v="A documentary about discovering my two older sisters who were born on a CA commune in the 60's and placed for adoption."/>
    <n v="12000"/>
    <n v="12668"/>
    <x v="0"/>
    <x v="0"/>
    <s v="USD"/>
    <n v="1299775210"/>
    <n v="1295887210"/>
    <b v="1"/>
    <n v="202"/>
    <b v="1"/>
    <x v="4"/>
    <n v="0.94726870855699397"/>
    <n v="59.405940594059409"/>
    <x v="4"/>
    <x v="0"/>
  </r>
  <r>
    <n v="309"/>
    <s v="SOLE SURVIVOR FILM - Finishing Funds"/>
    <s v="A first glimpse into the lives of sole survivors of commercial plane crashes as they struggle to understand their perplexing fate."/>
    <n v="18000"/>
    <n v="21410"/>
    <x v="0"/>
    <x v="0"/>
    <s v="USD"/>
    <n v="1346695334"/>
    <n v="1344880934"/>
    <b v="1"/>
    <n v="238"/>
    <b v="1"/>
    <x v="4"/>
    <n v="0.8407286314806165"/>
    <n v="75.630252100840337"/>
    <x v="4"/>
    <x v="0"/>
  </r>
  <r>
    <n v="310"/>
    <s v="Feels Like Coming Home Tour"/>
    <s v="30 day tour to release a compilation CD with 16 original songs about hometowns.  Webisodes and documentary to follow."/>
    <n v="1000"/>
    <n v="1041.29"/>
    <x v="0"/>
    <x v="0"/>
    <s v="USD"/>
    <n v="1319076000"/>
    <n v="1317788623"/>
    <b v="1"/>
    <n v="36"/>
    <b v="1"/>
    <x v="4"/>
    <n v="0.96034726156978367"/>
    <n v="27.777777777777779"/>
    <x v="4"/>
    <x v="0"/>
  </r>
  <r>
    <n v="311"/>
    <s v="The Sticking Place Interactive Documentary"/>
    <s v="An imaginative interactive documentary about Leah Callahan, a freestyle wrestler and Olympic hopeful."/>
    <n v="20000"/>
    <n v="20820.330000000002"/>
    <x v="0"/>
    <x v="0"/>
    <s v="USD"/>
    <n v="1325404740"/>
    <n v="1321852592"/>
    <b v="1"/>
    <n v="150"/>
    <b v="1"/>
    <x v="4"/>
    <n v="0.96059956782625433"/>
    <n v="133.33333333333334"/>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0.8938547486033519"/>
    <n v="54.794520547945204"/>
    <x v="4"/>
    <x v="0"/>
  </r>
  <r>
    <n v="313"/>
    <s v="DEVIL MAY CARE"/>
    <s v="Most people have heard Bob Dorough's music over the past 50 years without knowing it. Until now. A story for every artist who refuses to give up."/>
    <n v="17000"/>
    <n v="17805"/>
    <x v="0"/>
    <x v="0"/>
    <s v="USD"/>
    <n v="1281542340"/>
    <n v="1277702894"/>
    <b v="1"/>
    <n v="222"/>
    <b v="1"/>
    <x v="4"/>
    <n v="0.95478798090424033"/>
    <n v="76.576576576576571"/>
    <x v="4"/>
    <x v="0"/>
  </r>
  <r>
    <n v="314"/>
    <s v="Making Mail: A Documentary"/>
    <s v="A documentary about artists who embrace the antiquated postal service and use it to send beautiful pieces of mail art across the globe."/>
    <n v="1000"/>
    <n v="3851.5"/>
    <x v="0"/>
    <x v="0"/>
    <s v="USD"/>
    <n v="1362167988"/>
    <n v="1359575988"/>
    <b v="1"/>
    <n v="120"/>
    <b v="1"/>
    <x v="4"/>
    <n v="0.25963910164870829"/>
    <n v="8.3333333333333339"/>
    <x v="4"/>
    <x v="0"/>
  </r>
  <r>
    <n v="315"/>
    <s v="Arias With A Twist: The Docufantasy"/>
    <s v="A documentary that explores  the magical collaboration between performance artist Joey Arias and puppeteer Basil Twist."/>
    <n v="25000"/>
    <n v="25312"/>
    <x v="0"/>
    <x v="0"/>
    <s v="USD"/>
    <n v="1345660334"/>
    <n v="1343068334"/>
    <b v="1"/>
    <n v="126"/>
    <b v="1"/>
    <x v="4"/>
    <n v="0.98767383059418457"/>
    <n v="198.4126984126984"/>
    <x v="4"/>
    <x v="0"/>
  </r>
  <r>
    <n v="316"/>
    <s v="THE SECRET TRIAL 5 - GRASSROOTS CROSS-CANADA TOUR"/>
    <s v="Award winning documentary The Secret Trial 5 needs your help for a Cross-Canada Tour!"/>
    <n v="15000"/>
    <n v="17066"/>
    <x v="0"/>
    <x v="5"/>
    <s v="CAD"/>
    <n v="1418273940"/>
    <n v="1415398197"/>
    <b v="1"/>
    <n v="158"/>
    <b v="1"/>
    <x v="4"/>
    <n v="0.87894058361654748"/>
    <n v="94.936708860759495"/>
    <x v="4"/>
    <x v="0"/>
  </r>
  <r>
    <n v="317"/>
    <s v="Good Men, Bad Men, and a Few Rowdy Ladies"/>
    <s v="The story of a cowboy town with a prison problem, and the colorful characters who call it home."/>
    <n v="30000"/>
    <n v="30241"/>
    <x v="0"/>
    <x v="0"/>
    <s v="USD"/>
    <n v="1386778483"/>
    <n v="1384186483"/>
    <b v="1"/>
    <n v="316"/>
    <b v="1"/>
    <x v="4"/>
    <n v="0.99203068681591222"/>
    <n v="94.936708860759495"/>
    <x v="4"/>
    <x v="0"/>
  </r>
  <r>
    <n v="318"/>
    <s v="Friend Request: Accepted"/>
    <s v="Photographer, Ty Morin, pays a visit to every single one of his Facebook friends to take their portrait...all 788 of them."/>
    <n v="5000"/>
    <n v="14166"/>
    <x v="0"/>
    <x v="0"/>
    <s v="USD"/>
    <n v="1364342151"/>
    <n v="1361753751"/>
    <b v="1"/>
    <n v="284"/>
    <b v="1"/>
    <x v="4"/>
    <n v="0.35295778624876467"/>
    <n v="17.6056338028169"/>
    <x v="4"/>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0.88746893858714948"/>
    <n v="98.039215686274517"/>
    <x v="4"/>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0.93826233814974669"/>
    <n v="126.58227848101266"/>
    <x v="4"/>
    <x v="0"/>
  </r>
  <r>
    <n v="321"/>
    <s v="An Impossible Project"/>
    <s v="The more digital the world, the more analog our dreams._x000a_A feature documentary shot on 35mm film."/>
    <n v="35000"/>
    <n v="35932"/>
    <x v="0"/>
    <x v="12"/>
    <s v="EUR"/>
    <n v="1478605386"/>
    <n v="1475577786"/>
    <b v="1"/>
    <n v="337"/>
    <b v="1"/>
    <x v="4"/>
    <n v="0.97406211733273962"/>
    <n v="103.85756676557864"/>
    <x v="4"/>
    <x v="0"/>
  </r>
  <r>
    <n v="322"/>
    <s v="Last of the Big Tuskers"/>
    <s v="A documentary film about the largest elephants on earth and what is being done to ensure their survival."/>
    <n v="25000"/>
    <n v="26978"/>
    <x v="0"/>
    <x v="0"/>
    <s v="USD"/>
    <n v="1463146848"/>
    <n v="1460554848"/>
    <b v="1"/>
    <n v="186"/>
    <b v="1"/>
    <x v="4"/>
    <n v="0.92668099933278969"/>
    <n v="134.40860215053763"/>
    <x v="4"/>
    <x v="0"/>
  </r>
  <r>
    <n v="323"/>
    <s v="White Ravens: A feature-length documentary film"/>
    <s v="A documentary focusing on the Haida Nation's resurgence in the wake of colonization and Canada's Indian Residential Schools."/>
    <n v="5400"/>
    <n v="6646"/>
    <x v="0"/>
    <x v="0"/>
    <s v="USD"/>
    <n v="1482307140"/>
    <n v="1479886966"/>
    <b v="1"/>
    <n v="58"/>
    <b v="1"/>
    <x v="4"/>
    <n v="0.81251880830574785"/>
    <n v="93.103448275862064"/>
    <x v="4"/>
    <x v="0"/>
  </r>
  <r>
    <n v="324"/>
    <s v="KEEP MOVING FORWARD - Documentary Film"/>
    <s v="A documentary about a Vietnam veteran who finds peace from his PTSD through Disney, rather than medication."/>
    <n v="8500"/>
    <n v="8636"/>
    <x v="0"/>
    <x v="0"/>
    <s v="USD"/>
    <n v="1438441308"/>
    <n v="1435590108"/>
    <b v="1"/>
    <n v="82"/>
    <b v="1"/>
    <x v="4"/>
    <n v="0.98425196850393704"/>
    <n v="103.65853658536585"/>
    <x v="4"/>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0.95789110693896318"/>
    <n v="67.934782608695656"/>
    <x v="4"/>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0.88550638568171591"/>
    <n v="130.32145960034754"/>
    <x v="4"/>
    <x v="0"/>
  </r>
  <r>
    <n v="327"/>
    <s v="Finding Beauty In the Rubble"/>
    <s v="A short film documenting the inspirational life of Mrs. Fukuoka, a tsunami survivor helping to bring hope back to her community."/>
    <n v="4000"/>
    <n v="5456"/>
    <x v="0"/>
    <x v="0"/>
    <s v="USD"/>
    <n v="1427011200"/>
    <n v="1424669929"/>
    <b v="1"/>
    <n v="34"/>
    <b v="1"/>
    <x v="4"/>
    <n v="0.73313782991202348"/>
    <n v="117.64705882352941"/>
    <x v="4"/>
    <x v="0"/>
  </r>
  <r>
    <n v="328"/>
    <s v="Edgar Allan Poe: Buried Alive"/>
    <s v="A documentary that tells the real story of the misunderstood author, and explores the iconic status he still commands today."/>
    <n v="75000"/>
    <n v="77710.8"/>
    <x v="0"/>
    <x v="0"/>
    <s v="USD"/>
    <n v="1446350400"/>
    <n v="1443739388"/>
    <b v="1"/>
    <n v="498"/>
    <b v="1"/>
    <x v="4"/>
    <n v="0.96511681773961921"/>
    <n v="150.60240963855421"/>
    <x v="4"/>
    <x v="0"/>
  </r>
  <r>
    <n v="329"/>
    <s v="Struggle &amp; Hope - Documentary Film Music Soundtrack"/>
    <s v="Our documentary about Oklahoma's all-black towns needs a soundtrack that is authentic. Help us make it happen."/>
    <n v="10000"/>
    <n v="10550"/>
    <x v="0"/>
    <x v="0"/>
    <s v="USD"/>
    <n v="1446868800"/>
    <n v="1444821127"/>
    <b v="1"/>
    <n v="167"/>
    <b v="1"/>
    <x v="4"/>
    <n v="0.94786729857819907"/>
    <n v="59.880239520958085"/>
    <x v="4"/>
    <x v="0"/>
  </r>
  <r>
    <n v="330"/>
    <s v="The Power of Place"/>
    <s v="A film project that will compel decision makers to conserve iconic NH landscapes at risk due to an electricity transmission project."/>
    <n v="35000"/>
    <n v="35640"/>
    <x v="0"/>
    <x v="0"/>
    <s v="USD"/>
    <n v="1368763140"/>
    <n v="1366028563"/>
    <b v="1"/>
    <n v="340"/>
    <b v="1"/>
    <x v="4"/>
    <n v="0.98204264870931535"/>
    <n v="102.94117647058823"/>
    <x v="4"/>
    <x v="0"/>
  </r>
  <r>
    <n v="331"/>
    <s v="Living On Soul: The Family Daptone"/>
    <s v="A hybrid music documentary/concert film featuring Sharon Jones, Charles Bradley and the rest of the Daptone Records family."/>
    <n v="40000"/>
    <n v="42642"/>
    <x v="0"/>
    <x v="0"/>
    <s v="USD"/>
    <n v="1466171834"/>
    <n v="1463493434"/>
    <b v="1"/>
    <n v="438"/>
    <b v="1"/>
    <x v="4"/>
    <n v="0.93804230570798741"/>
    <n v="91.324200913242009"/>
    <x v="4"/>
    <x v="0"/>
  </r>
  <r>
    <n v="332"/>
    <s v="Changing of the Gods"/>
    <s v="A groundbreaking new film by Kenny Ausubel &amp; Louie Schwartzberg, featuring John Cleese, based on the work of Richard Tarnas."/>
    <n v="100000"/>
    <n v="113015"/>
    <x v="0"/>
    <x v="0"/>
    <s v="USD"/>
    <n v="1446019200"/>
    <n v="1442420377"/>
    <b v="1"/>
    <n v="555"/>
    <b v="1"/>
    <x v="4"/>
    <n v="0.88483829580144224"/>
    <n v="180.18018018018017"/>
    <x v="4"/>
    <x v="0"/>
  </r>
  <r>
    <n v="333"/>
    <s v="CUBAN FOOD STORIES - A Feature Documentary"/>
    <s v="Enter a unique world of flavors, passion, resourcefulness and breathtaking locations. Join us on this unprecedented journey!"/>
    <n v="40000"/>
    <n v="50091"/>
    <x v="0"/>
    <x v="0"/>
    <s v="USD"/>
    <n v="1460038591"/>
    <n v="1457450191"/>
    <b v="1"/>
    <n v="266"/>
    <b v="1"/>
    <x v="4"/>
    <n v="0.79854664510590723"/>
    <n v="150.37593984962405"/>
    <x v="4"/>
    <x v="0"/>
  </r>
  <r>
    <n v="334"/>
    <s v="The Little Girl with the Big Voice"/>
    <s v="An unapologetic portrait of the iconic, pioneering entertainer Mary Small whose voice comforted millions through the Depression &amp; WWII"/>
    <n v="10000"/>
    <n v="10119"/>
    <x v="0"/>
    <x v="0"/>
    <s v="USD"/>
    <n v="1431716400"/>
    <n v="1428423757"/>
    <b v="1"/>
    <n v="69"/>
    <b v="1"/>
    <x v="4"/>
    <n v="0.98823994465856313"/>
    <n v="144.92753623188406"/>
    <x v="4"/>
    <x v="0"/>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0.97309673726388091"/>
    <n v="106.25"/>
    <x v="4"/>
    <x v="0"/>
  </r>
  <r>
    <n v="336"/>
    <s v="Celluloid Wizards in the Video Wasteland"/>
    <s v="An epic documentary about the dramatic rise and fall of Empire Pictures, the most ambitious B-movie studio of the 1980â€™s."/>
    <n v="25000"/>
    <n v="29209.78"/>
    <x v="0"/>
    <x v="0"/>
    <s v="USD"/>
    <n v="1447427918"/>
    <n v="1444832318"/>
    <b v="1"/>
    <n v="493"/>
    <b v="1"/>
    <x v="4"/>
    <n v="0.85587772314615174"/>
    <n v="50.709939148073019"/>
    <x v="4"/>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0.98845159058335108"/>
    <n v="96.774193548387103"/>
    <x v="4"/>
    <x v="0"/>
  </r>
  <r>
    <n v="338"/>
    <s v="Queer Genius"/>
    <s v="&quot;Queer Genius&quot; explores the lives of four visionary queer artists: Eileen Myles, Barbara Hammer, Jibz Cameron and Shannon Funchess"/>
    <n v="15000"/>
    <n v="16520.04"/>
    <x v="0"/>
    <x v="0"/>
    <s v="USD"/>
    <n v="1472864400"/>
    <n v="1468001290"/>
    <b v="1"/>
    <n v="236"/>
    <b v="1"/>
    <x v="4"/>
    <n v="0.90798811625153442"/>
    <n v="63.559322033898304"/>
    <x v="4"/>
    <x v="0"/>
  </r>
  <r>
    <n v="339"/>
    <s v="A Man, A Plan, A Palindrome (Feature)"/>
    <s v="A documentary film following the world's greatest palindromists leading up to the 2017 World Palindrome Championship."/>
    <n v="6000"/>
    <n v="6485"/>
    <x v="0"/>
    <x v="0"/>
    <s v="USD"/>
    <n v="1430331268"/>
    <n v="1427739268"/>
    <b v="1"/>
    <n v="89"/>
    <b v="1"/>
    <x v="4"/>
    <n v="0.9252120277563608"/>
    <n v="67.415730337078656"/>
    <x v="4"/>
    <x v="0"/>
  </r>
  <r>
    <n v="340"/>
    <s v="Somaliland: The Abaarso Story"/>
    <s v="Feature-length documentary about five Somali Muslim students pursuing dreams of education in America"/>
    <n v="35000"/>
    <n v="43758"/>
    <x v="0"/>
    <x v="0"/>
    <s v="USD"/>
    <n v="1489006800"/>
    <n v="1486397007"/>
    <b v="1"/>
    <n v="299"/>
    <b v="1"/>
    <x v="4"/>
    <n v="0.79985374103021167"/>
    <n v="117.05685618729098"/>
    <x v="4"/>
    <x v="0"/>
  </r>
  <r>
    <n v="341"/>
    <s v="Video of Connections: A Mural"/>
    <s v="Documentary: Creation of large-scale outdoor mural by young artists. Time lapse. From blank concrete wall to colorful, visual story."/>
    <n v="3500"/>
    <n v="3735"/>
    <x v="0"/>
    <x v="0"/>
    <s v="USD"/>
    <n v="1412135940"/>
    <n v="1410555998"/>
    <b v="1"/>
    <n v="55"/>
    <b v="1"/>
    <x v="4"/>
    <n v="0.93708165997322623"/>
    <n v="63.636363636363633"/>
    <x v="4"/>
    <x v="0"/>
  </r>
  <r>
    <n v="342"/>
    <s v="BREAKING A MONSTER a film about the band Unlocking The Truth"/>
    <s v="BREAKING A MONSTER needs your help to play in THEATERS!"/>
    <n v="55000"/>
    <n v="55201.52"/>
    <x v="0"/>
    <x v="0"/>
    <s v="USD"/>
    <n v="1461955465"/>
    <n v="1459363465"/>
    <b v="1"/>
    <n v="325"/>
    <b v="1"/>
    <x v="4"/>
    <n v="0.99634937588675099"/>
    <n v="169.23076923076923"/>
    <x v="4"/>
    <x v="0"/>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0.98011701943800744"/>
    <n v="57.251908396946568"/>
    <x v="4"/>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0.97958944967541961"/>
    <n v="117.54385964912281"/>
    <x v="4"/>
    <x v="0"/>
  </r>
  <r>
    <n v="345"/>
    <s v="Red Wolf Revival: An Uncertain Tomorrow"/>
    <s v="With the fate of the red wolves at stake, we explore if they can still survive in their last wild home in North Carolina."/>
    <n v="14500"/>
    <n v="17875"/>
    <x v="0"/>
    <x v="0"/>
    <s v="USD"/>
    <n v="1432161590"/>
    <n v="1429569590"/>
    <b v="1"/>
    <n v="179"/>
    <b v="1"/>
    <x v="4"/>
    <n v="0.81118881118881114"/>
    <n v="81.005586592178773"/>
    <x v="4"/>
    <x v="0"/>
  </r>
  <r>
    <n v="346"/>
    <s v="THE ABILITY EXCHANGE - a documentary"/>
    <s v="Engineering students and adults with cerebral palsy learn to communicate, connect and cultivate their abilities by making movies."/>
    <n v="10000"/>
    <n v="17028.88"/>
    <x v="0"/>
    <x v="0"/>
    <s v="USD"/>
    <n v="1444824021"/>
    <n v="1442232021"/>
    <b v="1"/>
    <n v="188"/>
    <b v="1"/>
    <x v="4"/>
    <n v="0.5872376809279295"/>
    <n v="53.191489361702125"/>
    <x v="4"/>
    <x v="0"/>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0.89613363144712144"/>
    <n v="105.54089709762533"/>
    <x v="4"/>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0.970873786407767"/>
    <n v="84.033613445378151"/>
    <x v="4"/>
    <x v="0"/>
  </r>
  <r>
    <n v="349"/>
    <s v="Strangers To Peace: A Documentary"/>
    <s v="After 52 years of war, FARC guerrilla soldiers rejoin Colombian society to forge new lives of peace."/>
    <n v="11260"/>
    <n v="12007.18"/>
    <x v="0"/>
    <x v="0"/>
    <s v="USD"/>
    <n v="1487937508"/>
    <n v="1485345508"/>
    <b v="1"/>
    <n v="167"/>
    <b v="1"/>
    <x v="4"/>
    <n v="0.93777223294728651"/>
    <n v="67.425149700598809"/>
    <x v="4"/>
    <x v="0"/>
  </r>
  <r>
    <n v="350"/>
    <s v="Mr. Chibbs (Documentary about NBA great Kenny Anderson)"/>
    <s v="NBA All-Star Kenny Anderson's mid-life crisis prompts him to examine his past, as he searches for relevancy in his future."/>
    <n v="25000"/>
    <n v="28690"/>
    <x v="0"/>
    <x v="0"/>
    <s v="USD"/>
    <n v="1473566340"/>
    <n v="1470274509"/>
    <b v="1"/>
    <n v="221"/>
    <b v="1"/>
    <x v="4"/>
    <n v="0.87138375740676188"/>
    <n v="113.12217194570135"/>
    <x v="4"/>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0.78529194382852918"/>
    <n v="35.269709543568467"/>
    <x v="4"/>
    <x v="0"/>
  </r>
  <r>
    <n v="352"/>
    <s v="Art Therapy: The Movie - The Final Push"/>
    <s v="An epic journey around the world, exploring the power of the human spirit and how art can be used to inspire a lifetime."/>
    <n v="10000"/>
    <n v="11656"/>
    <x v="0"/>
    <x v="0"/>
    <s v="USD"/>
    <n v="1412740868"/>
    <n v="1410148868"/>
    <b v="1"/>
    <n v="286"/>
    <b v="1"/>
    <x v="4"/>
    <n v="0.85792724776938911"/>
    <n v="34.965034965034967"/>
    <x v="4"/>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0.92065607125602222"/>
    <n v="95.309951060358884"/>
    <x v="4"/>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0.96206706981858159"/>
    <n v="120.68965517241379"/>
    <x v="4"/>
    <x v="0"/>
  </r>
  <r>
    <n v="355"/>
    <s v="REZA ABDOH -Theatre Visionary"/>
    <s v="A documentary film about the late REZA ABDOH and his performance company DAR A LUZ."/>
    <n v="35000"/>
    <n v="40690"/>
    <x v="0"/>
    <x v="0"/>
    <s v="USD"/>
    <n v="1417420994"/>
    <n v="1414738994"/>
    <b v="1"/>
    <n v="165"/>
    <b v="1"/>
    <x v="4"/>
    <n v="0.86016220201523719"/>
    <n v="212.12121212121212"/>
    <x v="4"/>
    <x v="0"/>
  </r>
  <r>
    <n v="356"/>
    <s v="43 and 80"/>
    <s v="A documentary about halibut conservation and how it impacts communities of Southeast Alaska."/>
    <n v="7500"/>
    <n v="7701.93"/>
    <x v="0"/>
    <x v="0"/>
    <s v="USD"/>
    <n v="1458152193"/>
    <n v="1455563793"/>
    <b v="1"/>
    <n v="97"/>
    <b v="1"/>
    <x v="4"/>
    <n v="0.97378189622601086"/>
    <n v="77.319587628865975"/>
    <x v="4"/>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0.57471264367816088"/>
    <n v="49.504950495049506"/>
    <x v="4"/>
    <x v="0"/>
  </r>
  <r>
    <n v="358"/>
    <s v="Nobody Knows Anything (except William Goldman)"/>
    <s v="Screenwriter. Novelist. Playwright. The inside story of famed writer William Goldman. As only he can tell it."/>
    <n v="50000"/>
    <n v="51544"/>
    <x v="0"/>
    <x v="0"/>
    <s v="USD"/>
    <n v="1466002800"/>
    <n v="1463517521"/>
    <b v="1"/>
    <n v="267"/>
    <b v="1"/>
    <x v="4"/>
    <n v="0.97004501008846811"/>
    <n v="187.26591760299627"/>
    <x v="4"/>
    <x v="0"/>
  </r>
  <r>
    <n v="359"/>
    <s v="Us, Naked: Trixie &amp; Monkey â€” World Premiere"/>
    <s v="Circus burlesque innovators, Trixie and Monkey seek to balance love and life while pursuing new creative heights."/>
    <n v="24200"/>
    <n v="25375"/>
    <x v="0"/>
    <x v="0"/>
    <s v="USD"/>
    <n v="1415941920"/>
    <n v="1414028490"/>
    <b v="1"/>
    <n v="302"/>
    <b v="1"/>
    <x v="4"/>
    <n v="0.95369458128078821"/>
    <n v="80.132450331125824"/>
    <x v="4"/>
    <x v="0"/>
  </r>
  <r>
    <n v="360"/>
    <s v="Faith: A Documentary"/>
    <s v="A brave woman takes her wife and son from New York to visit her hometown in Kenya, where she was persecuted for being a lesbian."/>
    <n v="12000"/>
    <n v="12165"/>
    <x v="0"/>
    <x v="0"/>
    <s v="USD"/>
    <n v="1437621060"/>
    <n v="1433799180"/>
    <b v="0"/>
    <n v="87"/>
    <b v="1"/>
    <x v="4"/>
    <n v="0.98643649815043155"/>
    <n v="137.93103448275863"/>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0.90027638485014905"/>
    <n v="98.870056497175142"/>
    <x v="4"/>
    <x v="0"/>
  </r>
  <r>
    <n v="362"/>
    <s v="THE RIDGE: TEN FOR THIRTY"/>
    <s v="A SHORT FILM celebrating ONE RACE: the Bridger Ridge Run. TEN RUNNERS: the movie-stars. THIRTY YEARS: running wild in the mountains."/>
    <n v="9665"/>
    <n v="12000"/>
    <x v="0"/>
    <x v="0"/>
    <s v="USD"/>
    <n v="1407456000"/>
    <n v="1405573391"/>
    <b v="0"/>
    <n v="86"/>
    <b v="1"/>
    <x v="4"/>
    <n v="0.80541666666666667"/>
    <n v="112.38372093023256"/>
    <x v="4"/>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0.98684210526315785"/>
    <n v="343.26923076923077"/>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0.90775874366189879"/>
    <n v="61.946902654867259"/>
    <x v="4"/>
    <x v="0"/>
  </r>
  <r>
    <n v="365"/>
    <s v="A QUEER COUNTRY"/>
    <s v="Please help us finish this documentary about how Tel Aviv in Israel became a gay friendly liberal hub in a religious state"/>
    <n v="15000"/>
    <n v="15596"/>
    <x v="0"/>
    <x v="1"/>
    <s v="GBP"/>
    <n v="1393597999"/>
    <n v="1391005999"/>
    <b v="0"/>
    <n v="65"/>
    <b v="1"/>
    <x v="4"/>
    <n v="0.96178507309566552"/>
    <n v="230.76923076923077"/>
    <x v="4"/>
    <x v="0"/>
  </r>
  <r>
    <n v="366"/>
    <s v="A BUSHMAN ODYSSEY"/>
    <s v="One Bushman familyâ€™s struggle to survive genocide, dispossession and post-apartheid freedom in South Africa."/>
    <n v="38000"/>
    <n v="38500"/>
    <x v="0"/>
    <x v="0"/>
    <s v="USD"/>
    <n v="1337540518"/>
    <n v="1334948518"/>
    <b v="0"/>
    <n v="134"/>
    <b v="1"/>
    <x v="4"/>
    <n v="0.98701298701298701"/>
    <n v="283.58208955223881"/>
    <x v="4"/>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0.96758493702473436"/>
    <n v="84.033613445378151"/>
    <x v="4"/>
    <x v="0"/>
  </r>
  <r>
    <n v="368"/>
    <s v="Swimming with Byron: A Documentary Film"/>
    <s v="Were the Romantics the first backpackers? This film follows them and explores the huge part geography played in their lives and works."/>
    <n v="12500"/>
    <n v="13014"/>
    <x v="0"/>
    <x v="0"/>
    <s v="USD"/>
    <n v="1426426322"/>
    <n v="1423405922"/>
    <b v="0"/>
    <n v="159"/>
    <b v="1"/>
    <x v="4"/>
    <n v="0.96050407253726755"/>
    <n v="78.616352201257868"/>
    <x v="4"/>
    <x v="0"/>
  </r>
  <r>
    <n v="369"/>
    <s v="Alpine Zone"/>
    <s v="A documentary of one woman's attempt at solo hiking 2,000 miles, in an effort to understand herself and societal expectations."/>
    <n v="6500"/>
    <n v="7160.12"/>
    <x v="0"/>
    <x v="0"/>
    <s v="USD"/>
    <n v="1326633269"/>
    <n v="1324041269"/>
    <b v="0"/>
    <n v="167"/>
    <b v="1"/>
    <x v="4"/>
    <n v="0.90780601442433928"/>
    <n v="38.922155688622752"/>
    <x v="4"/>
    <x v="0"/>
  </r>
  <r>
    <n v="370"/>
    <s v="Hola Mohalla: Festival of Soldier Saints"/>
    <s v="An exploration of what Sikhism is, through the journey of eight pilgrims at Hola Mohalla, a religious festival in Anandpur Sahib, India"/>
    <n v="25000"/>
    <n v="30505"/>
    <x v="0"/>
    <x v="0"/>
    <s v="USD"/>
    <n v="1483729500"/>
    <n v="1481137500"/>
    <b v="0"/>
    <n v="43"/>
    <b v="1"/>
    <x v="4"/>
    <n v="0.81953778069168992"/>
    <n v="581.39534883720933"/>
    <x v="4"/>
    <x v="0"/>
  </r>
  <r>
    <n v="371"/>
    <s v="Unbranded"/>
    <s v="3,000 Miles. 18 Wild Horses. 6 Months. 5 States. 4 men. A documentary about Conservation, Exploration, and Wild Mustangs."/>
    <n v="150000"/>
    <n v="171253"/>
    <x v="0"/>
    <x v="0"/>
    <s v="USD"/>
    <n v="1359743139"/>
    <n v="1355855139"/>
    <b v="0"/>
    <n v="1062"/>
    <b v="1"/>
    <x v="4"/>
    <n v="0.87589706457697092"/>
    <n v="141.24293785310735"/>
    <x v="4"/>
    <x v="0"/>
  </r>
  <r>
    <n v="372"/>
    <s v="Wild Equus"/>
    <s v="A short documentary exploring the uses of 'Natural Horsemanship' across Europe"/>
    <n v="300"/>
    <n v="376"/>
    <x v="0"/>
    <x v="1"/>
    <s v="GBP"/>
    <n v="1459872000"/>
    <n v="1456408244"/>
    <b v="0"/>
    <n v="9"/>
    <b v="1"/>
    <x v="4"/>
    <n v="0.7978723404255319"/>
    <n v="33.333333333333336"/>
    <x v="4"/>
    <x v="0"/>
  </r>
  <r>
    <n v="373"/>
    <s v="The Boing Heard 'Round the World"/>
    <s v="A feature documentary about UPA Pictures, the little studio that changed the course of animation around the world"/>
    <n v="7500"/>
    <n v="8000"/>
    <x v="0"/>
    <x v="0"/>
    <s v="USD"/>
    <n v="1342648398"/>
    <n v="1340056398"/>
    <b v="0"/>
    <n v="89"/>
    <b v="1"/>
    <x v="4"/>
    <n v="0.9375"/>
    <n v="84.269662921348313"/>
    <x v="4"/>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0.76540375047837739"/>
    <n v="34.482758620689658"/>
    <x v="4"/>
    <x v="0"/>
  </r>
  <r>
    <n v="375"/>
    <s v="Project Reconnect: WHERE WE ARE NOW"/>
    <s v="As the videocam &quot;Enrique de Malaca&quot; circumnavigates the globe, it captures stories of friends who have set foot on other lands."/>
    <n v="500"/>
    <n v="600"/>
    <x v="0"/>
    <x v="0"/>
    <s v="USD"/>
    <n v="1393694280"/>
    <n v="1390088311"/>
    <b v="0"/>
    <n v="14"/>
    <b v="1"/>
    <x v="4"/>
    <n v="0.83333333333333337"/>
    <n v="35.714285714285715"/>
    <x v="4"/>
    <x v="0"/>
  </r>
  <r>
    <n v="376"/>
    <s v="Quintessential: The Journey"/>
    <s v="A film about the cosmetics industry. Everything you need to know about the ingredients being used and what alternatives are out there."/>
    <n v="2450"/>
    <n v="2596"/>
    <x v="0"/>
    <x v="1"/>
    <s v="GBP"/>
    <n v="1472122316"/>
    <n v="1469443916"/>
    <b v="0"/>
    <n v="48"/>
    <b v="1"/>
    <x v="4"/>
    <n v="0.94375963020030817"/>
    <n v="51.041666666666664"/>
    <x v="4"/>
    <x v="0"/>
  </r>
  <r>
    <n v="377"/>
    <s v="PIN UP! THE MOVIE The documentary with vintage style"/>
    <s v="Dangerous. Sexy. All-American Girl. You know the look. Now meet the women who are making retro style modern."/>
    <n v="12000"/>
    <n v="13728"/>
    <x v="0"/>
    <x v="0"/>
    <s v="USD"/>
    <n v="1447484460"/>
    <n v="1444888868"/>
    <b v="0"/>
    <n v="133"/>
    <b v="1"/>
    <x v="4"/>
    <n v="0.87412587412587417"/>
    <n v="90.225563909774436"/>
    <x v="4"/>
    <x v="0"/>
  </r>
  <r>
    <n v="378"/>
    <s v="Where is Home?"/>
    <s v="Ugandan Filmmaker and Activist Kamoga Hassan's new documentary follows Ugandan LGBT asylum seekers asking the question &quot;Where is home?&quot;"/>
    <n v="3000"/>
    <n v="3353"/>
    <x v="0"/>
    <x v="5"/>
    <s v="CAD"/>
    <n v="1453765920"/>
    <n v="1451655808"/>
    <b v="0"/>
    <n v="83"/>
    <b v="1"/>
    <x v="4"/>
    <n v="0.8947211452430659"/>
    <n v="36.144578313253014"/>
    <x v="4"/>
    <x v="0"/>
  </r>
  <r>
    <n v="379"/>
    <s v="The Unknowns"/>
    <s v="The U.S. Army has granted us permission to film a documentary at America's most sacred shrine: The Tomb of the Unknown Soldier."/>
    <n v="15000"/>
    <n v="17412"/>
    <x v="0"/>
    <x v="0"/>
    <s v="USD"/>
    <n v="1336062672"/>
    <n v="1332174672"/>
    <b v="0"/>
    <n v="149"/>
    <b v="1"/>
    <x v="4"/>
    <n v="0.86147484493452786"/>
    <n v="100.67114093959732"/>
    <x v="4"/>
    <x v="0"/>
  </r>
  <r>
    <n v="380"/>
    <s v="Steamboat Springs Van Clan"/>
    <s v="The Steamboat Van Clan is a group of three young ski competitors following their dreams and documenting their adventures along the way."/>
    <n v="4000"/>
    <n v="5660"/>
    <x v="0"/>
    <x v="0"/>
    <s v="USD"/>
    <n v="1453569392"/>
    <n v="1451409392"/>
    <b v="0"/>
    <n v="49"/>
    <b v="1"/>
    <x v="4"/>
    <n v="0.70671378091872794"/>
    <n v="81.632653061224488"/>
    <x v="4"/>
    <x v="0"/>
  </r>
  <r>
    <n v="381"/>
    <s v="Clearwater"/>
    <s v="Set in the ancient waters of the Puget Sound, Clearwater is a universal story about the need to adapt to change."/>
    <n v="25000"/>
    <n v="26182.5"/>
    <x v="0"/>
    <x v="0"/>
    <s v="USD"/>
    <n v="1343624400"/>
    <n v="1340642717"/>
    <b v="0"/>
    <n v="251"/>
    <b v="1"/>
    <x v="4"/>
    <n v="0.95483624558388236"/>
    <n v="99.601593625498012"/>
    <x v="4"/>
    <x v="0"/>
  </r>
  <r>
    <n v="382"/>
    <s v="99% Declaration Mini-Doc"/>
    <s v="I went to Philadelphia to find out if The 99% Declaration could take the ideas of OccupyWallSt. and make change from within the system."/>
    <n v="600"/>
    <n v="1535"/>
    <x v="0"/>
    <x v="0"/>
    <s v="USD"/>
    <n v="1346950900"/>
    <n v="1345741300"/>
    <b v="0"/>
    <n v="22"/>
    <b v="1"/>
    <x v="4"/>
    <n v="0.39087947882736157"/>
    <n v="27.272727272727273"/>
    <x v="4"/>
    <x v="0"/>
  </r>
  <r>
    <n v="383"/>
    <s v="Tornado Pursuit: 2014 Storm Chasing Web Series"/>
    <s v="An independent documentary web series about storm chasing in tornado alley that features the chase team TornadoRaiders.com"/>
    <n v="999"/>
    <n v="2065"/>
    <x v="0"/>
    <x v="0"/>
    <s v="USD"/>
    <n v="1400467759"/>
    <n v="1398480559"/>
    <b v="0"/>
    <n v="48"/>
    <b v="1"/>
    <x v="4"/>
    <n v="0.48377723970944309"/>
    <n v="20.8125"/>
    <x v="4"/>
    <x v="0"/>
  </r>
  <r>
    <n v="384"/>
    <s v="Nurse Mare Foals: Born to Die"/>
    <s v="This documentary is about Last Chance Corral in Athens, Ohio and their heroic work saving nurse mare foals from imminent death."/>
    <n v="20000"/>
    <n v="22421"/>
    <x v="0"/>
    <x v="0"/>
    <s v="USD"/>
    <n v="1420569947"/>
    <n v="1417977947"/>
    <b v="0"/>
    <n v="383"/>
    <b v="1"/>
    <x v="4"/>
    <n v="0.89202087328843493"/>
    <n v="52.219321148825067"/>
    <x v="4"/>
    <x v="0"/>
  </r>
  <r>
    <n v="385"/>
    <s v="Luke and Jedi"/>
    <s v="A documentary following the incredible story of a brave little boy and his service dog, fighting Type 1 Diabetes one day at a time."/>
    <n v="25000"/>
    <n v="26495.5"/>
    <x v="0"/>
    <x v="0"/>
    <s v="USD"/>
    <n v="1416582101"/>
    <n v="1413986501"/>
    <b v="0"/>
    <n v="237"/>
    <b v="1"/>
    <x v="4"/>
    <n v="0.94355645298258195"/>
    <n v="105.48523206751055"/>
    <x v="4"/>
    <x v="0"/>
  </r>
  <r>
    <n v="386"/>
    <s v="Submarine: Diving Away From Adulthood"/>
    <s v="Eight friends reunite to achieve their childhood dream of designing, constructing, and launching a homemade submarine."/>
    <n v="600"/>
    <n v="601"/>
    <x v="0"/>
    <x v="0"/>
    <s v="USD"/>
    <n v="1439246991"/>
    <n v="1437950991"/>
    <b v="0"/>
    <n v="13"/>
    <b v="1"/>
    <x v="4"/>
    <n v="0.99833610648918469"/>
    <n v="46.153846153846153"/>
    <x v="4"/>
    <x v="0"/>
  </r>
  <r>
    <n v="387"/>
    <s v="On the Back of a Tiger"/>
    <s v="The workings of life revised: Pioneering scientists &amp; health-seekers challenge our understanding of disease, aging and consciousness."/>
    <n v="38000"/>
    <n v="81316"/>
    <x v="0"/>
    <x v="0"/>
    <s v="USD"/>
    <n v="1439618400"/>
    <n v="1436976858"/>
    <b v="0"/>
    <n v="562"/>
    <b v="1"/>
    <x v="4"/>
    <n v="0.46731270598652169"/>
    <n v="67.615658362989322"/>
    <x v="4"/>
    <x v="0"/>
  </r>
  <r>
    <n v="388"/>
    <s v="Another Man's Treasure documentary"/>
    <s v="A documentary film featuring the World's Largest Rummage Sale and rumination on the Power and Pleasures of Possessions."/>
    <n v="5000"/>
    <n v="6308"/>
    <x v="0"/>
    <x v="0"/>
    <s v="USD"/>
    <n v="1469670580"/>
    <n v="1467078580"/>
    <b v="0"/>
    <n v="71"/>
    <b v="1"/>
    <x v="4"/>
    <n v="0.79264426125554854"/>
    <n v="70.422535211267601"/>
    <x v="4"/>
    <x v="0"/>
  </r>
  <r>
    <n v="389"/>
    <s v="The Food Cure"/>
    <s v="What difference can food really make? A documentary film about six people who make the radical choice to face cancer with their plates."/>
    <n v="68000"/>
    <n v="123444.12"/>
    <x v="0"/>
    <x v="0"/>
    <s v="USD"/>
    <n v="1394233140"/>
    <n v="1391477450"/>
    <b v="0"/>
    <n v="1510"/>
    <b v="1"/>
    <x v="4"/>
    <n v="0.55085653330429996"/>
    <n v="45.033112582781456"/>
    <x v="4"/>
    <x v="0"/>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4"/>
    <x v="0"/>
  </r>
  <r>
    <n v="391"/>
    <s v="Science, Sex and the Ladies"/>
    <s v="Too many women feel confused about their orgasm and shame about their desire. This movie aims to change that."/>
    <n v="20000"/>
    <n v="20122"/>
    <x v="0"/>
    <x v="0"/>
    <s v="USD"/>
    <n v="1324169940"/>
    <n v="1321578051"/>
    <b v="0"/>
    <n v="193"/>
    <b v="1"/>
    <x v="4"/>
    <n v="0.99393698439518929"/>
    <n v="103.62694300518135"/>
    <x v="4"/>
    <x v="0"/>
  </r>
  <r>
    <n v="392"/>
    <s v="More than Gold: The Rhino Rescue Project"/>
    <s v="Rhinos are the most endangered large animal in the world today, and an epic, global battle is being waged to ensure their survival."/>
    <n v="18500"/>
    <n v="18667"/>
    <x v="0"/>
    <x v="0"/>
    <s v="USD"/>
    <n v="1315450800"/>
    <n v="1312823571"/>
    <b v="0"/>
    <n v="206"/>
    <b v="1"/>
    <x v="4"/>
    <n v="0.9910537311833717"/>
    <n v="89.805825242718441"/>
    <x v="4"/>
    <x v="0"/>
  </r>
  <r>
    <n v="393"/>
    <s v="THE PENGUIN COUNTERS Documentary Film"/>
    <s v="This is a story thatâ€™s never been told, about tackling climate change one penguin at a timeâ€¦"/>
    <n v="50000"/>
    <n v="55223"/>
    <x v="0"/>
    <x v="0"/>
    <s v="USD"/>
    <n v="1381424452"/>
    <n v="1378746052"/>
    <b v="0"/>
    <n v="351"/>
    <b v="1"/>
    <x v="4"/>
    <n v="0.90541984318128321"/>
    <n v="142.45014245014244"/>
    <x v="4"/>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0.89370602776193198"/>
    <n v="94"/>
    <x v="4"/>
    <x v="0"/>
  </r>
  <r>
    <n v="395"/>
    <s v="The Peace Agency Documentary Kickstarter Campaign!"/>
    <s v="When the war ends, a woman's fight begins. Bringing to life the most untapped resources in peace making between faiths."/>
    <n v="10000"/>
    <n v="10804.45"/>
    <x v="0"/>
    <x v="0"/>
    <s v="USD"/>
    <n v="1335562320"/>
    <n v="1332452960"/>
    <b v="0"/>
    <n v="184"/>
    <b v="1"/>
    <x v="4"/>
    <n v="0.92554456728477608"/>
    <n v="54.347826086956523"/>
    <x v="4"/>
    <x v="0"/>
  </r>
  <r>
    <n v="396"/>
    <s v="No Act of Ours Film"/>
    <s v="Loyalty and morality are questioned as we follow the struggles of Penn State students in wake of the child sexual abuse scandal."/>
    <n v="15000"/>
    <n v="16000"/>
    <x v="0"/>
    <x v="0"/>
    <s v="USD"/>
    <n v="1341668006"/>
    <n v="1340372006"/>
    <b v="0"/>
    <n v="196"/>
    <b v="1"/>
    <x v="4"/>
    <n v="0.9375"/>
    <n v="76.530612244897952"/>
    <x v="4"/>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0.96246137663532971"/>
    <n v="54.340611353711793"/>
    <x v="4"/>
    <x v="0"/>
  </r>
  <r>
    <n v="398"/>
    <s v="Picking Up the Pieces: Child Holocaust Survivors Rebuild"/>
    <s v="My film tells the stories of Jewish Child Holocaust Survivors and how they rebuilt their lives. STRETCH GOALS ADDED!"/>
    <n v="7500"/>
    <n v="9387"/>
    <x v="0"/>
    <x v="0"/>
    <s v="USD"/>
    <n v="1430334126"/>
    <n v="1426446126"/>
    <b v="0"/>
    <n v="67"/>
    <b v="1"/>
    <x v="4"/>
    <n v="0.7989773090444231"/>
    <n v="111.94029850746269"/>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0.9362857544122466"/>
    <n v="210.52631578947367"/>
    <x v="4"/>
    <x v="0"/>
  </r>
  <r>
    <n v="400"/>
    <s v="From Two Sticks - the fight against hunger and malnutrition"/>
    <s v="A documentary film on a sustainable, grassroots effort to fight malnutrition in Indonesia.  And it's organic!"/>
    <n v="10000"/>
    <n v="11230.25"/>
    <x v="0"/>
    <x v="0"/>
    <s v="USD"/>
    <n v="1400297400"/>
    <n v="1397661347"/>
    <b v="0"/>
    <n v="62"/>
    <b v="1"/>
    <x v="4"/>
    <n v="0.89045212706751853"/>
    <n v="161.29032258064515"/>
    <x v="4"/>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0.96327977497784456"/>
    <n v="684.93150684931504"/>
    <x v="4"/>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0.70596540769502292"/>
    <n v="46.511627906976742"/>
    <x v="4"/>
    <x v="0"/>
  </r>
  <r>
    <n v="403"/>
    <s v="MONDO BANANA"/>
    <s v="A documentary adventure about bananas - and people. Your round-trip ticket into the heart of banana-cultures!!"/>
    <n v="5000"/>
    <n v="5263"/>
    <x v="0"/>
    <x v="0"/>
    <s v="USD"/>
    <n v="1312960080"/>
    <n v="1308900441"/>
    <b v="0"/>
    <n v="70"/>
    <b v="1"/>
    <x v="4"/>
    <n v="0.95002850085502566"/>
    <n v="71.428571428571431"/>
    <x v="4"/>
    <x v="0"/>
  </r>
  <r>
    <n v="404"/>
    <s v="The Last One: Unfolding the AIDS MEMORIAL QUILT"/>
    <s v="A feature length documentary, exploring the many lives memorialized by the iconic AIDS Memorial Quilt."/>
    <n v="35000"/>
    <n v="36082"/>
    <x v="0"/>
    <x v="0"/>
    <s v="USD"/>
    <n v="1391641440"/>
    <n v="1389107062"/>
    <b v="0"/>
    <n v="271"/>
    <b v="1"/>
    <x v="4"/>
    <n v="0.97001274873898347"/>
    <n v="129.15129151291512"/>
    <x v="4"/>
    <x v="0"/>
  </r>
  <r>
    <n v="405"/>
    <s v="The Healing Effect Movie"/>
    <s v="Come, join our movie movement.  A new documentary about the healing power of food."/>
    <n v="2820"/>
    <n v="3036"/>
    <x v="0"/>
    <x v="0"/>
    <s v="USD"/>
    <n v="1394071339"/>
    <n v="1391479339"/>
    <b v="0"/>
    <n v="55"/>
    <b v="1"/>
    <x v="4"/>
    <n v="0.92885375494071143"/>
    <n v="51.272727272727273"/>
    <x v="4"/>
    <x v="0"/>
  </r>
  <r>
    <n v="406"/>
    <s v="The Desert River Bends"/>
    <s v="The Desert River Bends is a short documentary following the alternative lifestyles of three middle-age river guides in Moab UT."/>
    <n v="2800"/>
    <n v="3015.73"/>
    <x v="0"/>
    <x v="0"/>
    <s v="USD"/>
    <n v="1304920740"/>
    <n v="1301975637"/>
    <b v="0"/>
    <n v="35"/>
    <b v="1"/>
    <x v="4"/>
    <n v="0.92846508142307171"/>
    <n v="80"/>
    <x v="4"/>
    <x v="0"/>
  </r>
  <r>
    <n v="407"/>
    <s v="Haymarket Documentary"/>
    <s v="The story of the 1886 Haymarket Riot explored through the history of the Haymarket Police Memorial Statue."/>
    <n v="2000"/>
    <n v="2031"/>
    <x v="0"/>
    <x v="0"/>
    <s v="USD"/>
    <n v="1321739650"/>
    <n v="1316552050"/>
    <b v="0"/>
    <n v="22"/>
    <b v="1"/>
    <x v="4"/>
    <n v="0.98473658296405708"/>
    <n v="90.909090909090907"/>
    <x v="4"/>
    <x v="0"/>
  </r>
  <r>
    <n v="408"/>
    <s v="Reverence: A Documentary Short on Branded Yarmulkes"/>
    <s v="A documentary exploring the phenomenon of custom and branded yarmulkes in Jewish-American communities."/>
    <n v="6000"/>
    <n v="6086.26"/>
    <x v="0"/>
    <x v="0"/>
    <s v="USD"/>
    <n v="1383676790"/>
    <n v="1380217190"/>
    <b v="0"/>
    <n v="38"/>
    <b v="1"/>
    <x v="4"/>
    <n v="0.9858270925001561"/>
    <n v="157.89473684210526"/>
    <x v="4"/>
    <x v="0"/>
  </r>
  <r>
    <n v="409"/>
    <s v="The Lost Generation"/>
    <s v="I am working on a project that explores the relationship between education to work for youth within the European Union."/>
    <n v="500"/>
    <n v="684"/>
    <x v="0"/>
    <x v="1"/>
    <s v="GBP"/>
    <n v="1469220144"/>
    <n v="1466628144"/>
    <b v="0"/>
    <n v="15"/>
    <b v="1"/>
    <x v="4"/>
    <n v="0.73099415204678364"/>
    <n v="33.333333333333336"/>
    <x v="4"/>
    <x v="0"/>
  </r>
  <r>
    <n v="410"/>
    <s v="January's Story - A One Of A Kind Transgender Woman"/>
    <s v="January was a mentor, advocate, and friend.  Her life tragically came to an end in September 2012.  This film is her story."/>
    <n v="1000"/>
    <n v="1283"/>
    <x v="0"/>
    <x v="5"/>
    <s v="CAD"/>
    <n v="1434670397"/>
    <n v="1429486397"/>
    <b v="0"/>
    <n v="7"/>
    <b v="1"/>
    <x v="4"/>
    <n v="0.77942322681215903"/>
    <n v="142.85714285714286"/>
    <x v="4"/>
    <x v="0"/>
  </r>
  <r>
    <n v="411"/>
    <s v="GO FAR: The Christopher Rush Story (4)"/>
    <s v="An inspirational feature-length documentary that will help those with disabilities achieve their goals despite the obstacles."/>
    <n v="30000"/>
    <n v="30315"/>
    <x v="0"/>
    <x v="0"/>
    <s v="USD"/>
    <n v="1387688400"/>
    <n v="1384920804"/>
    <b v="0"/>
    <n v="241"/>
    <b v="1"/>
    <x v="4"/>
    <n v="0.98960910440376049"/>
    <n v="124.48132780082987"/>
    <x v="4"/>
    <x v="0"/>
  </r>
  <r>
    <n v="412"/>
    <s v="Southern Oregon VS. LNG"/>
    <s v="A short film about property rights, salmon, and ratepayers in the controversy over exporting natural gas through southern Oregon"/>
    <n v="2500"/>
    <n v="3171"/>
    <x v="0"/>
    <x v="0"/>
    <s v="USD"/>
    <n v="1343238578"/>
    <n v="1341856178"/>
    <b v="0"/>
    <n v="55"/>
    <b v="1"/>
    <x v="4"/>
    <n v="0.78839482812992745"/>
    <n v="45.454545454545453"/>
    <x v="4"/>
    <x v="0"/>
  </r>
  <r>
    <n v="413"/>
    <s v="Through the Fire: Rebuilding Somalia"/>
    <s v="A journey to discover how Somalis are rebuilding their shattered nation, with a focus on the role that women are playing."/>
    <n v="12800"/>
    <n v="13451"/>
    <x v="0"/>
    <x v="0"/>
    <s v="USD"/>
    <n v="1342731811"/>
    <n v="1340139811"/>
    <b v="0"/>
    <n v="171"/>
    <b v="1"/>
    <x v="4"/>
    <n v="0.95160211136718464"/>
    <n v="74.853801169590639"/>
    <x v="4"/>
    <x v="0"/>
  </r>
  <r>
    <n v="414"/>
    <s v="thisisstuttering: A Documentary"/>
    <s v="thisisstuttering is a found-footage doc that has already changed lives. It is completely done; we need your help to get it out there."/>
    <n v="18500"/>
    <n v="19028"/>
    <x v="0"/>
    <x v="0"/>
    <s v="USD"/>
    <n v="1381541465"/>
    <n v="1378949465"/>
    <b v="0"/>
    <n v="208"/>
    <b v="1"/>
    <x v="4"/>
    <n v="0.97225141896153033"/>
    <n v="88.942307692307693"/>
    <x v="4"/>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0.97897990294113535"/>
    <n v="66.666666666666671"/>
    <x v="4"/>
    <x v="0"/>
  </r>
  <r>
    <n v="416"/>
    <s v="Fire in the Heart of the City"/>
    <s v="35,000 pounds of food to a city. Highlighting the &quot;Convoy New Britain&quot; event from birth to beyond."/>
    <n v="1000"/>
    <n v="1202.17"/>
    <x v="0"/>
    <x v="0"/>
    <s v="USD"/>
    <n v="1391851831"/>
    <n v="1389259831"/>
    <b v="0"/>
    <n v="25"/>
    <b v="1"/>
    <x v="4"/>
    <n v="0.83182910902784124"/>
    <n v="40"/>
    <x v="4"/>
    <x v="0"/>
  </r>
  <r>
    <n v="417"/>
    <s v="Cycle of Life"/>
    <s v="An unexpected kidney donor acts on faith in order to rescue a fellow cyclist from his failing body. The true story of Pete and Kelly."/>
    <n v="10500"/>
    <n v="10526"/>
    <x v="0"/>
    <x v="0"/>
    <s v="USD"/>
    <n v="1365395580"/>
    <n v="1364426260"/>
    <b v="0"/>
    <n v="52"/>
    <b v="1"/>
    <x v="4"/>
    <n v="0.99752992589777689"/>
    <n v="201.92307692307693"/>
    <x v="4"/>
    <x v="0"/>
  </r>
  <r>
    <n v="418"/>
    <s v="Swim for the Reef"/>
    <s v="A Texas grandfather's extraordinary quest to protect the coral reefs and his challenge to humanity to take care of the things we love."/>
    <n v="22400"/>
    <n v="22542"/>
    <x v="0"/>
    <x v="0"/>
    <s v="USD"/>
    <n v="1437633997"/>
    <n v="1435041997"/>
    <b v="0"/>
    <n v="104"/>
    <b v="1"/>
    <x v="4"/>
    <n v="0.99370064767988642"/>
    <n v="215.38461538461539"/>
    <x v="4"/>
    <x v="0"/>
  </r>
  <r>
    <n v="419"/>
    <s v="BEYOND LOCAL"/>
    <s v="Beyond Local is a personal journey through an art-centric and musically talented community that fosters creativity."/>
    <n v="8000"/>
    <n v="8035"/>
    <x v="0"/>
    <x v="0"/>
    <s v="USD"/>
    <n v="1372536787"/>
    <n v="1367352787"/>
    <b v="0"/>
    <n v="73"/>
    <b v="1"/>
    <x v="4"/>
    <n v="0.99564405724953331"/>
    <n v="109.58904109589041"/>
    <x v="4"/>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227.58620689655172"/>
    <n v="1100"/>
    <x v="5"/>
    <x v="0"/>
  </r>
  <r>
    <n v="421"/>
    <s v="The monster Inside"/>
    <s v="An artistic project that will act as my final animation project and first feature film written, directed, animated, and produced by me"/>
    <n v="15000"/>
    <n v="301"/>
    <x v="2"/>
    <x v="0"/>
    <s v="USD"/>
    <n v="1440157656"/>
    <n v="1434973656"/>
    <b v="0"/>
    <n v="6"/>
    <b v="0"/>
    <x v="5"/>
    <n v="49.833887043189371"/>
    <n v="2500"/>
    <x v="5"/>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93.023255813953483"/>
    <n v="3333.3333333333335"/>
    <x v="5"/>
    <x v="0"/>
  </r>
  <r>
    <n v="423"/>
    <s v="The Dark Brotherhood  (from the makers of COPS: Skyrim)"/>
    <s v="from the makers of COPS: Skyrim comes the Dark Brotherhood. a dramatic series created with Skyrim machinima."/>
    <n v="20000"/>
    <n v="153"/>
    <x v="2"/>
    <x v="0"/>
    <s v="USD"/>
    <n v="1370470430"/>
    <n v="1367878430"/>
    <b v="0"/>
    <n v="13"/>
    <b v="0"/>
    <x v="5"/>
    <n v="130.718954248366"/>
    <n v="1538.4615384615386"/>
    <x v="5"/>
    <x v="0"/>
  </r>
  <r>
    <n v="424"/>
    <s v="Drowning -Short animated Film"/>
    <s v="A short film about a gay teenage boy who is bullied to the point where he is willing to commit suicide. Only he can save himself."/>
    <n v="3000"/>
    <n v="203.9"/>
    <x v="2"/>
    <x v="0"/>
    <s v="USD"/>
    <n v="1332748899"/>
    <n v="1327568499"/>
    <b v="0"/>
    <n v="5"/>
    <b v="0"/>
    <x v="5"/>
    <n v="14.713094654242274"/>
    <n v="600"/>
    <x v="5"/>
    <x v="0"/>
  </r>
  <r>
    <n v="425"/>
    <s v="Patch Bo - Organic toons"/>
    <s v="Support new organic, gluten free cartoon! You'll enjoy this funny story about fruits &amp; vegies and will be able to see new episodes!"/>
    <n v="50000"/>
    <n v="6"/>
    <x v="2"/>
    <x v="0"/>
    <s v="USD"/>
    <n v="1448660404"/>
    <n v="1443472804"/>
    <b v="0"/>
    <n v="2"/>
    <b v="0"/>
    <x v="5"/>
    <n v="8333.3333333333339"/>
    <n v="25000"/>
    <x v="5"/>
    <x v="0"/>
  </r>
  <r>
    <n v="426"/>
    <s v="Dewey Does 110 Animation"/>
    <s v="The first ever, Dewey Does 110 animation, teaches kids good values, how to succeed in life and maintaining a 110% state-of-mind."/>
    <n v="10000"/>
    <n v="133"/>
    <x v="2"/>
    <x v="0"/>
    <s v="USD"/>
    <n v="1456851914"/>
    <n v="1454259914"/>
    <b v="0"/>
    <n v="8"/>
    <b v="0"/>
    <x v="5"/>
    <n v="75.187969924812023"/>
    <n v="1250"/>
    <x v="5"/>
    <x v="0"/>
  </r>
  <r>
    <n v="427"/>
    <s v="Hard Times Charles Video Book"/>
    <s v="Iâ€™m raising funds to produce a professional Hard Times Charles animated video book, including hiring animators and voice-over talent."/>
    <n v="6500"/>
    <n v="0"/>
    <x v="2"/>
    <x v="0"/>
    <s v="USD"/>
    <n v="1445540340"/>
    <n v="1444340940"/>
    <b v="0"/>
    <n v="0"/>
    <b v="0"/>
    <x v="5"/>
    <e v="#DIV/0!"/>
    <e v="#DIV/0!"/>
    <x v="5"/>
    <x v="0"/>
  </r>
  <r>
    <n v="428"/>
    <s v="Little Clay Bible - Zacchaeus"/>
    <s v="Fresh, fun, entertaining Bible stories on YouTube, stop-motion style."/>
    <n v="12000"/>
    <n v="676"/>
    <x v="2"/>
    <x v="0"/>
    <s v="USD"/>
    <n v="1402956000"/>
    <n v="1400523845"/>
    <b v="0"/>
    <n v="13"/>
    <b v="0"/>
    <x v="5"/>
    <n v="17.751479289940828"/>
    <n v="923.07692307692309"/>
    <x v="5"/>
    <x v="0"/>
  </r>
  <r>
    <n v="429"/>
    <s v="THE FUTURE"/>
    <s v="THE FUTURE is a short animated film created entirely by autistic and developmentally disabled artists from the L.A.N.D. program in Brooklyn, New York."/>
    <n v="5000"/>
    <n v="0"/>
    <x v="2"/>
    <x v="0"/>
    <s v="USD"/>
    <n v="1259297940"/>
    <n v="1252964282"/>
    <b v="0"/>
    <n v="0"/>
    <b v="0"/>
    <x v="5"/>
    <e v="#DIV/0!"/>
    <e v="#DIV/0!"/>
    <x v="5"/>
    <x v="0"/>
  </r>
  <r>
    <n v="430"/>
    <s v="&quot;I'll Take You Back&quot; Animated Music Video"/>
    <s v="Freddy Flint is creating an animated music video to the new &quot;Buttonpusher&quot; single, &quot;I'll Take You Back&quot;"/>
    <n v="1000"/>
    <n v="24"/>
    <x v="2"/>
    <x v="0"/>
    <s v="USD"/>
    <n v="1378866867"/>
    <n v="1377570867"/>
    <b v="0"/>
    <n v="5"/>
    <b v="0"/>
    <x v="5"/>
    <n v="41.666666666666664"/>
    <n v="200"/>
    <x v="5"/>
    <x v="0"/>
  </r>
  <r>
    <n v="431"/>
    <s v="Bump in the road short stop motion animation"/>
    <s v="A short stop motion animated film of a man on his way home when strange goings on start to happen on his journey."/>
    <n v="3000"/>
    <n v="415"/>
    <x v="2"/>
    <x v="1"/>
    <s v="GBP"/>
    <n v="1467752083"/>
    <n v="1465160083"/>
    <b v="0"/>
    <n v="8"/>
    <b v="0"/>
    <x v="5"/>
    <n v="7.2289156626506026"/>
    <n v="375"/>
    <x v="5"/>
    <x v="0"/>
  </r>
  <r>
    <n v="432"/>
    <s v="The Zombie Next Door"/>
    <s v="A teenage zombie named Jeff and his mad scientist mother adapt to life in the town of Serendipity, where the supernatural occurs daily."/>
    <n v="6000"/>
    <n v="570"/>
    <x v="2"/>
    <x v="0"/>
    <s v="USD"/>
    <n v="1445448381"/>
    <n v="1440264381"/>
    <b v="0"/>
    <n v="8"/>
    <b v="0"/>
    <x v="5"/>
    <n v="10.526315789473685"/>
    <n v="750"/>
    <x v="5"/>
    <x v="0"/>
  </r>
  <r>
    <n v="433"/>
    <s v="Le Legend of le Dragon Slayers"/>
    <s v="A 3D Animation._x000a_3 Main characters: Josh, Jessie, and Rosa._x000a_Genre: Action/eerie/adventure/suspense_x000a_Setting: Desert ruins/Deep Dungeon"/>
    <n v="3000"/>
    <n v="0"/>
    <x v="2"/>
    <x v="0"/>
    <s v="USD"/>
    <n v="1444576022"/>
    <n v="1439392022"/>
    <b v="0"/>
    <n v="0"/>
    <b v="0"/>
    <x v="5"/>
    <e v="#DIV/0!"/>
    <e v="#DIV/0!"/>
    <x v="5"/>
    <x v="0"/>
  </r>
  <r>
    <n v="434"/>
    <s v="Trumpy and Viola take to the Big Apple"/>
    <s v="A campaign to share their love on the silver screen and make possible a street musicianâ€™s dream to play them at the same time."/>
    <n v="2500"/>
    <n v="125"/>
    <x v="2"/>
    <x v="0"/>
    <s v="USD"/>
    <n v="1385931702"/>
    <n v="1383076902"/>
    <b v="0"/>
    <n v="2"/>
    <b v="0"/>
    <x v="5"/>
    <n v="20"/>
    <n v="1250"/>
    <x v="5"/>
    <x v="0"/>
  </r>
  <r>
    <n v="435"/>
    <s v="Planet Earth Superheroes"/>
    <s v="Be a part of the Planet Earth Superheroes legacy by supporting the project. Mike and friends gain powers to save endangered animals."/>
    <n v="110000"/>
    <n v="3"/>
    <x v="2"/>
    <x v="0"/>
    <s v="USD"/>
    <n v="1379094980"/>
    <n v="1376502980"/>
    <b v="0"/>
    <n v="3"/>
    <b v="0"/>
    <x v="5"/>
    <n v="36666.666666666664"/>
    <n v="36666.666666666664"/>
    <x v="5"/>
    <x v="0"/>
  </r>
  <r>
    <n v="436"/>
    <s v="Blinky"/>
    <s v="Blinky is the story of a naÃ¯ve simpleton who suddenly finds himself struggling to adapt to changes within his environment."/>
    <n v="1000"/>
    <n v="0"/>
    <x v="2"/>
    <x v="0"/>
    <s v="USD"/>
    <n v="1375260113"/>
    <n v="1372668113"/>
    <b v="0"/>
    <n v="0"/>
    <b v="0"/>
    <x v="5"/>
    <e v="#DIV/0!"/>
    <e v="#DIV/0!"/>
    <x v="5"/>
    <x v="0"/>
  </r>
  <r>
    <n v="437"/>
    <s v="&quot;Johny and Jasper&quot; educational series"/>
    <s v="This is an educational adventure series for kids about a baby owl and an alien. Physics, science, adventures, drama and joy!"/>
    <n v="7000"/>
    <n v="0"/>
    <x v="2"/>
    <x v="5"/>
    <s v="CAD"/>
    <n v="1475912326"/>
    <n v="1470728326"/>
    <b v="0"/>
    <n v="0"/>
    <b v="0"/>
    <x v="5"/>
    <e v="#DIV/0!"/>
    <e v="#DIV/0!"/>
    <x v="5"/>
    <x v="0"/>
  </r>
  <r>
    <n v="438"/>
    <s v="In Game: The Animated Series"/>
    <s v="As Smyton pushes himself to become respected, he unlocks secrets about himself and the world around him."/>
    <n v="20000"/>
    <n v="1876"/>
    <x v="2"/>
    <x v="0"/>
    <s v="USD"/>
    <n v="1447830958"/>
    <n v="1445235358"/>
    <b v="0"/>
    <n v="11"/>
    <b v="0"/>
    <x v="5"/>
    <n v="10.660980810234541"/>
    <n v="1818.1818181818182"/>
    <x v="5"/>
    <x v="0"/>
  </r>
  <r>
    <n v="439"/>
    <s v="Starting a cartoon series"/>
    <s v="Hi everyone, I'm trying to begin a cartoon series. It's a show about space bounty hunters and their adventures as they travel around."/>
    <n v="450"/>
    <n v="0"/>
    <x v="2"/>
    <x v="0"/>
    <s v="USD"/>
    <n v="1413569818"/>
    <n v="1412705818"/>
    <b v="0"/>
    <n v="0"/>
    <b v="0"/>
    <x v="5"/>
    <e v="#DIV/0!"/>
    <e v="#DIV/0!"/>
    <x v="5"/>
    <x v="0"/>
  </r>
  <r>
    <n v="440"/>
    <s v="Consumed"/>
    <s v="A stop-motion animation made by a one girl team, with a camera, creativity, and a lot of determination."/>
    <n v="5000"/>
    <n v="5"/>
    <x v="2"/>
    <x v="0"/>
    <s v="USD"/>
    <n v="1458859153"/>
    <n v="1456270753"/>
    <b v="0"/>
    <n v="1"/>
    <b v="0"/>
    <x v="5"/>
    <n v="1000"/>
    <n v="5000"/>
    <x v="5"/>
    <x v="0"/>
  </r>
  <r>
    <n v="441"/>
    <s v="Wolf Squad Lego Stop Motion"/>
    <s v="A group of specialist clones called Wolf Squad are the only clones left after order 66 and are searching the galaxy for survivors!"/>
    <n v="400"/>
    <n v="0"/>
    <x v="2"/>
    <x v="1"/>
    <s v="GBP"/>
    <n v="1383418996"/>
    <n v="1380826996"/>
    <b v="0"/>
    <n v="0"/>
    <b v="0"/>
    <x v="5"/>
    <e v="#DIV/0!"/>
    <e v="#DIV/0!"/>
    <x v="5"/>
    <x v="0"/>
  </r>
  <r>
    <n v="442"/>
    <s v="The Paranormal Idiot"/>
    <s v="Doomsday is here"/>
    <n v="17000"/>
    <n v="6691"/>
    <x v="2"/>
    <x v="0"/>
    <s v="USD"/>
    <n v="1424380783"/>
    <n v="1421788783"/>
    <b v="0"/>
    <n v="17"/>
    <b v="0"/>
    <x v="5"/>
    <n v="2.5407263488267824"/>
    <n v="1000"/>
    <x v="5"/>
    <x v="0"/>
  </r>
  <r>
    <n v="443"/>
    <s v="Bad Teddy Studios"/>
    <s v="We love cartoons!! We want to make more but it costs money to so. Be apart of your daily dose of WTF!?! Pledge now!!"/>
    <n v="10000"/>
    <n v="10"/>
    <x v="2"/>
    <x v="5"/>
    <s v="CAD"/>
    <n v="1391991701"/>
    <n v="1389399701"/>
    <b v="0"/>
    <n v="2"/>
    <b v="0"/>
    <x v="5"/>
    <n v="1000"/>
    <n v="5000"/>
    <x v="5"/>
    <x v="0"/>
  </r>
  <r>
    <n v="444"/>
    <s v="Discovering the Other Woman"/>
    <s v="An upcoming animated web sitcom series centered around dealing with life, love, and relationships."/>
    <n v="1000"/>
    <n v="50"/>
    <x v="2"/>
    <x v="0"/>
    <s v="USD"/>
    <n v="1329342361"/>
    <n v="1324158361"/>
    <b v="0"/>
    <n v="1"/>
    <b v="0"/>
    <x v="5"/>
    <n v="20"/>
    <n v="1000"/>
    <x v="5"/>
    <x v="0"/>
  </r>
  <r>
    <n v="445"/>
    <s v="Shutupsystems.com Innapropriate Cartoon and Comics Dvd set"/>
    <s v="We're ready to officially launch our website with a collectable dvd and comic package. Three shows and a double comic."/>
    <n v="60000"/>
    <n v="2"/>
    <x v="2"/>
    <x v="0"/>
    <s v="USD"/>
    <n v="1432195375"/>
    <n v="1430899375"/>
    <b v="0"/>
    <n v="2"/>
    <b v="0"/>
    <x v="5"/>
    <n v="30000"/>
    <n v="30000"/>
    <x v="5"/>
    <x v="0"/>
  </r>
  <r>
    <n v="446"/>
    <s v="DisChord"/>
    <s v="A faith based animated short. (The same guy who said a picture is worth a thousand words also said a cartoon is worth two thousand.)"/>
    <n v="10500"/>
    <n v="766"/>
    <x v="2"/>
    <x v="0"/>
    <s v="USD"/>
    <n v="1425434420"/>
    <n v="1422842420"/>
    <b v="0"/>
    <n v="16"/>
    <b v="0"/>
    <x v="5"/>
    <n v="13.70757180156658"/>
    <n v="656.25"/>
    <x v="5"/>
    <x v="0"/>
  </r>
  <r>
    <n v="447"/>
    <s v="Fat Rich Bastards Animated videos"/>
    <s v="10 tracks have been professionally recorded by CGI supergroup, The Fat Rich Bastards. Funding required for 10 animated music videos."/>
    <n v="30000"/>
    <n v="5"/>
    <x v="2"/>
    <x v="1"/>
    <s v="GBP"/>
    <n v="1364041163"/>
    <n v="1361884763"/>
    <b v="0"/>
    <n v="1"/>
    <b v="0"/>
    <x v="5"/>
    <n v="6000"/>
    <n v="30000"/>
    <x v="5"/>
    <x v="0"/>
  </r>
  <r>
    <n v="448"/>
    <s v="The Last Mice"/>
    <s v="Max is a pessimistic mouse, always fantasizing about the end of the world. In The Last Mice, Max's fantasy becomes a real nightmare."/>
    <n v="2500"/>
    <n v="82.01"/>
    <x v="2"/>
    <x v="0"/>
    <s v="USD"/>
    <n v="1400091095"/>
    <n v="1398363095"/>
    <b v="0"/>
    <n v="4"/>
    <b v="0"/>
    <x v="5"/>
    <n v="30.484087306426044"/>
    <n v="625"/>
    <x v="5"/>
    <x v="0"/>
  </r>
  <r>
    <n v="449"/>
    <s v="Shell &amp; Paddy"/>
    <s v="Shell &amp; Paddy is a 2D animation cartoon with 4 minutes of slapstick surreal humour staring two animal characters in weird, wacky world."/>
    <n v="2000"/>
    <n v="45"/>
    <x v="2"/>
    <x v="1"/>
    <s v="GBP"/>
    <n v="1382017085"/>
    <n v="1379425085"/>
    <b v="0"/>
    <n v="5"/>
    <b v="0"/>
    <x v="5"/>
    <n v="44.444444444444443"/>
    <n v="400"/>
    <x v="5"/>
    <x v="0"/>
  </r>
  <r>
    <n v="450"/>
    <s v="DreamAfrica"/>
    <s v="Why do the moon and stars receive their light from the sun? Africa has a story to tell. Ananse and Kweku appear in this great folktale."/>
    <n v="50000"/>
    <n v="396"/>
    <x v="2"/>
    <x v="0"/>
    <s v="USD"/>
    <n v="1392417800"/>
    <n v="1389825800"/>
    <b v="0"/>
    <n v="7"/>
    <b v="0"/>
    <x v="5"/>
    <n v="126.26262626262626"/>
    <n v="7142.8571428571431"/>
    <x v="5"/>
    <x v="0"/>
  </r>
  <r>
    <n v="451"/>
    <s v="The Gangbangers"/>
    <s v="This comedy follows two devils who discover a magical boombox to become musicians after an 80s rapture enchants earth with fairy-tales."/>
    <n v="20000"/>
    <n v="0"/>
    <x v="2"/>
    <x v="0"/>
    <s v="USD"/>
    <n v="1390669791"/>
    <n v="1388077791"/>
    <b v="0"/>
    <n v="0"/>
    <b v="0"/>
    <x v="5"/>
    <e v="#DIV/0!"/>
    <e v="#DIV/0!"/>
    <x v="5"/>
    <x v="0"/>
  </r>
  <r>
    <n v="452"/>
    <s v="Lost in the Shadows"/>
    <s v="A man must find his way out of the depths of the shadows by using the aid of a little girl."/>
    <n v="750"/>
    <n v="480"/>
    <x v="2"/>
    <x v="0"/>
    <s v="USD"/>
    <n v="1431536015"/>
    <n v="1428944015"/>
    <b v="0"/>
    <n v="12"/>
    <b v="0"/>
    <x v="5"/>
    <n v="1.5625"/>
    <n v="62.5"/>
    <x v="5"/>
    <x v="0"/>
  </r>
  <r>
    <n v="453"/>
    <s v="Jamboni Brothers Pizza Pilot"/>
    <s v="A 7 minute broadcast-quality web pilot (in 3D animation) of Jamboni Brothers Pizza {the ultimate goal being a cartoon TV series}."/>
    <n v="94875"/>
    <n v="26"/>
    <x v="2"/>
    <x v="0"/>
    <s v="USD"/>
    <n v="1424375279"/>
    <n v="1422992879"/>
    <b v="0"/>
    <n v="2"/>
    <b v="0"/>
    <x v="5"/>
    <n v="3649.0384615384614"/>
    <n v="47437.5"/>
    <x v="5"/>
    <x v="0"/>
  </r>
  <r>
    <n v="454"/>
    <s v="Super Hi-Speed Road Strikers"/>
    <s v="Itâ€™s an Action/Adventure Anime for The Yuusha Brave series, G1 Transformer, and the Fast and the Furious Fans!"/>
    <n v="10000"/>
    <n v="82"/>
    <x v="2"/>
    <x v="0"/>
    <s v="USD"/>
    <n v="1417007640"/>
    <n v="1414343571"/>
    <b v="0"/>
    <n v="5"/>
    <b v="0"/>
    <x v="5"/>
    <n v="121.95121951219512"/>
    <n v="2000"/>
    <x v="5"/>
    <x v="0"/>
  </r>
  <r>
    <n v="455"/>
    <s v="The FunBunch Cartoon!!!"/>
    <s v="Goal The FunBunch characters animated on TV: Fun entertainment for kids just like other authors before us (ex.Arthur,Clifford,Dr Seuss)"/>
    <n v="65000"/>
    <n v="45"/>
    <x v="2"/>
    <x v="0"/>
    <s v="USD"/>
    <n v="1334622660"/>
    <n v="1330733022"/>
    <b v="0"/>
    <n v="2"/>
    <b v="0"/>
    <x v="5"/>
    <n v="1444.4444444444443"/>
    <n v="32500"/>
    <x v="5"/>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45.70491803278688"/>
    <n v="2962.6666666666665"/>
    <x v="5"/>
    <x v="0"/>
  </r>
  <r>
    <n v="457"/>
    <s v="phenix heart 3D animation"/>
    <s v="from my photo work, pyro techniques, aqua technitque and more , i will take the pricipale personnage to the lost land of phenix where ."/>
    <n v="20000"/>
    <n v="0"/>
    <x v="2"/>
    <x v="5"/>
    <s v="CAD"/>
    <n v="1408213512"/>
    <n v="1405621512"/>
    <b v="0"/>
    <n v="0"/>
    <b v="0"/>
    <x v="5"/>
    <e v="#DIV/0!"/>
    <e v="#DIV/0!"/>
    <x v="5"/>
    <x v="0"/>
  </r>
  <r>
    <n v="458"/>
    <s v="DE_dust2: Hacker's Wrath"/>
    <s v="An animated parody of the game, Counter-Strike. The sequel to the very popular Counter-Strike: DE_dust2. Hacker is back!"/>
    <n v="10000"/>
    <n v="821"/>
    <x v="2"/>
    <x v="1"/>
    <s v="GBP"/>
    <n v="1368550060"/>
    <n v="1365958060"/>
    <b v="0"/>
    <n v="49"/>
    <b v="0"/>
    <x v="5"/>
    <n v="12.180267965895249"/>
    <n v="204.08163265306123"/>
    <x v="5"/>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1560"/>
    <n v="39000"/>
    <x v="5"/>
    <x v="0"/>
  </r>
  <r>
    <n v="460"/>
    <s v="Darwin's Kiss"/>
    <s v="An animated web series about biological evolution gone haywire."/>
    <n v="8500"/>
    <n v="25"/>
    <x v="2"/>
    <x v="0"/>
    <s v="USD"/>
    <n v="1401595200"/>
    <n v="1398862875"/>
    <b v="0"/>
    <n v="2"/>
    <b v="0"/>
    <x v="5"/>
    <n v="340"/>
    <n v="4250"/>
    <x v="5"/>
    <x v="0"/>
  </r>
  <r>
    <n v="461"/>
    <s v="Machinima film project : Open 24/7"/>
    <s v="A machinima based film, displaying the effects of todays financial crisis the world faces, and the explossive consequences it carries."/>
    <n v="550"/>
    <n v="0"/>
    <x v="2"/>
    <x v="1"/>
    <s v="GBP"/>
    <n v="1370204367"/>
    <n v="1368476367"/>
    <b v="0"/>
    <n v="0"/>
    <b v="0"/>
    <x v="5"/>
    <e v="#DIV/0!"/>
    <e v="#DIV/0!"/>
    <x v="5"/>
    <x v="0"/>
  </r>
  <r>
    <n v="462"/>
    <s v="THE FORGOTTEN LAND"/>
    <s v="A prince who becomes a slave, suffers of amnesia far away from his land. Slowly he recovers memory and returns where all started."/>
    <n v="100000"/>
    <n v="0"/>
    <x v="2"/>
    <x v="0"/>
    <s v="USD"/>
    <n v="1312945341"/>
    <n v="1307761341"/>
    <b v="0"/>
    <n v="0"/>
    <b v="0"/>
    <x v="5"/>
    <e v="#DIV/0!"/>
    <e v="#DIV/0!"/>
    <x v="5"/>
    <x v="0"/>
  </r>
  <r>
    <n v="463"/>
    <s v="Tuskegee Redtails"/>
    <s v="Depicts the contribution the Tuskegee airmen made in certain historical events that helped turn the tide in World War II."/>
    <n v="55000"/>
    <n v="1250"/>
    <x v="2"/>
    <x v="0"/>
    <s v="USD"/>
    <n v="1316883753"/>
    <n v="1311699753"/>
    <b v="0"/>
    <n v="11"/>
    <b v="0"/>
    <x v="5"/>
    <n v="44"/>
    <n v="5000"/>
    <x v="5"/>
    <x v="0"/>
  </r>
  <r>
    <n v="464"/>
    <s v="PokÃ©Movie - A PokÃ©monâ„¢ school project"/>
    <s v="We are three students that want to make a short PokÃ©mon movie as a school project!"/>
    <n v="1010"/>
    <n v="1"/>
    <x v="2"/>
    <x v="12"/>
    <s v="EUR"/>
    <n v="1463602935"/>
    <n v="1461874935"/>
    <b v="0"/>
    <n v="1"/>
    <b v="0"/>
    <x v="5"/>
    <n v="1010"/>
    <n v="1010"/>
    <x v="5"/>
    <x v="0"/>
  </r>
  <r>
    <n v="465"/>
    <s v="&quot;Amp&quot; A Story About a Robot"/>
    <s v="&quot;Amp&quot; is a short film about a robot with needs."/>
    <n v="512"/>
    <n v="138"/>
    <x v="2"/>
    <x v="0"/>
    <s v="USD"/>
    <n v="1403837574"/>
    <n v="1402455174"/>
    <b v="0"/>
    <n v="8"/>
    <b v="0"/>
    <x v="5"/>
    <n v="3.7101449275362319"/>
    <n v="64"/>
    <x v="5"/>
    <x v="0"/>
  </r>
  <r>
    <n v="466"/>
    <s v="The Legend Of The Crimson Knight"/>
    <s v="(Working storyboard for animated project) A multi-generational Knight that wages war on criminals and corrupt governments"/>
    <n v="10000"/>
    <n v="76"/>
    <x v="2"/>
    <x v="0"/>
    <s v="USD"/>
    <n v="1347057464"/>
    <n v="1344465464"/>
    <b v="0"/>
    <n v="5"/>
    <b v="0"/>
    <x v="5"/>
    <n v="131.57894736842104"/>
    <n v="2000"/>
    <x v="5"/>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4.6349942062572422"/>
    <n v="512.82051282051282"/>
    <x v="5"/>
    <x v="0"/>
  </r>
  <r>
    <n v="468"/>
    <s v="Storyville: Return of the Vodou Queen"/>
    <s v="After the devastation of a massive Hurricane, main character that has strong's ties to the city returns to find everything in ruins. As"/>
    <n v="7500"/>
    <n v="0"/>
    <x v="2"/>
    <x v="0"/>
    <s v="USD"/>
    <n v="1341978665"/>
    <n v="1336795283"/>
    <b v="0"/>
    <n v="0"/>
    <b v="0"/>
    <x v="5"/>
    <e v="#DIV/0!"/>
    <e v="#DIV/0!"/>
    <x v="5"/>
    <x v="0"/>
  </r>
  <r>
    <n v="469"/>
    <s v="Dreamland PERSONALISED Animated Shorts Film"/>
    <s v="Create a personalised animation film using your child's name and photo."/>
    <n v="6000"/>
    <n v="0"/>
    <x v="2"/>
    <x v="1"/>
    <s v="GBP"/>
    <n v="1409960724"/>
    <n v="1404776724"/>
    <b v="0"/>
    <n v="0"/>
    <b v="0"/>
    <x v="5"/>
    <e v="#DIV/0!"/>
    <e v="#DIV/0!"/>
    <x v="5"/>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98.039215686274517"/>
    <n v="2500"/>
    <x v="5"/>
    <x v="0"/>
  </r>
  <r>
    <n v="471"/>
    <s v="Red Origins"/>
    <s v="Three kids try to stop Mazi Mbe's plan to restore Africa to its original state where Tricksters &amp; Spirits ruled_x000a_and Juju was law."/>
    <n v="55000"/>
    <n v="6541"/>
    <x v="2"/>
    <x v="0"/>
    <s v="USD"/>
    <n v="1397924379"/>
    <n v="1394039979"/>
    <b v="0"/>
    <n v="170"/>
    <b v="0"/>
    <x v="5"/>
    <n v="8.4085002293227333"/>
    <n v="323.52941176470586"/>
    <x v="5"/>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5.6737588652482271"/>
    <n v="160"/>
    <x v="5"/>
    <x v="0"/>
  </r>
  <r>
    <n v="473"/>
    <s v="QUANTUM KIDZ - 3D animated pilot - THE ULTIMATE GOAL"/>
    <s v="Quantum Kidz follows a young girlâ€™s journey becoming a superhero and dealing with alien threats against the Earth!"/>
    <n v="30000"/>
    <n v="861"/>
    <x v="2"/>
    <x v="0"/>
    <s v="USD"/>
    <n v="1410972319"/>
    <n v="1408380319"/>
    <b v="0"/>
    <n v="14"/>
    <b v="0"/>
    <x v="5"/>
    <n v="34.843205574912893"/>
    <n v="2142.8571428571427"/>
    <x v="5"/>
    <x v="0"/>
  </r>
  <r>
    <n v="474"/>
    <s v="TAO Mr. Fantastic!!"/>
    <s v="Time travel the light Mr. Fantastic!  Spin the dimensions toward other continuums and worlds.  Hold onto your panties."/>
    <n v="3300"/>
    <n v="1"/>
    <x v="2"/>
    <x v="0"/>
    <s v="USD"/>
    <n v="1487318029"/>
    <n v="1484726029"/>
    <b v="0"/>
    <n v="1"/>
    <b v="0"/>
    <x v="5"/>
    <n v="3300"/>
    <n v="3300"/>
    <x v="5"/>
    <x v="0"/>
  </r>
  <r>
    <n v="475"/>
    <s v="Tropiki-Meet the Tikis animated/cartoon series-Monkey Tiki"/>
    <s v="Tropiki-Meet the Tikis-childrens animated/cartoon series.Fun  cartoon shorts with quirky humor and a positive uplifting message"/>
    <n v="2000"/>
    <n v="0"/>
    <x v="2"/>
    <x v="0"/>
    <s v="USD"/>
    <n v="1430877843"/>
    <n v="1428285843"/>
    <b v="0"/>
    <n v="0"/>
    <b v="0"/>
    <x v="5"/>
    <e v="#DIV/0!"/>
    <e v="#DIV/0!"/>
    <x v="5"/>
    <x v="0"/>
  </r>
  <r>
    <n v="476"/>
    <s v="Sight Word Music Videos"/>
    <s v="Animated Music Videos that teach kids how to read."/>
    <n v="220000"/>
    <n v="4906.59"/>
    <x v="2"/>
    <x v="0"/>
    <s v="USD"/>
    <n v="1401767940"/>
    <n v="1398727441"/>
    <b v="0"/>
    <n v="124"/>
    <b v="0"/>
    <x v="5"/>
    <n v="44.837657110131474"/>
    <n v="1774.1935483870968"/>
    <x v="5"/>
    <x v="0"/>
  </r>
  <r>
    <n v="477"/>
    <s v="Hymn of Unity"/>
    <s v="A Comedy-drama animation revolving around a man who finds a problematic pair of headphones that literally take over his whole life."/>
    <n v="1500"/>
    <n v="0"/>
    <x v="2"/>
    <x v="0"/>
    <s v="USD"/>
    <n v="1337371334"/>
    <n v="1332187334"/>
    <b v="0"/>
    <n v="0"/>
    <b v="0"/>
    <x v="5"/>
    <e v="#DIV/0!"/>
    <e v="#DIV/0!"/>
    <x v="5"/>
    <x v="0"/>
  </r>
  <r>
    <n v="478"/>
    <s v="BABY HUEY IN A FEATURE FILM /  &quot;LUCKY DUCK&quot;"/>
    <s v="this is an animated full length film of an old classic with new life to it. That gigantic and naive duckling we all love  ."/>
    <n v="10000"/>
    <n v="0"/>
    <x v="2"/>
    <x v="0"/>
    <s v="USD"/>
    <n v="1427921509"/>
    <n v="1425333109"/>
    <b v="0"/>
    <n v="0"/>
    <b v="0"/>
    <x v="5"/>
    <e v="#DIV/0!"/>
    <e v="#DIV/0!"/>
    <x v="5"/>
    <x v="0"/>
  </r>
  <r>
    <n v="479"/>
    <s v="Harvard Math 55A and Stanford Math 51H Animated!"/>
    <s v="ANIMATING the most INFAMOUS Math Courses in America and TRANSLATING them for the mathematical underdog!"/>
    <n v="15000"/>
    <n v="4884"/>
    <x v="2"/>
    <x v="0"/>
    <s v="USD"/>
    <n v="1416566835"/>
    <n v="1411379235"/>
    <b v="0"/>
    <n v="55"/>
    <b v="0"/>
    <x v="5"/>
    <n v="3.0712530712530715"/>
    <n v="272.72727272727275"/>
    <x v="5"/>
    <x v="0"/>
  </r>
  <r>
    <n v="480"/>
    <s v="The CafÃ©"/>
    <s v="To court his muse, an artist must first outsmart her dog.  A short animated film collaboration by Dana and Terrence Masson."/>
    <n v="40000"/>
    <n v="7764"/>
    <x v="2"/>
    <x v="0"/>
    <s v="USD"/>
    <n v="1376049615"/>
    <n v="1373457615"/>
    <b v="0"/>
    <n v="140"/>
    <b v="0"/>
    <x v="5"/>
    <n v="5.1519835136527563"/>
    <n v="285.71428571428572"/>
    <x v="5"/>
    <x v="0"/>
  </r>
  <r>
    <n v="481"/>
    <s v="ERA"/>
    <s v="The year is 2043. Test subject David Beck has been augmented with psychokinetic abilities. He uses his newfound gifts to thwart evil."/>
    <n v="30000"/>
    <n v="1830"/>
    <x v="2"/>
    <x v="0"/>
    <s v="USD"/>
    <n v="1349885289"/>
    <n v="1347293289"/>
    <b v="0"/>
    <n v="21"/>
    <b v="0"/>
    <x v="5"/>
    <n v="16.393442622950818"/>
    <n v="1428.5714285714287"/>
    <x v="5"/>
    <x v="0"/>
  </r>
  <r>
    <n v="482"/>
    <s v="Animated Stand-up Routines Shenanigans"/>
    <s v="Help me quit my day job and also create animated Stand-up routines from local up and coming comedians."/>
    <n v="10000"/>
    <n v="10"/>
    <x v="2"/>
    <x v="0"/>
    <s v="USD"/>
    <n v="1460644440"/>
    <n v="1458336690"/>
    <b v="0"/>
    <n v="1"/>
    <b v="0"/>
    <x v="5"/>
    <n v="1000"/>
    <n v="10000"/>
    <x v="5"/>
    <x v="0"/>
  </r>
  <r>
    <n v="483"/>
    <s v="Misri Bunch: Names of Allah series 2"/>
    <s v="Help to fund a children's animation Series. Teaching good morals and conduct. Also includes simplified teachings about Islam and Allah."/>
    <n v="15000"/>
    <n v="7530"/>
    <x v="2"/>
    <x v="1"/>
    <s v="GBP"/>
    <n v="1359434672"/>
    <n v="1354250672"/>
    <b v="0"/>
    <n v="147"/>
    <b v="0"/>
    <x v="5"/>
    <n v="1.9920318725099602"/>
    <n v="102.04081632653062"/>
    <x v="5"/>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536.91275167785238"/>
    <n v="7272.727272727273"/>
    <x v="5"/>
    <x v="0"/>
  </r>
  <r>
    <n v="485"/>
    <s v="The Lighthouse and the Lock cartoon - funny stuff for kids."/>
    <s v="Last few days to make this toon a reality! 5 funny toons for YOU! See the pilot episode here!"/>
    <n v="37956"/>
    <n v="8315.01"/>
    <x v="2"/>
    <x v="1"/>
    <s v="GBP"/>
    <n v="1368792499"/>
    <n v="1366200499"/>
    <b v="0"/>
    <n v="125"/>
    <b v="0"/>
    <x v="5"/>
    <n v="4.5647569876644765"/>
    <n v="303.64800000000002"/>
    <x v="5"/>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11000"/>
    <n v="550000"/>
    <x v="5"/>
    <x v="0"/>
  </r>
  <r>
    <n v="487"/>
    <s v="The Adventures of Daryl and Straight Man"/>
    <s v="Hey everyone we are producing a new show called The Adventures of Daryl and Straight Man. It is an animated comedy web series."/>
    <n v="50000"/>
    <n v="0"/>
    <x v="2"/>
    <x v="5"/>
    <s v="CAD"/>
    <n v="1482678994"/>
    <n v="1477491394"/>
    <b v="0"/>
    <n v="0"/>
    <b v="0"/>
    <x v="5"/>
    <e v="#DIV/0!"/>
    <e v="#DIV/0!"/>
    <x v="5"/>
    <x v="0"/>
  </r>
  <r>
    <n v="488"/>
    <s v="City Animals independent cartoon series"/>
    <s v="When humans left the earth, the animals took over the city. What could go wrong? Well...everything!"/>
    <n v="12000"/>
    <n v="0"/>
    <x v="2"/>
    <x v="0"/>
    <s v="USD"/>
    <n v="1483924700"/>
    <n v="1481332700"/>
    <b v="0"/>
    <n v="0"/>
    <b v="0"/>
    <x v="5"/>
    <e v="#DIV/0!"/>
    <e v="#DIV/0!"/>
    <x v="5"/>
    <x v="0"/>
  </r>
  <r>
    <n v="489"/>
    <s v="THE GUINEAS SHOW"/>
    <s v="Help America's favorite dysfunctional immigrant family THE GUINEAS launch the first season of their animated web series."/>
    <n v="74997"/>
    <n v="215"/>
    <x v="2"/>
    <x v="0"/>
    <s v="USD"/>
    <n v="1325763180"/>
    <n v="1323084816"/>
    <b v="0"/>
    <n v="3"/>
    <b v="0"/>
    <x v="5"/>
    <n v="348.82325581395349"/>
    <n v="24999"/>
    <x v="5"/>
    <x v="0"/>
  </r>
  <r>
    <n v="490"/>
    <s v="PROJECT IS CANCELLED"/>
    <s v="Cancelled"/>
    <n v="1000"/>
    <n v="0"/>
    <x v="2"/>
    <x v="0"/>
    <s v="USD"/>
    <n v="1345677285"/>
    <n v="1343085285"/>
    <b v="0"/>
    <n v="0"/>
    <b v="0"/>
    <x v="5"/>
    <e v="#DIV/0!"/>
    <e v="#DIV/0!"/>
    <x v="5"/>
    <x v="0"/>
  </r>
  <r>
    <n v="491"/>
    <s v="Guess What? Gus"/>
    <s v="&quot;Guess What? Gus&quot; is a magical animated comedy that follow a new kid who playful antics for attention make the news."/>
    <n v="10000"/>
    <n v="0"/>
    <x v="2"/>
    <x v="0"/>
    <s v="USD"/>
    <n v="1453937699"/>
    <n v="1451345699"/>
    <b v="0"/>
    <n v="0"/>
    <b v="0"/>
    <x v="5"/>
    <e v="#DIV/0!"/>
    <e v="#DIV/0!"/>
    <x v="5"/>
    <x v="0"/>
  </r>
  <r>
    <n v="492"/>
    <s v="Project: eXelcius - Next Generation Movie"/>
    <s v="This project aims to create a 3D animated movie that is created by it's fans, it's content and plot will be driven by it's followers."/>
    <n v="10000000"/>
    <n v="0"/>
    <x v="2"/>
    <x v="11"/>
    <s v="SEK"/>
    <n v="1476319830"/>
    <n v="1471135830"/>
    <b v="0"/>
    <n v="0"/>
    <b v="0"/>
    <x v="5"/>
    <e v="#DIV/0!"/>
    <e v="#DIV/0!"/>
    <x v="5"/>
    <x v="0"/>
  </r>
  <r>
    <n v="493"/>
    <s v="Joc Barrera The Chupacabra Hunter"/>
    <s v="The Chupacabra is not a myth and one man is on a mission to prove its existence no matter what, his name is Joc Barrera."/>
    <n v="30000"/>
    <n v="0"/>
    <x v="2"/>
    <x v="1"/>
    <s v="GBP"/>
    <n v="1432142738"/>
    <n v="1429550738"/>
    <b v="0"/>
    <n v="0"/>
    <b v="0"/>
    <x v="5"/>
    <e v="#DIV/0!"/>
    <e v="#DIV/0!"/>
    <x v="5"/>
    <x v="0"/>
  </r>
  <r>
    <n v="494"/>
    <s v="The Grigori"/>
    <s v="Angels come to Earth in human disguise to deceive mankind, rule the Earth as gods, create a hybrid army &amp; destroy all who oppose them."/>
    <n v="20000"/>
    <n v="31"/>
    <x v="2"/>
    <x v="0"/>
    <s v="USD"/>
    <n v="1404356400"/>
    <n v="1402343765"/>
    <b v="0"/>
    <n v="3"/>
    <b v="0"/>
    <x v="5"/>
    <n v="645.16129032258061"/>
    <n v="6666.666666666667"/>
    <x v="5"/>
    <x v="0"/>
  </r>
  <r>
    <n v="495"/>
    <s v="Average Heroes pilot"/>
    <s v="two friends set out to conquer and reach the level cap of the quest watch, how will they do it when they're 2 teenage idiots"/>
    <n v="7000"/>
    <n v="0"/>
    <x v="2"/>
    <x v="0"/>
    <s v="USD"/>
    <n v="1437076305"/>
    <n v="1434484305"/>
    <b v="0"/>
    <n v="0"/>
    <b v="0"/>
    <x v="5"/>
    <e v="#DIV/0!"/>
    <e v="#DIV/0!"/>
    <x v="5"/>
    <x v="0"/>
  </r>
  <r>
    <n v="496"/>
    <s v="Airships and Anatasia: The Movie"/>
    <s v="The movie is about the adventures of Ethan, Danna, The mysterious inventor and more."/>
    <n v="60000"/>
    <n v="1"/>
    <x v="2"/>
    <x v="0"/>
    <s v="USD"/>
    <n v="1392070874"/>
    <n v="1386886874"/>
    <b v="0"/>
    <n v="1"/>
    <b v="0"/>
    <x v="5"/>
    <n v="60000"/>
    <n v="60000"/>
    <x v="5"/>
    <x v="0"/>
  </r>
  <r>
    <n v="497"/>
    <s v="Galaxy Probe Kids"/>
    <s v="live-action/animated series pilot."/>
    <n v="4480"/>
    <n v="30"/>
    <x v="2"/>
    <x v="0"/>
    <s v="USD"/>
    <n v="1419483600"/>
    <n v="1414889665"/>
    <b v="0"/>
    <n v="3"/>
    <b v="0"/>
    <x v="5"/>
    <n v="149.33333333333334"/>
    <n v="1493.3333333333333"/>
    <x v="5"/>
    <x v="0"/>
  </r>
  <r>
    <n v="498"/>
    <s v="ANGAL TENTARA and The Root of All Evil"/>
    <s v="AT is an Interactive Animation made for the iPad where the user becomes part of the story. It's a fantastic journey of discovery!"/>
    <n v="65108"/>
    <n v="2994"/>
    <x v="2"/>
    <x v="0"/>
    <s v="USD"/>
    <n v="1324664249"/>
    <n v="1321035449"/>
    <b v="0"/>
    <n v="22"/>
    <b v="0"/>
    <x v="5"/>
    <n v="21.74615898463594"/>
    <n v="2959.4545454545455"/>
    <x v="5"/>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471204188481675"/>
    <n v="769.23076923076928"/>
    <x v="5"/>
    <x v="0"/>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0.232558139534884"/>
    <n v="1625"/>
    <x v="5"/>
    <x v="0"/>
  </r>
  <r>
    <n v="501"/>
    <s v="World War 4"/>
    <s v="Based on the invention portfolio of a patented inventor World War Four is a look into the future of warfare and humanity as a whole"/>
    <n v="10000"/>
    <n v="0"/>
    <x v="2"/>
    <x v="0"/>
    <s v="USD"/>
    <n v="1310189851"/>
    <n v="1307597851"/>
    <b v="0"/>
    <n v="0"/>
    <b v="0"/>
    <x v="5"/>
    <e v="#DIV/0!"/>
    <e v="#DIV/0!"/>
    <x v="5"/>
    <x v="0"/>
  </r>
  <r>
    <n v="502"/>
    <s v="Strawberry Bowl"/>
    <s v="This Strawberry Bowl concept is the 1st of many episodes.  These episodes will be released in accordance with the harvest of the month."/>
    <n v="20000"/>
    <n v="230"/>
    <x v="2"/>
    <x v="0"/>
    <s v="USD"/>
    <n v="1332073025"/>
    <n v="1329484625"/>
    <b v="0"/>
    <n v="4"/>
    <b v="0"/>
    <x v="5"/>
    <n v="86.956521739130437"/>
    <n v="5000"/>
    <x v="5"/>
    <x v="0"/>
  </r>
  <r>
    <n v="503"/>
    <s v="Jimmy There and Back - Documentary Animation"/>
    <s v="Jimmy wants to live life and see his grandchildren grow up, but alcoholism threatens to curtail everything he dreams of."/>
    <n v="6500"/>
    <n v="114"/>
    <x v="2"/>
    <x v="1"/>
    <s v="GBP"/>
    <n v="1421498303"/>
    <n v="1418906303"/>
    <b v="0"/>
    <n v="9"/>
    <b v="0"/>
    <x v="5"/>
    <n v="57.017543859649123"/>
    <n v="722.22222222222217"/>
    <x v="5"/>
    <x v="0"/>
  </r>
  <r>
    <n v="504"/>
    <s v="Woodsy Owl Animation: Cartoons That Give A Hoot!"/>
    <s v="An animated DVD starring Woodsy Owl that entertains children while  showing them how they can help create a cleaner, greener planet."/>
    <n v="24500"/>
    <n v="335"/>
    <x v="2"/>
    <x v="0"/>
    <s v="USD"/>
    <n v="1334097387"/>
    <n v="1328916987"/>
    <b v="0"/>
    <n v="5"/>
    <b v="0"/>
    <x v="5"/>
    <n v="73.134328358208961"/>
    <n v="4900"/>
    <x v="5"/>
    <x v="0"/>
  </r>
  <r>
    <n v="505"/>
    <s v="MY4FACES THE ANIMATED MOVIE"/>
    <s v="This wonderful movie will tells the story of two adorable aliens who crash land into a familyâ€™s backyard, and travel the Earth."/>
    <n v="12000"/>
    <n v="52"/>
    <x v="2"/>
    <x v="0"/>
    <s v="USD"/>
    <n v="1451010086"/>
    <n v="1447122086"/>
    <b v="0"/>
    <n v="14"/>
    <b v="0"/>
    <x v="5"/>
    <n v="230.76923076923077"/>
    <n v="857.14285714285711"/>
    <x v="5"/>
    <x v="0"/>
  </r>
  <r>
    <n v="506"/>
    <s v="Age of Spirit: The Battle in Heaven"/>
    <s v="A feature-length 3D animation that depicts what happened when the Son of the Morning rebelled against God."/>
    <n v="200000"/>
    <n v="250"/>
    <x v="2"/>
    <x v="0"/>
    <s v="USD"/>
    <n v="1376140520"/>
    <n v="1373548520"/>
    <b v="0"/>
    <n v="1"/>
    <b v="0"/>
    <x v="5"/>
    <n v="800"/>
    <n v="200000"/>
    <x v="5"/>
    <x v="0"/>
  </r>
  <r>
    <n v="507"/>
    <s v="Code Monkeys"/>
    <s v="&quot;Code Monkey(s)&quot; is a short animated-series about life from the perspective of an engineer who feels like an actual &quot;Code Monkey&quot;."/>
    <n v="20000"/>
    <n v="640"/>
    <x v="2"/>
    <x v="0"/>
    <s v="USD"/>
    <n v="1350687657"/>
    <n v="1346799657"/>
    <b v="0"/>
    <n v="10"/>
    <b v="0"/>
    <x v="5"/>
    <n v="31.25"/>
    <n v="2000"/>
    <x v="5"/>
    <x v="0"/>
  </r>
  <r>
    <n v="508"/>
    <s v="Heroes Faith II (Superior Soldier)"/>
    <s v="A stop-motion animated action packed adventure. Telling a great story with an even greater message. Join me and lets change the world."/>
    <n v="50000"/>
    <n v="400"/>
    <x v="2"/>
    <x v="0"/>
    <s v="USD"/>
    <n v="1337955240"/>
    <n v="1332808501"/>
    <b v="0"/>
    <n v="3"/>
    <b v="0"/>
    <x v="5"/>
    <n v="125"/>
    <n v="16666.666666666668"/>
    <x v="5"/>
    <x v="0"/>
  </r>
  <r>
    <n v="509"/>
    <s v="Indian in Chelsea - Web Animated series"/>
    <s v="A hilarious comedy podcast being turned into an animated series  about an indian servant and his boss."/>
    <n v="5000"/>
    <n v="10"/>
    <x v="2"/>
    <x v="1"/>
    <s v="GBP"/>
    <n v="1435504170"/>
    <n v="1432912170"/>
    <b v="0"/>
    <n v="1"/>
    <b v="0"/>
    <x v="5"/>
    <n v="500"/>
    <n v="5000"/>
    <x v="5"/>
    <x v="0"/>
  </r>
  <r>
    <n v="510"/>
    <s v="TPI Episode 2: Doomsday Dean"/>
    <s v="A mile below the Franco-Swiss border Dean manages to break the Large Hadron Collider and triggers the end of the world."/>
    <n v="14000"/>
    <n v="0"/>
    <x v="2"/>
    <x v="0"/>
    <s v="USD"/>
    <n v="1456805639"/>
    <n v="1454213639"/>
    <b v="0"/>
    <n v="0"/>
    <b v="0"/>
    <x v="5"/>
    <e v="#DIV/0!"/>
    <e v="#DIV/0!"/>
    <x v="5"/>
    <x v="0"/>
  </r>
  <r>
    <n v="511"/>
    <s v="Stuck On An Eyeland"/>
    <s v="A project that incorporates animation and comic art into a relevant story. 4 boys, 1 eyeland, and a whole lot of drama!!!"/>
    <n v="5000"/>
    <n v="150"/>
    <x v="2"/>
    <x v="0"/>
    <s v="USD"/>
    <n v="1365228982"/>
    <n v="1362640582"/>
    <b v="0"/>
    <n v="5"/>
    <b v="0"/>
    <x v="5"/>
    <n v="33.333333333333336"/>
    <n v="1000"/>
    <x v="5"/>
    <x v="0"/>
  </r>
  <r>
    <n v="512"/>
    <s v="Otherkin The Animated Series"/>
    <s v="We have a fully developed 2D animated series that requires more professional animation. Our first 2 home-animated eps are up online."/>
    <n v="8000"/>
    <n v="11"/>
    <x v="2"/>
    <x v="0"/>
    <s v="USD"/>
    <n v="1479667727"/>
    <n v="1475776127"/>
    <b v="0"/>
    <n v="2"/>
    <b v="0"/>
    <x v="5"/>
    <n v="727.27272727272725"/>
    <n v="4000"/>
    <x v="5"/>
    <x v="0"/>
  </r>
  <r>
    <n v="513"/>
    <s v="Paradigm Spiral - The Animated Series"/>
    <s v="A sci-fi fantasy 2.5D anime styled series about some guys trying to save the world, probably..."/>
    <n v="50000"/>
    <n v="6962"/>
    <x v="2"/>
    <x v="0"/>
    <s v="USD"/>
    <n v="1471244400"/>
    <n v="1467387705"/>
    <b v="0"/>
    <n v="68"/>
    <b v="0"/>
    <x v="5"/>
    <n v="7.181844297615628"/>
    <n v="735.29411764705878"/>
    <x v="5"/>
    <x v="0"/>
  </r>
  <r>
    <n v="514"/>
    <s v="I'm Sticking With You."/>
    <s v="A film created entirely out of paper, visual effects and found objects depicts how one man created a new life for himself."/>
    <n v="1500"/>
    <n v="50"/>
    <x v="2"/>
    <x v="5"/>
    <s v="CAD"/>
    <n v="1407595447"/>
    <n v="1405003447"/>
    <b v="0"/>
    <n v="3"/>
    <b v="0"/>
    <x v="5"/>
    <n v="30"/>
    <n v="500"/>
    <x v="5"/>
    <x v="0"/>
  </r>
  <r>
    <n v="515"/>
    <s v="A Tale of Faith - An Animated Short Film"/>
    <s v="A Tale of Faith is an animated short film based on the heartwarming tale by Rebbe Nachman of Breslov."/>
    <n v="97000"/>
    <n v="24651"/>
    <x v="2"/>
    <x v="0"/>
    <s v="USD"/>
    <n v="1451389601"/>
    <n v="1447933601"/>
    <b v="0"/>
    <n v="34"/>
    <b v="0"/>
    <x v="5"/>
    <n v="3.9349316457750194"/>
    <n v="2852.9411764705883"/>
    <x v="5"/>
    <x v="0"/>
  </r>
  <r>
    <n v="516"/>
    <s v="Shipmates"/>
    <s v="A big brother style comedy animation series starring famous seafarers"/>
    <n v="5000"/>
    <n v="0"/>
    <x v="2"/>
    <x v="1"/>
    <s v="GBP"/>
    <n v="1432752080"/>
    <n v="1427568080"/>
    <b v="0"/>
    <n v="0"/>
    <b v="0"/>
    <x v="5"/>
    <e v="#DIV/0!"/>
    <e v="#DIV/0!"/>
    <x v="5"/>
    <x v="0"/>
  </r>
  <r>
    <n v="517"/>
    <s v="Honeybee: The Animated Series Trailer"/>
    <s v="Honeybee is a cartoon about a girl who can talk to bugs, and her quest to save the bees! Adventure, humor, and lots of fun characters."/>
    <n v="15000"/>
    <n v="205"/>
    <x v="2"/>
    <x v="0"/>
    <s v="USD"/>
    <n v="1486046761"/>
    <n v="1483454761"/>
    <b v="0"/>
    <n v="3"/>
    <b v="0"/>
    <x v="5"/>
    <n v="73.170731707317074"/>
    <n v="5000"/>
    <x v="5"/>
    <x v="0"/>
  </r>
  <r>
    <n v="518"/>
    <s v="Somorrah"/>
    <s v="The community of Somorrah is peaceful and unblemished until &quot;The Boss&quot; power and money starts to diminish &amp; plans to gain it all back!"/>
    <n v="7175"/>
    <n v="0"/>
    <x v="2"/>
    <x v="0"/>
    <s v="USD"/>
    <n v="1441550760"/>
    <n v="1438958824"/>
    <b v="0"/>
    <n v="0"/>
    <b v="0"/>
    <x v="5"/>
    <e v="#DIV/0!"/>
    <e v="#DIV/0!"/>
    <x v="5"/>
    <x v="0"/>
  </r>
  <r>
    <n v="519"/>
    <s v="M dot Strange's &quot;I am Nightmare&quot;"/>
    <s v="&quot;When the dream of childhood is stolen... a nightmare is born&quot; A dark animated fantasy film by indie filmmaker M dot Strange."/>
    <n v="12001"/>
    <n v="2746"/>
    <x v="2"/>
    <x v="0"/>
    <s v="USD"/>
    <n v="1354699421"/>
    <n v="1352107421"/>
    <b v="0"/>
    <n v="70"/>
    <b v="0"/>
    <x v="5"/>
    <n v="4.3703568827385286"/>
    <n v="171.44285714285715"/>
    <x v="5"/>
    <x v="0"/>
  </r>
  <r>
    <n v="520"/>
    <s v="Darktales The Play"/>
    <s v="Tim Arthur's 21st anniversary sell-out production of his 'chilling' and 'sinister' ghostly thriller returns to the Edinburgh Fringe!"/>
    <n v="5000"/>
    <n v="5105"/>
    <x v="0"/>
    <x v="1"/>
    <s v="GBP"/>
    <n v="1449766261"/>
    <n v="1447174261"/>
    <b v="0"/>
    <n v="34"/>
    <b v="1"/>
    <x v="6"/>
    <n v="0.97943192948090108"/>
    <n v="147.05882352941177"/>
    <x v="6"/>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0.95565749235474007"/>
    <n v="89.285714285714292"/>
    <x v="6"/>
    <x v="0"/>
  </r>
  <r>
    <n v="522"/>
    <s v="COMPASS PLAYERS"/>
    <s v="*** TO MAKE DONATIONS IN THE FUTURE                                   GO TO OUR WEBSITE: www.compassplayers.com ***"/>
    <n v="3000"/>
    <n v="3440"/>
    <x v="0"/>
    <x v="0"/>
    <s v="USD"/>
    <n v="1458518325"/>
    <n v="1456793925"/>
    <b v="0"/>
    <n v="31"/>
    <b v="1"/>
    <x v="6"/>
    <n v="0.87209302325581395"/>
    <n v="96.774193548387103"/>
    <x v="6"/>
    <x v="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0.82918739635157546"/>
    <n v="59.523809523809526"/>
    <x v="6"/>
    <x v="0"/>
  </r>
  <r>
    <n v="524"/>
    <s v="Zero Down"/>
    <s v="Angel on the Corner need YOUR help to raise Â£3,500 to take Zero Down by Sarah Hehir to the Edinburgh Fringe Festival this August!"/>
    <n v="3500"/>
    <n v="3803.55"/>
    <x v="0"/>
    <x v="1"/>
    <s v="GBP"/>
    <n v="1464801169"/>
    <n v="1462209169"/>
    <b v="0"/>
    <n v="130"/>
    <b v="1"/>
    <x v="6"/>
    <n v="0.92019297761301933"/>
    <n v="26.923076923076923"/>
    <x v="6"/>
    <x v="0"/>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6"/>
    <x v="0"/>
  </r>
  <r>
    <n v="526"/>
    <s v="Victory by Madicken Malm"/>
    <s v="We have a brand new play. We urgently need your help to fund our production, which opens at Theatre503 on August 18th."/>
    <n v="1500"/>
    <n v="1710"/>
    <x v="0"/>
    <x v="1"/>
    <s v="GBP"/>
    <n v="1438966800"/>
    <n v="1436278344"/>
    <b v="0"/>
    <n v="23"/>
    <b v="1"/>
    <x v="6"/>
    <n v="0.8771929824561403"/>
    <n v="65.217391304347828"/>
    <x v="6"/>
    <x v="0"/>
  </r>
  <r>
    <n v="527"/>
    <s v="Omega Kids - a new play"/>
    <s v="OMEGA KIDS, a new play by Noah Mease, directed by Jay Stull &amp; produced by New Light Theater Project in association with Access Theater."/>
    <n v="10000"/>
    <n v="10085"/>
    <x v="0"/>
    <x v="0"/>
    <s v="USD"/>
    <n v="1487347500"/>
    <n v="1484715366"/>
    <b v="0"/>
    <n v="158"/>
    <b v="1"/>
    <x v="6"/>
    <n v="0.99157164105106599"/>
    <n v="63.291139240506332"/>
    <x v="6"/>
    <x v="0"/>
  </r>
  <r>
    <n v="528"/>
    <s v="Devastated No Matter What"/>
    <s v="A Festival Backed Production of a Full-Length Play."/>
    <n v="1150"/>
    <n v="1330"/>
    <x v="0"/>
    <x v="0"/>
    <s v="USD"/>
    <n v="1434921600"/>
    <n v="1433109907"/>
    <b v="0"/>
    <n v="30"/>
    <b v="1"/>
    <x v="6"/>
    <n v="0.86466165413533835"/>
    <n v="38.333333333333336"/>
    <x v="6"/>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0.76677316293929709"/>
    <n v="66.666666666666671"/>
    <x v="6"/>
    <x v="0"/>
  </r>
  <r>
    <n v="530"/>
    <s v="Corners Grove"/>
    <s v="Corners Grove is a coming-of-age play about leaving home, gender identity and the death of Whitney Houston; will benefit Win NYC."/>
    <n v="3405"/>
    <n v="3670"/>
    <x v="0"/>
    <x v="0"/>
    <s v="USD"/>
    <n v="1435111200"/>
    <n v="1433254268"/>
    <b v="0"/>
    <n v="29"/>
    <b v="1"/>
    <x v="6"/>
    <n v="0.92779291553133514"/>
    <n v="117.41379310344827"/>
    <x v="6"/>
    <x v="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6"/>
    <x v="0"/>
  </r>
  <r>
    <n v="532"/>
    <s v="Walken On Sunshine"/>
    <s v="A fast paced, comedic play about an anxiety-ridden filmmaker who lies to investors about having Christopher Walken in his film."/>
    <n v="10000"/>
    <n v="12325"/>
    <x v="0"/>
    <x v="0"/>
    <s v="USD"/>
    <n v="1463098208"/>
    <n v="1460506208"/>
    <b v="0"/>
    <n v="173"/>
    <b v="1"/>
    <x v="6"/>
    <n v="0.81135902636916835"/>
    <n v="57.803468208092482"/>
    <x v="6"/>
    <x v="0"/>
  </r>
  <r>
    <n v="533"/>
    <s v="Foresight"/>
    <s v="New writing â€¢ Twisty-turny magical realist retro sci-fi â€¢ Human lives â€¢ Storytelling â€¢ The slope our society slips down..."/>
    <n v="2000"/>
    <n v="2004"/>
    <x v="0"/>
    <x v="1"/>
    <s v="GBP"/>
    <n v="1463394365"/>
    <n v="1461320765"/>
    <b v="0"/>
    <n v="17"/>
    <b v="1"/>
    <x v="6"/>
    <n v="0.99800399201596801"/>
    <n v="117.64705882352941"/>
    <x v="6"/>
    <x v="0"/>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0.95541401273885351"/>
    <n v="312.5"/>
    <x v="6"/>
    <x v="0"/>
  </r>
  <r>
    <n v="535"/>
    <s v="Astronauts of Hartlepool: a Brexit sci-fi for VAULT 2017"/>
    <s v="Weâ€™re producing a Northern Brexit sci-fi play for VAULT festival 2017 and we need your help!"/>
    <n v="2000"/>
    <n v="2050"/>
    <x v="0"/>
    <x v="1"/>
    <s v="GBP"/>
    <n v="1483707905"/>
    <n v="1481115905"/>
    <b v="0"/>
    <n v="59"/>
    <b v="1"/>
    <x v="6"/>
    <n v="0.97560975609756095"/>
    <n v="33.898305084745765"/>
    <x v="6"/>
    <x v="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0.8456117873158232"/>
    <n v="84.615384615384613"/>
    <x v="6"/>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0.82987551867219922"/>
    <n v="33.898305084745765"/>
    <x v="6"/>
    <x v="0"/>
  </r>
  <r>
    <n v="538"/>
    <s v="Shakespeare Orange County's HAMLET: Match This!"/>
    <s v="SOC produces affordable and accessible theatre in the heart of Orange County, CA, and we need your help to match a $5,000 grant!"/>
    <n v="5000"/>
    <n v="15121"/>
    <x v="0"/>
    <x v="0"/>
    <s v="USD"/>
    <n v="1463166263"/>
    <n v="1460574263"/>
    <b v="0"/>
    <n v="60"/>
    <b v="1"/>
    <x v="6"/>
    <n v="0.33066596124594932"/>
    <n v="83.333333333333329"/>
    <x v="6"/>
    <x v="0"/>
  </r>
  <r>
    <n v="539"/>
    <s v="&quot;The Tale of The Cockatrice&quot; by Peafrog Puppetry"/>
    <s v="A brand new show that unites puppetry, live music and storytelling to bring a forgotten English legend back to life!"/>
    <n v="500"/>
    <n v="503.22"/>
    <x v="0"/>
    <x v="1"/>
    <s v="GBP"/>
    <n v="1467681107"/>
    <n v="1465866707"/>
    <b v="0"/>
    <n v="20"/>
    <b v="1"/>
    <x v="6"/>
    <n v="0.99360120821906917"/>
    <n v="25"/>
    <x v="6"/>
    <x v="0"/>
  </r>
  <r>
    <n v="540"/>
    <s v="hap's- Whats the program?"/>
    <s v="There are so many dilemmas in life- what to do, where to go? _x000a_Let us solve it - search our preference based entertainment calendar"/>
    <n v="15000"/>
    <n v="1"/>
    <x v="2"/>
    <x v="0"/>
    <s v="USD"/>
    <n v="1423078606"/>
    <n v="1420486606"/>
    <b v="0"/>
    <n v="1"/>
    <b v="0"/>
    <x v="7"/>
    <n v="15000"/>
    <n v="15000"/>
    <x v="7"/>
    <x v="0"/>
  </r>
  <r>
    <n v="541"/>
    <s v="Deviations"/>
    <s v="A website dedicated to local Kink Communities; to find others with matching interests and bring them together."/>
    <n v="4500"/>
    <n v="25"/>
    <x v="2"/>
    <x v="0"/>
    <s v="USD"/>
    <n v="1446080834"/>
    <n v="1443488834"/>
    <b v="0"/>
    <n v="1"/>
    <b v="0"/>
    <x v="7"/>
    <n v="180"/>
    <n v="4500"/>
    <x v="7"/>
    <x v="0"/>
  </r>
  <r>
    <n v="542"/>
    <s v="Chronicles - History by us, as we tell it, as we share it"/>
    <s v="The platform to record visual, audio and text memory of the common man - as we experienced history when it brushed us by"/>
    <n v="250000"/>
    <n v="1"/>
    <x v="2"/>
    <x v="0"/>
    <s v="USD"/>
    <n v="1462293716"/>
    <n v="1457113316"/>
    <b v="0"/>
    <n v="1"/>
    <b v="0"/>
    <x v="7"/>
    <n v="250000"/>
    <n v="250000"/>
    <x v="7"/>
    <x v="0"/>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4.28571428571428"/>
    <n v="11000"/>
    <x v="7"/>
    <x v="0"/>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83.333333333333329"/>
    <n v="250"/>
    <x v="7"/>
    <x v="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3.6517674554484372"/>
    <n v="1470.5882352941176"/>
    <x v="7"/>
    <x v="0"/>
  </r>
  <r>
    <n v="546"/>
    <s v="Lift Up Missions a Global Christian Online Platform"/>
    <s v="Build a Christian Network Platform to connect and collaborate projects, events, missions and support online to fulfill the call."/>
    <n v="60000"/>
    <n v="52"/>
    <x v="2"/>
    <x v="0"/>
    <s v="USD"/>
    <n v="1445097715"/>
    <n v="1441209715"/>
    <b v="0"/>
    <n v="2"/>
    <b v="0"/>
    <x v="7"/>
    <n v="1153.8461538461538"/>
    <n v="30000"/>
    <x v="7"/>
    <x v="0"/>
  </r>
  <r>
    <n v="547"/>
    <s v="Secure Email and Document sharing"/>
    <s v="We are looking to build a secure email / document sharing system for companies needing to send sensitive information to clients."/>
    <n v="7500"/>
    <n v="0"/>
    <x v="2"/>
    <x v="1"/>
    <s v="GBP"/>
    <n v="1455122564"/>
    <n v="1452530564"/>
    <b v="0"/>
    <n v="0"/>
    <b v="0"/>
    <x v="7"/>
    <e v="#DIV/0!"/>
    <e v="#DIV/0!"/>
    <x v="7"/>
    <x v="0"/>
  </r>
  <r>
    <n v="548"/>
    <s v="Langwiser - video lessons with native speaking teachers"/>
    <s v="Teach your native language online or study a foreign language with native speaking teachers. Social Web service and apps."/>
    <n v="10000"/>
    <n v="9"/>
    <x v="2"/>
    <x v="1"/>
    <s v="GBP"/>
    <n v="1446154848"/>
    <n v="1443562848"/>
    <b v="0"/>
    <n v="1"/>
    <b v="0"/>
    <x v="7"/>
    <n v="1111.1111111111111"/>
    <n v="10000"/>
    <x v="7"/>
    <x v="0"/>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6.764705882352942"/>
    <n v="312.5"/>
    <x v="7"/>
    <x v="0"/>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42.85714285714286"/>
    <n v="1250"/>
    <x v="7"/>
    <x v="0"/>
  </r>
  <r>
    <n v="551"/>
    <s v="ALIBI X Nation - The Digital Black Wall Street"/>
    <s v="AX Nation's goal is to develop, highlight, and connect black business leaders across the diaspora with skilled software developers."/>
    <n v="75000"/>
    <n v="3781"/>
    <x v="2"/>
    <x v="0"/>
    <s v="USD"/>
    <n v="1438451580"/>
    <n v="1434609424"/>
    <b v="0"/>
    <n v="28"/>
    <b v="0"/>
    <x v="7"/>
    <n v="19.836022216344883"/>
    <n v="2678.5714285714284"/>
    <x v="7"/>
    <x v="0"/>
  </r>
  <r>
    <n v="552"/>
    <s v="Spinnable Social Media"/>
    <s v="Axoral is a 3d interactive social media interface, with the potential to be so much more, but we need your help!"/>
    <n v="45000"/>
    <n v="0"/>
    <x v="2"/>
    <x v="5"/>
    <s v="CAD"/>
    <n v="1452350896"/>
    <n v="1447166896"/>
    <b v="0"/>
    <n v="0"/>
    <b v="0"/>
    <x v="7"/>
    <e v="#DIV/0!"/>
    <e v="#DIV/0!"/>
    <x v="7"/>
    <x v="0"/>
  </r>
  <r>
    <n v="553"/>
    <s v="sellorshopusa.com"/>
    <s v="Groundbreaking New Classifieds Website Grows Into Largest Nationwide Coverage By Turning Users Into Entrepreneurs"/>
    <n v="25000"/>
    <n v="123"/>
    <x v="2"/>
    <x v="0"/>
    <s v="USD"/>
    <n v="1415988991"/>
    <n v="1413393391"/>
    <b v="0"/>
    <n v="6"/>
    <b v="0"/>
    <x v="7"/>
    <n v="203.2520325203252"/>
    <n v="4166.666666666667"/>
    <x v="7"/>
    <x v="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2.7330508474576272"/>
    <n v="175.90909090909091"/>
    <x v="7"/>
    <x v="0"/>
  </r>
  <r>
    <n v="555"/>
    <s v="Marketing campaign for Show-Skill.net website"/>
    <s v="Show-Skill.net helps to promote young football talents for free. It's the best place to show what you've got! Just post your videos :)"/>
    <n v="7500"/>
    <n v="0"/>
    <x v="2"/>
    <x v="1"/>
    <s v="GBP"/>
    <n v="1465720143"/>
    <n v="1463128143"/>
    <b v="0"/>
    <n v="0"/>
    <b v="0"/>
    <x v="7"/>
    <e v="#DIV/0!"/>
    <e v="#DIV/0!"/>
    <x v="7"/>
    <x v="0"/>
  </r>
  <r>
    <n v="556"/>
    <s v="Braille Academy"/>
    <s v="An educational platform for learning Unified English Braille Code"/>
    <n v="8000"/>
    <n v="200"/>
    <x v="2"/>
    <x v="0"/>
    <s v="USD"/>
    <n v="1452112717"/>
    <n v="1449520717"/>
    <b v="0"/>
    <n v="1"/>
    <b v="0"/>
    <x v="7"/>
    <n v="40"/>
    <n v="8000"/>
    <x v="7"/>
    <x v="0"/>
  </r>
  <r>
    <n v="557"/>
    <s v="Interactive Global Domestic Violence Platform"/>
    <s v="The world's first interactive global domestic violence platform which connects victims, NGO's, policy-makers and researchers."/>
    <n v="150000"/>
    <n v="1366"/>
    <x v="2"/>
    <x v="12"/>
    <s v="EUR"/>
    <n v="1480721803"/>
    <n v="1478126203"/>
    <b v="0"/>
    <n v="20"/>
    <b v="0"/>
    <x v="7"/>
    <n v="109.80966325036603"/>
    <n v="7500"/>
    <x v="7"/>
    <x v="0"/>
  </r>
  <r>
    <n v="558"/>
    <s v="Southwest Louisville Online A Local Social Network"/>
    <s v="A community website with news, classifieds, photo albums, business reviews and a calendar for the local community to share."/>
    <n v="750"/>
    <n v="0"/>
    <x v="2"/>
    <x v="0"/>
    <s v="USD"/>
    <n v="1427227905"/>
    <n v="1424639505"/>
    <b v="0"/>
    <n v="0"/>
    <b v="0"/>
    <x v="7"/>
    <e v="#DIV/0!"/>
    <e v="#DIV/0!"/>
    <x v="7"/>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4800"/>
    <n v="240000"/>
    <x v="7"/>
    <x v="0"/>
  </r>
  <r>
    <n v="560"/>
    <s v="DOWNLOAD THE INTERNET,...."/>
    <s v="In the future the possibility exists that the internet it's self could be felled, we have world seed banks, it's time for a net bank,.."/>
    <n v="100000"/>
    <n v="12"/>
    <x v="2"/>
    <x v="5"/>
    <s v="CAD"/>
    <n v="1418841045"/>
    <n v="1416249045"/>
    <b v="0"/>
    <n v="3"/>
    <b v="0"/>
    <x v="7"/>
    <n v="8333.3333333333339"/>
    <n v="33333.333333333336"/>
    <x v="7"/>
    <x v="0"/>
  </r>
  <r>
    <n v="561"/>
    <s v="CheckMate Careers"/>
    <s v="A marketplace for talent and employers to match. Using intuitive technology we match &amp; place talent with the best career position."/>
    <n v="15000"/>
    <n v="55"/>
    <x v="2"/>
    <x v="0"/>
    <s v="USD"/>
    <n v="1445874513"/>
    <n v="1442850513"/>
    <b v="0"/>
    <n v="2"/>
    <b v="0"/>
    <x v="7"/>
    <n v="272.72727272727275"/>
    <n v="7500"/>
    <x v="7"/>
    <x v="0"/>
  </r>
  <r>
    <n v="562"/>
    <s v="International/Domestic Student room platform"/>
    <s v="i would like to develop an international free platform for domestic and international students to find accomodation in all countries"/>
    <n v="50000"/>
    <n v="0"/>
    <x v="2"/>
    <x v="9"/>
    <s v="EUR"/>
    <n v="1482052815"/>
    <n v="1479460815"/>
    <b v="0"/>
    <n v="0"/>
    <b v="0"/>
    <x v="7"/>
    <e v="#DIV/0!"/>
    <e v="#DIV/0!"/>
    <x v="7"/>
    <x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1102.9411764705883"/>
    <n v="37500"/>
    <x v="7"/>
    <x v="0"/>
  </r>
  <r>
    <n v="564"/>
    <s v="TOC TOC TROC"/>
    <s v="Plateforme de troc gratuit et d'Ã©changes en tous genres par nature. Mieux s'entraider, Ã©changer, de donner, louer ou vendre Ã  distance."/>
    <n v="18000"/>
    <n v="1"/>
    <x v="2"/>
    <x v="6"/>
    <s v="EUR"/>
    <n v="1457822275"/>
    <n v="1455230275"/>
    <b v="0"/>
    <n v="1"/>
    <b v="0"/>
    <x v="7"/>
    <n v="18000"/>
    <n v="18000"/>
    <x v="7"/>
    <x v="0"/>
  </r>
  <r>
    <n v="565"/>
    <s v="EasyLearnings"/>
    <s v="Our objective is to provide a platform which helps teachers to provide courses to leaners in wide range of locations including Africa."/>
    <n v="25000"/>
    <n v="0"/>
    <x v="2"/>
    <x v="1"/>
    <s v="GBP"/>
    <n v="1436554249"/>
    <n v="1433962249"/>
    <b v="0"/>
    <n v="0"/>
    <b v="0"/>
    <x v="7"/>
    <e v="#DIV/0!"/>
    <e v="#DIV/0!"/>
    <x v="7"/>
    <x v="0"/>
  </r>
  <r>
    <n v="566"/>
    <s v="RummageCity.com - Rummage sailing made easy!"/>
    <s v="I am creating a website that will make it easier for people to promote or find rummage sales utilizing the power of Google Maps"/>
    <n v="5000"/>
    <n v="1"/>
    <x v="2"/>
    <x v="0"/>
    <s v="USD"/>
    <n v="1468513533"/>
    <n v="1465921533"/>
    <b v="0"/>
    <n v="1"/>
    <b v="0"/>
    <x v="7"/>
    <n v="5000"/>
    <n v="5000"/>
    <x v="7"/>
    <x v="0"/>
  </r>
  <r>
    <n v="567"/>
    <s v="UnimeTV - Revolutionizing Anime"/>
    <s v="UnimeTV's goal to revolutionize the way anime lovers interact with one another. Connect with others around the globe like never before!"/>
    <n v="10000"/>
    <n v="0"/>
    <x v="2"/>
    <x v="0"/>
    <s v="USD"/>
    <n v="1420143194"/>
    <n v="1417551194"/>
    <b v="0"/>
    <n v="0"/>
    <b v="0"/>
    <x v="7"/>
    <e v="#DIV/0!"/>
    <e v="#DIV/0!"/>
    <x v="7"/>
    <x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00"/>
    <n v="4900"/>
    <x v="7"/>
    <x v="0"/>
  </r>
  <r>
    <n v="569"/>
    <s v="Mioti"/>
    <s v="Mioti is an indie game marketplace that doubles as a community for developers to join networks and discuss projects."/>
    <n v="2500"/>
    <n v="20"/>
    <x v="2"/>
    <x v="5"/>
    <s v="CAD"/>
    <n v="1451679612"/>
    <n v="1449087612"/>
    <b v="0"/>
    <n v="1"/>
    <b v="0"/>
    <x v="7"/>
    <n v="125"/>
    <n v="2500"/>
    <x v="7"/>
    <x v="0"/>
  </r>
  <r>
    <n v="570"/>
    <s v="Relaunching in May"/>
    <s v="Humans have AM/FM/Satellite radio, kids have radio Disney, pets have DogCatRadio."/>
    <n v="85000"/>
    <n v="142"/>
    <x v="2"/>
    <x v="0"/>
    <s v="USD"/>
    <n v="1455822569"/>
    <n v="1453230569"/>
    <b v="0"/>
    <n v="1"/>
    <b v="0"/>
    <x v="7"/>
    <n v="598.5915492957746"/>
    <n v="85000"/>
    <x v="7"/>
    <x v="0"/>
  </r>
  <r>
    <n v="571"/>
    <s v="Snag-A-Slip"/>
    <s v="Snag-A-Slip is an online platform that connects boaters with awesome marinas and available boat slips so that they can book with ease."/>
    <n v="25000"/>
    <n v="106"/>
    <x v="2"/>
    <x v="0"/>
    <s v="USD"/>
    <n v="1437969540"/>
    <n v="1436297723"/>
    <b v="0"/>
    <n v="2"/>
    <b v="0"/>
    <x v="7"/>
    <n v="235.84905660377359"/>
    <n v="12500"/>
    <x v="7"/>
    <x v="0"/>
  </r>
  <r>
    <n v="572"/>
    <s v="FairwayJockey.com Custom Golf Equipment"/>
    <s v="FairwayJockey.com is a web platform to make high quality custom tour golf equipment available at a lower cost to the consumer."/>
    <n v="2500"/>
    <n v="0"/>
    <x v="2"/>
    <x v="0"/>
    <s v="USD"/>
    <n v="1446660688"/>
    <n v="1444065088"/>
    <b v="0"/>
    <n v="0"/>
    <b v="0"/>
    <x v="7"/>
    <e v="#DIV/0!"/>
    <e v="#DIV/0!"/>
    <x v="7"/>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256.90173410404623"/>
    <n v="9876.4444444444453"/>
    <x v="7"/>
    <x v="0"/>
  </r>
  <r>
    <n v="574"/>
    <s v="Unity, A Content Creators Toolkit"/>
    <s v="Grow your YouTube channel and increase your audience by allowing multi uploads, shares and interaction from a single simple interface."/>
    <n v="11180"/>
    <n v="80"/>
    <x v="2"/>
    <x v="1"/>
    <s v="GBP"/>
    <n v="1476873507"/>
    <n v="1474281507"/>
    <b v="0"/>
    <n v="4"/>
    <b v="0"/>
    <x v="7"/>
    <n v="139.75"/>
    <n v="2795"/>
    <x v="7"/>
    <x v="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231.66023166023166"/>
    <n v="15000"/>
    <x v="7"/>
    <x v="0"/>
  </r>
  <r>
    <n v="576"/>
    <s v="Uthtopia"/>
    <s v="UthTopia Is a social media organization that believes in positive online usage, youth mentorship, and youth empowerment."/>
    <n v="80000"/>
    <n v="1"/>
    <x v="2"/>
    <x v="0"/>
    <s v="USD"/>
    <n v="1427537952"/>
    <n v="1422357552"/>
    <b v="0"/>
    <n v="1"/>
    <b v="0"/>
    <x v="7"/>
    <n v="80000"/>
    <n v="80000"/>
    <x v="7"/>
    <x v="0"/>
  </r>
  <r>
    <n v="577"/>
    <s v="everydayrelay"/>
    <s v="Emails are one of pervasively used mode of communication today. However, emails can be personal and sometimes discretion is needed."/>
    <n v="5000"/>
    <n v="10"/>
    <x v="2"/>
    <x v="0"/>
    <s v="USD"/>
    <n v="1463753302"/>
    <n v="1458569302"/>
    <b v="0"/>
    <n v="1"/>
    <b v="0"/>
    <x v="7"/>
    <n v="500"/>
    <n v="5000"/>
    <x v="7"/>
    <x v="0"/>
  </r>
  <r>
    <n v="578"/>
    <s v="weBuy Crowdsourced Shopping"/>
    <s v="weBuy trade built on technology and Crowd Sourced Power"/>
    <n v="125000"/>
    <n v="14"/>
    <x v="2"/>
    <x v="1"/>
    <s v="GBP"/>
    <n v="1441633993"/>
    <n v="1439560393"/>
    <b v="0"/>
    <n v="7"/>
    <b v="0"/>
    <x v="7"/>
    <n v="8928.5714285714294"/>
    <n v="17857.142857142859"/>
    <x v="7"/>
    <x v="0"/>
  </r>
  <r>
    <n v="579"/>
    <s v="Course: Learn Cryptography"/>
    <s v="Learn classic and public key cryptography with a full proof-of-concept system in JavaScript."/>
    <n v="12000"/>
    <n v="175"/>
    <x v="2"/>
    <x v="0"/>
    <s v="USD"/>
    <n v="1419539223"/>
    <n v="1416947223"/>
    <b v="0"/>
    <n v="5"/>
    <b v="0"/>
    <x v="7"/>
    <n v="68.571428571428569"/>
    <n v="2400"/>
    <x v="7"/>
    <x v="0"/>
  </r>
  <r>
    <n v="580"/>
    <s v="Talented Minds â­ï¸"/>
    <s v="I Want To Create A Website That Helps Young Inventors Of Today Broadcast Their Talents &amp; Help Get The Reconigition They Deserve"/>
    <n v="3000"/>
    <n v="1"/>
    <x v="2"/>
    <x v="0"/>
    <s v="USD"/>
    <n v="1474580867"/>
    <n v="1471988867"/>
    <b v="0"/>
    <n v="1"/>
    <b v="0"/>
    <x v="7"/>
    <n v="3000"/>
    <n v="3000"/>
    <x v="7"/>
    <x v="0"/>
  </r>
  <r>
    <n v="581"/>
    <s v="A Poets Domain"/>
    <s v="Help me raise funds so that I can be able to give passionate young poets a chance to earn money weekly for their writing &amp; spoken word."/>
    <n v="400"/>
    <n v="0"/>
    <x v="2"/>
    <x v="0"/>
    <s v="USD"/>
    <n v="1438474704"/>
    <n v="1435882704"/>
    <b v="0"/>
    <n v="0"/>
    <b v="0"/>
    <x v="7"/>
    <e v="#DIV/0!"/>
    <e v="#DIV/0!"/>
    <x v="7"/>
    <x v="0"/>
  </r>
  <r>
    <n v="582"/>
    <s v="&quot;We the People...&quot;"/>
    <s v="A community-driven online system which promotes self-governance.  Level up by adding content; civic agendas and private associations."/>
    <n v="100000"/>
    <n v="0"/>
    <x v="2"/>
    <x v="0"/>
    <s v="USD"/>
    <n v="1426442400"/>
    <n v="1424454319"/>
    <b v="0"/>
    <n v="0"/>
    <b v="0"/>
    <x v="7"/>
    <e v="#DIV/0!"/>
    <e v="#DIV/0!"/>
    <x v="7"/>
    <x v="0"/>
  </r>
  <r>
    <n v="583"/>
    <s v="HackersArchive.com"/>
    <s v="HackersArchive.com will help rid the web of viruses and scams found everywhere else you look!"/>
    <n v="9000"/>
    <n v="1"/>
    <x v="2"/>
    <x v="0"/>
    <s v="USD"/>
    <n v="1426800687"/>
    <n v="1424212287"/>
    <b v="0"/>
    <n v="1"/>
    <b v="0"/>
    <x v="7"/>
    <n v="9000"/>
    <n v="9000"/>
    <x v="7"/>
    <x v="0"/>
  </r>
  <r>
    <n v="584"/>
    <s v="scriptCall - The Personal Presentation Platform"/>
    <s v="Script Call takes your presentation from the wall to your audience; from your device to theirs."/>
    <n v="1000"/>
    <n v="10"/>
    <x v="2"/>
    <x v="0"/>
    <s v="USD"/>
    <n v="1426522316"/>
    <n v="1423933916"/>
    <b v="0"/>
    <n v="2"/>
    <b v="0"/>
    <x v="7"/>
    <n v="100"/>
    <n v="500"/>
    <x v="7"/>
    <x v="0"/>
  </r>
  <r>
    <n v="585"/>
    <s v="Link Card"/>
    <s v="SAVE UP TO 40% WHEN YOU SPEND!_x000a__x000a_PRE-ORDER YOUR LINK CARD TODAY"/>
    <n v="9000"/>
    <n v="0"/>
    <x v="2"/>
    <x v="1"/>
    <s v="GBP"/>
    <n v="1448928000"/>
    <n v="1444123377"/>
    <b v="0"/>
    <n v="0"/>
    <b v="0"/>
    <x v="7"/>
    <e v="#DIV/0!"/>
    <e v="#DIV/0!"/>
    <x v="7"/>
    <x v="0"/>
  </r>
  <r>
    <n v="586"/>
    <s v="Employ College 2K"/>
    <s v="Employ College is a movement for companies to hire college graduates from their respected institutions."/>
    <n v="10000"/>
    <n v="56"/>
    <x v="2"/>
    <x v="0"/>
    <s v="USD"/>
    <n v="1424032207"/>
    <n v="1421440207"/>
    <b v="0"/>
    <n v="4"/>
    <b v="0"/>
    <x v="7"/>
    <n v="178.57142857142858"/>
    <n v="2500"/>
    <x v="7"/>
    <x v="0"/>
  </r>
  <r>
    <n v="587"/>
    <s v="Waitresses.com"/>
    <s v="Waitresses.com is an online community devoted to servers around the world. Learn. Connect. Work. Travel. Share._x000a__x000a_Make a pledge today!"/>
    <n v="30000"/>
    <n v="2725"/>
    <x v="2"/>
    <x v="5"/>
    <s v="CAD"/>
    <n v="1429207833"/>
    <n v="1426615833"/>
    <b v="0"/>
    <n v="7"/>
    <b v="0"/>
    <x v="7"/>
    <n v="11.009174311926605"/>
    <n v="4285.7142857142853"/>
    <x v="7"/>
    <x v="0"/>
  </r>
  <r>
    <n v="588"/>
    <s v="TiTraGO! your personal driver"/>
    <s v="Offrire un &quot;TRAGO&quot;, ossia un passaggio con autista che ti segue e ti aspetta mentre concludi i tuoi affari, quando non puoi guidare"/>
    <n v="9000"/>
    <n v="301"/>
    <x v="2"/>
    <x v="13"/>
    <s v="EUR"/>
    <n v="1479410886"/>
    <n v="1474223286"/>
    <b v="0"/>
    <n v="2"/>
    <b v="0"/>
    <x v="7"/>
    <n v="29.900332225913623"/>
    <n v="4500"/>
    <x v="7"/>
    <x v="0"/>
  </r>
  <r>
    <n v="589"/>
    <s v="Get Neighborly"/>
    <s v="Services closer than you think..."/>
    <n v="7500"/>
    <n v="1"/>
    <x v="2"/>
    <x v="0"/>
    <s v="USD"/>
    <n v="1436366699"/>
    <n v="1435070699"/>
    <b v="0"/>
    <n v="1"/>
    <b v="0"/>
    <x v="7"/>
    <n v="7500"/>
    <n v="7500"/>
    <x v="7"/>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22.421524663677129"/>
    <n v="555.55555555555554"/>
    <x v="7"/>
    <x v="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1639.344262295082"/>
    <n v="50000"/>
    <x v="7"/>
    <x v="0"/>
  </r>
  <r>
    <n v="592"/>
    <s v="Go Start A Biz"/>
    <s v="Together, we can build a FREE, business start-up system that will help aspiring entrepreneurs change their economic circumstances."/>
    <n v="7500"/>
    <n v="250"/>
    <x v="2"/>
    <x v="0"/>
    <s v="USD"/>
    <n v="1417584860"/>
    <n v="1414992860"/>
    <b v="0"/>
    <n v="1"/>
    <b v="0"/>
    <x v="7"/>
    <n v="30"/>
    <n v="7500"/>
    <x v="7"/>
    <x v="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4.3478260869565215"/>
    <n v="71.428571428571431"/>
    <x v="7"/>
    <x v="0"/>
  </r>
  <r>
    <n v="594"/>
    <s v="Unleashed Fitness"/>
    <s v="Creating a fitness site that will change the fitness game forever!"/>
    <n v="25000"/>
    <n v="26"/>
    <x v="2"/>
    <x v="0"/>
    <s v="USD"/>
    <n v="1460832206"/>
    <n v="1458240206"/>
    <b v="0"/>
    <n v="2"/>
    <b v="0"/>
    <x v="7"/>
    <n v="961.53846153846155"/>
    <n v="12500"/>
    <x v="7"/>
    <x v="0"/>
  </r>
  <r>
    <n v="595"/>
    <s v="MyBestInterest.org"/>
    <s v="MyBestInterest.org elminates election research by quickly identifying the candidates that will best represent your interests."/>
    <n v="100000"/>
    <n v="426"/>
    <x v="2"/>
    <x v="0"/>
    <s v="USD"/>
    <n v="1430703638"/>
    <n v="1426815638"/>
    <b v="0"/>
    <n v="8"/>
    <b v="0"/>
    <x v="7"/>
    <n v="234.74178403755869"/>
    <n v="12500"/>
    <x v="7"/>
    <x v="0"/>
  </r>
  <r>
    <n v="596"/>
    <s v="DigitaliBook free library"/>
    <s v="We present digitaibook,com site which can become a free electronic library with your help,"/>
    <n v="20000"/>
    <n v="6"/>
    <x v="2"/>
    <x v="0"/>
    <s v="USD"/>
    <n v="1478122292"/>
    <n v="1475530292"/>
    <b v="0"/>
    <n v="2"/>
    <b v="0"/>
    <x v="7"/>
    <n v="3333.3333333333335"/>
    <n v="10000"/>
    <x v="7"/>
    <x v="0"/>
  </r>
  <r>
    <n v="597"/>
    <s v="Rolodex: One Contact List to Rule Them All"/>
    <s v="Rolodex is a web application that strives to nurture business to business relationships by connecting users via email."/>
    <n v="7500"/>
    <n v="20"/>
    <x v="2"/>
    <x v="0"/>
    <s v="USD"/>
    <n v="1469980800"/>
    <n v="1466787335"/>
    <b v="0"/>
    <n v="2"/>
    <b v="0"/>
    <x v="7"/>
    <n v="375"/>
    <n v="3750"/>
    <x v="7"/>
    <x v="0"/>
  </r>
  <r>
    <n v="598"/>
    <s v="Goals not creeds"/>
    <s v="This is a project to create a crowd-funding site for Urantia Book readers worldwide."/>
    <n v="2500"/>
    <n v="850"/>
    <x v="2"/>
    <x v="0"/>
    <s v="USD"/>
    <n v="1417737781"/>
    <n v="1415145781"/>
    <b v="0"/>
    <n v="7"/>
    <b v="0"/>
    <x v="7"/>
    <n v="2.9411764705882355"/>
    <n v="357.14285714285717"/>
    <x v="7"/>
    <x v="0"/>
  </r>
  <r>
    <n v="599"/>
    <s v="Mail 4 Jail"/>
    <s v="We send care packages to incarcerated individuals throughout the country that include specific items hand picked by the sender."/>
    <n v="50000"/>
    <n v="31"/>
    <x v="2"/>
    <x v="0"/>
    <s v="USD"/>
    <n v="1425827760"/>
    <n v="1423769402"/>
    <b v="0"/>
    <n v="2"/>
    <b v="0"/>
    <x v="7"/>
    <n v="1612.9032258064517"/>
    <n v="25000"/>
    <x v="7"/>
    <x v="0"/>
  </r>
  <r>
    <n v="600"/>
    <s v="Anaheim California here we come but we need your help."/>
    <s v="Science Technology Engineering and Math + youth = a brighter tomorrow."/>
    <n v="5000"/>
    <n v="100"/>
    <x v="1"/>
    <x v="0"/>
    <s v="USD"/>
    <n v="1431198562"/>
    <n v="1426014562"/>
    <b v="0"/>
    <n v="1"/>
    <b v="0"/>
    <x v="7"/>
    <n v="50"/>
    <n v="5000"/>
    <x v="7"/>
    <x v="0"/>
  </r>
  <r>
    <n v="601"/>
    <s v="Privster.net - Privacy anywhere, whenever for free."/>
    <s v="In today's day and age every website tracks your IP Address and information, it's time to keep your information private and secure."/>
    <n v="10000"/>
    <n v="140"/>
    <x v="1"/>
    <x v="5"/>
    <s v="CAD"/>
    <n v="1419626139"/>
    <n v="1417034139"/>
    <b v="0"/>
    <n v="6"/>
    <b v="0"/>
    <x v="7"/>
    <n v="71.428571428571431"/>
    <n v="1666.6666666666667"/>
    <x v="7"/>
    <x v="0"/>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e v="#DIV/0!"/>
    <e v="#DIV/0!"/>
    <x v="7"/>
    <x v="0"/>
  </r>
  <r>
    <n v="603"/>
    <s v="Randompics.net - Make It Fan Owned And Updated! (Canceled)"/>
    <s v="The admin for Randompics has announced they will be shutting down. I want to run, and improve, this great site!"/>
    <n v="15000"/>
    <n v="590.02"/>
    <x v="1"/>
    <x v="0"/>
    <s v="USD"/>
    <n v="1408029623"/>
    <n v="1405437623"/>
    <b v="0"/>
    <n v="13"/>
    <b v="0"/>
    <x v="7"/>
    <n v="25.422867021456902"/>
    <n v="1153.8461538461538"/>
    <x v="7"/>
    <x v="0"/>
  </r>
  <r>
    <n v="604"/>
    <s v="Don't Shoot the Messenger Chick (Canceled)"/>
    <s v="Bad news is our business. We deliver the news you don't want to and soften the blow with custom designed gifts and personalized verse."/>
    <n v="1500"/>
    <n v="0"/>
    <x v="1"/>
    <x v="0"/>
    <s v="USD"/>
    <n v="1409187056"/>
    <n v="1406595056"/>
    <b v="0"/>
    <n v="0"/>
    <b v="0"/>
    <x v="7"/>
    <e v="#DIV/0!"/>
    <e v="#DIV/0!"/>
    <x v="7"/>
    <x v="0"/>
  </r>
  <r>
    <n v="605"/>
    <s v="Teach Your Parents iPad (Canceled)"/>
    <s v="An iPad support care package for your parents / seniors."/>
    <n v="5000"/>
    <n v="131"/>
    <x v="1"/>
    <x v="0"/>
    <s v="USD"/>
    <n v="1440318908"/>
    <n v="1436430908"/>
    <b v="0"/>
    <n v="8"/>
    <b v="0"/>
    <x v="7"/>
    <n v="38.167938931297712"/>
    <n v="625"/>
    <x v="7"/>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500"/>
    <n v="5000"/>
    <x v="7"/>
    <x v="0"/>
  </r>
  <r>
    <n v="607"/>
    <s v="An Online Music Venue Awaits (Canceled)"/>
    <s v="Gritty, upfront reality going the distance hard with a proven track record of insatiable artist. Broadcasted live on the Web."/>
    <n v="250"/>
    <n v="0"/>
    <x v="1"/>
    <x v="0"/>
    <s v="USD"/>
    <n v="1448225336"/>
    <n v="1445629736"/>
    <b v="0"/>
    <n v="0"/>
    <b v="0"/>
    <x v="7"/>
    <e v="#DIV/0!"/>
    <e v="#DIV/0!"/>
    <x v="7"/>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02.6694045174538"/>
    <n v="30000"/>
    <x v="7"/>
    <x v="0"/>
  </r>
  <r>
    <n v="609"/>
    <s v="Swap Anything (Canceled)"/>
    <s v="Can we swap, please? - everybody's said it. I want to create a website that enables anybody to trade their items, without money hassle."/>
    <n v="780"/>
    <n v="5"/>
    <x v="1"/>
    <x v="1"/>
    <s v="GBP"/>
    <n v="1448761744"/>
    <n v="1446166144"/>
    <b v="0"/>
    <n v="1"/>
    <b v="0"/>
    <x v="7"/>
    <n v="156"/>
    <n v="780"/>
    <x v="7"/>
    <x v="0"/>
  </r>
  <r>
    <n v="610"/>
    <s v="UniteChrist (Canceled)"/>
    <s v="We are creating a Christian social network to empower, educate, and connect Christians all over the world."/>
    <n v="13803"/>
    <n v="0"/>
    <x v="1"/>
    <x v="0"/>
    <s v="USD"/>
    <n v="1429732586"/>
    <n v="1427140586"/>
    <b v="0"/>
    <n v="0"/>
    <b v="0"/>
    <x v="7"/>
    <e v="#DIV/0!"/>
    <e v="#DIV/0!"/>
    <x v="7"/>
    <x v="0"/>
  </r>
  <r>
    <n v="611"/>
    <s v="Securivente (Canceled)"/>
    <s v="Finie la peur de vendre ou acheter d'occasion Ã  un inconnu ! Colis ouverts, photographiÃ©s et testÃ©s. Paiements en ligne sÃ©curisÃ©s."/>
    <n v="80000"/>
    <n v="0"/>
    <x v="1"/>
    <x v="6"/>
    <s v="EUR"/>
    <n v="1453210037"/>
    <n v="1448026037"/>
    <b v="0"/>
    <n v="0"/>
    <b v="0"/>
    <x v="7"/>
    <e v="#DIV/0!"/>
    <e v="#DIV/0!"/>
    <x v="7"/>
    <x v="0"/>
  </r>
  <r>
    <n v="612"/>
    <s v="Web Streaming 2.0 (Canceled)"/>
    <s v="A Fast and Reliable new Web platform to stream videos from Internet"/>
    <n v="10000"/>
    <n v="0"/>
    <x v="1"/>
    <x v="13"/>
    <s v="EUR"/>
    <n v="1472777146"/>
    <n v="1470185146"/>
    <b v="0"/>
    <n v="0"/>
    <b v="0"/>
    <x v="7"/>
    <e v="#DIV/0!"/>
    <e v="#DIV/0!"/>
    <x v="7"/>
    <x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4.6809174598221253"/>
    <n v="495.8677685950413"/>
    <x v="7"/>
    <x v="0"/>
  </r>
  <r>
    <n v="614"/>
    <s v="Lets Reinvent Our Election Process (Canceled)"/>
    <s v="Something is wrong when your choices are between a &quot;giant douche and a turd sandwich.&quot;  So, lets make it better."/>
    <n v="10000"/>
    <n v="0"/>
    <x v="1"/>
    <x v="0"/>
    <s v="USD"/>
    <n v="1466731740"/>
    <n v="1464139740"/>
    <b v="0"/>
    <n v="0"/>
    <b v="0"/>
    <x v="7"/>
    <e v="#DIV/0!"/>
    <e v="#DIV/0!"/>
    <x v="7"/>
    <x v="0"/>
  </r>
  <r>
    <n v="615"/>
    <s v="PixlDir.com - Simple and fast image hosting. (Canceled)"/>
    <s v="The aim of PixlDir is to deliver the most simple, and fast experience when it comes to uploading images to the web."/>
    <n v="515"/>
    <n v="0"/>
    <x v="1"/>
    <x v="4"/>
    <s v="NZD"/>
    <n v="1443149759"/>
    <n v="1440557759"/>
    <b v="0"/>
    <n v="0"/>
    <b v="0"/>
    <x v="7"/>
    <e v="#DIV/0!"/>
    <e v="#DIV/0!"/>
    <x v="7"/>
    <x v="0"/>
  </r>
  <r>
    <n v="616"/>
    <s v="S'time Soirees (Canceled)"/>
    <s v="Hormis la similitude envers d'autres rÃ©seaux socials, celui-ci vous permettra d'organiser / participer Ã  des soirÃ©es trÃ¨s facilement !"/>
    <n v="5000"/>
    <n v="0"/>
    <x v="1"/>
    <x v="6"/>
    <s v="EUR"/>
    <n v="1488013307"/>
    <n v="1485421307"/>
    <b v="0"/>
    <n v="0"/>
    <b v="0"/>
    <x v="7"/>
    <e v="#DIV/0!"/>
    <e v="#DIV/0!"/>
    <x v="7"/>
    <x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3.333333333333336"/>
    <n v="666.66666666666663"/>
    <x v="7"/>
    <x v="0"/>
  </r>
  <r>
    <n v="618"/>
    <s v="Y2Y Tutors (Canceled)"/>
    <s v="With the cost of education seemingly always on the rise, Y2Y aims to ensure that no student will be left behind through peer tutoring."/>
    <n v="400"/>
    <n v="0"/>
    <x v="1"/>
    <x v="0"/>
    <s v="USD"/>
    <n v="1449689203"/>
    <n v="1447097203"/>
    <b v="0"/>
    <n v="0"/>
    <b v="0"/>
    <x v="7"/>
    <e v="#DIV/0!"/>
    <e v="#DIV/0!"/>
    <x v="7"/>
    <x v="0"/>
  </r>
  <r>
    <n v="619"/>
    <s v="Big Data (Canceled)"/>
    <s v="Big Data Sets for researchers interested in improving the quality of life."/>
    <n v="2500000"/>
    <n v="1"/>
    <x v="1"/>
    <x v="0"/>
    <s v="USD"/>
    <n v="1416933390"/>
    <n v="1411745790"/>
    <b v="0"/>
    <n v="1"/>
    <b v="0"/>
    <x v="7"/>
    <n v="2500000"/>
    <n v="2500000"/>
    <x v="7"/>
    <x v="0"/>
  </r>
  <r>
    <n v="620"/>
    <s v="iShopGreen.ca - the green product marketplace (Canceled)"/>
    <s v="iShopGreen.ca is an online marketplace that connects consumers and suppliers with green products &amp; services"/>
    <n v="30000"/>
    <n v="300"/>
    <x v="1"/>
    <x v="5"/>
    <s v="CAD"/>
    <n v="1408986738"/>
    <n v="1405098738"/>
    <b v="0"/>
    <n v="1"/>
    <b v="0"/>
    <x v="7"/>
    <n v="100"/>
    <n v="30000"/>
    <x v="7"/>
    <x v="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95.785440613026822"/>
    <n v="8333.3333333333339"/>
    <x v="7"/>
    <x v="0"/>
  </r>
  <r>
    <n v="622"/>
    <s v="The Animal Shelter Network website (Canceled)"/>
    <s v="The Animal Shelter Network is a free website for collaboration and communication between animal shelters, rescues and humane societies."/>
    <n v="6000"/>
    <n v="341"/>
    <x v="1"/>
    <x v="0"/>
    <s v="USD"/>
    <n v="1467398138"/>
    <n v="1465670138"/>
    <b v="0"/>
    <n v="9"/>
    <b v="0"/>
    <x v="7"/>
    <n v="17.595307917888562"/>
    <n v="666.66666666666663"/>
    <x v="7"/>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e v="#DIV/0!"/>
    <e v="#DIV/0!"/>
    <x v="7"/>
    <x v="0"/>
  </r>
  <r>
    <n v="624"/>
    <s v="NeedSomeLoven.com (Canceled)"/>
    <s v="I am designing a fun, high tech dating website, with over 25 cool features. It is innovate as well as user friendly."/>
    <n v="5000"/>
    <n v="0"/>
    <x v="1"/>
    <x v="0"/>
    <s v="USD"/>
    <n v="1431647041"/>
    <n v="1429055041"/>
    <b v="0"/>
    <n v="0"/>
    <b v="0"/>
    <x v="7"/>
    <e v="#DIV/0!"/>
    <e v="#DIV/0!"/>
    <x v="7"/>
    <x v="0"/>
  </r>
  <r>
    <n v="625"/>
    <s v="SkyRooms.io Virtual Offices (Canceled)"/>
    <s v="SkyRooms.IO is a social network for business people that actually equips them to do work together. Resume, video conferencing and PM."/>
    <n v="25000"/>
    <n v="0"/>
    <x v="1"/>
    <x v="5"/>
    <s v="CAD"/>
    <n v="1490560177"/>
    <n v="1487971777"/>
    <b v="0"/>
    <n v="0"/>
    <b v="0"/>
    <x v="7"/>
    <e v="#DIV/0!"/>
    <e v="#DIV/0!"/>
    <x v="7"/>
    <x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5.7537399309551205"/>
    <n v="641.02564102564099"/>
    <x v="7"/>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5000"/>
    <n v="450000"/>
    <x v="7"/>
    <x v="0"/>
  </r>
  <r>
    <n v="628"/>
    <s v="Website for Firearms Education &amp; Sale of Accessories"/>
    <s v="Funding of website design &amp; materials for education about firearms, firearm safety &amp; firearm related apparel"/>
    <n v="5000"/>
    <n v="0"/>
    <x v="1"/>
    <x v="0"/>
    <s v="USD"/>
    <n v="1405269457"/>
    <n v="1402677457"/>
    <b v="0"/>
    <n v="0"/>
    <b v="0"/>
    <x v="7"/>
    <e v="#DIV/0!"/>
    <e v="#DIV/0!"/>
    <x v="7"/>
    <x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571.42857142857144"/>
    <n v="66666.666666666672"/>
    <x v="7"/>
    <x v="0"/>
  </r>
  <r>
    <n v="630"/>
    <s v="Ecosteader (Canceled)"/>
    <s v="Land development network for an eco-conscious collective. Community portal features ideas on lean design, green building, urban ecology"/>
    <n v="11999"/>
    <n v="10"/>
    <x v="1"/>
    <x v="0"/>
    <s v="USD"/>
    <n v="1441516200"/>
    <n v="1438959121"/>
    <b v="0"/>
    <n v="1"/>
    <b v="0"/>
    <x v="7"/>
    <n v="1199.9000000000001"/>
    <n v="11999"/>
    <x v="7"/>
    <x v="0"/>
  </r>
  <r>
    <n v="631"/>
    <s v="Brevity: A Powerful Online Publishing Software! (Canceled)"/>
    <s v="A Powerful Multimedia-Rich Software that aims at making online publishing very simple."/>
    <n v="50000"/>
    <n v="690"/>
    <x v="1"/>
    <x v="5"/>
    <s v="CAD"/>
    <n v="1464460329"/>
    <n v="1461954729"/>
    <b v="0"/>
    <n v="9"/>
    <b v="0"/>
    <x v="7"/>
    <n v="72.463768115942031"/>
    <n v="5555.5555555555557"/>
    <x v="7"/>
    <x v="0"/>
  </r>
  <r>
    <n v="632"/>
    <s v="UniWherse.com - Bring students future (Canceled)"/>
    <s v="Our goal is to create a system, students can find universities that best match their interests."/>
    <n v="20000"/>
    <n v="0"/>
    <x v="1"/>
    <x v="9"/>
    <s v="EUR"/>
    <n v="1448470165"/>
    <n v="1445874565"/>
    <b v="0"/>
    <n v="0"/>
    <b v="0"/>
    <x v="7"/>
    <e v="#DIV/0!"/>
    <e v="#DIV/0!"/>
    <x v="7"/>
    <x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8.0321285140562253"/>
    <n v="400"/>
    <x v="7"/>
    <x v="0"/>
  </r>
  <r>
    <n v="634"/>
    <s v="pitchtograndma (Canceled)"/>
    <s v="We help companies to explain what they do in simple, grandma-would-understand terms."/>
    <n v="5000"/>
    <n v="1"/>
    <x v="1"/>
    <x v="0"/>
    <s v="USD"/>
    <n v="1424989029"/>
    <n v="1422397029"/>
    <b v="0"/>
    <n v="1"/>
    <b v="0"/>
    <x v="7"/>
    <n v="5000"/>
    <n v="5000"/>
    <x v="7"/>
    <x v="0"/>
  </r>
  <r>
    <n v="635"/>
    <s v="Pleero, A Technology Team Building Website (Canceled)"/>
    <s v="Network used for building technology development teams."/>
    <n v="25000"/>
    <n v="2"/>
    <x v="1"/>
    <x v="0"/>
    <s v="USD"/>
    <n v="1428804762"/>
    <n v="1426212762"/>
    <b v="0"/>
    <n v="1"/>
    <b v="0"/>
    <x v="7"/>
    <n v="12500"/>
    <n v="25000"/>
    <x v="7"/>
    <x v="0"/>
  </r>
  <r>
    <n v="636"/>
    <s v="Keto Advice (Canceled)"/>
    <s v="With no central location for keto knowledge, keto advice will be a community run knowledge base."/>
    <n v="2000"/>
    <n v="4"/>
    <x v="1"/>
    <x v="1"/>
    <s v="GBP"/>
    <n v="1433587620"/>
    <n v="1430996150"/>
    <b v="0"/>
    <n v="1"/>
    <b v="0"/>
    <x v="7"/>
    <n v="500"/>
    <n v="2000"/>
    <x v="7"/>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e v="#DIV/0!"/>
    <e v="#DIV/0!"/>
    <x v="7"/>
    <x v="0"/>
  </r>
  <r>
    <n v="638"/>
    <s v="W (Canceled)"/>
    <s v="O0"/>
    <n v="200000"/>
    <n v="18"/>
    <x v="1"/>
    <x v="12"/>
    <s v="EUR"/>
    <n v="1490447662"/>
    <n v="1485267262"/>
    <b v="0"/>
    <n v="6"/>
    <b v="0"/>
    <x v="7"/>
    <n v="11111.111111111111"/>
    <n v="33333.333333333336"/>
    <x v="7"/>
    <x v="0"/>
  </r>
  <r>
    <n v="639"/>
    <s v="Kids Educational Social Media Site (Canceled)"/>
    <s v="Development of a Safe and Educational Social Media site for kids."/>
    <n v="1000000"/>
    <n v="1"/>
    <x v="1"/>
    <x v="0"/>
    <s v="USD"/>
    <n v="1413208795"/>
    <n v="1408024795"/>
    <b v="0"/>
    <n v="1"/>
    <b v="0"/>
    <x v="7"/>
    <n v="1000000"/>
    <n v="1000000"/>
    <x v="7"/>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0.69306930693069302"/>
    <n v="35"/>
    <x v="8"/>
    <x v="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0.83919018147487678"/>
    <n v="126.98412698412699"/>
    <x v="8"/>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6.8470405379035051E-2"/>
    <n v="9.1996320147194108"/>
    <x v="8"/>
    <x v="0"/>
  </r>
  <r>
    <n v="643"/>
    <s v="Phone Silks - The best way to carry your smart phone!"/>
    <s v="Stylish new phone carrier allows instant access to your smart phone while freeing up your hands."/>
    <n v="25000"/>
    <n v="26452"/>
    <x v="0"/>
    <x v="0"/>
    <s v="USD"/>
    <n v="1433085875"/>
    <n v="1428333875"/>
    <b v="0"/>
    <n v="152"/>
    <b v="1"/>
    <x v="8"/>
    <n v="0.94510812036897018"/>
    <n v="164.47368421052633"/>
    <x v="8"/>
    <x v="0"/>
  </r>
  <r>
    <n v="644"/>
    <s v="Sofft: Blocks Stains &amp; Softens Clothes!"/>
    <s v="Sofft...it's Soft with an Off! A stain-blocking fabric softener that simplifies your laundry and helps the environment at the same time"/>
    <n v="25000"/>
    <n v="75029.48"/>
    <x v="0"/>
    <x v="0"/>
    <s v="USD"/>
    <n v="1414544400"/>
    <n v="1410883139"/>
    <b v="0"/>
    <n v="1021"/>
    <b v="1"/>
    <x v="8"/>
    <n v="0.33320236259134411"/>
    <n v="24.485798237022529"/>
    <x v="8"/>
    <x v="0"/>
  </r>
  <r>
    <n v="645"/>
    <s v="Carbon Fiber Collar Stays"/>
    <s v="Ever wanted to own something made out of carbon fiber? Now you can!"/>
    <n v="2000"/>
    <n v="5574"/>
    <x v="0"/>
    <x v="0"/>
    <s v="USD"/>
    <n v="1470962274"/>
    <n v="1468370274"/>
    <b v="0"/>
    <n v="237"/>
    <b v="1"/>
    <x v="8"/>
    <n v="0.35880875493362036"/>
    <n v="8.4388185654008439"/>
    <x v="8"/>
    <x v="0"/>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0.75828665131136197"/>
    <n v="29.62962962962963"/>
    <x v="8"/>
    <x v="0"/>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0.93414292386735176"/>
    <n v="117.64705882352941"/>
    <x v="8"/>
    <x v="0"/>
  </r>
  <r>
    <n v="648"/>
    <s v="Audio Jacket"/>
    <s v="Get ready for the next product that you canâ€™t live without"/>
    <n v="35000"/>
    <n v="44388"/>
    <x v="0"/>
    <x v="0"/>
    <s v="USD"/>
    <n v="1413304708"/>
    <n v="1410280708"/>
    <b v="0"/>
    <n v="27"/>
    <b v="1"/>
    <x v="8"/>
    <n v="0.78850139677390285"/>
    <n v="1296.2962962962963"/>
    <x v="8"/>
    <x v="0"/>
  </r>
  <r>
    <n v="649"/>
    <s v="VIVO Solar Bag"/>
    <s v="A backpack with a built in solar panel to charge any USB device. Includes removable battery pack, USB cable, and 7 different adapters!"/>
    <n v="2500"/>
    <n v="3499"/>
    <x v="0"/>
    <x v="0"/>
    <s v="USD"/>
    <n v="1410904413"/>
    <n v="1409090013"/>
    <b v="0"/>
    <n v="82"/>
    <b v="1"/>
    <x v="8"/>
    <n v="0.71448985424406974"/>
    <n v="30.487804878048781"/>
    <x v="8"/>
    <x v="0"/>
  </r>
  <r>
    <n v="650"/>
    <s v="Jake Lazarow's Eagle Project"/>
    <s v="This project is designed to obtain flash drive bracelets with a child's information on it for parents to wear in case of emergencies"/>
    <n v="1500"/>
    <n v="1686"/>
    <x v="0"/>
    <x v="0"/>
    <s v="USD"/>
    <n v="1418953984"/>
    <n v="1413766384"/>
    <b v="0"/>
    <n v="48"/>
    <b v="1"/>
    <x v="8"/>
    <n v="0.88967971530249113"/>
    <n v="31.25"/>
    <x v="8"/>
    <x v="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0.99474773197517108"/>
    <n v="238.0952380952381"/>
    <x v="8"/>
    <x v="0"/>
  </r>
  <r>
    <n v="652"/>
    <s v="The Zossom Phone Case"/>
    <s v="Zossom is a smart phone case with a strap. Forget the days of shattered screens and scratches. The Zossom case keeps your phone safe."/>
    <n v="3000"/>
    <n v="3014"/>
    <x v="0"/>
    <x v="0"/>
    <s v="USD"/>
    <n v="1480613650"/>
    <n v="1478018050"/>
    <b v="0"/>
    <n v="28"/>
    <b v="1"/>
    <x v="8"/>
    <n v="0.99535500995355009"/>
    <n v="107.14285714285714"/>
    <x v="8"/>
    <x v="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0.70698358384118321"/>
    <n v="67.750677506775062"/>
    <x v="8"/>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0.37412314886983633"/>
    <n v="11.846001974333662"/>
    <x v="8"/>
    <x v="0"/>
  </r>
  <r>
    <n v="655"/>
    <s v="Spark: The Watch That Keeps You Awake"/>
    <s v="Meet Spark: The friendly companion that helps you stay awake during the day. Re-released with new features!"/>
    <n v="8000"/>
    <n v="11751"/>
    <x v="0"/>
    <x v="0"/>
    <s v="USD"/>
    <n v="1426197512"/>
    <n v="1423609112"/>
    <b v="0"/>
    <n v="274"/>
    <b v="1"/>
    <x v="8"/>
    <n v="0.68079312398944769"/>
    <n v="29.197080291970803"/>
    <x v="8"/>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0.4682524817381532"/>
    <n v="57.47126436781609"/>
    <x v="8"/>
    <x v="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0.79554494828957834"/>
    <n v="151.5151515151515"/>
    <x v="8"/>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0.95728534976969215"/>
    <n v="104.66666666666667"/>
    <x v="8"/>
    <x v="0"/>
  </r>
  <r>
    <n v="659"/>
    <s v="Lulu Watch Designs - Apple Watch"/>
    <s v="Sync up your lifestyle"/>
    <n v="3000"/>
    <n v="3017"/>
    <x v="0"/>
    <x v="0"/>
    <s v="USD"/>
    <n v="1440339295"/>
    <n v="1437747295"/>
    <b v="0"/>
    <n v="21"/>
    <b v="1"/>
    <x v="8"/>
    <n v="0.99436526350679488"/>
    <n v="142.85714285714286"/>
    <x v="8"/>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2.701111837802486"/>
    <n v="2777.7777777777778"/>
    <x v="8"/>
    <x v="0"/>
  </r>
  <r>
    <n v="661"/>
    <s v="AirString"/>
    <s v="AirString keeps your AirPods from getting lost by keeping the pair together with a  durable and premium quality string."/>
    <n v="10000"/>
    <n v="95"/>
    <x v="2"/>
    <x v="0"/>
    <s v="USD"/>
    <n v="1477236559"/>
    <n v="1474644559"/>
    <b v="0"/>
    <n v="9"/>
    <b v="0"/>
    <x v="8"/>
    <n v="105.26315789473684"/>
    <n v="1111.1111111111111"/>
    <x v="8"/>
    <x v="0"/>
  </r>
  <r>
    <n v="662"/>
    <s v="LW - the cool luminescent band with a watch"/>
    <s v="A stylish, durable safety light band on your wrist or ankle holds a watch or another modular accessory."/>
    <n v="39000"/>
    <n v="156"/>
    <x v="2"/>
    <x v="0"/>
    <s v="USD"/>
    <n v="1421404247"/>
    <n v="1418812247"/>
    <b v="0"/>
    <n v="4"/>
    <b v="0"/>
    <x v="8"/>
    <n v="250"/>
    <n v="9750"/>
    <x v="8"/>
    <x v="0"/>
  </r>
  <r>
    <n v="663"/>
    <s v="MouseFighter invisible AIR mouse"/>
    <s v="Imagine a mouse that automatically moves your pointer to where your head is facing. Its an air mouse hidden inside a standard headset."/>
    <n v="200000"/>
    <n v="700"/>
    <x v="2"/>
    <x v="8"/>
    <s v="DKK"/>
    <n v="1437250456"/>
    <n v="1434658456"/>
    <b v="0"/>
    <n v="7"/>
    <b v="0"/>
    <x v="8"/>
    <n v="285.71428571428572"/>
    <n v="28571.428571428572"/>
    <x v="8"/>
    <x v="0"/>
  </r>
  <r>
    <n v="664"/>
    <s v="Oregon Babyâ„¢ Diapers"/>
    <s v="Save Oregon Babyâ„¢ Diapers, a handmade business, run by awesome moms in Southern Oregon, from permanently closing!"/>
    <n v="12000"/>
    <n v="904"/>
    <x v="2"/>
    <x v="0"/>
    <s v="USD"/>
    <n v="1428940775"/>
    <n v="1426348775"/>
    <b v="0"/>
    <n v="29"/>
    <b v="0"/>
    <x v="8"/>
    <n v="13.274336283185841"/>
    <n v="413.79310344827587"/>
    <x v="8"/>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5.3648068669527893"/>
    <n v="833.33333333333337"/>
    <x v="8"/>
    <x v="0"/>
  </r>
  <r>
    <n v="666"/>
    <s v="Ducky Diapers"/>
    <s v="Have you ever dreamed of having a pet duckling, but concerned about all the pooping, here is a a solution to help solve that issue."/>
    <n v="200000"/>
    <n v="8"/>
    <x v="2"/>
    <x v="0"/>
    <s v="USD"/>
    <n v="1408305498"/>
    <n v="1405713498"/>
    <b v="0"/>
    <n v="4"/>
    <b v="0"/>
    <x v="8"/>
    <n v="25000"/>
    <n v="50000"/>
    <x v="8"/>
    <x v="0"/>
  </r>
  <r>
    <n v="667"/>
    <s v="Ubivade - Vibrating navigation belt"/>
    <s v="The first navigation system, usable by each means of transport, that will take you wherever you want without thinking about the route."/>
    <n v="50000"/>
    <n v="5010"/>
    <x v="2"/>
    <x v="13"/>
    <s v="EUR"/>
    <n v="1477731463"/>
    <n v="1474275463"/>
    <b v="0"/>
    <n v="28"/>
    <b v="0"/>
    <x v="8"/>
    <n v="9.9800399201596814"/>
    <n v="1785.7142857142858"/>
    <x v="8"/>
    <x v="0"/>
  </r>
  <r>
    <n v="668"/>
    <s v="Iplace itâ„¢ : The Phone Holding RFID Blocking Card Holder"/>
    <s v="A card holding companion to your phone that acts as a placing device for all your devices.  Grips to any material too."/>
    <n v="15000"/>
    <n v="684"/>
    <x v="2"/>
    <x v="0"/>
    <s v="USD"/>
    <n v="1431374222"/>
    <n v="1427486222"/>
    <b v="0"/>
    <n v="25"/>
    <b v="0"/>
    <x v="8"/>
    <n v="21.92982456140351"/>
    <n v="600"/>
    <x v="8"/>
    <x v="0"/>
  </r>
  <r>
    <n v="669"/>
    <s v="Christian DiLusso Watches"/>
    <s v="Beautiful automatic watches, made for every moment._x000a_Sports, business, casual.....it fits every moment of your life."/>
    <n v="200000"/>
    <n v="43015"/>
    <x v="2"/>
    <x v="11"/>
    <s v="SEK"/>
    <n v="1467817258"/>
    <n v="1465225258"/>
    <b v="0"/>
    <n v="28"/>
    <b v="0"/>
    <x v="8"/>
    <n v="4.6495408578402886"/>
    <n v="7142.8571428571431"/>
    <x v="8"/>
    <x v="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3.4156893999772286"/>
    <n v="290.32258064516128"/>
    <x v="8"/>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2.5363544132566789"/>
    <n v="2000"/>
    <x v="8"/>
    <x v="0"/>
  </r>
  <r>
    <n v="672"/>
    <s v="youWare  |  A digital ID for the real world"/>
    <s v="Fashion accessories used to instantly link with people you meet and exchange contact info, money, documents, media and so much more."/>
    <n v="50000"/>
    <n v="10814"/>
    <x v="2"/>
    <x v="0"/>
    <s v="USD"/>
    <n v="1420088340"/>
    <n v="1417410964"/>
    <b v="0"/>
    <n v="215"/>
    <b v="0"/>
    <x v="8"/>
    <n v="4.6236360273719255"/>
    <n v="232.55813953488371"/>
    <x v="8"/>
    <x v="0"/>
  </r>
  <r>
    <n v="673"/>
    <s v="HORIZON: LIFE ENHANCED GLASSWARE"/>
    <s v="Will assist the deaf to have better communication and safety through the use of LCD glassware with audio &amp; sensory components."/>
    <n v="100000"/>
    <n v="205"/>
    <x v="2"/>
    <x v="0"/>
    <s v="USD"/>
    <n v="1409602217"/>
    <n v="1405714217"/>
    <b v="0"/>
    <n v="3"/>
    <b v="0"/>
    <x v="8"/>
    <n v="487.80487804878049"/>
    <n v="33333.333333333336"/>
    <x v="8"/>
    <x v="0"/>
  </r>
  <r>
    <n v="674"/>
    <s v="Something To Wear For Hearing Sounds By Feeling Vibrations"/>
    <s v="Listen to sounds by feeling an array of vibrational patterns against your body."/>
    <n v="50000"/>
    <n v="15"/>
    <x v="2"/>
    <x v="0"/>
    <s v="USD"/>
    <n v="1407811627"/>
    <n v="1402627627"/>
    <b v="0"/>
    <n v="2"/>
    <b v="0"/>
    <x v="8"/>
    <n v="3333.3333333333335"/>
    <n v="25000"/>
    <x v="8"/>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6.7340067340067344"/>
    <n v="230.76923076923077"/>
    <x v="8"/>
    <x v="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67.980965329707686"/>
    <n v="4166.666666666667"/>
    <x v="8"/>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3.9086929330831768"/>
    <n v="520.83333333333337"/>
    <x v="8"/>
    <x v="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26.173285198555956"/>
    <n v="1705.8823529411766"/>
    <x v="8"/>
    <x v="0"/>
  </r>
  <r>
    <n v="679"/>
    <s v="Monolith Posture Coach"/>
    <s v="World's first bio-feedback posture device for your entire back. Trains back, neck, thoracic &amp; ab segments by using only 30 min/day."/>
    <n v="57000"/>
    <n v="8827"/>
    <x v="2"/>
    <x v="0"/>
    <s v="USD"/>
    <n v="1472920909"/>
    <n v="1467736909"/>
    <b v="0"/>
    <n v="94"/>
    <b v="0"/>
    <x v="8"/>
    <n v="6.4574600657074885"/>
    <n v="606.38297872340422"/>
    <x v="8"/>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3.859215807347947"/>
    <n v="581.39534883720933"/>
    <x v="8"/>
    <x v="0"/>
  </r>
  <r>
    <n v="681"/>
    <s v="D-Pro Athletic Headband with Carbon Fiber"/>
    <s v="The D-Pro is a lightweight, moisture-wicking headband with a padded carbon fiber insert that reduces the risk of head injury in sports."/>
    <n v="2500"/>
    <n v="1"/>
    <x v="2"/>
    <x v="0"/>
    <s v="USD"/>
    <n v="1477509604"/>
    <n v="1474917604"/>
    <b v="0"/>
    <n v="1"/>
    <b v="0"/>
    <x v="8"/>
    <n v="2500"/>
    <n v="2500"/>
    <x v="8"/>
    <x v="0"/>
  </r>
  <r>
    <n v="682"/>
    <s v="Deception Belt"/>
    <s v="The Deception Belt is an innovative belt with app capability, designed to assist any user gain control over their appetite."/>
    <n v="50000"/>
    <n v="53"/>
    <x v="2"/>
    <x v="0"/>
    <s v="USD"/>
    <n v="1489512122"/>
    <n v="1486923722"/>
    <b v="0"/>
    <n v="4"/>
    <b v="0"/>
    <x v="8"/>
    <n v="943.39622641509436"/>
    <n v="12500"/>
    <x v="8"/>
    <x v="0"/>
  </r>
  <r>
    <n v="683"/>
    <s v="Mist Buddy Hydration/Misting Backpack"/>
    <s v="Mist Buddy is a remote controlled misting system, powered by a rechargeable battery with misting/sipping tip for complete coolness."/>
    <n v="35000"/>
    <n v="298"/>
    <x v="2"/>
    <x v="0"/>
    <s v="USD"/>
    <n v="1477949764"/>
    <n v="1474493764"/>
    <b v="0"/>
    <n v="3"/>
    <b v="0"/>
    <x v="8"/>
    <n v="117.4496644295302"/>
    <n v="11666.666666666666"/>
    <x v="8"/>
    <x v="0"/>
  </r>
  <r>
    <n v="684"/>
    <s v="Arcus Motion Analyzer | The Versatile Smart Ring"/>
    <s v="Arcus gives your fingers super powers."/>
    <n v="320000"/>
    <n v="23948"/>
    <x v="2"/>
    <x v="0"/>
    <s v="USD"/>
    <n v="1406257200"/>
    <n v="1403176891"/>
    <b v="0"/>
    <n v="135"/>
    <b v="0"/>
    <x v="8"/>
    <n v="13.362284950726574"/>
    <n v="2370.3703703703704"/>
    <x v="8"/>
    <x v="0"/>
  </r>
  <r>
    <n v="685"/>
    <s v="Nomadica All purpose backpack with battery"/>
    <s v="PowerPack is an efficient and affordable backpack with a lithium-ion charger for all electronic devices offering charges on the go!"/>
    <n v="2000"/>
    <n v="553"/>
    <x v="2"/>
    <x v="0"/>
    <s v="USD"/>
    <n v="1421095672"/>
    <n v="1417207672"/>
    <b v="0"/>
    <n v="10"/>
    <b v="0"/>
    <x v="8"/>
    <n v="3.6166365280289332"/>
    <n v="200"/>
    <x v="8"/>
    <x v="0"/>
  </r>
  <r>
    <n v="686"/>
    <s v="Vivi di Cuore - Heart Rate Watch"/>
    <s v="La tua giornata sportiva monitorata nel tuo polso??!!!_x000a_Rendiamolo possibile... VIVI DI CUORE --- All MADE in ITALY"/>
    <n v="500000"/>
    <n v="0"/>
    <x v="2"/>
    <x v="13"/>
    <s v="EUR"/>
    <n v="1438618170"/>
    <n v="1436026170"/>
    <b v="0"/>
    <n v="0"/>
    <b v="0"/>
    <x v="8"/>
    <e v="#DIV/0!"/>
    <e v="#DIV/0!"/>
    <x v="8"/>
    <x v="0"/>
  </r>
  <r>
    <n v="687"/>
    <s v="Power Go: Cargador Solar para Dispositivos MÃ³viles"/>
    <s v="Power Go es una linea de cargadores solares para dispositivos mÃ³viles, amigables con el medio ambiente y de bajo costo."/>
    <n v="100000"/>
    <n v="3550"/>
    <x v="2"/>
    <x v="14"/>
    <s v="MXN"/>
    <n v="1486317653"/>
    <n v="1481133653"/>
    <b v="0"/>
    <n v="6"/>
    <b v="0"/>
    <x v="8"/>
    <n v="28.169014084507044"/>
    <n v="16666.666666666668"/>
    <x v="8"/>
    <x v="0"/>
  </r>
  <r>
    <n v="688"/>
    <s v="The Most Advanced Dress Shirt- EVER!!"/>
    <s v="Removable collars and cuffs along with hidden underarm designs that prevent embarrassing and stubborn stains. What does YOUR shirt do?"/>
    <n v="20000"/>
    <n v="14598"/>
    <x v="2"/>
    <x v="0"/>
    <s v="USD"/>
    <n v="1444876253"/>
    <n v="1442284253"/>
    <b v="0"/>
    <n v="36"/>
    <b v="0"/>
    <x v="8"/>
    <n v="1.3700506918755995"/>
    <n v="555.55555555555554"/>
    <x v="8"/>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1.7346429887898698"/>
    <n v="595.23809523809518"/>
    <x v="8"/>
    <x v="0"/>
  </r>
  <r>
    <n v="690"/>
    <s v="BLOXSHIELD"/>
    <s v="A radiation shield for your fitness tracker, smartwatch or other wearable smart device"/>
    <n v="20000"/>
    <n v="2468"/>
    <x v="2"/>
    <x v="0"/>
    <s v="USD"/>
    <n v="1473400800"/>
    <n v="1469718841"/>
    <b v="0"/>
    <n v="34"/>
    <b v="0"/>
    <x v="8"/>
    <n v="8.1037277147487838"/>
    <n v="588.23529411764707"/>
    <x v="8"/>
    <x v="0"/>
  </r>
  <r>
    <n v="691"/>
    <s v="ShapeCase - Colorful Apple Watch Bumpers"/>
    <s v="Personalizing your Apple Watch has never been easier. Ten different colors to match any lifestyle. Time is precious, protect it."/>
    <n v="50000"/>
    <n v="260"/>
    <x v="2"/>
    <x v="0"/>
    <s v="USD"/>
    <n v="1435711246"/>
    <n v="1433292046"/>
    <b v="0"/>
    <n v="10"/>
    <b v="0"/>
    <x v="8"/>
    <n v="192.30769230769232"/>
    <n v="5000"/>
    <x v="8"/>
    <x v="0"/>
  </r>
  <r>
    <n v="692"/>
    <s v="Signum Indicators by Brighter Indication"/>
    <s v="A revolutionary, cycling safety device is born! Signum indicators close the communication gap between cyclists and other road users."/>
    <n v="20000"/>
    <n v="1306"/>
    <x v="2"/>
    <x v="1"/>
    <s v="GBP"/>
    <n v="1482397263"/>
    <n v="1479805263"/>
    <b v="0"/>
    <n v="201"/>
    <b v="0"/>
    <x v="8"/>
    <n v="15.313935681470138"/>
    <n v="99.50248756218906"/>
    <x v="8"/>
    <x v="0"/>
  </r>
  <r>
    <n v="693"/>
    <s v="Prana: Wearable for Breathing and Posture"/>
    <s v="Prana is the first wearable combining breath and posture tracking to make your sitting time count."/>
    <n v="100000"/>
    <n v="35338"/>
    <x v="2"/>
    <x v="0"/>
    <s v="USD"/>
    <n v="1430421827"/>
    <n v="1427829827"/>
    <b v="0"/>
    <n v="296"/>
    <b v="0"/>
    <x v="8"/>
    <n v="2.8298149301035713"/>
    <n v="337.83783783783781"/>
    <x v="8"/>
    <x v="0"/>
  </r>
  <r>
    <n v="694"/>
    <s v="Airlock bike helmet"/>
    <s v="You can control how much air enters the helmet by opening or closing the vents. This is very useful in bad weather, or for competition."/>
    <n v="150000"/>
    <n v="590"/>
    <x v="2"/>
    <x v="0"/>
    <s v="USD"/>
    <n v="1485964559"/>
    <n v="1483372559"/>
    <b v="0"/>
    <n v="7"/>
    <b v="0"/>
    <x v="8"/>
    <n v="254.23728813559322"/>
    <n v="21428.571428571428"/>
    <x v="8"/>
    <x v="0"/>
  </r>
  <r>
    <n v="695"/>
    <s v="mini air- personal air conditioner"/>
    <s v="Unique small wearable personal air conditioning device that provides the user a 10-15 degree environmental difference on his person."/>
    <n v="60000"/>
    <n v="636"/>
    <x v="2"/>
    <x v="0"/>
    <s v="USD"/>
    <n v="1414758620"/>
    <n v="1412166620"/>
    <b v="0"/>
    <n v="7"/>
    <b v="0"/>
    <x v="8"/>
    <n v="94.339622641509436"/>
    <n v="8571.4285714285706"/>
    <x v="8"/>
    <x v="0"/>
  </r>
  <r>
    <n v="696"/>
    <s v="trustee"/>
    <s v="Show your fidelity by wearing the Trustee rings! Show where you are (at)!"/>
    <n v="175000"/>
    <n v="1"/>
    <x v="2"/>
    <x v="9"/>
    <s v="EUR"/>
    <n v="1406326502"/>
    <n v="1403734502"/>
    <b v="0"/>
    <n v="1"/>
    <b v="0"/>
    <x v="8"/>
    <n v="175000"/>
    <n v="175000"/>
    <x v="8"/>
    <x v="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2.1561017680034498"/>
    <n v="43.859649122807021"/>
    <x v="8"/>
    <x v="0"/>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6.4977257959714096"/>
    <n v="3448.2758620689656"/>
    <x v="8"/>
    <x v="0"/>
  </r>
  <r>
    <n v="699"/>
    <s v="TapTap, a touch communication wristband"/>
    <s v="TapTap is a technology to transfer touch between two people. It can also be an activity tracker, a game controller or smart alarm."/>
    <n v="130000"/>
    <n v="107148.74"/>
    <x v="2"/>
    <x v="0"/>
    <s v="USD"/>
    <n v="1385136000"/>
    <n v="1381923548"/>
    <b v="0"/>
    <n v="890"/>
    <b v="0"/>
    <x v="8"/>
    <n v="1.2132667169021305"/>
    <n v="146.06741573033707"/>
    <x v="8"/>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7.220843672456574"/>
    <n v="483.87096774193549"/>
    <x v="8"/>
    <x v="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3.7593984962406015"/>
    <n v="1095.2380952380952"/>
    <x v="8"/>
    <x v="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2453413125458401"/>
    <n v="405.40540540540542"/>
    <x v="8"/>
    <x v="0"/>
  </r>
  <r>
    <n v="703"/>
    <s v="EL TORO SPEEDWRAPS - THE EVOLUTION OF SPORTS TRAINING"/>
    <s v="SPEEDWRAPS improve the speed, agility &amp; strength of an athlete by utilizing evenly distributed weight on the lower leg."/>
    <n v="15000"/>
    <n v="837"/>
    <x v="2"/>
    <x v="0"/>
    <s v="USD"/>
    <n v="1485905520"/>
    <n v="1481150949"/>
    <b v="0"/>
    <n v="7"/>
    <b v="0"/>
    <x v="8"/>
    <n v="17.921146953405017"/>
    <n v="2142.8571428571427"/>
    <x v="8"/>
    <x v="0"/>
  </r>
  <r>
    <n v="704"/>
    <s v="ZNITCH- The Evolution in Helmet Safety"/>
    <s v="Turn you helmet into the safest helmet and don't worry about a thing,you will always have the right fit!!"/>
    <n v="55000"/>
    <n v="481"/>
    <x v="2"/>
    <x v="5"/>
    <s v="CAD"/>
    <n v="1487565468"/>
    <n v="1482381468"/>
    <b v="0"/>
    <n v="4"/>
    <b v="0"/>
    <x v="8"/>
    <n v="114.34511434511434"/>
    <n v="13750"/>
    <x v="8"/>
    <x v="0"/>
  </r>
  <r>
    <n v="705"/>
    <s v="SomnoScope"/>
    <s v="The closest thing ever to the Holy Grail of wearables technology"/>
    <n v="100000"/>
    <n v="977"/>
    <x v="2"/>
    <x v="9"/>
    <s v="EUR"/>
    <n v="1484999278"/>
    <n v="1482407278"/>
    <b v="0"/>
    <n v="5"/>
    <b v="0"/>
    <x v="8"/>
    <n v="102.35414534288638"/>
    <n v="20000"/>
    <x v="8"/>
    <x v="0"/>
  </r>
  <r>
    <n v="706"/>
    <s v="Driver Alert System"/>
    <s v="Driver Alert System es un sistema de seguridad para el conductor, que le avisa en caso de perder la posicion vertical mientras conduce."/>
    <n v="100000"/>
    <n v="0"/>
    <x v="2"/>
    <x v="3"/>
    <s v="EUR"/>
    <n v="1481740740"/>
    <n v="1478130783"/>
    <b v="0"/>
    <n v="0"/>
    <b v="0"/>
    <x v="8"/>
    <e v="#DIV/0!"/>
    <e v="#DIV/0!"/>
    <x v="8"/>
    <x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1.266987885359955"/>
    <n v="149.12280701754386"/>
    <x v="8"/>
    <x v="0"/>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4.5264229942288106"/>
    <n v="108.40108401084011"/>
    <x v="8"/>
    <x v="0"/>
  </r>
  <r>
    <n v="709"/>
    <s v="lumiglove"/>
    <s v="A &quot;handheld&quot; light, which eases the way you illuminate objects and/or paths."/>
    <n v="15000"/>
    <n v="61"/>
    <x v="2"/>
    <x v="0"/>
    <s v="USD"/>
    <n v="1417741159"/>
    <n v="1415149159"/>
    <b v="0"/>
    <n v="2"/>
    <b v="0"/>
    <x v="8"/>
    <n v="245.90163934426229"/>
    <n v="7500"/>
    <x v="8"/>
    <x v="0"/>
  </r>
  <r>
    <n v="710"/>
    <s v="Hate York Shirt 2.0"/>
    <s v="Shirts, so technologically advanced, they connect mentally to their audience upon sight."/>
    <n v="1200"/>
    <n v="0"/>
    <x v="2"/>
    <x v="5"/>
    <s v="CAD"/>
    <n v="1408495440"/>
    <n v="1405640302"/>
    <b v="0"/>
    <n v="0"/>
    <b v="0"/>
    <x v="8"/>
    <e v="#DIV/0!"/>
    <e v="#DIV/0!"/>
    <x v="8"/>
    <x v="0"/>
  </r>
  <r>
    <n v="711"/>
    <s v="Anti Snore Wearable"/>
    <s v="Our wearable and app automates the poke you normally get from your bedpartner to make you stop snoring and making you turn to the side."/>
    <n v="100000"/>
    <n v="33791"/>
    <x v="2"/>
    <x v="9"/>
    <s v="EUR"/>
    <n v="1481716868"/>
    <n v="1478257268"/>
    <b v="0"/>
    <n v="338"/>
    <b v="0"/>
    <x v="8"/>
    <n v="2.9593678790210411"/>
    <n v="295.85798816568047"/>
    <x v="8"/>
    <x v="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461.90476190476193"/>
    <n v="12125"/>
    <x v="8"/>
    <x v="0"/>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25.62814070351759"/>
    <n v="25000"/>
    <x v="8"/>
    <x v="0"/>
  </r>
  <r>
    <n v="714"/>
    <s v="Prep Packs Survival Belt"/>
    <s v="The Prep Packs Survival Belt allows you to carry all of the essentials for outdoor survival inside your belt buckle"/>
    <n v="15000"/>
    <n v="2249"/>
    <x v="2"/>
    <x v="0"/>
    <s v="USD"/>
    <n v="1488308082"/>
    <n v="1483124082"/>
    <b v="0"/>
    <n v="28"/>
    <b v="0"/>
    <x v="8"/>
    <n v="6.6696309470875947"/>
    <n v="535.71428571428567"/>
    <x v="8"/>
    <x v="0"/>
  </r>
  <r>
    <n v="715"/>
    <s v="Mouse^3"/>
    <s v="Mouse^3 is the next generation of input devices. With cursor control and customized gesture recognition, its applications are endless!"/>
    <n v="27500"/>
    <n v="1389"/>
    <x v="2"/>
    <x v="0"/>
    <s v="USD"/>
    <n v="1446693040"/>
    <n v="1443233440"/>
    <b v="0"/>
    <n v="12"/>
    <b v="0"/>
    <x v="8"/>
    <n v="19.798416126709864"/>
    <n v="2291.6666666666665"/>
    <x v="8"/>
    <x v="0"/>
  </r>
  <r>
    <n v="716"/>
    <s v="Pathfinder - Wearable Navigation for the Blind"/>
    <s v="Translate sight into touch with a wrist-mounted wearable. A revolution for visually impaired people everywhere."/>
    <n v="7000"/>
    <n v="715"/>
    <x v="2"/>
    <x v="0"/>
    <s v="USD"/>
    <n v="1417392000"/>
    <n v="1414511307"/>
    <b v="0"/>
    <n v="16"/>
    <b v="0"/>
    <x v="8"/>
    <n v="9.79020979020979"/>
    <n v="437.5"/>
    <x v="8"/>
    <x v="0"/>
  </r>
  <r>
    <n v="717"/>
    <s v="cool air belt"/>
    <s v="Cool air flowing under clothing keeps you cool."/>
    <n v="100000"/>
    <n v="305"/>
    <x v="2"/>
    <x v="0"/>
    <s v="USD"/>
    <n v="1409949002"/>
    <n v="1407357002"/>
    <b v="0"/>
    <n v="4"/>
    <b v="0"/>
    <x v="8"/>
    <n v="327.86885245901641"/>
    <n v="25000"/>
    <x v="8"/>
    <x v="0"/>
  </r>
  <r>
    <n v="718"/>
    <s v="BioToo - Emergency Temporary Tattoos"/>
    <s v="When every second matters, BioToo temporary tattoos get critical information to emergency personnel to help them help you."/>
    <n v="12000"/>
    <n v="90"/>
    <x v="2"/>
    <x v="0"/>
    <s v="USD"/>
    <n v="1487397540"/>
    <n v="1484684247"/>
    <b v="0"/>
    <n v="4"/>
    <b v="0"/>
    <x v="8"/>
    <n v="133.33333333333334"/>
    <n v="3000"/>
    <x v="8"/>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77.319587628865975"/>
    <n v="1500"/>
    <x v="8"/>
    <x v="0"/>
  </r>
  <r>
    <n v="720"/>
    <s v="Without Utterance: Tales from the Other Side of Language"/>
    <s v="Without Utterance, a crushingly intimate literary memoir told from the inside of losing language, self, and world."/>
    <n v="1900"/>
    <n v="2735"/>
    <x v="0"/>
    <x v="0"/>
    <s v="USD"/>
    <n v="1327851291"/>
    <n v="1325432091"/>
    <b v="0"/>
    <n v="41"/>
    <b v="1"/>
    <x v="9"/>
    <n v="0.69469835466179164"/>
    <n v="46.341463414634148"/>
    <x v="9"/>
    <x v="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0.81893538400079902"/>
    <n v="68.907563025210081"/>
    <x v="9"/>
    <x v="0"/>
  </r>
  <r>
    <n v="722"/>
    <s v="The BANGGAI Rescue Project"/>
    <s v="BANGGAI RESCUE is a beautiful, must-read book and a project setting out to answer some critical questions about the species' future."/>
    <n v="25000"/>
    <n v="33006"/>
    <x v="0"/>
    <x v="0"/>
    <s v="USD"/>
    <n v="1333909178"/>
    <n v="1331320778"/>
    <b v="0"/>
    <n v="153"/>
    <b v="1"/>
    <x v="9"/>
    <n v="0.75743804156819972"/>
    <n v="163.3986928104575"/>
    <x v="9"/>
    <x v="0"/>
  </r>
  <r>
    <n v="723"/>
    <s v="The 2015 Pro Football Beast Book"/>
    <s v="The Definitive (and Slightly Ridiculous) Guide to Enjoying the 2015 Pro Football Season"/>
    <n v="5000"/>
    <n v="5469"/>
    <x v="0"/>
    <x v="0"/>
    <s v="USD"/>
    <n v="1438228740"/>
    <n v="1435606549"/>
    <b v="0"/>
    <n v="100"/>
    <b v="1"/>
    <x v="9"/>
    <n v="0.91424392027793011"/>
    <n v="50"/>
    <x v="9"/>
    <x v="0"/>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0.94812278460952915"/>
    <n v="48.951048951048953"/>
    <x v="9"/>
    <x v="0"/>
  </r>
  <r>
    <n v="725"/>
    <s v="The Year It All Made Sense"/>
    <s v="A true story about inspiration and survival - David Alfred George turns his powerful experience into a compelling vBook."/>
    <n v="20000"/>
    <n v="20070"/>
    <x v="0"/>
    <x v="0"/>
    <s v="USD"/>
    <n v="1450018912"/>
    <n v="1447426912"/>
    <b v="0"/>
    <n v="140"/>
    <b v="1"/>
    <x v="9"/>
    <n v="0.99651220727453915"/>
    <n v="142.85714285714286"/>
    <x v="9"/>
    <x v="0"/>
  </r>
  <r>
    <n v="726"/>
    <s v="60 Days to a Radiating Faith"/>
    <s v="&quot;60 Days to a Radiating Faith&quot; is a collection of carefully selected Bible verses to encourage those undergoing cancer treatments."/>
    <n v="2500"/>
    <n v="2535"/>
    <x v="0"/>
    <x v="0"/>
    <s v="USD"/>
    <n v="1365728487"/>
    <n v="1363136487"/>
    <b v="0"/>
    <n v="35"/>
    <b v="1"/>
    <x v="9"/>
    <n v="0.98619329388560162"/>
    <n v="71.428571428571431"/>
    <x v="9"/>
    <x v="0"/>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0.64302774205401436"/>
    <n v="23.48993288590604"/>
    <x v="9"/>
    <x v="0"/>
  </r>
  <r>
    <n v="728"/>
    <s v="The Age of the Platform: My Fourth Book"/>
    <s v="A big idea non-fiction book by an impatient three-time author and insomniac willing to bet on himself."/>
    <n v="7500"/>
    <n v="7917.45"/>
    <x v="0"/>
    <x v="0"/>
    <s v="USD"/>
    <n v="1313957157"/>
    <n v="1310069157"/>
    <b v="0"/>
    <n v="130"/>
    <b v="1"/>
    <x v="9"/>
    <n v="0.94727469071481352"/>
    <n v="57.692307692307693"/>
    <x v="9"/>
    <x v="0"/>
  </r>
  <r>
    <n v="729"/>
    <s v="The Malformation of Health Care"/>
    <s v="A true David vs.Goliath story about a young adult battling the U.S. health care system to survive and become an advocate for change."/>
    <n v="4000"/>
    <n v="5226"/>
    <x v="0"/>
    <x v="0"/>
    <s v="USD"/>
    <n v="1348028861"/>
    <n v="1342844861"/>
    <b v="0"/>
    <n v="120"/>
    <b v="1"/>
    <x v="9"/>
    <n v="0.76540375047837739"/>
    <n v="33.333333333333336"/>
    <x v="9"/>
    <x v="0"/>
  </r>
  <r>
    <n v="730"/>
    <s v="Encyclopedia of Surfing"/>
    <s v="A Massive but Cheerful Online Digital Archive of Surfing"/>
    <n v="20000"/>
    <n v="26438"/>
    <x v="0"/>
    <x v="0"/>
    <s v="USD"/>
    <n v="1323280391"/>
    <n v="1320688391"/>
    <b v="0"/>
    <n v="265"/>
    <b v="1"/>
    <x v="9"/>
    <n v="0.7564868749527196"/>
    <n v="75.471698113207552"/>
    <x v="9"/>
    <x v="0"/>
  </r>
  <r>
    <n v="731"/>
    <s v="Portland Boat Tours:  From Dream to Business"/>
    <s v="Be part of the excitement by supporting our first season offering unique perspectives of Portland from the water."/>
    <n v="5000"/>
    <n v="6300"/>
    <x v="0"/>
    <x v="0"/>
    <s v="USD"/>
    <n v="1327212000"/>
    <n v="1322852747"/>
    <b v="0"/>
    <n v="71"/>
    <b v="1"/>
    <x v="9"/>
    <n v="0.79365079365079361"/>
    <n v="70.422535211267601"/>
    <x v="9"/>
    <x v="0"/>
  </r>
  <r>
    <n v="732"/>
    <s v="Chess puzzles in your pocket: a new eBook"/>
    <s v="A great collection of puzzles to take and enjoy anywhere in the world - have fun, challenge yourself, and become a better chess player!"/>
    <n v="40"/>
    <n v="64"/>
    <x v="0"/>
    <x v="1"/>
    <s v="GBP"/>
    <n v="1380449461"/>
    <n v="1375265461"/>
    <b v="0"/>
    <n v="13"/>
    <b v="1"/>
    <x v="9"/>
    <n v="0.625"/>
    <n v="3.0769230769230771"/>
    <x v="9"/>
    <x v="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0.83001328021248344"/>
    <n v="14.792899408284024"/>
    <x v="9"/>
    <x v="0"/>
  </r>
  <r>
    <n v="734"/>
    <s v="Sideswiped"/>
    <s v="Sideswiped is my story of growing in and trusting God through the mess and mysteries of life."/>
    <n v="8500"/>
    <n v="10670"/>
    <x v="0"/>
    <x v="5"/>
    <s v="CAD"/>
    <n v="1431147600"/>
    <n v="1428465420"/>
    <b v="0"/>
    <n v="57"/>
    <b v="1"/>
    <x v="9"/>
    <n v="0.79662605435801315"/>
    <n v="149.12280701754386"/>
    <x v="9"/>
    <x v="0"/>
  </r>
  <r>
    <n v="735"/>
    <s v="TOP FUEL FOR LIFE - Life Lessons from a Crew Chief"/>
    <s v="TOP FUEL FOR LIFE â€¦ a true story of victory, unimaginable loss_x000a_and the epiphany that changed everything."/>
    <n v="47000"/>
    <n v="53771"/>
    <x v="0"/>
    <x v="0"/>
    <s v="USD"/>
    <n v="1417653540"/>
    <n v="1414975346"/>
    <b v="0"/>
    <n v="229"/>
    <b v="1"/>
    <x v="9"/>
    <n v="0.87407710475907086"/>
    <n v="205.24017467248908"/>
    <x v="9"/>
    <x v="0"/>
  </r>
  <r>
    <n v="736"/>
    <s v="What Happens in Vegas Stays on YouTube"/>
    <s v="I'm writing a new book! Topic: Privacy is Dead. What does a world without privacy mean for humanity? Our reputations? Our kids?"/>
    <n v="3600"/>
    <n v="11345"/>
    <x v="0"/>
    <x v="0"/>
    <s v="USD"/>
    <n v="1385009940"/>
    <n v="1383327440"/>
    <b v="0"/>
    <n v="108"/>
    <b v="1"/>
    <x v="9"/>
    <n v="0.31732040546496254"/>
    <n v="33.333333333333336"/>
    <x v="9"/>
    <x v="0"/>
  </r>
  <r>
    <n v="737"/>
    <s v="Eat Mendocino: Writing the Book"/>
    <s v="For one year, two women exclusively ate food produced within Mendocino County, CA. Now, they will write a book about their adventures."/>
    <n v="5000"/>
    <n v="6120"/>
    <x v="0"/>
    <x v="0"/>
    <s v="USD"/>
    <n v="1392408000"/>
    <n v="1390890987"/>
    <b v="0"/>
    <n v="108"/>
    <b v="1"/>
    <x v="9"/>
    <n v="0.81699346405228757"/>
    <n v="46.296296296296298"/>
    <x v="9"/>
    <x v="0"/>
  </r>
  <r>
    <n v="738"/>
    <s v="Under the Sour Sun: Hunger through the Eyes of a Child"/>
    <s v="The true story of a child's struggle with hunger, poverty, and war in El Salvador."/>
    <n v="1500"/>
    <n v="1601"/>
    <x v="0"/>
    <x v="0"/>
    <s v="USD"/>
    <n v="1417409940"/>
    <n v="1414765794"/>
    <b v="0"/>
    <n v="41"/>
    <b v="1"/>
    <x v="9"/>
    <n v="0.93691442848219864"/>
    <n v="36.585365853658537"/>
    <x v="9"/>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0.63157894736842102"/>
    <n v="43.165467625899282"/>
    <x v="9"/>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0.93109869646182497"/>
    <n v="157.89473684210526"/>
    <x v="9"/>
    <x v="0"/>
  </r>
  <r>
    <n v="741"/>
    <s v="reVILNA: the vilna ghetto project"/>
    <s v="A revolutionary digital mapping project of the Vilna Ghetto"/>
    <n v="13000"/>
    <n v="13293.8"/>
    <x v="0"/>
    <x v="0"/>
    <s v="USD"/>
    <n v="1370964806"/>
    <n v="1367940806"/>
    <b v="0"/>
    <n v="94"/>
    <b v="1"/>
    <x v="9"/>
    <n v="0.97789947193428517"/>
    <n v="138.29787234042553"/>
    <x v="9"/>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0.90322580645161288"/>
    <n v="60.869565217391305"/>
    <x v="9"/>
    <x v="0"/>
  </r>
  <r>
    <n v="743"/>
    <s v="A Tale as Rich as Soil: Preserving Valmont's History"/>
    <s v="Valmont is a town with a fertile history and a vibrant community. We aim to capture the magic in our People's History of Valmont!"/>
    <n v="550"/>
    <n v="814"/>
    <x v="0"/>
    <x v="0"/>
    <s v="USD"/>
    <n v="1334610000"/>
    <n v="1332435685"/>
    <b v="0"/>
    <n v="15"/>
    <b v="1"/>
    <x v="9"/>
    <n v="0.67567567567567566"/>
    <n v="36.666666666666664"/>
    <x v="9"/>
    <x v="0"/>
  </r>
  <r>
    <n v="744"/>
    <s v="A Revolutionary Leadership Resource Book"/>
    <s v="Join others to help create a world that is possible -- in your workplace, community and society!"/>
    <n v="5000"/>
    <n v="5116"/>
    <x v="0"/>
    <x v="0"/>
    <s v="USD"/>
    <n v="1355439503"/>
    <n v="1352847503"/>
    <b v="0"/>
    <n v="62"/>
    <b v="1"/>
    <x v="9"/>
    <n v="0.97732603596559808"/>
    <n v="80.645161290322577"/>
    <x v="9"/>
    <x v="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0.55835010060362178"/>
    <n v="30"/>
    <x v="9"/>
    <x v="0"/>
  </r>
  <r>
    <n v="746"/>
    <s v="Attention: People With Body Parts"/>
    <s v="This is a book of letters. Letters to our body parts."/>
    <n v="2987"/>
    <n v="3318"/>
    <x v="0"/>
    <x v="0"/>
    <s v="USD"/>
    <n v="1348372740"/>
    <n v="1346806909"/>
    <b v="0"/>
    <n v="97"/>
    <b v="1"/>
    <x v="9"/>
    <n v="0.90024110910186861"/>
    <n v="30.793814432989691"/>
    <x v="9"/>
    <x v="0"/>
  </r>
  <r>
    <n v="747"/>
    <s v="Trash is Treasure"/>
    <s v="My creations are born in different cultural environment around the globe with Â« what is already there Â» and act as a social impulse"/>
    <n v="7000"/>
    <n v="7003"/>
    <x v="0"/>
    <x v="9"/>
    <s v="EUR"/>
    <n v="1421319240"/>
    <n v="1418649019"/>
    <b v="0"/>
    <n v="55"/>
    <b v="1"/>
    <x v="9"/>
    <n v="0.99957161216621448"/>
    <n v="127.27272727272727"/>
    <x v="9"/>
    <x v="0"/>
  </r>
  <r>
    <n v="748"/>
    <s v="Meditations for the Childbearing Year - a Book"/>
    <s v="Peace on Earth begins with birth. Educating pregnant women to create a more peaceful world is what this book is all about."/>
    <n v="2000"/>
    <n v="2005"/>
    <x v="0"/>
    <x v="0"/>
    <s v="USD"/>
    <n v="1407701966"/>
    <n v="1405109966"/>
    <b v="0"/>
    <n v="44"/>
    <b v="1"/>
    <x v="9"/>
    <n v="0.99750623441396513"/>
    <n v="45.454545454545453"/>
    <x v="9"/>
    <x v="0"/>
  </r>
  <r>
    <n v="749"/>
    <s v="chartwellwest.com"/>
    <s v="A place for rational, fact and data based non-partisan political and societal commentary on things that matter to Americans."/>
    <n v="10000"/>
    <n v="10556"/>
    <x v="0"/>
    <x v="0"/>
    <s v="USD"/>
    <n v="1485642930"/>
    <n v="1483050930"/>
    <b v="0"/>
    <n v="110"/>
    <b v="1"/>
    <x v="9"/>
    <n v="0.94732853353543012"/>
    <n v="90.909090909090907"/>
    <x v="9"/>
    <x v="0"/>
  </r>
  <r>
    <n v="750"/>
    <s v="A book no one should have to write-but everyone should read."/>
    <s v="The epic adventure of a 33 year journey surviving 4 open heart surgeries- emotionally powerful. Graphic. Honest. Funny"/>
    <n v="4444"/>
    <n v="4559"/>
    <x v="0"/>
    <x v="0"/>
    <s v="USD"/>
    <n v="1361739872"/>
    <n v="1359147872"/>
    <b v="0"/>
    <n v="59"/>
    <b v="1"/>
    <x v="9"/>
    <n v="0.97477516999341962"/>
    <n v="75.322033898305079"/>
    <x v="9"/>
    <x v="0"/>
  </r>
  <r>
    <n v="751"/>
    <s v="Surviving the Journey: Letters from the Railroad"/>
    <s v="A young cancer survivor embarks on a cross country railroad adventure while writing her memoir through letters."/>
    <n v="3000"/>
    <n v="3555"/>
    <x v="0"/>
    <x v="0"/>
    <s v="USD"/>
    <n v="1312470475"/>
    <n v="1308496075"/>
    <b v="0"/>
    <n v="62"/>
    <b v="1"/>
    <x v="9"/>
    <n v="0.84388185654008441"/>
    <n v="48.387096774193552"/>
    <x v="9"/>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0.89525514771709935"/>
    <n v="47.61904761904762"/>
    <x v="9"/>
    <x v="0"/>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0.78125"/>
    <n v="384.61538461538464"/>
    <x v="9"/>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0.96385542168674698"/>
    <n v="40.816326530612244"/>
    <x v="9"/>
    <x v="0"/>
  </r>
  <r>
    <n v="755"/>
    <s v="Rumble Yell: Discovering America's Biggest Bike Ride"/>
    <s v="The hilarious new book about RAGBRAI, America's greatest event that you've never heard of. Crotch lube is entirely optional."/>
    <n v="2500"/>
    <n v="2547.69"/>
    <x v="0"/>
    <x v="0"/>
    <s v="USD"/>
    <n v="1369010460"/>
    <n v="1366381877"/>
    <b v="0"/>
    <n v="68"/>
    <b v="1"/>
    <x v="9"/>
    <n v="0.9812810820782748"/>
    <n v="36.764705882352942"/>
    <x v="9"/>
    <x v="0"/>
  </r>
  <r>
    <n v="756"/>
    <s v="Shemdegi Sadguri: photopoetic commentary on Eastern Europe"/>
    <s v="A mixed media (poetry, photo, prose and sound) text focusing on/inspired by rural life in former Communist republics. "/>
    <n v="700"/>
    <n v="824"/>
    <x v="0"/>
    <x v="0"/>
    <s v="USD"/>
    <n v="1303147459"/>
    <n v="1297880659"/>
    <b v="0"/>
    <n v="22"/>
    <b v="1"/>
    <x v="9"/>
    <n v="0.84951456310679607"/>
    <n v="31.818181818181817"/>
    <x v="9"/>
    <x v="0"/>
  </r>
  <r>
    <n v="757"/>
    <s v="Celebrating Orlando's Historic Haunts Release"/>
    <s v="This is for the book release event/photo gallery show. Funds will go to buy gallery prints &amp; copies of Orlando's Historic Haunts."/>
    <n v="250"/>
    <n v="595"/>
    <x v="0"/>
    <x v="0"/>
    <s v="USD"/>
    <n v="1354756714"/>
    <n v="1353547114"/>
    <b v="0"/>
    <n v="18"/>
    <b v="1"/>
    <x v="9"/>
    <n v="0.42016806722689076"/>
    <n v="13.888888888888889"/>
    <x v="9"/>
    <x v="0"/>
  </r>
  <r>
    <n v="758"/>
    <s v="Publish Waiting On Humanity"/>
    <s v="I am publishing my book, Waiting on Humanity and need some finishing funds to do so."/>
    <n v="2500"/>
    <n v="2550"/>
    <x v="0"/>
    <x v="0"/>
    <s v="USD"/>
    <n v="1286568268"/>
    <n v="1283976268"/>
    <b v="0"/>
    <n v="19"/>
    <b v="1"/>
    <x v="9"/>
    <n v="0.98039215686274506"/>
    <n v="131.57894736842104"/>
    <x v="9"/>
    <x v="0"/>
  </r>
  <r>
    <n v="759"/>
    <s v="Wild Ruins"/>
    <s v="Help me search for the lost ruins of the UK. A unique guide to  lesser known and somewhat known ruins of Britain."/>
    <n v="5000"/>
    <n v="5096"/>
    <x v="0"/>
    <x v="1"/>
    <s v="GBP"/>
    <n v="1404892539"/>
    <n v="1401436539"/>
    <b v="0"/>
    <n v="99"/>
    <b v="1"/>
    <x v="9"/>
    <n v="0.98116169544740972"/>
    <n v="50.505050505050505"/>
    <x v="9"/>
    <x v="0"/>
  </r>
  <r>
    <n v="760"/>
    <s v="Random Thoughts from a Random Mind"/>
    <s v="I am publishing my 5th book, I am looking to publish a book of short stories, all based on random thoughts that flash through my mind."/>
    <n v="2200"/>
    <n v="0"/>
    <x v="2"/>
    <x v="0"/>
    <s v="USD"/>
    <n v="1480188013"/>
    <n v="1477592413"/>
    <b v="0"/>
    <n v="0"/>
    <b v="0"/>
    <x v="10"/>
    <e v="#DIV/0!"/>
    <e v="#DIV/0!"/>
    <x v="10"/>
    <x v="0"/>
  </r>
  <r>
    <n v="761"/>
    <s v="DONE WITH DEATH"/>
    <s v="The day Chuck died was the day everything changed. Now he has to save the afterlife from extinction or die again trying."/>
    <n v="5000"/>
    <n v="235"/>
    <x v="2"/>
    <x v="0"/>
    <s v="USD"/>
    <n v="1391364126"/>
    <n v="1388772126"/>
    <b v="0"/>
    <n v="6"/>
    <b v="0"/>
    <x v="10"/>
    <n v="21.276595744680851"/>
    <n v="833.33333333333337"/>
    <x v="10"/>
    <x v="0"/>
  </r>
  <r>
    <n v="762"/>
    <s v="Where we used to live - eBook (PROJECT 80%)"/>
    <s v="An original-well-done eBook. Mainly about fiction, action, adventure, and mystery. A story that you've never read!"/>
    <n v="3500"/>
    <n v="0"/>
    <x v="2"/>
    <x v="14"/>
    <s v="MXN"/>
    <n v="1480831200"/>
    <n v="1479328570"/>
    <b v="0"/>
    <n v="0"/>
    <b v="0"/>
    <x v="10"/>
    <e v="#DIV/0!"/>
    <e v="#DIV/0!"/>
    <x v="10"/>
    <x v="0"/>
  </r>
  <r>
    <n v="763"/>
    <s v="Highland Sabre - A Black Beast Books Project"/>
    <s v="Highland Sabre explores a possible yet terrifying explanation for the mystery big cats said to prowl the British countryside."/>
    <n v="4290"/>
    <n v="5"/>
    <x v="2"/>
    <x v="1"/>
    <s v="GBP"/>
    <n v="1376563408"/>
    <n v="1373971408"/>
    <b v="0"/>
    <n v="1"/>
    <b v="0"/>
    <x v="10"/>
    <n v="858"/>
    <n v="4290"/>
    <x v="10"/>
    <x v="0"/>
  </r>
  <r>
    <n v="764"/>
    <s v="[JOE]KES"/>
    <s v="[JOE]KES is a book full of over 200 original, sometimes funny, pun-ish Joekes. If you hate the book, use it as a coster!"/>
    <n v="5000"/>
    <n v="0"/>
    <x v="2"/>
    <x v="0"/>
    <s v="USD"/>
    <n v="1441858161"/>
    <n v="1439266161"/>
    <b v="0"/>
    <n v="0"/>
    <b v="0"/>
    <x v="10"/>
    <e v="#DIV/0!"/>
    <e v="#DIV/0!"/>
    <x v="10"/>
    <x v="0"/>
  </r>
  <r>
    <n v="765"/>
    <s v="Dirty Quiet Money"/>
    <s v="To survive, an American socialite must fight with a Mafia boss in the French Resistance, but will his underworld ruin her in the end?"/>
    <n v="7000"/>
    <n v="2521"/>
    <x v="2"/>
    <x v="0"/>
    <s v="USD"/>
    <n v="1413723684"/>
    <n v="1411131684"/>
    <b v="0"/>
    <n v="44"/>
    <b v="0"/>
    <x v="10"/>
    <n v="2.7766759222530744"/>
    <n v="159.09090909090909"/>
    <x v="10"/>
    <x v="0"/>
  </r>
  <r>
    <n v="766"/>
    <s v="Memories of Italy &amp; Olive Oil"/>
    <s v="I am writing about my nonna's life in Southern Italy and what it was like to grow up in a Fascist regime before immigrating to Canada."/>
    <n v="4000"/>
    <n v="0"/>
    <x v="2"/>
    <x v="5"/>
    <s v="CAD"/>
    <n v="1424112483"/>
    <n v="1421520483"/>
    <b v="0"/>
    <n v="0"/>
    <b v="0"/>
    <x v="10"/>
    <e v="#DIV/0!"/>
    <e v="#DIV/0!"/>
    <x v="10"/>
    <x v="0"/>
  </r>
  <r>
    <n v="767"/>
    <s v="Jury of Peers: A Novel of Online Justice"/>
    <s v="Jury of Peers is a complete novel, and it's good._x000a_All it needs now?  _x000a_More readers.  About ten million more._x000a_Let's get 'em."/>
    <n v="5000"/>
    <n v="177"/>
    <x v="2"/>
    <x v="0"/>
    <s v="USD"/>
    <n v="1432178810"/>
    <n v="1429586810"/>
    <b v="0"/>
    <n v="3"/>
    <b v="0"/>
    <x v="10"/>
    <n v="28.248587570621471"/>
    <n v="1666.6666666666667"/>
    <x v="10"/>
    <x v="0"/>
  </r>
  <r>
    <n v="768"/>
    <s v="A dream of becoming an upcoming Author"/>
    <s v="Haunted by a wrong decision and hunted by a Tall Dark Stranger, a misguided teen struggles to find her way home ..or will she make it?"/>
    <n v="2500"/>
    <n v="0"/>
    <x v="2"/>
    <x v="0"/>
    <s v="USD"/>
    <n v="1387169890"/>
    <n v="1384577890"/>
    <b v="0"/>
    <n v="0"/>
    <b v="0"/>
    <x v="10"/>
    <e v="#DIV/0!"/>
    <e v="#DIV/0!"/>
    <x v="10"/>
    <x v="0"/>
  </r>
  <r>
    <n v="769"/>
    <s v="Sorry I Tripped in Your Yard"/>
    <s v="Over a year of dedication has produced amazing photos and stirring words. The last step is to help those words appear in a printed book"/>
    <n v="4000"/>
    <n v="1656"/>
    <x v="2"/>
    <x v="0"/>
    <s v="USD"/>
    <n v="1388102094"/>
    <n v="1385510094"/>
    <b v="0"/>
    <n v="52"/>
    <b v="0"/>
    <x v="10"/>
    <n v="2.4154589371980677"/>
    <n v="76.92307692307692"/>
    <x v="10"/>
    <x v="0"/>
  </r>
  <r>
    <n v="770"/>
    <s v="Open Door: The Call -- Young Reader's Fiction Book"/>
    <s v="Daniel was an ordinary boy, until unordinary events began to occur. Danny had never been exposed to supernatural activity until now..."/>
    <n v="17500"/>
    <n v="0"/>
    <x v="2"/>
    <x v="0"/>
    <s v="USD"/>
    <n v="1361750369"/>
    <n v="1358294369"/>
    <b v="0"/>
    <n v="0"/>
    <b v="0"/>
    <x v="10"/>
    <e v="#DIV/0!"/>
    <e v="#DIV/0!"/>
    <x v="10"/>
    <x v="0"/>
  </r>
  <r>
    <n v="771"/>
    <s v="Donald Trump Presidential Stress Cube"/>
    <s v="A satire gift, the stress cube has original artwork, comes on a custom mahogany stand and has a funny exercise booklet."/>
    <n v="38000"/>
    <n v="10"/>
    <x v="2"/>
    <x v="0"/>
    <s v="USD"/>
    <n v="1454183202"/>
    <n v="1449863202"/>
    <b v="0"/>
    <n v="1"/>
    <b v="0"/>
    <x v="10"/>
    <n v="3800"/>
    <n v="38000"/>
    <x v="10"/>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0"/>
    <n v="1500"/>
    <x v="10"/>
    <x v="0"/>
  </r>
  <r>
    <n v="773"/>
    <s v="Expansion of The Mortis Chronicles"/>
    <s v="The Mortis Chronicles is a hard hitting, thought provoking and action packed indie published series. You know you want to read!"/>
    <n v="3759"/>
    <n v="32"/>
    <x v="2"/>
    <x v="1"/>
    <s v="GBP"/>
    <n v="1431298860"/>
    <n v="1428341985"/>
    <b v="0"/>
    <n v="2"/>
    <b v="0"/>
    <x v="10"/>
    <n v="117.46875"/>
    <n v="1879.5"/>
    <x v="10"/>
    <x v="0"/>
  </r>
  <r>
    <n v="774"/>
    <s v="Arabella makes her novel Pants On FIre! an audio book!"/>
    <s v="Arabella seeks studio time to professionally read her novel, making it available to listeners as an audio book on audible.com"/>
    <n v="500"/>
    <n v="351"/>
    <x v="2"/>
    <x v="0"/>
    <s v="USD"/>
    <n v="1393181018"/>
    <n v="1390589018"/>
    <b v="0"/>
    <n v="9"/>
    <b v="0"/>
    <x v="10"/>
    <n v="1.4245014245014245"/>
    <n v="55.555555555555557"/>
    <x v="10"/>
    <x v="0"/>
  </r>
  <r>
    <n v="775"/>
    <s v="Scorned: A LeKrista Scott, Vampire Hunted Novel"/>
    <s v="Scorned is the first in a series that I have been working on for two years and it's time to get it published."/>
    <n v="10000"/>
    <n v="170"/>
    <x v="2"/>
    <x v="0"/>
    <s v="USD"/>
    <n v="1323998795"/>
    <n v="1321406795"/>
    <b v="0"/>
    <n v="5"/>
    <b v="0"/>
    <x v="10"/>
    <n v="58.823529411764703"/>
    <n v="2000"/>
    <x v="10"/>
    <x v="0"/>
  </r>
  <r>
    <n v="776"/>
    <s v="Run Ragged"/>
    <s v="Would anything change if women were in charge? Book Clubs, readers, and critics herald the latest by award-winning author, Aguila."/>
    <n v="7000"/>
    <n v="3598"/>
    <x v="2"/>
    <x v="0"/>
    <s v="USD"/>
    <n v="1444539600"/>
    <n v="1441297645"/>
    <b v="0"/>
    <n v="57"/>
    <b v="0"/>
    <x v="10"/>
    <n v="1.9455252918287937"/>
    <n v="122.80701754385964"/>
    <x v="10"/>
    <x v="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42.85714285714286"/>
    <n v="1000"/>
    <x v="10"/>
    <x v="0"/>
  </r>
  <r>
    <n v="778"/>
    <s v="Summers' Love, A Cute and Funny Cinderella Love Story"/>
    <s v="Laughter, tears and good times in the warm glow of Summer s Love. The perfect recipe for the winter blahs."/>
    <n v="500"/>
    <n v="2"/>
    <x v="2"/>
    <x v="0"/>
    <s v="USD"/>
    <n v="1398876680"/>
    <n v="1396284680"/>
    <b v="0"/>
    <n v="1"/>
    <b v="0"/>
    <x v="10"/>
    <n v="250"/>
    <n v="500"/>
    <x v="10"/>
    <x v="0"/>
  </r>
  <r>
    <n v="779"/>
    <s v="Silenus March: A Novel"/>
    <s v="A novel. Beautiful. Sparse. The truth behind the American Dream seen from the eyes of a young wanderer in the midst of the economic collapse. "/>
    <n v="15000"/>
    <n v="400"/>
    <x v="2"/>
    <x v="0"/>
    <s v="USD"/>
    <n v="1287115200"/>
    <n v="1284567905"/>
    <b v="0"/>
    <n v="6"/>
    <b v="0"/>
    <x v="10"/>
    <n v="37.5"/>
    <n v="2500"/>
    <x v="10"/>
    <x v="0"/>
  </r>
  <r>
    <n v="780"/>
    <s v="Wess Meets West - Press Our New Album on CD!"/>
    <s v="We are finishing up recording our new record and we would like help with its physical CD release."/>
    <n v="1000"/>
    <n v="1040"/>
    <x v="0"/>
    <x v="0"/>
    <s v="USD"/>
    <n v="1304439025"/>
    <n v="1301847025"/>
    <b v="0"/>
    <n v="27"/>
    <b v="1"/>
    <x v="11"/>
    <n v="0.96153846153846156"/>
    <n v="37.037037037037038"/>
    <x v="11"/>
    <x v="0"/>
  </r>
  <r>
    <n v="781"/>
    <s v="Touring the United States This July"/>
    <s v="&quot;WE ARE ON A MISSION TO TOUR THE UNITED STATES NON-STOP. TO DO SO WE NEED TO PURCHASE A NEW VAN.&quot;"/>
    <n v="800"/>
    <n v="1065.23"/>
    <x v="0"/>
    <x v="0"/>
    <s v="USD"/>
    <n v="1370649674"/>
    <n v="1368057674"/>
    <b v="0"/>
    <n v="25"/>
    <b v="1"/>
    <x v="11"/>
    <n v="0.75101151863916715"/>
    <n v="32"/>
    <x v="11"/>
    <x v="0"/>
  </r>
  <r>
    <n v="782"/>
    <s v="Richie Ray finally records a new record!"/>
    <s v="After almost three years of being out of music, I've decided to finally make the solo record I've wanted to do for years."/>
    <n v="700"/>
    <n v="700"/>
    <x v="0"/>
    <x v="0"/>
    <s v="USD"/>
    <n v="1345918302"/>
    <n v="1343326302"/>
    <b v="0"/>
    <n v="14"/>
    <b v="1"/>
    <x v="11"/>
    <n v="1"/>
    <n v="50"/>
    <x v="11"/>
    <x v="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0.67506750675067506"/>
    <n v="42.857142857142854"/>
    <x v="11"/>
    <x v="0"/>
  </r>
  <r>
    <n v="784"/>
    <s v="STEELcyclopedia - The Titans of Hard Rock"/>
    <s v="The book I am working on now is the third is a series of rock encyclopedias. However, I am in need of funding to cover the photo costs."/>
    <n v="1000"/>
    <n v="1025"/>
    <x v="0"/>
    <x v="0"/>
    <s v="USD"/>
    <n v="1395023719"/>
    <n v="1391571319"/>
    <b v="0"/>
    <n v="10"/>
    <b v="1"/>
    <x v="11"/>
    <n v="0.97560975609756095"/>
    <n v="100"/>
    <x v="11"/>
    <x v="0"/>
  </r>
  <r>
    <n v="785"/>
    <s v="Treedom's NEW album fund!"/>
    <s v="Treedom wants to record a second album! We have a lot of new material, and we wanted to capture our new sound in a record for our fans."/>
    <n v="500"/>
    <n v="903.14"/>
    <x v="0"/>
    <x v="0"/>
    <s v="USD"/>
    <n v="1362060915"/>
    <n v="1359468915"/>
    <b v="0"/>
    <n v="29"/>
    <b v="1"/>
    <x v="11"/>
    <n v="0.55362402285359968"/>
    <n v="17.241379310344829"/>
    <x v="11"/>
    <x v="0"/>
  </r>
  <r>
    <n v="786"/>
    <s v="New Album: BRICK AND MORTAR. New Book: HITLESS WONDER."/>
    <s v="In June, Columbus rock veterans, Watershed, will release and tour behind a new album, BRICK AND MORTAR."/>
    <n v="5000"/>
    <n v="7140"/>
    <x v="0"/>
    <x v="0"/>
    <s v="USD"/>
    <n v="1336751220"/>
    <n v="1331774434"/>
    <b v="0"/>
    <n v="44"/>
    <b v="1"/>
    <x v="11"/>
    <n v="0.70028011204481788"/>
    <n v="113.63636363636364"/>
    <x v="11"/>
    <x v="0"/>
  </r>
  <r>
    <n v="787"/>
    <s v="Mahayla CD Pressing"/>
    <s v="We've made our goal with your help. Thanks so much! This is a great time to pre-purchase the album and get some extra perks."/>
    <n v="1200"/>
    <n v="1370"/>
    <x v="0"/>
    <x v="0"/>
    <s v="USD"/>
    <n v="1383318226"/>
    <n v="1380726226"/>
    <b v="0"/>
    <n v="17"/>
    <b v="1"/>
    <x v="11"/>
    <n v="0.87591240875912413"/>
    <n v="70.588235294117652"/>
    <x v="11"/>
    <x v="0"/>
  </r>
  <r>
    <n v="788"/>
    <s v="HELP UNRB GO ON TOUR!"/>
    <s v="With all of our money going towards our new full-length album and merch, we need your help so we don't end up stranded on tour."/>
    <n v="1000"/>
    <n v="2035.05"/>
    <x v="0"/>
    <x v="0"/>
    <s v="USD"/>
    <n v="1341633540"/>
    <n v="1338336588"/>
    <b v="0"/>
    <n v="34"/>
    <b v="1"/>
    <x v="11"/>
    <n v="0.49138841797498833"/>
    <n v="29.411764705882351"/>
    <x v="11"/>
    <x v="0"/>
  </r>
  <r>
    <n v="789"/>
    <s v="Reluctant Hero's &quot;All As One&quot; EP"/>
    <s v="Reluctant Hero is getting ready to record their next EP titled All As One! Studio dates are set for January 18th-22nd! Let's work!"/>
    <n v="1700"/>
    <n v="1860"/>
    <x v="0"/>
    <x v="0"/>
    <s v="USD"/>
    <n v="1358755140"/>
    <n v="1357187280"/>
    <b v="0"/>
    <n v="14"/>
    <b v="1"/>
    <x v="11"/>
    <n v="0.91397849462365588"/>
    <n v="121.42857142857143"/>
    <x v="11"/>
    <x v="0"/>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0.69264261165052587"/>
    <n v="64.102564102564102"/>
    <x v="11"/>
    <x v="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0.96277278562259305"/>
    <n v="58.59375"/>
    <x v="11"/>
    <x v="0"/>
  </r>
  <r>
    <n v="792"/>
    <s v="&quot;Believable Lies&quot; - The Album"/>
    <s v="Rock n' Roll about the intersection of lies and belief: the Believable Lie."/>
    <n v="2500"/>
    <n v="2511.11"/>
    <x v="0"/>
    <x v="0"/>
    <s v="USD"/>
    <n v="1383861483"/>
    <n v="1381265883"/>
    <b v="0"/>
    <n v="60"/>
    <b v="1"/>
    <x v="11"/>
    <n v="0.99557566175914236"/>
    <n v="41.666666666666664"/>
    <x v="11"/>
    <x v="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0.97295882084466978"/>
    <n v="85.9375"/>
    <x v="11"/>
    <x v="0"/>
  </r>
  <r>
    <n v="794"/>
    <s v="Begins Again"/>
    <s v="The Brian Davis Band is a group of friends that want to share their lives and experiences through music that connects with people."/>
    <n v="8000"/>
    <n v="8425"/>
    <x v="0"/>
    <x v="0"/>
    <s v="USD"/>
    <n v="1315242360"/>
    <n v="1310438737"/>
    <b v="0"/>
    <n v="53"/>
    <b v="1"/>
    <x v="11"/>
    <n v="0.94955489614243327"/>
    <n v="150.9433962264151"/>
    <x v="11"/>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0.89456869009584661"/>
    <n v="76.086956521739125"/>
    <x v="11"/>
    <x v="0"/>
  </r>
  <r>
    <n v="796"/>
    <s v="Madrone: New Album for 2013"/>
    <s v="Madrone is an independent band creating melodic, emotional, _x000a_alternative-rock needing your help to finish their new album."/>
    <n v="10000"/>
    <n v="10135"/>
    <x v="0"/>
    <x v="0"/>
    <s v="USD"/>
    <n v="1379279400"/>
    <n v="1376687485"/>
    <b v="0"/>
    <n v="90"/>
    <b v="1"/>
    <x v="11"/>
    <n v="0.98667982239763197"/>
    <n v="111.11111111111111"/>
    <x v="11"/>
    <x v="0"/>
  </r>
  <r>
    <n v="797"/>
    <s v="Lust Control NEW CD!!!"/>
    <s v="Help Lust Control Kickstart their first cd in 20 years!!  To be mixed by Rocky Gray (Living Sacrifice, Soul Embraced, Evanescence)!!"/>
    <n v="3000"/>
    <n v="3226"/>
    <x v="0"/>
    <x v="0"/>
    <s v="USD"/>
    <n v="1335672000"/>
    <n v="1332978688"/>
    <b v="0"/>
    <n v="71"/>
    <b v="1"/>
    <x v="11"/>
    <n v="0.92994420334779915"/>
    <n v="42.25352112676056"/>
    <x v="11"/>
    <x v="0"/>
  </r>
  <r>
    <n v="798"/>
    <s v="Eric Stuart Band 4 Song EP &quot;Character&quot;"/>
    <s v="We have some great new songs and want to record a special edition 4 song EP as our next Eric Stuart Band release"/>
    <n v="3500"/>
    <n v="4021"/>
    <x v="0"/>
    <x v="0"/>
    <s v="USD"/>
    <n v="1412086187"/>
    <n v="1409494187"/>
    <b v="0"/>
    <n v="87"/>
    <b v="1"/>
    <x v="11"/>
    <n v="0.87043024123352397"/>
    <n v="40.229885057471265"/>
    <x v="11"/>
    <x v="0"/>
  </r>
  <r>
    <n v="799"/>
    <s v="Ryan Caskey's BREAKOUT ALBUM, ready to CHARGE"/>
    <s v="Los Angeles-based recording artist Ryan Caskey joined forces with producer Eddie Hedges to record alternative rock masterworks."/>
    <n v="5000"/>
    <n v="5001"/>
    <x v="0"/>
    <x v="0"/>
    <s v="USD"/>
    <n v="1335542446"/>
    <n v="1332950446"/>
    <b v="0"/>
    <n v="28"/>
    <b v="1"/>
    <x v="11"/>
    <n v="0.99980003999200162"/>
    <n v="178.57142857142858"/>
    <x v="11"/>
    <x v="0"/>
  </r>
  <r>
    <n v="800"/>
    <s v="LF4 WildFire"/>
    <s v="Scotland's premier classic rock and metal festival, 3 days, 3-4 stages, family friendly,  for people of all ages"/>
    <n v="1500"/>
    <n v="2282"/>
    <x v="0"/>
    <x v="1"/>
    <s v="GBP"/>
    <n v="1410431054"/>
    <n v="1407839054"/>
    <b v="0"/>
    <n v="56"/>
    <b v="1"/>
    <x v="11"/>
    <n v="0.6573181419807187"/>
    <n v="26.785714285714285"/>
    <x v="11"/>
    <x v="0"/>
  </r>
  <r>
    <n v="801"/>
    <s v="SLUTEVER DO AMERICA TOUR"/>
    <s v="ALL WE WANT TO DO IS DRIVE AROUND AMERICA AND PLAY A BUNCH OF SHOWS, BUT WE DON'T HAVE ANY MONEY..."/>
    <n v="2000"/>
    <n v="2230.4299999999998"/>
    <x v="0"/>
    <x v="0"/>
    <s v="USD"/>
    <n v="1309547120"/>
    <n v="1306955120"/>
    <b v="0"/>
    <n v="51"/>
    <b v="1"/>
    <x v="11"/>
    <n v="0.89668808256703869"/>
    <n v="39.215686274509807"/>
    <x v="11"/>
    <x v="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0.98684210526315785"/>
    <n v="80"/>
    <x v="11"/>
    <x v="0"/>
  </r>
  <r>
    <n v="803"/>
    <s v="The Beautiful Refrain's &quot;Page One&quot; Project"/>
    <s v="We're recording our first single in Nashville this summer and sending it to radio with Shamrock Media Group.  We need your help!!"/>
    <n v="2300"/>
    <n v="2835"/>
    <x v="0"/>
    <x v="0"/>
    <s v="USD"/>
    <n v="1306630800"/>
    <n v="1304376478"/>
    <b v="0"/>
    <n v="38"/>
    <b v="1"/>
    <x v="11"/>
    <n v="0.81128747795414458"/>
    <n v="60.526315789473685"/>
    <x v="11"/>
    <x v="0"/>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11"/>
    <x v="0"/>
  </r>
  <r>
    <n v="805"/>
    <s v="Virtual CH - The One-Man-Mixed-Media-Rock-Band Debut"/>
    <s v="Be a part of Virtual CH's debut Video and Record release.  Help fund their debut music video and record mixing expenses."/>
    <n v="3000"/>
    <n v="3150"/>
    <x v="0"/>
    <x v="0"/>
    <s v="USD"/>
    <n v="1310857200"/>
    <n v="1306525512"/>
    <b v="0"/>
    <n v="54"/>
    <b v="1"/>
    <x v="11"/>
    <n v="0.95238095238095233"/>
    <n v="55.555555555555557"/>
    <x v="11"/>
    <x v="0"/>
  </r>
  <r>
    <n v="806"/>
    <s v="Golden Animals NEW Album!"/>
    <s v="Help Golden Animals finish their NEW Album!"/>
    <n v="8000"/>
    <n v="8355"/>
    <x v="0"/>
    <x v="0"/>
    <s v="USD"/>
    <n v="1315413339"/>
    <n v="1312821339"/>
    <b v="0"/>
    <n v="71"/>
    <b v="1"/>
    <x v="11"/>
    <n v="0.95751047277079593"/>
    <n v="112.67605633802818"/>
    <x v="11"/>
    <x v="0"/>
  </r>
  <r>
    <n v="807"/>
    <s v="Sic Vita - New EP Release - 2017"/>
    <s v="Join the Sic Vita family and lend a hand as we create a new album!"/>
    <n v="4000"/>
    <n v="4205"/>
    <x v="0"/>
    <x v="0"/>
    <s v="USD"/>
    <n v="1488333600"/>
    <n v="1485270311"/>
    <b v="0"/>
    <n v="57"/>
    <b v="1"/>
    <x v="11"/>
    <n v="0.95124851367419738"/>
    <n v="70.175438596491233"/>
    <x v="11"/>
    <x v="0"/>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11"/>
    <x v="0"/>
  </r>
  <r>
    <n v="809"/>
    <s v="Peter's New Album!!"/>
    <s v="Acknowledged songwriter looking to record album of new songs to secure a Publishing Contract"/>
    <n v="4000"/>
    <n v="4151"/>
    <x v="0"/>
    <x v="0"/>
    <s v="USD"/>
    <n v="1390161630"/>
    <n v="1387569630"/>
    <b v="0"/>
    <n v="52"/>
    <b v="1"/>
    <x v="11"/>
    <n v="0.96362322331968198"/>
    <n v="76.92307692307692"/>
    <x v="11"/>
    <x v="0"/>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0.95238095238095233"/>
    <n v="55.555555555555557"/>
    <x v="11"/>
    <x v="0"/>
  </r>
  <r>
    <n v="811"/>
    <s v="Love Water Tour"/>
    <s v="We need your financial support to cover the tour costs!  (Sound, lights, travel, stage design)"/>
    <n v="1000"/>
    <n v="1040"/>
    <x v="0"/>
    <x v="0"/>
    <s v="USD"/>
    <n v="1373475120"/>
    <n v="1371569202"/>
    <b v="0"/>
    <n v="12"/>
    <b v="1"/>
    <x v="11"/>
    <n v="0.96153846153846156"/>
    <n v="83.333333333333329"/>
    <x v="11"/>
    <x v="0"/>
  </r>
  <r>
    <n v="812"/>
    <s v="Don Walrus wants to press a record!!"/>
    <s v="Gainesville's pop punk 3 piece Assassinate The Scientist started a new band and they want to release a 7&quot;, but they need your help!!"/>
    <n v="600"/>
    <n v="911"/>
    <x v="0"/>
    <x v="0"/>
    <s v="USD"/>
    <n v="1362146280"/>
    <n v="1357604752"/>
    <b v="0"/>
    <n v="33"/>
    <b v="1"/>
    <x v="11"/>
    <n v="0.65861690450054888"/>
    <n v="18.181818181818183"/>
    <x v="11"/>
    <x v="0"/>
  </r>
  <r>
    <n v="813"/>
    <s v="Rules of Civility and Decent Behavior"/>
    <s v="A pre order campaign to fund the pressing of our second full length vinyl LP"/>
    <n v="1500"/>
    <n v="2399.94"/>
    <x v="0"/>
    <x v="0"/>
    <s v="USD"/>
    <n v="1342825365"/>
    <n v="1340233365"/>
    <b v="0"/>
    <n v="96"/>
    <b v="1"/>
    <x v="11"/>
    <n v="0.62501562539063471"/>
    <n v="15.625"/>
    <x v="11"/>
    <x v="0"/>
  </r>
  <r>
    <n v="814"/>
    <s v="Help Pat The Human Get A Tour Van!"/>
    <s v="We have been a band since 2007, but we've never hit the road. That's messed up... So this summer, we're trying to and need your help!"/>
    <n v="1000"/>
    <n v="1273"/>
    <x v="0"/>
    <x v="0"/>
    <s v="USD"/>
    <n v="1306865040"/>
    <n v="1305568201"/>
    <b v="0"/>
    <n v="28"/>
    <b v="1"/>
    <x v="11"/>
    <n v="0.78554595443833464"/>
    <n v="35.714285714285715"/>
    <x v="11"/>
    <x v="0"/>
  </r>
  <r>
    <n v="815"/>
    <s v="Some Late Help for The Early Reset"/>
    <s v="Be a part of helping The Early Reset finish their new 7 song EP."/>
    <n v="4000"/>
    <n v="4280"/>
    <x v="0"/>
    <x v="0"/>
    <s v="USD"/>
    <n v="1414879303"/>
    <n v="1412287303"/>
    <b v="0"/>
    <n v="43"/>
    <b v="1"/>
    <x v="11"/>
    <n v="0.93457943925233644"/>
    <n v="93.023255813953483"/>
    <x v="11"/>
    <x v="0"/>
  </r>
  <r>
    <n v="816"/>
    <s v="Help Friends and Family Release Their Debut Album"/>
    <s v="Friends and Family have an album for you. They need your help to release it to the world."/>
    <n v="7000"/>
    <n v="8058.55"/>
    <x v="0"/>
    <x v="0"/>
    <s v="USD"/>
    <n v="1365489000"/>
    <n v="1362776043"/>
    <b v="0"/>
    <n v="205"/>
    <b v="1"/>
    <x v="11"/>
    <n v="0.86864262181161622"/>
    <n v="34.146341463414636"/>
    <x v="11"/>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0.72933785846955745"/>
    <n v="65.217391304347828"/>
    <x v="11"/>
    <x v="0"/>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0.64220183486238536"/>
    <n v="18.421052631578949"/>
    <x v="11"/>
    <x v="0"/>
  </r>
  <r>
    <n v="819"/>
    <s v="Winter Tour"/>
    <s v="We are touring the Southeast in support of our new EP"/>
    <n v="400"/>
    <n v="435"/>
    <x v="0"/>
    <x v="0"/>
    <s v="USD"/>
    <n v="1387601040"/>
    <n v="1386806254"/>
    <b v="0"/>
    <n v="14"/>
    <b v="1"/>
    <x v="11"/>
    <n v="0.91954022988505746"/>
    <n v="28.571428571428573"/>
    <x v="11"/>
    <x v="0"/>
  </r>
  <r>
    <n v="820"/>
    <s v="Wyatt Lowe &amp; the Ottomatics Summer 2014 Tour!"/>
    <s v="Wyatt Lowe &amp; the Ottomatics will be hitting the road this June on a North and Southwest Summer 2014 tour!"/>
    <n v="2000"/>
    <n v="2681"/>
    <x v="0"/>
    <x v="0"/>
    <s v="USD"/>
    <n v="1402290000"/>
    <n v="1399666342"/>
    <b v="0"/>
    <n v="38"/>
    <b v="1"/>
    <x v="11"/>
    <n v="0.74599030212607231"/>
    <n v="52.631578947368418"/>
    <x v="11"/>
    <x v="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11"/>
    <x v="0"/>
  </r>
  <r>
    <n v="822"/>
    <s v="Soul Easy - Making music for our friends."/>
    <s v="Soul Easy recording our first full length CD.  Inspired by lots of friends and lots of good times."/>
    <n v="3000"/>
    <n v="3575"/>
    <x v="0"/>
    <x v="0"/>
    <s v="USD"/>
    <n v="1349477050"/>
    <n v="1346885050"/>
    <b v="0"/>
    <n v="69"/>
    <b v="1"/>
    <x v="11"/>
    <n v="0.83916083916083917"/>
    <n v="43.478260869565219"/>
    <x v="11"/>
    <x v="0"/>
  </r>
  <r>
    <n v="823"/>
    <s v="Debut Album"/>
    <s v="Eyes For Fire is finally ready to release their Debut Album but we need YOU to help us put the final touches on it."/>
    <n v="800"/>
    <n v="1436"/>
    <x v="0"/>
    <x v="0"/>
    <s v="USD"/>
    <n v="1427062852"/>
    <n v="1424474452"/>
    <b v="0"/>
    <n v="33"/>
    <b v="1"/>
    <x v="11"/>
    <n v="0.55710306406685239"/>
    <n v="24.242424242424242"/>
    <x v="11"/>
    <x v="0"/>
  </r>
  <r>
    <n v="824"/>
    <s v="Hi Ho Silver Oh - The West Coast Tour"/>
    <s v="Hi Ho Silver Oh is going on a West Coast tour! We'll be starting in Santa Barbara, and spreading our tunes all the way to Seattle and back."/>
    <n v="1600"/>
    <n v="2150.1"/>
    <x v="0"/>
    <x v="0"/>
    <s v="USD"/>
    <n v="1271573940"/>
    <n v="1268459318"/>
    <b v="0"/>
    <n v="54"/>
    <b v="1"/>
    <x v="11"/>
    <n v="0.74415143481698531"/>
    <n v="29.62962962962963"/>
    <x v="11"/>
    <x v="0"/>
  </r>
  <r>
    <n v="825"/>
    <s v="KILL FREEMAN"/>
    <s v="Kickstarting Kill Freeman independently. Help fund the New Record, Video and Live Shows."/>
    <n v="12500"/>
    <n v="12554"/>
    <x v="0"/>
    <x v="0"/>
    <s v="USD"/>
    <n v="1351495284"/>
    <n v="1349335284"/>
    <b v="0"/>
    <n v="99"/>
    <b v="1"/>
    <x v="11"/>
    <n v="0.995698582125219"/>
    <n v="126.26262626262626"/>
    <x v="11"/>
    <x v="0"/>
  </r>
  <r>
    <n v="826"/>
    <s v="Protect The Dream Debut Album"/>
    <s v="Protect The Dream is preparing to record their debut album 8 years in the making. Lets make it happen Kickstarter!"/>
    <n v="5500"/>
    <n v="5580"/>
    <x v="0"/>
    <x v="0"/>
    <s v="USD"/>
    <n v="1332719730"/>
    <n v="1330908930"/>
    <b v="0"/>
    <n v="49"/>
    <b v="1"/>
    <x v="11"/>
    <n v="0.98566308243727596"/>
    <n v="112.24489795918367"/>
    <x v="11"/>
    <x v="0"/>
  </r>
  <r>
    <n v="827"/>
    <s v="Losing Wings EP Release &amp; Our First Tour"/>
    <s v="We want to release our Losing Wings EP on a week-long tour of California's music scene!  We've got the EP made, we just need gas money!"/>
    <n v="300"/>
    <n v="310"/>
    <x v="0"/>
    <x v="0"/>
    <s v="USD"/>
    <n v="1329248940"/>
    <n v="1326972107"/>
    <b v="0"/>
    <n v="11"/>
    <b v="1"/>
    <x v="11"/>
    <n v="0.967741935483871"/>
    <n v="27.272727272727273"/>
    <x v="11"/>
    <x v="0"/>
  </r>
  <r>
    <n v="828"/>
    <s v="It's Now or Never for the Icarus Witch Project!"/>
    <s v="Our new CD comes out July 3. We have self-financed the project with money from our shows but now need additional funding for video."/>
    <n v="1300"/>
    <n v="1391"/>
    <x v="0"/>
    <x v="0"/>
    <s v="USD"/>
    <n v="1340641440"/>
    <n v="1339549982"/>
    <b v="0"/>
    <n v="38"/>
    <b v="1"/>
    <x v="11"/>
    <n v="0.93457943925233644"/>
    <n v="34.210526315789473"/>
    <x v="11"/>
    <x v="0"/>
  </r>
  <r>
    <n v="829"/>
    <s v="Monk"/>
    <s v="We are a band from South East London- each member is19 years OA. We have been together for two years. Taking pride in making good music"/>
    <n v="500"/>
    <n v="520"/>
    <x v="0"/>
    <x v="1"/>
    <s v="GBP"/>
    <n v="1468437240"/>
    <n v="1463253240"/>
    <b v="0"/>
    <n v="16"/>
    <b v="1"/>
    <x v="11"/>
    <n v="0.96153846153846156"/>
    <n v="31.25"/>
    <x v="11"/>
    <x v="0"/>
  </r>
  <r>
    <n v="830"/>
    <s v="Dark Disco Club's new album"/>
    <s v="We're making a high energy, fist pumpin', pelvis-thrusting new Rock n Roll album and we'd love for you to be a part of it."/>
    <n v="1800"/>
    <n v="1941"/>
    <x v="0"/>
    <x v="0"/>
    <s v="USD"/>
    <n v="1363952225"/>
    <n v="1361363825"/>
    <b v="0"/>
    <n v="32"/>
    <b v="1"/>
    <x v="11"/>
    <n v="0.92735703245749612"/>
    <n v="56.25"/>
    <x v="11"/>
    <x v="0"/>
  </r>
  <r>
    <n v="831"/>
    <s v="Let The 7Horse Run!"/>
    <s v="7Horse is a new band with a self-funded album and a show they want to rock in your town!"/>
    <n v="1500"/>
    <n v="3500"/>
    <x v="0"/>
    <x v="0"/>
    <s v="USD"/>
    <n v="1335540694"/>
    <n v="1332948694"/>
    <b v="0"/>
    <n v="20"/>
    <b v="1"/>
    <x v="11"/>
    <n v="0.42857142857142855"/>
    <n v="75"/>
    <x v="11"/>
    <x v="0"/>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0.99396596395481829"/>
    <n v="97.402597402597408"/>
    <x v="11"/>
    <x v="0"/>
  </r>
  <r>
    <n v="833"/>
    <s v="Ragman Rolls"/>
    <s v="This is an American rock album."/>
    <n v="6000"/>
    <n v="6100"/>
    <x v="0"/>
    <x v="0"/>
    <s v="USD"/>
    <n v="1397941475"/>
    <n v="1395349475"/>
    <b v="0"/>
    <n v="41"/>
    <b v="1"/>
    <x v="11"/>
    <n v="0.98360655737704916"/>
    <n v="146.34146341463415"/>
    <x v="11"/>
    <x v="0"/>
  </r>
  <r>
    <n v="834"/>
    <s v="VANS Warped Tour or BUST!"/>
    <s v="We were selected out of 4,000 bands to play on VANS Warped Tour! Amazing opportunity, but touring costs $$$!  We REALLY need your help!"/>
    <n v="5500"/>
    <n v="7206"/>
    <x v="0"/>
    <x v="0"/>
    <s v="USD"/>
    <n v="1372651140"/>
    <n v="1369770292"/>
    <b v="0"/>
    <n v="75"/>
    <b v="1"/>
    <x v="11"/>
    <n v="0.76325284485151268"/>
    <n v="73.333333333333329"/>
    <x v="11"/>
    <x v="0"/>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0.85287846481876328"/>
    <n v="50"/>
    <x v="11"/>
    <x v="0"/>
  </r>
  <r>
    <n v="836"/>
    <s v="DESMADRE Full Album + Press Kit"/>
    <s v="An album you can bring home to mom."/>
    <n v="5000"/>
    <n v="5046.5200000000004"/>
    <x v="0"/>
    <x v="0"/>
    <s v="USD"/>
    <n v="1381108918"/>
    <n v="1378516918"/>
    <b v="0"/>
    <n v="46"/>
    <b v="1"/>
    <x v="11"/>
    <n v="0.99078176644499572"/>
    <n v="108.69565217391305"/>
    <x v="11"/>
    <x v="0"/>
  </r>
  <r>
    <n v="837"/>
    <s v="Take 147 - Nothin' to Lose CD Project"/>
    <s v="Take 147 is currently in the process of recording the debut album called, &quot;Nothin' to Lose&quot;."/>
    <n v="2500"/>
    <n v="3045"/>
    <x v="0"/>
    <x v="0"/>
    <s v="USD"/>
    <n v="1398988662"/>
    <n v="1396396662"/>
    <b v="0"/>
    <n v="62"/>
    <b v="1"/>
    <x v="11"/>
    <n v="0.82101806239737274"/>
    <n v="40.322580645161288"/>
    <x v="11"/>
    <x v="0"/>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0.68775790921595603"/>
    <n v="32.786885245901637"/>
    <x v="11"/>
    <x v="0"/>
  </r>
  <r>
    <n v="839"/>
    <s v="The Waffle Stompers - We'll Never Die"/>
    <s v="The Waffle Stompers need your support to keep doing what we love--go on tour, make music and music videos."/>
    <n v="5000"/>
    <n v="5830.83"/>
    <x v="0"/>
    <x v="0"/>
    <s v="USD"/>
    <n v="1348337956"/>
    <n v="1345745956"/>
    <b v="0"/>
    <n v="96"/>
    <b v="1"/>
    <x v="11"/>
    <n v="0.85751085179982955"/>
    <n v="52.083333333333336"/>
    <x v="11"/>
    <x v="0"/>
  </r>
  <r>
    <n v="840"/>
    <s v="Carl King's New Album: Grand Architects Of The Universe"/>
    <s v="Carl King / Sir Millard Mulch / Dr. Zoltan Ã˜belisk is making a new 45-minute instrumental sci-fi album!"/>
    <n v="10000"/>
    <n v="12041.66"/>
    <x v="0"/>
    <x v="0"/>
    <s v="USD"/>
    <n v="1474694787"/>
    <n v="1472102787"/>
    <b v="0"/>
    <n v="190"/>
    <b v="1"/>
    <x v="12"/>
    <n v="0.83045028675448407"/>
    <n v="52.631578947368418"/>
    <x v="12"/>
    <x v="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0.98697196999605208"/>
    <n v="53.191489361702125"/>
    <x v="12"/>
    <x v="0"/>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0.95858895705521474"/>
    <n v="64.102564102564102"/>
    <x v="12"/>
    <x v="0"/>
  </r>
  <r>
    <n v="843"/>
    <s v="The New Album: Dig Deeper"/>
    <s v="Five metal heads dedicated to our passion for music. We believe music is Freedom, Unity &amp; Escape. Join us on our mission to Dig Deeper."/>
    <n v="3000"/>
    <n v="8014"/>
    <x v="0"/>
    <x v="0"/>
    <s v="USD"/>
    <n v="1481184000"/>
    <n v="1479708680"/>
    <b v="0"/>
    <n v="127"/>
    <b v="1"/>
    <x v="12"/>
    <n v="0.3743448964312453"/>
    <n v="23.622047244094489"/>
    <x v="12"/>
    <x v="0"/>
  </r>
  <r>
    <n v="844"/>
    <s v="FROSTBURN - Lords of the Trident's new album!"/>
    <s v="The NEW ALBUM from the MOST METAL BAND ON EARTH is here! (WARNING: May cause melted faces and headbanging-related spinal trauma!)"/>
    <n v="3000"/>
    <n v="5824"/>
    <x v="0"/>
    <x v="0"/>
    <s v="USD"/>
    <n v="1414817940"/>
    <n v="1411489552"/>
    <b v="1"/>
    <n v="159"/>
    <b v="1"/>
    <x v="12"/>
    <n v="0.51510989010989006"/>
    <n v="18.867924528301888"/>
    <x v="12"/>
    <x v="0"/>
  </r>
  <r>
    <n v="845"/>
    <s v="Shadow and Steel: The new album from Master Sword"/>
    <s v="Help Legend of Zelda tribute band Master Sword complete their latest heavy metal album: Shadow and Steel!"/>
    <n v="5000"/>
    <n v="6019.01"/>
    <x v="0"/>
    <x v="0"/>
    <s v="USD"/>
    <n v="1473047940"/>
    <n v="1469595396"/>
    <b v="0"/>
    <n v="177"/>
    <b v="1"/>
    <x v="12"/>
    <n v="0.83070139441536062"/>
    <n v="28.248587570621471"/>
    <x v="12"/>
    <x v="0"/>
  </r>
  <r>
    <n v="846"/>
    <s v="CURVE: The debut album from Miroist needs awesome merch"/>
    <s v="Pre-order and help me fund new merchandise so we can make the album release something amazing."/>
    <n v="1100"/>
    <n v="1342.01"/>
    <x v="0"/>
    <x v="1"/>
    <s v="GBP"/>
    <n v="1394460000"/>
    <n v="1393233855"/>
    <b v="0"/>
    <n v="47"/>
    <b v="1"/>
    <x v="12"/>
    <n v="0.81966602335303018"/>
    <n v="23.404255319148938"/>
    <x v="12"/>
    <x v="0"/>
  </r>
  <r>
    <n v="847"/>
    <s v="CENTROPYMUSIC"/>
    <s v="MUSIC WITH MEANING!  MUSIC THAT MATTERS!!!"/>
    <n v="10"/>
    <n v="10"/>
    <x v="0"/>
    <x v="0"/>
    <s v="USD"/>
    <n v="1436555376"/>
    <n v="1433963376"/>
    <b v="0"/>
    <n v="1"/>
    <b v="1"/>
    <x v="12"/>
    <n v="1"/>
    <n v="10"/>
    <x v="12"/>
    <x v="0"/>
  </r>
  <r>
    <n v="848"/>
    <s v="God Am"/>
    <s v="God Am, a Grunge/Doom metal band, who have been trying to fund the production of our EP to bring you a unique aural assault."/>
    <n v="300"/>
    <n v="300"/>
    <x v="0"/>
    <x v="0"/>
    <s v="USD"/>
    <n v="1429038033"/>
    <n v="1426446033"/>
    <b v="0"/>
    <n v="16"/>
    <b v="1"/>
    <x v="12"/>
    <n v="1"/>
    <n v="18.75"/>
    <x v="12"/>
    <x v="0"/>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0.8340283569641368"/>
    <n v="34.782608695652172"/>
    <x v="12"/>
    <x v="0"/>
  </r>
  <r>
    <n v="850"/>
    <s v="Yet Further: Sioum's Second Full-Length Album"/>
    <s v="Help Chicago-based instrumental group Sioum complete the production of their 2nd full-length album."/>
    <n v="4000"/>
    <n v="6207"/>
    <x v="0"/>
    <x v="0"/>
    <s v="USD"/>
    <n v="1461560340"/>
    <n v="1458762717"/>
    <b v="0"/>
    <n v="133"/>
    <b v="1"/>
    <x v="12"/>
    <n v="0.64443370388271304"/>
    <n v="30.075187969924812"/>
    <x v="12"/>
    <x v="0"/>
  </r>
  <r>
    <n v="851"/>
    <s v="M.F.Crew, 1er Album &quot;First Ride&quot;"/>
    <s v="Salut, nous c'est M.F.Crew, on a besoin de vous pour produire notre premier album &quot;First Ride&quot; ! :)"/>
    <n v="2000"/>
    <n v="2609"/>
    <x v="0"/>
    <x v="6"/>
    <s v="EUR"/>
    <n v="1469994300"/>
    <n v="1464815253"/>
    <b v="0"/>
    <n v="70"/>
    <b v="1"/>
    <x v="12"/>
    <n v="0.76657723265619016"/>
    <n v="28.571428571428573"/>
    <x v="12"/>
    <x v="0"/>
  </r>
  <r>
    <n v="852"/>
    <s v="Covers Album - Limited Vinyl Pressing"/>
    <s v="Limited edition 2x12&quot; vinyl pressing of our latest album &quot;Who Do You Think We Are?&quot;"/>
    <n v="3500"/>
    <n v="3674"/>
    <x v="0"/>
    <x v="0"/>
    <s v="USD"/>
    <n v="1477342800"/>
    <n v="1476386395"/>
    <b v="0"/>
    <n v="62"/>
    <b v="1"/>
    <x v="12"/>
    <n v="0.95264017419706037"/>
    <n v="56.451612903225808"/>
    <x v="12"/>
    <x v="0"/>
  </r>
  <r>
    <n v="853"/>
    <s v="sloggoth"/>
    <s v="Help release a CD of sloggoth's first album &quot;sloggoth&quot;.  All contributors of $5 or more get a CD when the goal is met!"/>
    <n v="300"/>
    <n v="300"/>
    <x v="0"/>
    <x v="0"/>
    <s v="USD"/>
    <n v="1424116709"/>
    <n v="1421524709"/>
    <b v="0"/>
    <n v="10"/>
    <b v="1"/>
    <x v="12"/>
    <n v="1"/>
    <n v="30"/>
    <x v="12"/>
    <x v="0"/>
  </r>
  <r>
    <n v="854"/>
    <s v="Westfield Massacre - Sophomore Album &amp; Tour"/>
    <s v="Writing and Recording Sophomore record, and funding Tour to support Spring 2017 album release."/>
    <n v="27800"/>
    <n v="32865.300000000003"/>
    <x v="0"/>
    <x v="0"/>
    <s v="USD"/>
    <n v="1482901546"/>
    <n v="1480309546"/>
    <b v="0"/>
    <n v="499"/>
    <b v="1"/>
    <x v="12"/>
    <n v="0.84587695837250831"/>
    <n v="55.711422845691381"/>
    <x v="12"/>
    <x v="0"/>
  </r>
  <r>
    <n v="855"/>
    <s v="AtteroTerra's Sophomore Album - Pray for Apocalypse"/>
    <s v="AtteroTerra's &quot;Pray for Apocalypse&quot; is fully completed, and only being held up by funding."/>
    <n v="1450"/>
    <n v="1500"/>
    <x v="0"/>
    <x v="0"/>
    <s v="USD"/>
    <n v="1469329217"/>
    <n v="1466737217"/>
    <b v="0"/>
    <n v="47"/>
    <b v="1"/>
    <x v="12"/>
    <n v="0.96666666666666667"/>
    <n v="30.851063829787233"/>
    <x v="12"/>
    <x v="0"/>
  </r>
  <r>
    <n v="856"/>
    <s v="POWERHEAD - Wir wollen ins Studio!!!"/>
    <s v="Wir, die Heavy/Thrash Band &quot;Powerhead&quot; wollen ins Studio und eine Promo CD aufnehmen. Songs haben wir, Geld nicht ;-) ... und los!! :-)"/>
    <n v="250"/>
    <n v="545"/>
    <x v="0"/>
    <x v="12"/>
    <s v="EUR"/>
    <n v="1477422000"/>
    <n v="1472282956"/>
    <b v="0"/>
    <n v="28"/>
    <b v="1"/>
    <x v="12"/>
    <n v="0.45871559633027525"/>
    <n v="8.9285714285714288"/>
    <x v="12"/>
    <x v="0"/>
  </r>
  <r>
    <n v="857"/>
    <s v="A Reason To Breathe - DEBUT ALBUM"/>
    <s v="Modern Post-Hardcore/Electro music (Hardstyle, EDM, Trap, Dubstep, Dembow, House)."/>
    <n v="1200"/>
    <n v="1200"/>
    <x v="0"/>
    <x v="3"/>
    <s v="EUR"/>
    <n v="1448463431"/>
    <n v="1444831031"/>
    <b v="0"/>
    <n v="24"/>
    <b v="1"/>
    <x v="12"/>
    <n v="1"/>
    <n v="50"/>
    <x v="12"/>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0.69441631415394056"/>
    <n v="15.789473684210526"/>
    <x v="12"/>
    <x v="0"/>
  </r>
  <r>
    <n v="859"/>
    <s v="Rise With Us Campaign"/>
    <s v="We are heading to the studio to create our second album and we want you to be right there with us!"/>
    <n v="4000"/>
    <n v="4187"/>
    <x v="0"/>
    <x v="0"/>
    <s v="USD"/>
    <n v="1433376000"/>
    <n v="1430768468"/>
    <b v="0"/>
    <n v="98"/>
    <b v="1"/>
    <x v="12"/>
    <n v="0.95533795080009554"/>
    <n v="40.816326530612244"/>
    <x v="12"/>
    <x v="0"/>
  </r>
  <r>
    <n v="860"/>
    <s v="Jazz arrangements of Mozart Horn Concertos #3 &amp; #4"/>
    <s v="â€œThe Odd Couple Quintetâ€ is aptly named, since the Horn and Bassoon are truly an â€˜odd coupleâ€™ to front a jazz group."/>
    <n v="14000"/>
    <n v="2540"/>
    <x v="2"/>
    <x v="0"/>
    <s v="USD"/>
    <n v="1385123713"/>
    <n v="1382528113"/>
    <b v="0"/>
    <n v="48"/>
    <b v="0"/>
    <x v="13"/>
    <n v="5.5118110236220472"/>
    <n v="291.66666666666669"/>
    <x v="13"/>
    <x v="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44.554455445544555"/>
    <n v="2250"/>
    <x v="13"/>
    <x v="0"/>
  </r>
  <r>
    <n v="862"/>
    <s v="The London Jazz Machine  - Jazz greats musical project"/>
    <s v="I want to work with the great John Goodsall and Percy Jones from Brand X to create the ultimate new jazz album."/>
    <n v="50000"/>
    <n v="170"/>
    <x v="2"/>
    <x v="1"/>
    <s v="GBP"/>
    <n v="1384179548"/>
    <n v="1381583948"/>
    <b v="0"/>
    <n v="4"/>
    <b v="0"/>
    <x v="13"/>
    <n v="294.11764705882354"/>
    <n v="12500"/>
    <x v="13"/>
    <x v="0"/>
  </r>
  <r>
    <n v="863"/>
    <s v="Help Fund Jason's Debut Jazz CD &quot;Exodus&quot;"/>
    <s v="I'm making the move from a side man in local groups to the leader with this debut jazz CD project."/>
    <n v="2000"/>
    <n v="90"/>
    <x v="2"/>
    <x v="0"/>
    <s v="USD"/>
    <n v="1329014966"/>
    <n v="1326422966"/>
    <b v="0"/>
    <n v="5"/>
    <b v="0"/>
    <x v="13"/>
    <n v="22.222222222222221"/>
    <n v="400"/>
    <x v="13"/>
    <x v="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2.4074074074074074"/>
    <n v="82.278481012658233"/>
    <x v="13"/>
    <x v="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48.888888888888886"/>
    <n v="1100"/>
    <x v="13"/>
    <x v="0"/>
  </r>
  <r>
    <n v="866"/>
    <s v="California Dreamin' Tour 2015"/>
    <s v="Drivetime heads to Cali for summer tour supported by @Smoothjazz.com &amp; @JJZPhilly  #Spaghettini #The Roxy"/>
    <n v="3500"/>
    <n v="640"/>
    <x v="2"/>
    <x v="0"/>
    <s v="USD"/>
    <n v="1425136200"/>
    <n v="1421853518"/>
    <b v="0"/>
    <n v="11"/>
    <b v="0"/>
    <x v="13"/>
    <n v="5.46875"/>
    <n v="318.18181818181819"/>
    <x v="13"/>
    <x v="0"/>
  </r>
  <r>
    <n v="867"/>
    <s v="Miche Fambro - &quot;Forever Friday&quot; Jazz CD"/>
    <s v="MichÃ© Fambro records the long-awaited Jazz Crooner album.  Favorite standards, and soon-to-be classic originals in one memorable album."/>
    <n v="5000"/>
    <n v="1201"/>
    <x v="2"/>
    <x v="0"/>
    <s v="USD"/>
    <n v="1259643540"/>
    <n v="1254450706"/>
    <b v="0"/>
    <n v="11"/>
    <b v="0"/>
    <x v="13"/>
    <n v="4.1631973355537051"/>
    <n v="454.54545454545456"/>
    <x v="13"/>
    <x v="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900"/>
    <n v="45000"/>
    <x v="13"/>
    <x v="0"/>
  </r>
  <r>
    <n v="869"/>
    <s v="Live DVD Concert by Twice As Good"/>
    <s v="The band Twice As Good wants to create and distribute a DVD of their live concert performance. This amazing band needs to be seen!"/>
    <n v="8800"/>
    <n v="1040"/>
    <x v="2"/>
    <x v="0"/>
    <s v="USD"/>
    <n v="1365448657"/>
    <n v="1362860257"/>
    <b v="0"/>
    <n v="3"/>
    <b v="0"/>
    <x v="13"/>
    <n v="8.4615384615384617"/>
    <n v="2933.3333333333335"/>
    <x v="13"/>
    <x v="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22.58064516129031"/>
    <n v="4000"/>
    <x v="13"/>
    <x v="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18.46153846153846"/>
    <n v="500"/>
    <x v="13"/>
    <x v="0"/>
  </r>
  <r>
    <n v="872"/>
    <s v="Songs of Africa Ensemble Goodwill Africa Tour"/>
    <s v="The Songs of Africa Ensemble embarks on their first Goodwill Africa Tour, to taste African music &amp; culture firsthand."/>
    <n v="8000"/>
    <n v="65"/>
    <x v="2"/>
    <x v="0"/>
    <s v="USD"/>
    <n v="1299786527"/>
    <n v="1295898527"/>
    <b v="0"/>
    <n v="2"/>
    <b v="0"/>
    <x v="13"/>
    <n v="123.07692307692308"/>
    <n v="4000"/>
    <x v="13"/>
    <x v="0"/>
  </r>
  <r>
    <n v="873"/>
    <s v="The Dreamer-An Original Jazz CD"/>
    <s v="Fall in love with &quot;The Dreamer&quot;, new original music from trumpeter Freddie Dunn!"/>
    <n v="3500"/>
    <n v="45"/>
    <x v="2"/>
    <x v="0"/>
    <s v="USD"/>
    <n v="1352610040"/>
    <n v="1349150440"/>
    <b v="0"/>
    <n v="5"/>
    <b v="0"/>
    <x v="13"/>
    <n v="77.777777777777771"/>
    <n v="700"/>
    <x v="13"/>
    <x v="0"/>
  </r>
  <r>
    <n v="874"/>
    <s v="New Jerry Tachoir Group Recording"/>
    <s v="Tachoir music has been described as &quot;Highly original compositions with dazzling improvisations by virtuoso musicians&quot; - The Times"/>
    <n v="3000"/>
    <n v="730"/>
    <x v="2"/>
    <x v="0"/>
    <s v="USD"/>
    <n v="1367676034"/>
    <n v="1365084034"/>
    <b v="0"/>
    <n v="21"/>
    <b v="0"/>
    <x v="13"/>
    <n v="4.1095890410958908"/>
    <n v="142.85714285714286"/>
    <x v="13"/>
    <x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e v="#DIV/0!"/>
    <e v="#DIV/0!"/>
    <x v="13"/>
    <x v="0"/>
  </r>
  <r>
    <n v="876"/>
    <s v="Sound Of Dobells"/>
    <s v="What was the greatest record shop ever?  DOBELLS!"/>
    <n v="3152"/>
    <n v="1286"/>
    <x v="2"/>
    <x v="1"/>
    <s v="GBP"/>
    <n v="1359978927"/>
    <n v="1357127727"/>
    <b v="0"/>
    <n v="45"/>
    <b v="0"/>
    <x v="13"/>
    <n v="2.4510108864696734"/>
    <n v="70.044444444444451"/>
    <x v="13"/>
    <x v="0"/>
  </r>
  <r>
    <n v="877"/>
    <s v="A Saxidentals Music Video!!!"/>
    <s v="The Saxidentals are a Laie, HI based saxophone quartet. We have been playing gigs all around Laie and would love to make a music video!"/>
    <n v="2000"/>
    <n v="1351"/>
    <x v="2"/>
    <x v="0"/>
    <s v="USD"/>
    <n v="1387479360"/>
    <n v="1384887360"/>
    <b v="0"/>
    <n v="29"/>
    <b v="0"/>
    <x v="13"/>
    <n v="1.4803849000740192"/>
    <n v="68.965517241379317"/>
    <x v="13"/>
    <x v="0"/>
  </r>
  <r>
    <n v="878"/>
    <s v="Justin Cron's Sax Debut Album"/>
    <s v="Join in and help me make my first jazz album. I would really like to make a Christmas album and a smooth jazz CD. Want a FREE CD?"/>
    <n v="5000"/>
    <n v="65"/>
    <x v="2"/>
    <x v="0"/>
    <s v="USD"/>
    <n v="1293082524"/>
    <n v="1290490524"/>
    <b v="0"/>
    <n v="2"/>
    <b v="0"/>
    <x v="13"/>
    <n v="76.92307692307692"/>
    <n v="2500"/>
    <x v="13"/>
    <x v="0"/>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2608695652173911"/>
    <n v="70"/>
    <x v="13"/>
    <x v="0"/>
  </r>
  <r>
    <n v="880"/>
    <s v="Lifelike Figures Vinyl Pressing!"/>
    <s v="A record representing an era in East Bay local music that sustained art &amp; community that deserves to be preserved on 180 gram vinyl."/>
    <n v="3780"/>
    <n v="113"/>
    <x v="2"/>
    <x v="0"/>
    <s v="USD"/>
    <n v="1351582938"/>
    <n v="1348731738"/>
    <b v="0"/>
    <n v="8"/>
    <b v="0"/>
    <x v="14"/>
    <n v="33.451327433628322"/>
    <n v="472.5"/>
    <x v="14"/>
    <x v="0"/>
  </r>
  <r>
    <n v="881"/>
    <s v="Funding the new album by Chris Reed and the Anime Raiders"/>
    <s v="To raise funds to finish the latest album by Chris Reed and the Anime Raiders, called &quot;Deep City Diving&quot;"/>
    <n v="3750"/>
    <n v="30"/>
    <x v="2"/>
    <x v="0"/>
    <s v="USD"/>
    <n v="1326520886"/>
    <n v="1322632886"/>
    <b v="0"/>
    <n v="1"/>
    <b v="0"/>
    <x v="14"/>
    <n v="125"/>
    <n v="3750"/>
    <x v="14"/>
    <x v="0"/>
  </r>
  <r>
    <n v="882"/>
    <s v="The Scotty Karate Vinyl Round-Up (Scotch Bonnet)"/>
    <s v="This Full length Album Needs the real living record life. It took us 4 hard years, countless deaths and several studios but we won."/>
    <n v="1500"/>
    <n v="302"/>
    <x v="2"/>
    <x v="0"/>
    <s v="USD"/>
    <n v="1315341550"/>
    <n v="1312490350"/>
    <b v="0"/>
    <n v="14"/>
    <b v="0"/>
    <x v="14"/>
    <n v="4.9668874172185431"/>
    <n v="107.14285714285714"/>
    <x v="14"/>
    <x v="0"/>
  </r>
  <r>
    <n v="883"/>
    <s v="Dana Lawrence Music NEW EP"/>
    <s v="Seeking supporters to help me break the 15 year streak since my last record.  Dana Lawrence Music is ready to go back into the studio!"/>
    <n v="5000"/>
    <n v="2001"/>
    <x v="2"/>
    <x v="0"/>
    <s v="USD"/>
    <n v="1456957635"/>
    <n v="1451773635"/>
    <b v="0"/>
    <n v="24"/>
    <b v="0"/>
    <x v="14"/>
    <n v="2.4987506246876561"/>
    <n v="208.33333333333334"/>
    <x v="14"/>
    <x v="0"/>
  </r>
  <r>
    <n v="884"/>
    <s v="Angwish &quot;I Wanna Be Your Monkey&quot; Music Video"/>
    <s v="We need to hire an animal trainer to have a chimpanzee actor perform in our music video with us!"/>
    <n v="2000"/>
    <n v="20"/>
    <x v="2"/>
    <x v="0"/>
    <s v="USD"/>
    <n v="1336789860"/>
    <n v="1331666146"/>
    <b v="0"/>
    <n v="2"/>
    <b v="0"/>
    <x v="14"/>
    <n v="100"/>
    <n v="1000"/>
    <x v="14"/>
    <x v="0"/>
  </r>
  <r>
    <n v="885"/>
    <s v="Origin - Cobrette Bardole's Sophomore Album!"/>
    <s v="Cobrette Bardole's widely anticipated sophomore release is ready for tracking and he needs your help to make it a reality!"/>
    <n v="1000"/>
    <n v="750"/>
    <x v="2"/>
    <x v="0"/>
    <s v="USD"/>
    <n v="1483137311"/>
    <n v="1481322911"/>
    <b v="0"/>
    <n v="21"/>
    <b v="0"/>
    <x v="14"/>
    <n v="1.3333333333333333"/>
    <n v="47.61904761904762"/>
    <x v="14"/>
    <x v="0"/>
  </r>
  <r>
    <n v="886"/>
    <s v="Sap Laughter : Merch Fundraiser!"/>
    <s v="The time has finally come... Sap Laughter is in the process of updating our merchandise setup, and we need your help making it happen!"/>
    <n v="500"/>
    <n v="205"/>
    <x v="2"/>
    <x v="0"/>
    <s v="USD"/>
    <n v="1473972813"/>
    <n v="1471812813"/>
    <b v="0"/>
    <n v="7"/>
    <b v="0"/>
    <x v="14"/>
    <n v="2.4390243902439024"/>
    <n v="71.428571428571431"/>
    <x v="14"/>
    <x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e v="#DIV/0!"/>
    <e v="#DIV/0!"/>
    <x v="14"/>
    <x v="0"/>
  </r>
  <r>
    <n v="888"/>
    <s v="Ginger Binge's first album"/>
    <s v="Support Ginger Binge sounds. We're an independent 'cosmic Americana' band. We love to play music for you. We are grateful for your help"/>
    <n v="1000"/>
    <n v="72"/>
    <x v="2"/>
    <x v="0"/>
    <s v="USD"/>
    <n v="1314856800"/>
    <n v="1311789885"/>
    <b v="0"/>
    <n v="4"/>
    <b v="0"/>
    <x v="14"/>
    <n v="13.888888888888889"/>
    <n v="250"/>
    <x v="14"/>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10.591784164859002"/>
    <n v="781.25"/>
    <x v="14"/>
    <x v="0"/>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24"/>
    <n v="750"/>
    <x v="14"/>
    <x v="0"/>
  </r>
  <r>
    <n v="891"/>
    <s v="Den-Mate: New EP and Tour"/>
    <s v="Along with a new EP production and release, it's time to bring Den-Mate, LIVE, to a location near you - East Coast and Beyond!"/>
    <n v="8000"/>
    <n v="260"/>
    <x v="2"/>
    <x v="0"/>
    <s v="USD"/>
    <n v="1408581930"/>
    <n v="1405989930"/>
    <b v="0"/>
    <n v="9"/>
    <b v="0"/>
    <x v="14"/>
    <n v="30.76923076923077"/>
    <n v="888.88888888888891"/>
    <x v="14"/>
    <x v="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2.4539877300613497"/>
    <n v="352.94117647058823"/>
    <x v="14"/>
    <x v="0"/>
  </r>
  <r>
    <n v="893"/>
    <s v="The Big Band Theory Music Festival"/>
    <s v="The Philly music scene is full of amazing talent. This annual music festival is to celebrate those gems within that scene!"/>
    <n v="2000"/>
    <n v="200"/>
    <x v="2"/>
    <x v="0"/>
    <s v="USD"/>
    <n v="1427920363"/>
    <n v="1425331963"/>
    <b v="0"/>
    <n v="5"/>
    <b v="0"/>
    <x v="14"/>
    <n v="10"/>
    <n v="400"/>
    <x v="14"/>
    <x v="0"/>
  </r>
  <r>
    <n v="894"/>
    <s v="Saint Sebastian's Debut Album &amp; Short Film"/>
    <s v="Help Saint Sebastian finish their debut album, Melancholy Breakdown, accompanied by a short documentary film about fibromyalgia."/>
    <n v="20000"/>
    <n v="7834"/>
    <x v="2"/>
    <x v="0"/>
    <s v="USD"/>
    <n v="1465169610"/>
    <n v="1462577610"/>
    <b v="0"/>
    <n v="53"/>
    <b v="0"/>
    <x v="14"/>
    <n v="2.5529742149604289"/>
    <n v="377.35849056603774"/>
    <x v="14"/>
    <x v="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41.025641025641029"/>
    <n v="1142.8571428571429"/>
    <x v="14"/>
    <x v="0"/>
  </r>
  <r>
    <n v="896"/>
    <s v="Hardsoul Poets New Album!"/>
    <s v="The people have spoken...the stars have aligned...Hardsoul Poets are making a new record and we want our fans on the front lines."/>
    <n v="8000"/>
    <n v="3200"/>
    <x v="2"/>
    <x v="0"/>
    <s v="USD"/>
    <n v="1440734400"/>
    <n v="1438549026"/>
    <b v="0"/>
    <n v="72"/>
    <b v="0"/>
    <x v="14"/>
    <n v="2.5"/>
    <n v="111.11111111111111"/>
    <x v="14"/>
    <x v="0"/>
  </r>
  <r>
    <n v="897"/>
    <s v="Park XXVII Album Release"/>
    <s v="Park XXVII is putting together an album of up and coming Georgia bands. We need money to fund the recording/production costs of this cd"/>
    <n v="3000"/>
    <n v="0"/>
    <x v="2"/>
    <x v="0"/>
    <s v="USD"/>
    <n v="1354123908"/>
    <n v="1351528308"/>
    <b v="0"/>
    <n v="0"/>
    <b v="0"/>
    <x v="14"/>
    <e v="#DIV/0!"/>
    <e v="#DIV/0!"/>
    <x v="14"/>
    <x v="0"/>
  </r>
  <r>
    <n v="898"/>
    <s v="Foundations: 12 Songs in 2012"/>
    <s v="For each month in 2012, Sonnet will be releasing a Jesus-celebrating, grave-shattering, ear-tickling, mind-provoking song!"/>
    <n v="2500"/>
    <n v="70"/>
    <x v="2"/>
    <x v="0"/>
    <s v="USD"/>
    <n v="1326651110"/>
    <n v="1322763110"/>
    <b v="0"/>
    <n v="2"/>
    <b v="0"/>
    <x v="14"/>
    <n v="35.714285714285715"/>
    <n v="1250"/>
    <x v="14"/>
    <x v="0"/>
  </r>
  <r>
    <n v="899"/>
    <s v="Lets get 48/14 pressed!!!"/>
    <s v="Lets get 48/14 pressed and in your cd players,ipods,blogs, and facebook status'. Lets get it everywhere!"/>
    <n v="750"/>
    <n v="280"/>
    <x v="2"/>
    <x v="0"/>
    <s v="USD"/>
    <n v="1306549362"/>
    <n v="1302661362"/>
    <b v="0"/>
    <n v="8"/>
    <b v="0"/>
    <x v="14"/>
    <n v="2.6785714285714284"/>
    <n v="93.75"/>
    <x v="14"/>
    <x v="0"/>
  </r>
  <r>
    <n v="900"/>
    <s v="Project Revive: Protecting the Creative Impulse"/>
    <s v="With Project Revive, I aim to protect and nurture the creative impulse through music."/>
    <n v="5000"/>
    <n v="21"/>
    <x v="2"/>
    <x v="0"/>
    <s v="USD"/>
    <n v="1459365802"/>
    <n v="1456777402"/>
    <b v="0"/>
    <n v="2"/>
    <b v="0"/>
    <x v="13"/>
    <n v="238.0952380952381"/>
    <n v="2500"/>
    <x v="13"/>
    <x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e v="#DIV/0!"/>
    <e v="#DIV/0!"/>
    <x v="13"/>
    <x v="0"/>
  </r>
  <r>
    <n v="902"/>
    <s v="MISTER BROWN"/>
    <s v="I'VE STARTED A BRAND NEW ALBUM THAT WILL FEATURE ACID JAZZ, FUNK, ROCK, AND DANCE WITH THE PROMISE OF TOURING NEXT YEAR IN THE USA"/>
    <n v="30000"/>
    <n v="90"/>
    <x v="2"/>
    <x v="0"/>
    <s v="USD"/>
    <n v="1409412600"/>
    <n v="1404947422"/>
    <b v="0"/>
    <n v="3"/>
    <b v="0"/>
    <x v="13"/>
    <n v="333.33333333333331"/>
    <n v="10000"/>
    <x v="13"/>
    <x v="0"/>
  </r>
  <r>
    <n v="903"/>
    <s v="U City Jazz Festival, St. Louis, MO"/>
    <s v="The U City Jazz Festival is offered for free to the community and features the best jazz talent from the midwest."/>
    <n v="5000"/>
    <n v="160"/>
    <x v="2"/>
    <x v="0"/>
    <s v="USD"/>
    <n v="1348367100"/>
    <n v="1346180780"/>
    <b v="0"/>
    <n v="4"/>
    <b v="0"/>
    <x v="13"/>
    <n v="31.25"/>
    <n v="1250"/>
    <x v="13"/>
    <x v="0"/>
  </r>
  <r>
    <n v="904"/>
    <s v="The Woodlands Jazz Fest"/>
    <s v="Support the preservation of Jazz and help us become a national Jazz Festival with the best music, food, and fun for all ages!"/>
    <n v="50000"/>
    <n v="151"/>
    <x v="2"/>
    <x v="0"/>
    <s v="USD"/>
    <n v="1451786137"/>
    <n v="1449194137"/>
    <b v="0"/>
    <n v="3"/>
    <b v="0"/>
    <x v="13"/>
    <n v="331.12582781456956"/>
    <n v="16666.666666666668"/>
    <x v="13"/>
    <x v="0"/>
  </r>
  <r>
    <n v="905"/>
    <s v="Jazz For Everyone!"/>
    <s v="Working hard to get into the studio to record, produce, and edit my break out CD. I hope to realize my vision!"/>
    <n v="6500"/>
    <n v="196"/>
    <x v="2"/>
    <x v="0"/>
    <s v="USD"/>
    <n v="1295847926"/>
    <n v="1290663926"/>
    <b v="0"/>
    <n v="6"/>
    <b v="0"/>
    <x v="13"/>
    <n v="33.163265306122447"/>
    <n v="1083.3333333333333"/>
    <x v="13"/>
    <x v="0"/>
  </r>
  <r>
    <n v="906"/>
    <s v="24th Music Presents Channeling Motown (Live)"/>
    <s v="The DMV's most respected saxophonist pay tribute to Motown."/>
    <n v="15000"/>
    <n v="0"/>
    <x v="2"/>
    <x v="0"/>
    <s v="USD"/>
    <n v="1394681590"/>
    <n v="1392093190"/>
    <b v="0"/>
    <n v="0"/>
    <b v="0"/>
    <x v="13"/>
    <e v="#DIV/0!"/>
    <e v="#DIV/0!"/>
    <x v="13"/>
    <x v="0"/>
  </r>
  <r>
    <n v="907"/>
    <s v="Greg Chambers Saxophone CD"/>
    <s v="Greg Chambers' self-titled CD needs support for post production, replication, and promotion."/>
    <n v="2900"/>
    <n v="0"/>
    <x v="2"/>
    <x v="0"/>
    <s v="USD"/>
    <n v="1315715823"/>
    <n v="1313123823"/>
    <b v="0"/>
    <n v="0"/>
    <b v="0"/>
    <x v="13"/>
    <e v="#DIV/0!"/>
    <e v="#DIV/0!"/>
    <x v="13"/>
    <x v="0"/>
  </r>
  <r>
    <n v="908"/>
    <s v="Help Tony Copeland and get free cd's and mp3's"/>
    <s v="This project is designed to help protect the environment by using Eco-friendly product packaging."/>
    <n v="2500"/>
    <n v="0"/>
    <x v="2"/>
    <x v="0"/>
    <s v="USD"/>
    <n v="1280206740"/>
    <n v="1276283655"/>
    <b v="0"/>
    <n v="0"/>
    <b v="0"/>
    <x v="13"/>
    <e v="#DIV/0!"/>
    <e v="#DIV/0!"/>
    <x v="13"/>
    <x v="0"/>
  </r>
  <r>
    <n v="909"/>
    <s v="Philly Jazz Fest - &quot;Remembering Grover&quot;"/>
    <s v="Woody Woodland and Carol Stone, are back on the scene presenting Philly Jazz Fest â€œRemembering Groverâ€ September 22, 2012."/>
    <n v="16000"/>
    <n v="520"/>
    <x v="2"/>
    <x v="0"/>
    <s v="USD"/>
    <n v="1343016000"/>
    <n v="1340296440"/>
    <b v="0"/>
    <n v="8"/>
    <b v="0"/>
    <x v="13"/>
    <n v="30.76923076923077"/>
    <n v="2000"/>
    <x v="13"/>
    <x v="0"/>
  </r>
  <r>
    <n v="910"/>
    <s v="Hattie Bee's Second Album"/>
    <s v="After the success of my first album &quot;A Very Hattie Christmas&quot; I'm coming back with my second album &quot;The Way We Used To Bee&quot;."/>
    <n v="550"/>
    <n v="123"/>
    <x v="2"/>
    <x v="1"/>
    <s v="GBP"/>
    <n v="1488546319"/>
    <n v="1483362319"/>
    <b v="0"/>
    <n v="5"/>
    <b v="0"/>
    <x v="13"/>
    <n v="4.4715447154471546"/>
    <n v="110"/>
    <x v="13"/>
    <x v="0"/>
  </r>
  <r>
    <n v="911"/>
    <s v="Hot Jazz and Latin Luxury in Lima"/>
    <s v="Promoting an &quot;over the top&quot; all inclusive jazz experience featuring top notch performers in a luxurious Latin setting in Lima, Peru."/>
    <n v="100000"/>
    <n v="0"/>
    <x v="2"/>
    <x v="0"/>
    <s v="USD"/>
    <n v="1390522045"/>
    <n v="1388707645"/>
    <b v="0"/>
    <n v="0"/>
    <b v="0"/>
    <x v="13"/>
    <e v="#DIV/0!"/>
    <e v="#DIV/0!"/>
    <x v="13"/>
    <x v="0"/>
  </r>
  <r>
    <n v="912"/>
    <s v="Triad a new album by James Murrell"/>
    <s v="My new album will be called Triad, an album of original music performed by me &amp; guest musical artists."/>
    <n v="3500"/>
    <n v="30"/>
    <x v="2"/>
    <x v="0"/>
    <s v="USD"/>
    <n v="1355197047"/>
    <n v="1350009447"/>
    <b v="0"/>
    <n v="2"/>
    <b v="0"/>
    <x v="13"/>
    <n v="116.66666666666667"/>
    <n v="1750"/>
    <x v="13"/>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15.136226034308779"/>
    <n v="1250"/>
    <x v="13"/>
    <x v="0"/>
  </r>
  <r>
    <n v="914"/>
    <s v="Soul Of Man Video Project"/>
    <s v="This project is for the making of a music video. All funds will go towards production costs for this event only."/>
    <n v="1500"/>
    <n v="0"/>
    <x v="2"/>
    <x v="0"/>
    <s v="USD"/>
    <n v="1345918747"/>
    <n v="1343326747"/>
    <b v="0"/>
    <n v="0"/>
    <b v="0"/>
    <x v="13"/>
    <e v="#DIV/0!"/>
    <e v="#DIV/0!"/>
    <x v="13"/>
    <x v="0"/>
  </r>
  <r>
    <n v="915"/>
    <s v="Russ Spiegel's Uncommon Knowledge: The Deep Brooklyn Suite"/>
    <s v="â€œThe Deep Brooklyn Suiteâ€ is a series of musical impressions about living and surviving in Brooklyn."/>
    <n v="6500"/>
    <n v="375"/>
    <x v="2"/>
    <x v="0"/>
    <s v="USD"/>
    <n v="1330577940"/>
    <n v="1327853914"/>
    <b v="0"/>
    <n v="9"/>
    <b v="0"/>
    <x v="13"/>
    <n v="17.333333333333332"/>
    <n v="722.22222222222217"/>
    <x v="13"/>
    <x v="0"/>
  </r>
  <r>
    <n v="916"/>
    <s v="JMood Records &quot;New&quot; Roberto Magris Sextet New Recording Project 2010 "/>
    <s v="Our next audio recording projects are scheduled for November 1 to 3, 2010 here in Kansas City, Missouri! "/>
    <n v="3300"/>
    <n v="0"/>
    <x v="2"/>
    <x v="0"/>
    <s v="USD"/>
    <n v="1287723600"/>
    <n v="1284409734"/>
    <b v="0"/>
    <n v="0"/>
    <b v="0"/>
    <x v="13"/>
    <e v="#DIV/0!"/>
    <e v="#DIV/0!"/>
    <x v="13"/>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66.66666666666666"/>
    <n v="5000"/>
    <x v="13"/>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19.897959183673468"/>
    <n v="390"/>
    <x v="13"/>
    <x v="0"/>
  </r>
  <r>
    <n v="919"/>
    <s v="Jazz CD:  Out of The Blue"/>
    <s v="Cool jazz with a New Orleans flavor."/>
    <n v="20000"/>
    <n v="100"/>
    <x v="2"/>
    <x v="0"/>
    <s v="USD"/>
    <n v="1355930645"/>
    <n v="1352906645"/>
    <b v="0"/>
    <n v="1"/>
    <b v="0"/>
    <x v="13"/>
    <n v="200"/>
    <n v="20000"/>
    <x v="13"/>
    <x v="0"/>
  </r>
  <r>
    <n v="920"/>
    <s v="MIAMI JAZZ PROJECT: TEST OF TIME RECORDING"/>
    <s v="Miami club band records powerhouse fusion album. You don't have to be a musician to understand the sound of jazz."/>
    <n v="5500"/>
    <n v="0"/>
    <x v="2"/>
    <x v="0"/>
    <s v="USD"/>
    <n v="1384448822"/>
    <n v="1381853222"/>
    <b v="0"/>
    <n v="0"/>
    <b v="0"/>
    <x v="13"/>
    <e v="#DIV/0!"/>
    <e v="#DIV/0!"/>
    <x v="13"/>
    <x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2362459546925568"/>
    <n v="750"/>
    <x v="13"/>
    <x v="0"/>
  </r>
  <r>
    <n v="922"/>
    <s v="THE JOEY MORANT PROJECT:   JAZZIFIED R'nB"/>
    <s v="Our goal is to help educate the world about jazz and its components; how it relates to love, romance, and success."/>
    <n v="27000"/>
    <n v="5680"/>
    <x v="2"/>
    <x v="0"/>
    <s v="USD"/>
    <n v="1412167393"/>
    <n v="1409143393"/>
    <b v="0"/>
    <n v="30"/>
    <b v="0"/>
    <x v="13"/>
    <n v="4.753521126760563"/>
    <n v="900"/>
    <x v="13"/>
    <x v="0"/>
  </r>
  <r>
    <n v="923"/>
    <s v="First Solo Album - Siempre Filiberto"/>
    <s v="My first solo Album, &quot;Siempre Filiberto&quot;.  Inspired by and dedicated to a great man in my life who I recently lost to a tragic accident"/>
    <n v="15000"/>
    <n v="330"/>
    <x v="2"/>
    <x v="0"/>
    <s v="USD"/>
    <n v="1416614523"/>
    <n v="1414018923"/>
    <b v="0"/>
    <n v="6"/>
    <b v="0"/>
    <x v="13"/>
    <n v="45.454545454545453"/>
    <n v="2500"/>
    <x v="13"/>
    <x v="0"/>
  </r>
  <r>
    <n v="924"/>
    <s v="Africa Brass Master Class for youth"/>
    <s v="Cultural and jazz instructional classes for youth at Preservation Hall. Preserving traditional New Orleans jazz and it's African roots."/>
    <n v="3000"/>
    <n v="327"/>
    <x v="2"/>
    <x v="0"/>
    <s v="USD"/>
    <n v="1360795069"/>
    <n v="1358203069"/>
    <b v="0"/>
    <n v="15"/>
    <b v="0"/>
    <x v="13"/>
    <n v="9.1743119266055047"/>
    <n v="200"/>
    <x v="13"/>
    <x v="0"/>
  </r>
  <r>
    <n v="925"/>
    <s v="&quot;Never Let Me Go&quot; CD Recording Project"/>
    <s v="This project is a mix of original &amp; standard song selections.  This phase covers recording and package design expenses."/>
    <n v="6000"/>
    <n v="160"/>
    <x v="2"/>
    <x v="0"/>
    <s v="USD"/>
    <n v="1385590111"/>
    <n v="1382994511"/>
    <b v="0"/>
    <n v="5"/>
    <b v="0"/>
    <x v="13"/>
    <n v="37.5"/>
    <n v="1200"/>
    <x v="13"/>
    <x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e v="#DIV/0!"/>
    <e v="#DIV/0!"/>
    <x v="13"/>
    <x v="0"/>
  </r>
  <r>
    <n v="927"/>
    <s v="JETRO DA SILVA FUNK PROJECT"/>
    <s v="Studio CD/DVD Solo project of Pianist &amp; Keyboardist Jetro da Silva"/>
    <n v="20000"/>
    <n v="0"/>
    <x v="2"/>
    <x v="0"/>
    <s v="USD"/>
    <n v="1337024695"/>
    <n v="1334432695"/>
    <b v="0"/>
    <n v="0"/>
    <b v="0"/>
    <x v="13"/>
    <e v="#DIV/0!"/>
    <e v="#DIV/0!"/>
    <x v="13"/>
    <x v="0"/>
  </r>
  <r>
    <n v="928"/>
    <s v="In a Jazzy Motown"/>
    <s v="A real Motown Backup singer on 22 gold and platinum albums headlines her own Jazz CD of Motown songs."/>
    <n v="14500"/>
    <n v="1575"/>
    <x v="2"/>
    <x v="0"/>
    <s v="USD"/>
    <n v="1353196800"/>
    <n v="1348864913"/>
    <b v="0"/>
    <n v="28"/>
    <b v="0"/>
    <x v="13"/>
    <n v="9.2063492063492056"/>
    <n v="517.85714285714289"/>
    <x v="13"/>
    <x v="0"/>
  </r>
  <r>
    <n v="929"/>
    <s v="EXPERIMENTAL JAZZ STUDIO RECORDING"/>
    <s v="I am searching for monetary funding to go into a good recording studio and record experimental intuitive improv jazz."/>
    <n v="500"/>
    <n v="0"/>
    <x v="2"/>
    <x v="0"/>
    <s v="USD"/>
    <n v="1333946569"/>
    <n v="1331358169"/>
    <b v="0"/>
    <n v="0"/>
    <b v="0"/>
    <x v="13"/>
    <e v="#DIV/0!"/>
    <e v="#DIV/0!"/>
    <x v="13"/>
    <x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2.6086956521739131"/>
    <n v="180"/>
    <x v="13"/>
    <x v="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15.267175572519085"/>
    <n v="285.71428571428572"/>
    <x v="13"/>
    <x v="0"/>
  </r>
  <r>
    <n v="932"/>
    <s v="Mandy Harvey Christmas Album"/>
    <s v="Help me to create my 3rd album, a Christmas CD with 16 Holiday/Original favorites!"/>
    <n v="9500"/>
    <n v="1381"/>
    <x v="2"/>
    <x v="0"/>
    <s v="USD"/>
    <n v="1363990545"/>
    <n v="1360106145"/>
    <b v="0"/>
    <n v="30"/>
    <b v="0"/>
    <x v="13"/>
    <n v="6.8790731354091239"/>
    <n v="316.66666666666669"/>
    <x v="13"/>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16.666666666666668"/>
    <n v="1000"/>
    <x v="13"/>
    <x v="0"/>
  </r>
  <r>
    <n v="934"/>
    <s v="Kyle Krysa debut EP Ground Effect"/>
    <s v="Ground Effect is my first solo EP project intended to help promote Fusion and creative music music in Saskatchewan and Canada."/>
    <n v="5000"/>
    <n v="1520"/>
    <x v="2"/>
    <x v="5"/>
    <s v="CAD"/>
    <n v="1399183200"/>
    <n v="1396633284"/>
    <b v="0"/>
    <n v="30"/>
    <b v="0"/>
    <x v="13"/>
    <n v="3.2894736842105261"/>
    <n v="166.66666666666666"/>
    <x v="13"/>
    <x v="0"/>
  </r>
  <r>
    <n v="935"/>
    <s v="The Art of You Too"/>
    <s v="This vocal music and spoken word project uses the  gift of life,love,hope &amp; peace to enable people to see themselves as a masterpiece!"/>
    <n v="3500"/>
    <n v="50"/>
    <x v="2"/>
    <x v="0"/>
    <s v="USD"/>
    <n v="1454054429"/>
    <n v="1451462429"/>
    <b v="0"/>
    <n v="2"/>
    <b v="0"/>
    <x v="13"/>
    <n v="70"/>
    <n v="1750"/>
    <x v="13"/>
    <x v="0"/>
  </r>
  <r>
    <n v="936"/>
    <s v="Jazz Singer, Marti Mendenhall Live Concert Recording"/>
    <s v="A CD of a live Jazz concert featuring Marti Mendenhall, George Mitchell, Scott Steed and Todd Strait."/>
    <n v="1400"/>
    <n v="0"/>
    <x v="2"/>
    <x v="0"/>
    <s v="USD"/>
    <n v="1326916800"/>
    <n v="1323131689"/>
    <b v="0"/>
    <n v="0"/>
    <b v="0"/>
    <x v="13"/>
    <e v="#DIV/0!"/>
    <e v="#DIV/0!"/>
    <x v="13"/>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87.5"/>
    <n v="1750"/>
    <x v="13"/>
    <x v="0"/>
  </r>
  <r>
    <n v="938"/>
    <s v="Celebrating American Jazz &amp; Soul Music"/>
    <s v="Creating new avenues of exposure for young Jazz &amp; Soul artists_x000a_to express their Art of Music."/>
    <n v="7000"/>
    <n v="25"/>
    <x v="2"/>
    <x v="0"/>
    <s v="USD"/>
    <n v="1346585448"/>
    <n v="1343993448"/>
    <b v="0"/>
    <n v="1"/>
    <b v="0"/>
    <x v="13"/>
    <n v="280"/>
    <n v="7000"/>
    <x v="13"/>
    <x v="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68.75"/>
    <n v="1375"/>
    <x v="13"/>
    <x v="0"/>
  </r>
  <r>
    <n v="940"/>
    <s v="The LUMIC Band by Cope4Golf creates a scientific golf swing."/>
    <s v="The 1st club in your bag should be between your ears!  Light up Your Brain Power. Play Smarter. Swing the LUMIC Band.."/>
    <n v="9000"/>
    <n v="1544"/>
    <x v="2"/>
    <x v="0"/>
    <s v="USD"/>
    <n v="1439251926"/>
    <n v="1435363926"/>
    <b v="0"/>
    <n v="14"/>
    <b v="0"/>
    <x v="8"/>
    <n v="5.8290155440414511"/>
    <n v="642.85714285714289"/>
    <x v="8"/>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43.066322136089575"/>
    <n v="1612.9032258064517"/>
    <x v="8"/>
    <x v="0"/>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11.22754491017964"/>
    <n v="468.75"/>
    <x v="8"/>
    <x v="0"/>
  </r>
  <r>
    <n v="943"/>
    <s v="SleepMode"/>
    <s v="A mask for home or travel that will give you the best, undisturbed sleep of your life."/>
    <n v="3000"/>
    <n v="289"/>
    <x v="2"/>
    <x v="0"/>
    <s v="USD"/>
    <n v="1480438905"/>
    <n v="1477843305"/>
    <b v="0"/>
    <n v="12"/>
    <b v="0"/>
    <x v="8"/>
    <n v="10.380622837370241"/>
    <n v="250"/>
    <x v="8"/>
    <x v="0"/>
  </r>
  <r>
    <n v="944"/>
    <s v="RoamingTails, The Connected Pet Tag"/>
    <s v="Find your pet when it's missing, digitally store pet-related information, and locate pet friend establishments and services."/>
    <n v="50000"/>
    <n v="6663"/>
    <x v="2"/>
    <x v="0"/>
    <s v="USD"/>
    <n v="1460988000"/>
    <n v="1458050450"/>
    <b v="0"/>
    <n v="96"/>
    <b v="0"/>
    <x v="8"/>
    <n v="7.5041272699984995"/>
    <n v="520.83333333333337"/>
    <x v="8"/>
    <x v="0"/>
  </r>
  <r>
    <n v="945"/>
    <s v="CT BAND"/>
    <s v="Make your watch Smart ! CT Band is an ultra-thin, high-tech smart watch-strap awarded twice at CES 2017 las vegas"/>
    <n v="100000"/>
    <n v="2484"/>
    <x v="2"/>
    <x v="6"/>
    <s v="EUR"/>
    <n v="1487462340"/>
    <n v="1482958626"/>
    <b v="0"/>
    <n v="16"/>
    <b v="0"/>
    <x v="8"/>
    <n v="40.257648953301128"/>
    <n v="6250"/>
    <x v="8"/>
    <x v="0"/>
  </r>
  <r>
    <n v="946"/>
    <s v="OmniTrade Apron"/>
    <s v="Soft edged-Hard working. The perfect wearable organization for the home and professional shop."/>
    <n v="15000"/>
    <n v="286"/>
    <x v="2"/>
    <x v="0"/>
    <s v="USD"/>
    <n v="1473444048"/>
    <n v="1470852048"/>
    <b v="0"/>
    <n v="5"/>
    <b v="0"/>
    <x v="8"/>
    <n v="52.447552447552447"/>
    <n v="3000"/>
    <x v="8"/>
    <x v="0"/>
  </r>
  <r>
    <n v="947"/>
    <s v="PAKPOWER, The CCP Pack"/>
    <s v="The CCP Pack is a bag that charges your smartphones and tablets on the go! Also holds small important items. &quot;Never Without Power&quot;."/>
    <n v="850"/>
    <n v="0"/>
    <x v="2"/>
    <x v="0"/>
    <s v="USD"/>
    <n v="1467312306"/>
    <n v="1462128306"/>
    <b v="0"/>
    <n v="0"/>
    <b v="0"/>
    <x v="8"/>
    <e v="#DIV/0!"/>
    <e v="#DIV/0!"/>
    <x v="8"/>
    <x v="0"/>
  </r>
  <r>
    <n v="948"/>
    <s v="Led Shirt - WiFi Controlled"/>
    <s v="T-Shirt with Led panel controlled by Android app over WiFi. _x000a_Multiple shirts, games, text, video effects support,"/>
    <n v="4000"/>
    <n v="480"/>
    <x v="2"/>
    <x v="9"/>
    <s v="EUR"/>
    <n v="1457812364"/>
    <n v="1455220364"/>
    <b v="0"/>
    <n v="8"/>
    <b v="0"/>
    <x v="8"/>
    <n v="8.3333333333333339"/>
    <n v="500"/>
    <x v="8"/>
    <x v="0"/>
  </r>
  <r>
    <n v="949"/>
    <s v="INBED"/>
    <s v="Der INBED ist ein innovatives Multisensor-Wearable fÃ¼r die SturzprÃ¤vention motorisch eingeschrÃ¤nkter Personen."/>
    <n v="20000"/>
    <n v="273"/>
    <x v="2"/>
    <x v="12"/>
    <s v="EUR"/>
    <n v="1456016576"/>
    <n v="1450832576"/>
    <b v="0"/>
    <n v="7"/>
    <b v="0"/>
    <x v="8"/>
    <n v="73.260073260073256"/>
    <n v="2857.1428571428573"/>
    <x v="8"/>
    <x v="0"/>
  </r>
  <r>
    <n v="950"/>
    <s v="EZC Smartlight"/>
    <s v="Rider worn tail light brake light. Adheres to virtually any coat, jacket or vest. Stays on even when you get off."/>
    <n v="5000"/>
    <n v="1402"/>
    <x v="2"/>
    <x v="5"/>
    <s v="CAD"/>
    <n v="1453053661"/>
    <n v="1450461661"/>
    <b v="0"/>
    <n v="24"/>
    <b v="0"/>
    <x v="8"/>
    <n v="3.566333808844508"/>
    <n v="208.33333333333334"/>
    <x v="8"/>
    <x v="0"/>
  </r>
  <r>
    <n v="951"/>
    <s v="Smart Harness"/>
    <s v="Revolutionizing the way we walk our dogs!"/>
    <n v="50000"/>
    <n v="19195"/>
    <x v="2"/>
    <x v="0"/>
    <s v="USD"/>
    <n v="1465054872"/>
    <n v="1461166872"/>
    <b v="0"/>
    <n v="121"/>
    <b v="0"/>
    <x v="8"/>
    <n v="2.6048450117218027"/>
    <n v="413.22314049586777"/>
    <x v="8"/>
    <x v="0"/>
  </r>
  <r>
    <n v="952"/>
    <s v="Audionoggin - Join the Earvolution"/>
    <s v="Audionoggin: Wireless personal surround sound for the athlete in everyone."/>
    <n v="49000"/>
    <n v="19572"/>
    <x v="2"/>
    <x v="0"/>
    <s v="USD"/>
    <n v="1479483812"/>
    <n v="1476888212"/>
    <b v="0"/>
    <n v="196"/>
    <b v="0"/>
    <x v="8"/>
    <n v="2.503576537911302"/>
    <n v="250"/>
    <x v="8"/>
    <x v="0"/>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19.04761904761905"/>
    <n v="3000"/>
    <x v="8"/>
    <x v="0"/>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2.3037935800952236"/>
    <n v="205.47945205479451"/>
    <x v="8"/>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17.663683466792275"/>
    <n v="3225.8064516129034"/>
    <x v="8"/>
    <x v="0"/>
  </r>
  <r>
    <n v="956"/>
    <s v="SemiYours"/>
    <s v="You can rent out your Car with Uber. _x000a_You can rent out your Home with Airbnb. _x000a_Now you can rent out your CLOSET with SemiYOURS!"/>
    <n v="50000"/>
    <n v="861"/>
    <x v="2"/>
    <x v="0"/>
    <s v="USD"/>
    <n v="1430081759"/>
    <n v="1424901359"/>
    <b v="0"/>
    <n v="17"/>
    <b v="0"/>
    <x v="8"/>
    <n v="58.072009291521489"/>
    <n v="2941.1764705882351"/>
    <x v="8"/>
    <x v="0"/>
  </r>
  <r>
    <n v="957"/>
    <s v="DUALBAND, the Leather NFC Smart Watch Band"/>
    <s v="A Leather Smart watch Band, that NEVER needs to be charged for only $37!"/>
    <n v="12000"/>
    <n v="233"/>
    <x v="2"/>
    <x v="0"/>
    <s v="USD"/>
    <n v="1479392133"/>
    <n v="1476710133"/>
    <b v="0"/>
    <n v="7"/>
    <b v="0"/>
    <x v="8"/>
    <n v="51.502145922746784"/>
    <n v="1714.2857142857142"/>
    <x v="8"/>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8.827468785471055"/>
    <n v="457.47058823529414"/>
    <x v="8"/>
    <x v="0"/>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2.5733401955738548"/>
    <n v="292.39766081871346"/>
    <x v="8"/>
    <x v="0"/>
  </r>
  <r>
    <n v="960"/>
    <s v="Kai - Turn any pair of Glasses into Smart Glasses!"/>
    <s v="Kai sits right behind your ear and lets you access a smart voice interface 24/7. Call, text, search, and even call an Uber."/>
    <n v="55650"/>
    <n v="25655"/>
    <x v="2"/>
    <x v="0"/>
    <s v="USD"/>
    <n v="1489500155"/>
    <n v="1485874955"/>
    <b v="0"/>
    <n v="188"/>
    <b v="0"/>
    <x v="8"/>
    <n v="2.169167803547067"/>
    <n v="296.01063829787233"/>
    <x v="8"/>
    <x v="0"/>
  </r>
  <r>
    <n v="961"/>
    <s v="The first personal trainer and diet coach for your dog!"/>
    <s v="Active, happy &amp; healthy together! _x000a_Thatâ€™s our mission for all dogs and their parents."/>
    <n v="95000"/>
    <n v="40079"/>
    <x v="2"/>
    <x v="0"/>
    <s v="USD"/>
    <n v="1487617200"/>
    <n v="1483634335"/>
    <b v="0"/>
    <n v="110"/>
    <b v="0"/>
    <x v="8"/>
    <n v="2.3703186207240701"/>
    <n v="863.63636363636363"/>
    <x v="8"/>
    <x v="0"/>
  </r>
  <r>
    <n v="962"/>
    <s v="i-Davit: Hands Free System for iPad/Tablets/Devices"/>
    <s v="Introducing the iDavit, a revolutionary crane-like system thatâ€™ll allow you to work anywhere. Hands free to be totally hands on."/>
    <n v="2500"/>
    <n v="712"/>
    <x v="2"/>
    <x v="0"/>
    <s v="USD"/>
    <n v="1455210353"/>
    <n v="1451927153"/>
    <b v="0"/>
    <n v="37"/>
    <b v="0"/>
    <x v="8"/>
    <n v="3.5112359550561796"/>
    <n v="67.567567567567565"/>
    <x v="8"/>
    <x v="0"/>
  </r>
  <r>
    <n v="963"/>
    <s v="The Ultimate Learning Center"/>
    <s v="WE are molding an educated, motivated, non violent GENERATION!"/>
    <n v="35000"/>
    <n v="377"/>
    <x v="2"/>
    <x v="0"/>
    <s v="USD"/>
    <n v="1476717319"/>
    <n v="1473693319"/>
    <b v="0"/>
    <n v="9"/>
    <b v="0"/>
    <x v="8"/>
    <n v="92.838196286472154"/>
    <n v="3888.8888888888887"/>
    <x v="8"/>
    <x v="0"/>
  </r>
  <r>
    <n v="964"/>
    <s v="GoMote: a remote control for your smartphone"/>
    <s v="Tired of fumbling around for the audio controls on your phone?  Easily control your music with the GoMote and a click of your thumb."/>
    <n v="110000"/>
    <n v="879"/>
    <x v="2"/>
    <x v="5"/>
    <s v="CAD"/>
    <n v="1441119919"/>
    <n v="1437663919"/>
    <b v="0"/>
    <n v="29"/>
    <b v="0"/>
    <x v="8"/>
    <n v="125.14220705346985"/>
    <n v="3793.1034482758619"/>
    <x v="8"/>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83.892617449664428"/>
    <n v="4166.666666666667"/>
    <x v="8"/>
    <x v="0"/>
  </r>
  <r>
    <n v="966"/>
    <s v="ICE SHIRT; Running, Multi-Sport, Cycling, Athletic Wear"/>
    <s v="ICE SHIRT; running, multi-sport, cycling, &amp; athletic wear shirts that hold melting ice to cool you on hot days."/>
    <n v="12000"/>
    <n v="1776"/>
    <x v="2"/>
    <x v="0"/>
    <s v="USD"/>
    <n v="1475766932"/>
    <n v="1473174932"/>
    <b v="0"/>
    <n v="30"/>
    <b v="0"/>
    <x v="8"/>
    <n v="6.756756756756757"/>
    <n v="400"/>
    <x v="8"/>
    <x v="0"/>
  </r>
  <r>
    <n v="967"/>
    <s v="Better Beanie"/>
    <s v="Better Beanie is the new therapeutic wearable designed to assist you while keeping your hands free."/>
    <n v="20000"/>
    <n v="3562"/>
    <x v="2"/>
    <x v="0"/>
    <s v="USD"/>
    <n v="1461301574"/>
    <n v="1456121174"/>
    <b v="0"/>
    <n v="81"/>
    <b v="0"/>
    <x v="8"/>
    <n v="5.6148231330713081"/>
    <n v="246.91358024691357"/>
    <x v="8"/>
    <x v="0"/>
  </r>
  <r>
    <n v="968"/>
    <s v="Master Le Cosplay's: Avengers 2 Hulk Buster V2.0 Build"/>
    <s v="Anyone who want to support of this will be credited. This will be my ultimate build. Full animatronics, from arms, legs, H.U.D, etc"/>
    <n v="8000"/>
    <n v="106"/>
    <x v="2"/>
    <x v="0"/>
    <s v="USD"/>
    <n v="1408134034"/>
    <n v="1405542034"/>
    <b v="0"/>
    <n v="4"/>
    <b v="0"/>
    <x v="8"/>
    <n v="75.471698113207552"/>
    <n v="2000"/>
    <x v="8"/>
    <x v="0"/>
  </r>
  <r>
    <n v="969"/>
    <s v="Make 100 | Geek &amp; Chic: Smart Safety Jewelry."/>
    <s v="Geek &amp; Chic Smart Jewelry Collection, Wearables Meet Style!"/>
    <n v="30000"/>
    <n v="14000"/>
    <x v="2"/>
    <x v="14"/>
    <s v="MXN"/>
    <n v="1486624607"/>
    <n v="1483773407"/>
    <b v="0"/>
    <n v="11"/>
    <b v="0"/>
    <x v="8"/>
    <n v="2.1428571428571428"/>
    <n v="2727.2727272727275"/>
    <x v="8"/>
    <x v="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2.1777003484320558"/>
    <n v="357.14285714285717"/>
    <x v="8"/>
    <x v="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442.47787610619469"/>
    <n v="20000"/>
    <x v="8"/>
    <x v="0"/>
  </r>
  <r>
    <n v="972"/>
    <s v="Android &amp; iPhone Magnetic Headphone and Earbud Cables!"/>
    <s v="Slackers Patent-Pending Magnetic Clip and Cable System, Amazing Sound, Durability and Value Can't Be Beat...AT ANY PRICE!!"/>
    <n v="20000"/>
    <n v="6925"/>
    <x v="2"/>
    <x v="0"/>
    <s v="USD"/>
    <n v="1409813940"/>
    <n v="1407271598"/>
    <b v="0"/>
    <n v="45"/>
    <b v="0"/>
    <x v="8"/>
    <n v="2.8880866425992782"/>
    <n v="444.44444444444446"/>
    <x v="8"/>
    <x v="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48.661800486618006"/>
    <n v="2500"/>
    <x v="8"/>
    <x v="0"/>
  </r>
  <r>
    <n v="974"/>
    <s v="KneeJack"/>
    <s v="The device that allows those with artificial knees or arthritic knees to kneel down without putting pressure on their knees."/>
    <n v="50000"/>
    <n v="280"/>
    <x v="2"/>
    <x v="0"/>
    <s v="USD"/>
    <n v="1458925156"/>
    <n v="1456336756"/>
    <b v="0"/>
    <n v="3"/>
    <b v="0"/>
    <x v="8"/>
    <n v="178.57142857142858"/>
    <n v="16666.666666666668"/>
    <x v="8"/>
    <x v="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8.358266206367475"/>
    <n v="4166.666666666667"/>
    <x v="8"/>
    <x v="0"/>
  </r>
  <r>
    <n v="976"/>
    <s v="Cinnamon II The Ultimate Retro Smartwatch"/>
    <s v="The Cinnamon II is an AppleÂ® ][ compatible wrist watch. Featuring 32k of memory and a 1 Mhz cpu. It's the ultimate in geek fashion."/>
    <n v="150000"/>
    <n v="2889"/>
    <x v="2"/>
    <x v="2"/>
    <s v="AUD"/>
    <n v="1439515497"/>
    <n v="1435627497"/>
    <b v="0"/>
    <n v="18"/>
    <b v="0"/>
    <x v="8"/>
    <n v="51.921079958463139"/>
    <n v="8333.3333333333339"/>
    <x v="8"/>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2.9702970297029703"/>
    <n v="225"/>
    <x v="8"/>
    <x v="0"/>
  </r>
  <r>
    <n v="978"/>
    <s v="hidn tempo - a wearable stress coach"/>
    <s v="hidn tempo is an intelligent watch band that allows you to monitor your stress and manage it anywhere, anytime."/>
    <n v="172889"/>
    <n v="97273"/>
    <x v="2"/>
    <x v="11"/>
    <s v="SEK"/>
    <n v="1456385101"/>
    <n v="1453793101"/>
    <b v="0"/>
    <n v="123"/>
    <b v="0"/>
    <x v="8"/>
    <n v="1.7773585681535473"/>
    <n v="1405.6016260162601"/>
    <x v="8"/>
    <x v="0"/>
  </r>
  <r>
    <n v="979"/>
    <s v="Trequant - First Wearable for Tremors"/>
    <s v="Trequant is specifically designed for people with tremors. It helps them to track and analyse their tremors for better understanding."/>
    <n v="35000"/>
    <n v="28986.16"/>
    <x v="2"/>
    <x v="0"/>
    <s v="USD"/>
    <n v="1466449140"/>
    <n v="1463392828"/>
    <b v="0"/>
    <n v="96"/>
    <b v="0"/>
    <x v="8"/>
    <n v="1.2074728077123704"/>
    <n v="364.58333333333331"/>
    <x v="8"/>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6.7294751009421265"/>
    <n v="322.58064516129031"/>
    <x v="8"/>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8080.727272727273"/>
    <n v="22222"/>
    <x v="8"/>
    <x v="0"/>
  </r>
  <r>
    <n v="982"/>
    <s v="Smart 2-in-1 I-PHONE HANDLE/WALLETtm"/>
    <s v="revolutonary ultra-slim 2-in-1 Smart  2-in-1 I-PHONE handle/WALLETtm with 360 rotatiion"/>
    <n v="17500"/>
    <n v="3"/>
    <x v="2"/>
    <x v="0"/>
    <s v="USD"/>
    <n v="1475431486"/>
    <n v="1472839486"/>
    <b v="0"/>
    <n v="3"/>
    <b v="0"/>
    <x v="8"/>
    <n v="5833.333333333333"/>
    <n v="5833.333333333333"/>
    <x v="8"/>
    <x v="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3891255568924588"/>
    <n v="582.22905027932961"/>
    <x v="8"/>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94.339622641509436"/>
    <n v="3333.3333333333335"/>
    <x v="8"/>
    <x v="0"/>
  </r>
  <r>
    <n v="985"/>
    <s v="Cardiglow : Fitness Tracker and Biofeedback Device"/>
    <s v="Make your heart shine and watch it work! Cardiglow tracks improvements, times intervals and translates heart rate into color."/>
    <n v="30000"/>
    <n v="1888"/>
    <x v="2"/>
    <x v="12"/>
    <s v="EUR"/>
    <n v="1451602800"/>
    <n v="1449011610"/>
    <b v="0"/>
    <n v="23"/>
    <b v="0"/>
    <x v="8"/>
    <n v="15.889830508474576"/>
    <n v="1304.3478260869565"/>
    <x v="8"/>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7.8431372549019605"/>
    <n v="869.56521739130437"/>
    <x v="8"/>
    <x v="0"/>
  </r>
  <r>
    <n v="987"/>
    <s v="Kidswatcher"/>
    <s v="Always know where your precious children are. Let them explore the world freely and in a secure way by using the Kidswatcher."/>
    <n v="50000"/>
    <n v="6610"/>
    <x v="2"/>
    <x v="9"/>
    <s v="EUR"/>
    <n v="1403507050"/>
    <n v="1400051050"/>
    <b v="0"/>
    <n v="41"/>
    <b v="0"/>
    <x v="8"/>
    <n v="7.5642965204236008"/>
    <n v="1219.5121951219512"/>
    <x v="8"/>
    <x v="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e v="#DIV/0!"/>
    <e v="#DIV/0!"/>
    <x v="8"/>
    <x v="0"/>
  </r>
  <r>
    <n v="989"/>
    <s v="Power Rope"/>
    <s v="The most useful phone charger you will ever buy"/>
    <n v="10000"/>
    <n v="1677"/>
    <x v="2"/>
    <x v="0"/>
    <s v="USD"/>
    <n v="1475101495"/>
    <n v="1472509495"/>
    <b v="0"/>
    <n v="32"/>
    <b v="0"/>
    <x v="8"/>
    <n v="5.9630292188431726"/>
    <n v="312.5"/>
    <x v="8"/>
    <x v="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961.53846153846155"/>
    <n v="12500"/>
    <x v="8"/>
    <x v="0"/>
  </r>
  <r>
    <n v="991"/>
    <s v="Russell &amp; Sons Watches"/>
    <s v="Russell &amp; Sons Watches_x000a__x000a_RS Watches is a business that provides quality watches at an affordable price. RS Watches was created with th"/>
    <n v="5000"/>
    <n v="212"/>
    <x v="2"/>
    <x v="1"/>
    <s v="GBP"/>
    <n v="1468349460"/>
    <n v="1466186988"/>
    <b v="0"/>
    <n v="7"/>
    <b v="0"/>
    <x v="8"/>
    <n v="23.584905660377359"/>
    <n v="714.28571428571433"/>
    <x v="8"/>
    <x v="0"/>
  </r>
  <r>
    <n v="992"/>
    <s v="WairConditioning"/>
    <s v="The HOTTEST and COOLEST thing yet! WairConditioning... an entirely new level of comfortability!"/>
    <n v="100000"/>
    <n v="467"/>
    <x v="2"/>
    <x v="0"/>
    <s v="USD"/>
    <n v="1462655519"/>
    <n v="1457475119"/>
    <b v="0"/>
    <n v="4"/>
    <b v="0"/>
    <x v="8"/>
    <n v="214.13276231263384"/>
    <n v="25000"/>
    <x v="8"/>
    <x v="0"/>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3.9861055748533682"/>
    <n v="357.14285714285717"/>
    <x v="8"/>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42.835724994645531"/>
    <n v="18181.81818181818"/>
    <x v="8"/>
    <x v="0"/>
  </r>
  <r>
    <n v="995"/>
    <s v="DAZLN: NFC Nails that Light Up Holiday Parties!"/>
    <s v="DAZLN nails light up near NFC devices like your mobile phone. If you're tired of receiving or gifting the same old thing look here!"/>
    <n v="10000"/>
    <n v="726"/>
    <x v="2"/>
    <x v="0"/>
    <s v="USD"/>
    <n v="1417276800"/>
    <n v="1415140480"/>
    <b v="0"/>
    <n v="9"/>
    <b v="0"/>
    <x v="8"/>
    <n v="13.774104683195592"/>
    <n v="1111.1111111111111"/>
    <x v="8"/>
    <x v="0"/>
  </r>
  <r>
    <n v="996"/>
    <s v="Social behavior in technical communities"/>
    <s v="Study the behaviour of technical communities by tracking their movement  through wearables"/>
    <n v="4000"/>
    <n v="65"/>
    <x v="2"/>
    <x v="0"/>
    <s v="USD"/>
    <n v="1406474820"/>
    <n v="1403902060"/>
    <b v="0"/>
    <n v="5"/>
    <b v="0"/>
    <x v="8"/>
    <n v="61.53846153846154"/>
    <n v="800"/>
    <x v="8"/>
    <x v="0"/>
  </r>
  <r>
    <n v="997"/>
    <s v="iPhanny"/>
    <s v="The iPhanny keeps your iPhone 6 safe from bending in those dangerous pants pockets."/>
    <n v="5000"/>
    <n v="65"/>
    <x v="2"/>
    <x v="0"/>
    <s v="USD"/>
    <n v="1417145297"/>
    <n v="1414549697"/>
    <b v="0"/>
    <n v="8"/>
    <b v="0"/>
    <x v="8"/>
    <n v="76.92307692307692"/>
    <n v="625"/>
    <x v="8"/>
    <x v="0"/>
  </r>
  <r>
    <n v="998"/>
    <s v="Ollinfit: The Wearable Personal Trainer"/>
    <s v="Ollinfit is the first wearable fitness trainer with 3 sensors for superior accuracy, feedback and results."/>
    <n v="60000"/>
    <n v="35135"/>
    <x v="2"/>
    <x v="5"/>
    <s v="CAD"/>
    <n v="1447909401"/>
    <n v="1444017801"/>
    <b v="0"/>
    <n v="229"/>
    <b v="0"/>
    <x v="8"/>
    <n v="1.7076988757649068"/>
    <n v="262.00873362445412"/>
    <x v="8"/>
    <x v="0"/>
  </r>
  <r>
    <n v="999"/>
    <s v="Avid Watch: Multi-Sport Smart Watch with Activity Tracking"/>
    <s v="Built in running, cycling, pedometer, and golf features for the edge you need to perform at your very best!"/>
    <n v="150000"/>
    <n v="11683"/>
    <x v="2"/>
    <x v="5"/>
    <s v="CAD"/>
    <n v="1415865720"/>
    <n v="1413270690"/>
    <b v="0"/>
    <n v="40"/>
    <b v="0"/>
    <x v="8"/>
    <n v="12.83916802191218"/>
    <n v="3750"/>
    <x v="8"/>
    <x v="0"/>
  </r>
  <r>
    <n v="1000"/>
    <s v="Ristola Plongeur/UTC 300 Meter COSC/ISO Diver (Canceled)"/>
    <s v="Ristola watches made in La Chaux de-Fonds, Switzerland. A new brand of COSC and ISO Certified Professional watches."/>
    <n v="894700"/>
    <n v="19824"/>
    <x v="1"/>
    <x v="0"/>
    <s v="USD"/>
    <n v="1489537560"/>
    <n v="1484357160"/>
    <b v="0"/>
    <n v="6"/>
    <b v="0"/>
    <x v="8"/>
    <n v="45.132163034705407"/>
    <n v="149116.66666666666"/>
    <x v="8"/>
    <x v="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0.96153846153846156"/>
    <n v="1250"/>
    <x v="8"/>
    <x v="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3780405405405407"/>
    <n v="454.5"/>
    <x v="8"/>
    <x v="0"/>
  </r>
  <r>
    <n v="1003"/>
    <s v="Fashion loves Technology: Lamour, the connected heating shoe (Canceled)"/>
    <s v="Connected, heating, premium quality and comfortable leather sneakers - hand-crafted in France."/>
    <n v="20000"/>
    <n v="3211"/>
    <x v="1"/>
    <x v="6"/>
    <s v="EUR"/>
    <n v="1489680061"/>
    <n v="1487091661"/>
    <b v="0"/>
    <n v="15"/>
    <b v="0"/>
    <x v="8"/>
    <n v="6.2285892245406416"/>
    <n v="1333.3333333333333"/>
    <x v="8"/>
    <x v="0"/>
  </r>
  <r>
    <n v="1004"/>
    <s v="AllerGuarder: Bluetooth wristband helps food-allergy kids"/>
    <s v="Harnessing wearable technology as a powerful defense for food-allergy children."/>
    <n v="25000"/>
    <n v="20552"/>
    <x v="1"/>
    <x v="0"/>
    <s v="USD"/>
    <n v="1455814827"/>
    <n v="1453222827"/>
    <b v="0"/>
    <n v="95"/>
    <b v="0"/>
    <x v="8"/>
    <n v="1.2164266251459712"/>
    <n v="263.15789473684208"/>
    <x v="8"/>
    <x v="0"/>
  </r>
  <r>
    <n v="1005"/>
    <s v="Forcite Alpine - World's First smart helmet for snow sports"/>
    <s v="The Forcite Alpine helmet records 4K footage and keeps you connected all in one sleek design."/>
    <n v="200000"/>
    <n v="150102"/>
    <x v="1"/>
    <x v="0"/>
    <s v="USD"/>
    <n v="1446217183"/>
    <n v="1443538783"/>
    <b v="0"/>
    <n v="161"/>
    <b v="0"/>
    <x v="8"/>
    <n v="1.3324272827810422"/>
    <n v="1242.2360248447205"/>
    <x v="8"/>
    <x v="0"/>
  </r>
  <r>
    <n v="1006"/>
    <s v="SnuG Watchbands for Moto360 smartwatch (Canceled)"/>
    <s v="Sweat resistant, colorful, durable, CUSTOMIZABLE, watch bands &amp; protector bands that fit the Moto360 smartwatch."/>
    <n v="4000"/>
    <n v="234"/>
    <x v="1"/>
    <x v="0"/>
    <s v="USD"/>
    <n v="1418368260"/>
    <n v="1417654672"/>
    <b v="0"/>
    <n v="8"/>
    <b v="0"/>
    <x v="8"/>
    <n v="17.094017094017094"/>
    <n v="500"/>
    <x v="8"/>
    <x v="0"/>
  </r>
  <r>
    <n v="1007"/>
    <s v="SMART Knee Sleeve that Recommends Rest (Canceled)"/>
    <s v="Our knee sleeve monitors your muscles and recommends rest time (on a mobile app) when it detects overexertion!"/>
    <n v="30000"/>
    <n v="13296"/>
    <x v="1"/>
    <x v="0"/>
    <s v="USD"/>
    <n v="1481727623"/>
    <n v="1478095223"/>
    <b v="0"/>
    <n v="76"/>
    <b v="0"/>
    <x v="8"/>
    <n v="2.256317689530686"/>
    <n v="394.73684210526318"/>
    <x v="8"/>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374"/>
    <n v="93500"/>
    <x v="8"/>
    <x v="0"/>
  </r>
  <r>
    <n v="1009"/>
    <s v="R-CON: Run Faster, Run Longer (Canceled)"/>
    <s v="R-CON is a wearable that measures running form. Instantly know when your form is breaking down and when you are running your strongest."/>
    <n v="50000"/>
    <n v="6565"/>
    <x v="1"/>
    <x v="0"/>
    <s v="USD"/>
    <n v="1466346646"/>
    <n v="1463754646"/>
    <b v="0"/>
    <n v="101"/>
    <b v="0"/>
    <x v="8"/>
    <n v="7.6161462300076161"/>
    <n v="495.04950495049508"/>
    <x v="8"/>
    <x v="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523.86363636363637"/>
    <n v="28812.5"/>
    <x v="8"/>
    <x v="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266.66666666666669"/>
    <n v="20000"/>
    <x v="8"/>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4.6435989080298549E-3"/>
    <n v="6.4516129032258061"/>
    <x v="8"/>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2.896200185356812"/>
    <n v="277.77777777777777"/>
    <x v="8"/>
    <x v="0"/>
  </r>
  <r>
    <n v="1014"/>
    <s v="CHEMION: The World's First Smart Glasses (Canceled)"/>
    <s v="CHEMION is an eyewear device that lets you show your creativity to the world."/>
    <n v="10000"/>
    <n v="3060"/>
    <x v="1"/>
    <x v="0"/>
    <s v="USD"/>
    <n v="1420070615"/>
    <n v="1415750615"/>
    <b v="0"/>
    <n v="16"/>
    <b v="0"/>
    <x v="8"/>
    <n v="3.2679738562091503"/>
    <n v="625"/>
    <x v="8"/>
    <x v="0"/>
  </r>
  <r>
    <n v="1015"/>
    <s v="SKIN - Wearable music remote control for your mobile phone"/>
    <s v="SKIN - The wearable music remote control which makes your fitness lifestyle a bit easier"/>
    <n v="9000"/>
    <n v="240"/>
    <x v="1"/>
    <x v="16"/>
    <s v="CHF"/>
    <n v="1448489095"/>
    <n v="1445893495"/>
    <b v="0"/>
    <n v="6"/>
    <b v="0"/>
    <x v="8"/>
    <n v="37.5"/>
    <n v="1500"/>
    <x v="8"/>
    <x v="0"/>
  </r>
  <r>
    <n v="1016"/>
    <s v="YEPZONâ„¢ FREEDOM: A Personal Safety Alarm w/Global Locator"/>
    <s v="Send an alert for help and find missing people, pets, and valuables with the touch of a button. Get yours today!"/>
    <n v="100000"/>
    <n v="2842"/>
    <x v="1"/>
    <x v="0"/>
    <s v="USD"/>
    <n v="1459992856"/>
    <n v="1456108456"/>
    <b v="0"/>
    <n v="38"/>
    <b v="0"/>
    <x v="8"/>
    <n v="35.186488388458834"/>
    <n v="2631.5789473684213"/>
    <x v="8"/>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4.3708586114656365"/>
    <n v="704.22535211267609"/>
    <x v="8"/>
    <x v="0"/>
  </r>
  <r>
    <n v="1018"/>
    <s v="Owl (Canceled)"/>
    <s v="Owl is a fitness tracker along with an accompanying iOS app, that is both fun and interactive for children."/>
    <n v="20000"/>
    <n v="621"/>
    <x v="1"/>
    <x v="0"/>
    <s v="USD"/>
    <n v="1468496933"/>
    <n v="1465904933"/>
    <b v="0"/>
    <n v="7"/>
    <b v="0"/>
    <x v="8"/>
    <n v="32.206119162640903"/>
    <n v="2857.1428571428573"/>
    <x v="8"/>
    <x v="0"/>
  </r>
  <r>
    <n v="1019"/>
    <s v="Tempi - The Smart Way to Monitor Temperature and Humidity"/>
    <s v="Tempi Is a Wearable Bluetooth Device That Gives Accurate Temperature and Humidity Readings."/>
    <n v="45000"/>
    <n v="21300"/>
    <x v="1"/>
    <x v="0"/>
    <s v="USD"/>
    <n v="1423092149"/>
    <n v="1420500149"/>
    <b v="0"/>
    <n v="400"/>
    <b v="0"/>
    <x v="8"/>
    <n v="2.112676056338028"/>
    <n v="112.5"/>
    <x v="8"/>
    <x v="0"/>
  </r>
  <r>
    <n v="1020"/>
    <s v="Sleepwreck - Disasterpiece EP (Jump Drives!)"/>
    <s v="I've got an awesome new batch of tracks that I think you're going to Love. CDs? So 1990! I present to you... SLEEPWRECK JUMP DRIVES!"/>
    <n v="1550"/>
    <n v="3186"/>
    <x v="0"/>
    <x v="5"/>
    <s v="CAD"/>
    <n v="1433206020"/>
    <n v="1430617209"/>
    <b v="0"/>
    <n v="30"/>
    <b v="1"/>
    <x v="15"/>
    <n v="0.48650345260514755"/>
    <n v="51.666666666666664"/>
    <x v="15"/>
    <x v="0"/>
  </r>
  <r>
    <n v="1021"/>
    <s v="Rick and Morty Album &amp; Music Video"/>
    <s v="Rick and Morty concept album written by Allie Goertz + music video directed by Paul B. Cummings!"/>
    <n v="3000"/>
    <n v="10554.11"/>
    <x v="0"/>
    <x v="0"/>
    <s v="USD"/>
    <n v="1445054400"/>
    <n v="1443074571"/>
    <b v="1"/>
    <n v="478"/>
    <b v="1"/>
    <x v="15"/>
    <n v="0.28424945353042558"/>
    <n v="6.2761506276150625"/>
    <x v="15"/>
    <x v="0"/>
  </r>
  <r>
    <n v="1022"/>
    <s v="Sammy Bananas - Bootlegs Vol. 2!!"/>
    <s v="Help get four new bootlegs onto vinyl in the second installment of my series!"/>
    <n v="2000"/>
    <n v="2298"/>
    <x v="0"/>
    <x v="0"/>
    <s v="USD"/>
    <n v="1431876677"/>
    <n v="1429284677"/>
    <b v="1"/>
    <n v="74"/>
    <b v="1"/>
    <x v="15"/>
    <n v="0.8703220191470844"/>
    <n v="27.027027027027028"/>
    <x v="15"/>
    <x v="0"/>
  </r>
  <r>
    <n v="1023"/>
    <s v="'Pathfinder' - a High Five Spaceship album"/>
    <s v="A collaborative, electronic journey helmed by producer Christopher Bingham and guitarist Carlos Montero."/>
    <n v="2000"/>
    <n v="4743"/>
    <x v="0"/>
    <x v="1"/>
    <s v="GBP"/>
    <n v="1434837861"/>
    <n v="1432245861"/>
    <b v="0"/>
    <n v="131"/>
    <b v="1"/>
    <x v="15"/>
    <n v="0.42167404596247099"/>
    <n v="15.267175572519085"/>
    <x v="15"/>
    <x v="0"/>
  </r>
  <r>
    <n v="1024"/>
    <s v="The Last Art Fact Album Ever"/>
    <s v="Art Fact is a legendary Swedish synth pop act from the 80's. This album will contain updated remakes of their greatest songs."/>
    <n v="20000"/>
    <n v="23727.55"/>
    <x v="0"/>
    <x v="11"/>
    <s v="SEK"/>
    <n v="1454248563"/>
    <n v="1451656563"/>
    <b v="1"/>
    <n v="61"/>
    <b v="1"/>
    <x v="15"/>
    <n v="0.84290202739010145"/>
    <n v="327.86885245901641"/>
    <x v="15"/>
    <x v="0"/>
  </r>
  <r>
    <n v="1025"/>
    <s v="[NUREN] The New Renaissance"/>
    <s v="Jake Kaufman and Jessie Seely present THE WORLD'S FIRST VIRTUAL REALITY ROCK OPERA."/>
    <n v="70000"/>
    <n v="76949.820000000007"/>
    <x v="0"/>
    <x v="0"/>
    <s v="USD"/>
    <n v="1426532437"/>
    <n v="1423944037"/>
    <b v="1"/>
    <n v="1071"/>
    <b v="1"/>
    <x v="15"/>
    <n v="0.90968373935117708"/>
    <n v="65.359477124183002"/>
    <x v="15"/>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0.99991714972188017"/>
    <n v="57.377049180327866"/>
    <x v="15"/>
    <x v="0"/>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0.96999870684081213"/>
    <n v="67.576576576576571"/>
    <x v="15"/>
    <x v="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0.85273300929478979"/>
    <n v="39.215686274509807"/>
    <x v="15"/>
    <x v="0"/>
  </r>
  <r>
    <n v="1029"/>
    <s v="StrobeHouse presents Valborg 2015"/>
    <s v="We want to recreate last years massive Valborgparty in Lund but this time even bigger!"/>
    <n v="10000"/>
    <n v="11176"/>
    <x v="0"/>
    <x v="11"/>
    <s v="SEK"/>
    <n v="1428184740"/>
    <n v="1423501507"/>
    <b v="0"/>
    <n v="141"/>
    <b v="1"/>
    <x v="15"/>
    <n v="0.8947745168217609"/>
    <n v="70.921985815602838"/>
    <x v="15"/>
    <x v="0"/>
  </r>
  <r>
    <n v="1030"/>
    <s v="The Gothsicles - I FEEL SICLE"/>
    <s v="Help fund the latest Gothsicles mega-album, I FEEL SICLE!"/>
    <n v="2000"/>
    <n v="6842"/>
    <x v="0"/>
    <x v="0"/>
    <s v="USD"/>
    <n v="1473680149"/>
    <n v="1472470549"/>
    <b v="0"/>
    <n v="159"/>
    <b v="1"/>
    <x v="15"/>
    <n v="0.29231218941829873"/>
    <n v="12.578616352201259"/>
    <x v="15"/>
    <x v="0"/>
  </r>
  <r>
    <n v="1031"/>
    <s v="Liquid Diet's Double Life"/>
    <s v="Liquid Diet needs your support to release our new full-length album! Help us create electrifying music videos to showcase our singles!"/>
    <n v="10000"/>
    <n v="10740"/>
    <x v="0"/>
    <x v="0"/>
    <s v="USD"/>
    <n v="1450290010"/>
    <n v="1447698010"/>
    <b v="0"/>
    <n v="99"/>
    <b v="1"/>
    <x v="15"/>
    <n v="0.93109869646182497"/>
    <n v="101.01010101010101"/>
    <x v="15"/>
    <x v="0"/>
  </r>
  <r>
    <n v="1032"/>
    <s v="Phantom Ship / Coastal (Album Preorder)"/>
    <s v="Ideal for living rooms and open spaces."/>
    <n v="5400"/>
    <n v="5858.84"/>
    <x v="0"/>
    <x v="0"/>
    <s v="USD"/>
    <n v="1466697625"/>
    <n v="1464105625"/>
    <b v="0"/>
    <n v="96"/>
    <b v="1"/>
    <x v="15"/>
    <n v="0.92168415590799546"/>
    <n v="56.25"/>
    <x v="15"/>
    <x v="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0.97218155197657397"/>
    <n v="49.185185185185183"/>
    <x v="15"/>
    <x v="0"/>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0.76922011849066707"/>
    <n v="30.120481927710845"/>
    <x v="15"/>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0.92891760904684972"/>
    <n v="60.526315789473685"/>
    <x v="15"/>
    <x v="0"/>
  </r>
  <r>
    <n v="1036"/>
    <s v="Bring Kyrstyn's Album to Life!"/>
    <s v="Help this Soulful &amp; Cinematic Glitch-Pop Songwriter Bring her Music to the World!  (And your Ears:)"/>
    <n v="4500"/>
    <n v="5056.22"/>
    <x v="0"/>
    <x v="0"/>
    <s v="USD"/>
    <n v="1357545600"/>
    <n v="1354790790"/>
    <b v="0"/>
    <n v="211"/>
    <b v="1"/>
    <x v="15"/>
    <n v="0.88999291961188398"/>
    <n v="21.327014218009477"/>
    <x v="15"/>
    <x v="0"/>
  </r>
  <r>
    <n v="1037"/>
    <s v="Lemonymous 10th Anniversary Album Re-Release"/>
    <s v="A Special 10th Anniversary Re-Release of Ender Bowen's third album, LEMONYMOUS, with a companion CD of alternate takes and remixes."/>
    <n v="1000"/>
    <n v="1021"/>
    <x v="0"/>
    <x v="0"/>
    <s v="USD"/>
    <n v="1431925200"/>
    <n v="1429991062"/>
    <b v="0"/>
    <n v="21"/>
    <b v="1"/>
    <x v="15"/>
    <n v="0.97943192948090108"/>
    <n v="47.61904761904762"/>
    <x v="15"/>
    <x v="0"/>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0.68807339449541283"/>
    <n v="24.590163934426229"/>
    <x v="15"/>
    <x v="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0.78003120124804992"/>
    <n v="16.666666666666668"/>
    <x v="15"/>
    <x v="0"/>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340"/>
    <n v="85000"/>
    <x v="16"/>
    <x v="0"/>
  </r>
  <r>
    <n v="1041"/>
    <s v="Industry Success Project (Canceled)"/>
    <s v="I am trying to document what it is like to plunge head first into the music/audio industry as an intern."/>
    <n v="50"/>
    <n v="0"/>
    <x v="1"/>
    <x v="0"/>
    <s v="USD"/>
    <n v="1406769992"/>
    <n v="1405041992"/>
    <b v="0"/>
    <n v="0"/>
    <b v="0"/>
    <x v="16"/>
    <e v="#DIV/0!"/>
    <e v="#DIV/0!"/>
    <x v="16"/>
    <x v="0"/>
  </r>
  <r>
    <n v="1042"/>
    <s v="Ben's Top 5 podcast (Canceled)"/>
    <s v="Hello! I'm Ben and I have been wanting to start a podcast for a while. I am looking to kickstart the process and get into the game!"/>
    <n v="650"/>
    <n v="10"/>
    <x v="1"/>
    <x v="0"/>
    <s v="USD"/>
    <n v="1410516000"/>
    <n v="1406824948"/>
    <b v="0"/>
    <n v="1"/>
    <b v="0"/>
    <x v="16"/>
    <n v="65"/>
    <n v="650"/>
    <x v="16"/>
    <x v="0"/>
  </r>
  <r>
    <n v="1043"/>
    <s v="Printing TONE Audio 10th Anniversary Edition! (Canceled)"/>
    <s v="We're seeking funding for a special 10th Anniversary PRINT EDITION! Receive your own copy for only $8"/>
    <n v="100000"/>
    <n v="8537"/>
    <x v="1"/>
    <x v="0"/>
    <s v="USD"/>
    <n v="1432101855"/>
    <n v="1429509855"/>
    <b v="0"/>
    <n v="292"/>
    <b v="0"/>
    <x v="16"/>
    <n v="11.713716762328687"/>
    <n v="342.46575342465752"/>
    <x v="16"/>
    <x v="0"/>
  </r>
  <r>
    <n v="1044"/>
    <s v="Podcast for fun! (Canceled)"/>
    <s v="Hi. I'm looking to raise some funds to get some microphones, some interfaces to hook XLR to my iPad/iPhone/iMac. Plus some other stuff."/>
    <n v="7000"/>
    <n v="6"/>
    <x v="1"/>
    <x v="0"/>
    <s v="USD"/>
    <n v="1425587220"/>
    <n v="1420668801"/>
    <b v="0"/>
    <n v="2"/>
    <b v="0"/>
    <x v="16"/>
    <n v="1166.6666666666667"/>
    <n v="3500"/>
    <x v="16"/>
    <x v="0"/>
  </r>
  <r>
    <n v="1045"/>
    <s v="In Case Of Emergency (Canceled)"/>
    <s v="In Case Of Emergency is a radio talk show for preppers, beginning preppers, and with preparedness in mind."/>
    <n v="10000"/>
    <n v="266"/>
    <x v="1"/>
    <x v="0"/>
    <s v="USD"/>
    <n v="1408827550"/>
    <n v="1406235550"/>
    <b v="0"/>
    <n v="8"/>
    <b v="0"/>
    <x v="16"/>
    <n v="37.593984962406012"/>
    <n v="1250"/>
    <x v="16"/>
    <x v="0"/>
  </r>
  <r>
    <n v="1046"/>
    <s v="All Things Horses Podcast (Canceled)"/>
    <s v="All Things Horses is slowly becoming the greatest podcast on the internet and we are looking to upgrade the studio and software."/>
    <n v="3000"/>
    <n v="0"/>
    <x v="1"/>
    <x v="12"/>
    <s v="EUR"/>
    <n v="1451161560"/>
    <n v="1447273560"/>
    <b v="0"/>
    <n v="0"/>
    <b v="0"/>
    <x v="16"/>
    <e v="#DIV/0!"/>
    <e v="#DIV/0!"/>
    <x v="16"/>
    <x v="0"/>
  </r>
  <r>
    <n v="1047"/>
    <s v="Start a New Podcast (Canceled)"/>
    <s v="I wish to start a new podcast called Voices of Texas, and I want to interview interesting people of Texas each week."/>
    <n v="2000"/>
    <n v="1"/>
    <x v="1"/>
    <x v="0"/>
    <s v="USD"/>
    <n v="1415219915"/>
    <n v="1412624315"/>
    <b v="0"/>
    <n v="1"/>
    <b v="0"/>
    <x v="16"/>
    <n v="2000"/>
    <n v="2000"/>
    <x v="16"/>
    <x v="0"/>
  </r>
  <r>
    <n v="1048"/>
    <s v="#MYLifeMatters Radio Show &amp; Podcast (Canceled)"/>
    <s v="#MyLifeMatters features compelling stories of students &amp; young adults who overcame challenges to take ownership of their lives."/>
    <n v="15000"/>
    <n v="212"/>
    <x v="1"/>
    <x v="0"/>
    <s v="USD"/>
    <n v="1474766189"/>
    <n v="1471310189"/>
    <b v="0"/>
    <n v="4"/>
    <b v="0"/>
    <x v="16"/>
    <n v="70.754716981132077"/>
    <n v="3750"/>
    <x v="16"/>
    <x v="0"/>
  </r>
  <r>
    <n v="1049"/>
    <s v="J1 (Canceled)"/>
    <s v="------"/>
    <n v="12000"/>
    <n v="0"/>
    <x v="1"/>
    <x v="0"/>
    <s v="USD"/>
    <n v="1455272445"/>
    <n v="1452680445"/>
    <b v="0"/>
    <n v="0"/>
    <b v="0"/>
    <x v="16"/>
    <e v="#DIV/0!"/>
    <e v="#DIV/0!"/>
    <x v="16"/>
    <x v="0"/>
  </r>
  <r>
    <n v="1050"/>
    <s v="The (Secular) Barbershop Podcast (Canceled)"/>
    <s v="Secularism is on the rise and I hear you.Talk to me."/>
    <n v="2500"/>
    <n v="0"/>
    <x v="1"/>
    <x v="0"/>
    <s v="USD"/>
    <n v="1442257677"/>
    <n v="1439665677"/>
    <b v="0"/>
    <n v="0"/>
    <b v="0"/>
    <x v="16"/>
    <e v="#DIV/0!"/>
    <e v="#DIV/0!"/>
    <x v="16"/>
    <x v="0"/>
  </r>
  <r>
    <n v="1051"/>
    <s v="Now You Know Podcast (Canceled)"/>
    <s v="Inspired by some great podcasters as well as my desire to learn from many people about many topics, plus just to inform people."/>
    <n v="500"/>
    <n v="0"/>
    <x v="1"/>
    <x v="0"/>
    <s v="USD"/>
    <n v="1409098825"/>
    <n v="1406679625"/>
    <b v="0"/>
    <n v="0"/>
    <b v="0"/>
    <x v="16"/>
    <e v="#DIV/0!"/>
    <e v="#DIV/0!"/>
    <x v="16"/>
    <x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e v="#DIV/0!"/>
    <e v="#DIV/0!"/>
    <x v="16"/>
    <x v="0"/>
  </r>
  <r>
    <n v="1053"/>
    <s v="A day in the life of...(podcast) (Canceled)"/>
    <s v="How well do you know the stranger walking past you or the neighbor up the street? Extraordinary stories told by everyday people."/>
    <n v="1500"/>
    <n v="15"/>
    <x v="1"/>
    <x v="0"/>
    <s v="USD"/>
    <n v="1488773332"/>
    <n v="1486613332"/>
    <b v="0"/>
    <n v="1"/>
    <b v="0"/>
    <x v="16"/>
    <n v="100"/>
    <n v="1500"/>
    <x v="16"/>
    <x v="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e v="#DIV/0!"/>
    <e v="#DIV/0!"/>
    <x v="16"/>
    <x v="0"/>
  </r>
  <r>
    <n v="1055"/>
    <s v="The Smile High Podcast Club Season 3 (Canceled)"/>
    <s v="This project is to fund Season 3 of the SHPC.  Our plan is to produce 24 more spectacular episodes to share with the world."/>
    <n v="3500"/>
    <n v="0"/>
    <x v="1"/>
    <x v="0"/>
    <s v="USD"/>
    <n v="1457394545"/>
    <n v="1454802545"/>
    <b v="0"/>
    <n v="0"/>
    <b v="0"/>
    <x v="16"/>
    <e v="#DIV/0!"/>
    <e v="#DIV/0!"/>
    <x v="16"/>
    <x v="0"/>
  </r>
  <r>
    <n v="1056"/>
    <s v="Suburban Disorder Podcast (Canceled)"/>
    <s v="a podcast about everyday life, friends talking about music, movies, tv, relationships. conversations we have all had and can relate to"/>
    <n v="10000"/>
    <n v="0"/>
    <x v="1"/>
    <x v="0"/>
    <s v="USD"/>
    <n v="1429892177"/>
    <n v="1424711777"/>
    <b v="0"/>
    <n v="0"/>
    <b v="0"/>
    <x v="16"/>
    <e v="#DIV/0!"/>
    <e v="#DIV/0!"/>
    <x v="16"/>
    <x v="0"/>
  </r>
  <r>
    <n v="1057"/>
    <s v="Support Independent Media (Canceled)"/>
    <s v="Sayin it Plain is a Independent Radio Show created to inform the public and empower the community."/>
    <n v="10000"/>
    <n v="0"/>
    <x v="1"/>
    <x v="0"/>
    <s v="USD"/>
    <n v="1480888483"/>
    <n v="1478292883"/>
    <b v="0"/>
    <n v="0"/>
    <b v="0"/>
    <x v="16"/>
    <e v="#DIV/0!"/>
    <e v="#DIV/0!"/>
    <x v="16"/>
    <x v="0"/>
  </r>
  <r>
    <n v="1058"/>
    <s v="The Body Politic Radio (Canceled)"/>
    <s v="An investigative series on 790 KABC Radio on the ravages of addiction and what options millions of people have for hopeful recovery."/>
    <n v="40000"/>
    <n v="0"/>
    <x v="1"/>
    <x v="0"/>
    <s v="USD"/>
    <n v="1427328000"/>
    <n v="1423777043"/>
    <b v="0"/>
    <n v="0"/>
    <b v="0"/>
    <x v="16"/>
    <e v="#DIV/0!"/>
    <e v="#DIV/0!"/>
    <x v="16"/>
    <x v="0"/>
  </r>
  <r>
    <n v="1059"/>
    <s v="Voice Over Artist (Canceled)"/>
    <s v="Turning myself into a vocal artist."/>
    <n v="1100"/>
    <n v="0"/>
    <x v="1"/>
    <x v="0"/>
    <s v="USD"/>
    <n v="1426269456"/>
    <n v="1423681056"/>
    <b v="0"/>
    <n v="0"/>
    <b v="0"/>
    <x v="16"/>
    <e v="#DIV/0!"/>
    <e v="#DIV/0!"/>
    <x v="16"/>
    <x v="0"/>
  </r>
  <r>
    <n v="1060"/>
    <s v="Reality  Check (Canceled)"/>
    <s v="Reality Check is a weekly Internet Radio Show. Along with my co-host and engineer we discuss the issues of the day relevant to you!."/>
    <n v="5000"/>
    <n v="50"/>
    <x v="1"/>
    <x v="0"/>
    <s v="USD"/>
    <n v="1429134893"/>
    <n v="1426542893"/>
    <b v="0"/>
    <n v="1"/>
    <b v="0"/>
    <x v="16"/>
    <n v="100"/>
    <n v="5000"/>
    <x v="16"/>
    <x v="0"/>
  </r>
  <r>
    <n v="1061"/>
    <s v="Chat Box 23 (Canceled)"/>
    <s v="T.O., Adi &amp; Mercedes discuss their point of views, women's issues &amp; Hollywood Hotties."/>
    <n v="4000"/>
    <n v="0"/>
    <x v="1"/>
    <x v="0"/>
    <s v="USD"/>
    <n v="1462150800"/>
    <n v="1456987108"/>
    <b v="0"/>
    <n v="0"/>
    <b v="0"/>
    <x v="16"/>
    <e v="#DIV/0!"/>
    <e v="#DIV/0!"/>
    <x v="16"/>
    <x v="0"/>
  </r>
  <r>
    <n v="1062"/>
    <s v="RETURNING AT A LATER DATE"/>
    <s v="SEE US ON PATREON www.badgirlartwork.com"/>
    <n v="199"/>
    <n v="190"/>
    <x v="1"/>
    <x v="0"/>
    <s v="USD"/>
    <n v="1468351341"/>
    <n v="1467746541"/>
    <b v="0"/>
    <n v="4"/>
    <b v="0"/>
    <x v="16"/>
    <n v="1.0473684210526315"/>
    <n v="49.75"/>
    <x v="16"/>
    <x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e v="#DIV/0!"/>
    <e v="#DIV/0!"/>
    <x v="16"/>
    <x v="0"/>
  </r>
  <r>
    <n v="1064"/>
    <s v="Vineyard Valley - A Social Winemaking Game!"/>
    <s v="Make wine from seed to bottle; build, socialize, sell, and relax in Vineyard Valley - a social, sandbox, free to play business sim!"/>
    <n v="90000"/>
    <n v="8077"/>
    <x v="2"/>
    <x v="0"/>
    <s v="USD"/>
    <n v="1373174903"/>
    <n v="1369286903"/>
    <b v="0"/>
    <n v="123"/>
    <b v="0"/>
    <x v="17"/>
    <n v="11.142751021418844"/>
    <n v="731.70731707317077"/>
    <x v="17"/>
    <x v="0"/>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7.037037037037038"/>
    <n v="600"/>
    <x v="17"/>
    <x v="0"/>
  </r>
  <r>
    <n v="1066"/>
    <s v="So I'm A Dark Lord"/>
    <s v="A parody of old school RPGs where you are a new Dark Lord on a quest to amass monsters and allies on your side."/>
    <n v="150000"/>
    <n v="5051"/>
    <x v="2"/>
    <x v="0"/>
    <s v="USD"/>
    <n v="1375657582"/>
    <n v="1371769582"/>
    <b v="0"/>
    <n v="148"/>
    <b v="0"/>
    <x v="17"/>
    <n v="29.697089685210848"/>
    <n v="1013.5135135135135"/>
    <x v="17"/>
    <x v="0"/>
  </r>
  <r>
    <n v="1067"/>
    <s v="Fate Fighters - The Ultimate Decision Maker"/>
    <s v="Canâ€™t make up your mind about something? Simply type in your two options and let the fighters of fate decide for you!"/>
    <n v="500"/>
    <n v="130"/>
    <x v="2"/>
    <x v="0"/>
    <s v="USD"/>
    <n v="1387657931"/>
    <n v="1385065931"/>
    <b v="0"/>
    <n v="10"/>
    <b v="0"/>
    <x v="17"/>
    <n v="3.8461538461538463"/>
    <n v="50"/>
    <x v="17"/>
    <x v="0"/>
  </r>
  <r>
    <n v="1068"/>
    <s v="The Quest To Save Hip Hop"/>
    <s v="THE QUEST TO SAVE HIP HOP is an old school beat em up st game that has a focus on old school hip hop and new age hip hop coming to pc."/>
    <n v="30000"/>
    <n v="45"/>
    <x v="2"/>
    <x v="0"/>
    <s v="USD"/>
    <n v="1460274864"/>
    <n v="1457686464"/>
    <b v="0"/>
    <n v="4"/>
    <b v="0"/>
    <x v="17"/>
    <n v="666.66666666666663"/>
    <n v="7500"/>
    <x v="17"/>
    <x v="0"/>
  </r>
  <r>
    <n v="1069"/>
    <s v="Until The End (PC, Mac, and Linux)"/>
    <s v="A run-n-gun zombie survival game where you scavenge for items to make the night a little less scary."/>
    <n v="2200"/>
    <n v="850"/>
    <x v="2"/>
    <x v="0"/>
    <s v="USD"/>
    <n v="1385447459"/>
    <n v="1382679059"/>
    <b v="0"/>
    <n v="21"/>
    <b v="0"/>
    <x v="17"/>
    <n v="2.5882352941176472"/>
    <n v="104.76190476190476"/>
    <x v="17"/>
    <x v="0"/>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42.85714285714286"/>
    <n v="5000"/>
    <x v="17"/>
    <x v="0"/>
  </r>
  <r>
    <n v="1071"/>
    <s v="DJ's Bane"/>
    <s v="I'm making a game where you choose how you want to kill the DJ, so you yourself can decide what music will be played at the party."/>
    <n v="100"/>
    <n v="0"/>
    <x v="2"/>
    <x v="10"/>
    <s v="NOK"/>
    <n v="1447787093"/>
    <n v="1445191493"/>
    <b v="0"/>
    <n v="0"/>
    <b v="0"/>
    <x v="17"/>
    <e v="#DIV/0!"/>
    <e v="#DIV/0!"/>
    <x v="17"/>
    <x v="0"/>
  </r>
  <r>
    <n v="1072"/>
    <s v="World Defense : Tower Defense"/>
    <s v="A tower defense game that is played anywhere on the earth's surface!  This project is to expand it to be multiplayer and mod support."/>
    <n v="75000"/>
    <n v="51"/>
    <x v="2"/>
    <x v="0"/>
    <s v="USD"/>
    <n v="1391630297"/>
    <n v="1389038297"/>
    <b v="0"/>
    <n v="4"/>
    <b v="0"/>
    <x v="17"/>
    <n v="1470.5882352941176"/>
    <n v="18750"/>
    <x v="17"/>
    <x v="0"/>
  </r>
  <r>
    <n v="1073"/>
    <s v="Rainbow Ball to the Iphone"/>
    <s v="We want to bring our Game Rainbow Ball to the iphone and to do that we need a little help"/>
    <n v="750"/>
    <n v="10"/>
    <x v="2"/>
    <x v="0"/>
    <s v="USD"/>
    <n v="1318806541"/>
    <n v="1316214541"/>
    <b v="0"/>
    <n v="1"/>
    <b v="0"/>
    <x v="17"/>
    <n v="75"/>
    <n v="750"/>
    <x v="17"/>
    <x v="0"/>
  </r>
  <r>
    <n v="1074"/>
    <s v="Kingdom Espionage"/>
    <s v="An ambitious multiplayer game set in fantastical medieval world where you must defend your castle while attacking others to gain ranks!"/>
    <n v="54000"/>
    <n v="3407"/>
    <x v="2"/>
    <x v="0"/>
    <s v="USD"/>
    <n v="1388808545"/>
    <n v="1386216545"/>
    <b v="0"/>
    <n v="30"/>
    <b v="0"/>
    <x v="17"/>
    <n v="15.849721162312886"/>
    <n v="1800"/>
    <x v="17"/>
    <x v="0"/>
  </r>
  <r>
    <n v="1075"/>
    <s v="Towers Of The Apocalypse"/>
    <s v="Fully 3D, post Apocalyptic themed tower defense video game. New take on the genre."/>
    <n v="1000"/>
    <n v="45"/>
    <x v="2"/>
    <x v="0"/>
    <s v="USD"/>
    <n v="1336340516"/>
    <n v="1333748516"/>
    <b v="0"/>
    <n v="3"/>
    <b v="0"/>
    <x v="17"/>
    <n v="22.222222222222221"/>
    <n v="333.33333333333331"/>
    <x v="17"/>
    <x v="0"/>
  </r>
  <r>
    <n v="1076"/>
    <s v="Kaptain Brawe 2: A Space Travesty"/>
    <s v="A comical point and click adventure by veteran team of Broken Sword and Monkey Island fame - Steve Ince and Bill Tiller"/>
    <n v="75000"/>
    <n v="47074"/>
    <x v="2"/>
    <x v="0"/>
    <s v="USD"/>
    <n v="1410426250"/>
    <n v="1405674250"/>
    <b v="0"/>
    <n v="975"/>
    <b v="0"/>
    <x v="17"/>
    <n v="1.5932361813315206"/>
    <n v="76.92307692307692"/>
    <x v="17"/>
    <x v="0"/>
  </r>
  <r>
    <n v="1077"/>
    <s v="Legends of Callasia [Demo Available NOW!]"/>
    <s v="An epic strategy game of world conquest with simultaneous turn-based multiplayer gameplay and no hotseat waiting"/>
    <n v="25000"/>
    <n v="7344"/>
    <x v="2"/>
    <x v="0"/>
    <s v="USD"/>
    <n v="1452744011"/>
    <n v="1450152011"/>
    <b v="0"/>
    <n v="167"/>
    <b v="0"/>
    <x v="17"/>
    <n v="3.4041394335511983"/>
    <n v="149.70059880239521"/>
    <x v="17"/>
    <x v="0"/>
  </r>
  <r>
    <n v="1078"/>
    <s v="New iPad/iPhone game development software needed"/>
    <s v="I am looking to create more games for the iPad/iPhone and want to add leaderboards, which requires new game development software"/>
    <n v="600"/>
    <n v="45"/>
    <x v="2"/>
    <x v="0"/>
    <s v="USD"/>
    <n v="1311309721"/>
    <n v="1307421721"/>
    <b v="0"/>
    <n v="5"/>
    <b v="0"/>
    <x v="17"/>
    <n v="13.333333333333334"/>
    <n v="120"/>
    <x v="17"/>
    <x v="0"/>
  </r>
  <r>
    <n v="1079"/>
    <s v="Sirius Online, an indie Space MMO"/>
    <s v="Sirius Online is currently the work of two brothers striving to bring the Era of Freelancer back, adding dynamic markets and more."/>
    <n v="26000"/>
    <n v="678"/>
    <x v="2"/>
    <x v="12"/>
    <s v="EUR"/>
    <n v="1463232936"/>
    <n v="1461072936"/>
    <b v="0"/>
    <n v="18"/>
    <b v="0"/>
    <x v="17"/>
    <n v="38.34808259587021"/>
    <n v="1444.4444444444443"/>
    <x v="17"/>
    <x v="0"/>
  </r>
  <r>
    <n v="1080"/>
    <s v="Skullforge: The Hunt"/>
    <s v="A fantasy action RPG which follows an elven ex-slave on a journey of magic, revenge, intrigue, and deceit."/>
    <n v="20000"/>
    <n v="1821"/>
    <x v="2"/>
    <x v="0"/>
    <s v="USD"/>
    <n v="1399778333"/>
    <n v="1397186333"/>
    <b v="0"/>
    <n v="98"/>
    <b v="0"/>
    <x v="17"/>
    <n v="10.982976386600768"/>
    <n v="204.08163265306123"/>
    <x v="17"/>
    <x v="0"/>
  </r>
  <r>
    <n v="1081"/>
    <s v="The Creature"/>
    <s v="Finishing your last job before you retire until a disaster strikes the cargo ship can you survive The Creature?"/>
    <n v="68000"/>
    <n v="12"/>
    <x v="2"/>
    <x v="0"/>
    <s v="USD"/>
    <n v="1422483292"/>
    <n v="1419891292"/>
    <b v="0"/>
    <n v="4"/>
    <b v="0"/>
    <x v="17"/>
    <n v="5666.666666666667"/>
    <n v="17000"/>
    <x v="17"/>
    <x v="0"/>
  </r>
  <r>
    <n v="1082"/>
    <s v="T-Fighter: Code Name M - Mobile Edition"/>
    <s v="Challenge your trivia skills in this action oriented game against several opponents across time."/>
    <n v="10000"/>
    <n v="56"/>
    <x v="2"/>
    <x v="0"/>
    <s v="USD"/>
    <n v="1344635088"/>
    <n v="1342043088"/>
    <b v="0"/>
    <n v="3"/>
    <b v="0"/>
    <x v="17"/>
    <n v="178.57142857142858"/>
    <n v="3333.3333333333335"/>
    <x v="17"/>
    <x v="0"/>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21.95121951219512"/>
    <n v="50000"/>
    <x v="17"/>
    <x v="0"/>
  </r>
  <r>
    <n v="1084"/>
    <s v="My own channel"/>
    <s v="I want to start my own channel for gaming"/>
    <n v="550"/>
    <n v="0"/>
    <x v="2"/>
    <x v="0"/>
    <s v="USD"/>
    <n v="1407534804"/>
    <n v="1404942804"/>
    <b v="0"/>
    <n v="0"/>
    <b v="0"/>
    <x v="17"/>
    <e v="#DIV/0!"/>
    <e v="#DIV/0!"/>
    <x v="17"/>
    <x v="0"/>
  </r>
  <r>
    <n v="1085"/>
    <s v="Sun Dryd Studios"/>
    <s v="The new kid on the block. Re-imagining old games and creating new ones. Ship, Lazer, Rock is first."/>
    <n v="30000"/>
    <n v="1026"/>
    <x v="2"/>
    <x v="5"/>
    <s v="CAD"/>
    <n v="1457967975"/>
    <n v="1455379575"/>
    <b v="0"/>
    <n v="9"/>
    <b v="0"/>
    <x v="17"/>
    <n v="29.239766081871345"/>
    <n v="3333.3333333333335"/>
    <x v="17"/>
    <x v="0"/>
  </r>
  <r>
    <n v="1086"/>
    <s v="Cyber Universe Online"/>
    <s v="Humanity's future in the Galaxy"/>
    <n v="18000"/>
    <n v="15"/>
    <x v="2"/>
    <x v="0"/>
    <s v="USD"/>
    <n v="1408913291"/>
    <n v="1406321291"/>
    <b v="0"/>
    <n v="2"/>
    <b v="0"/>
    <x v="17"/>
    <n v="1200"/>
    <n v="9000"/>
    <x v="17"/>
    <x v="0"/>
  </r>
  <r>
    <n v="1087"/>
    <s v="Idle Gamers"/>
    <s v="Idle gamers are the group of gamers worth watching play video games. We have a back log of video ideas and want to entertain you."/>
    <n v="1100"/>
    <n v="0"/>
    <x v="2"/>
    <x v="0"/>
    <s v="USD"/>
    <n v="1402852087"/>
    <n v="1400260087"/>
    <b v="0"/>
    <n v="0"/>
    <b v="0"/>
    <x v="17"/>
    <e v="#DIV/0!"/>
    <e v="#DIV/0!"/>
    <x v="17"/>
    <x v="0"/>
  </r>
  <r>
    <n v="1088"/>
    <s v="Still Alive"/>
    <s v="A fresh twist on survival games. Intense, high-stakes 30 minute rounds for up to 10 players."/>
    <n v="45000"/>
    <n v="6382.34"/>
    <x v="2"/>
    <x v="0"/>
    <s v="USD"/>
    <n v="1398366667"/>
    <n v="1395774667"/>
    <b v="0"/>
    <n v="147"/>
    <b v="0"/>
    <x v="17"/>
    <n v="7.0507055406010961"/>
    <n v="306.12244897959181"/>
    <x v="17"/>
    <x v="0"/>
  </r>
  <r>
    <n v="1089"/>
    <s v="Farabel"/>
    <s v="Farabel is a single player turn-based fantasy strategy game for Mac/PC/Linux"/>
    <n v="15000"/>
    <n v="1174"/>
    <x v="2"/>
    <x v="6"/>
    <s v="EUR"/>
    <n v="1435293175"/>
    <n v="1432701175"/>
    <b v="0"/>
    <n v="49"/>
    <b v="0"/>
    <x v="17"/>
    <n v="12.776831345826235"/>
    <n v="306.12244897959181"/>
    <x v="17"/>
    <x v="0"/>
  </r>
  <r>
    <n v="1090"/>
    <s v="Help Jumpy Punch Prosper!!"/>
    <s v="A sci-fi platformer game inspired by a certain blue hedgehog and Italian plumber. Jump, fight, dodge and sprint your way to victory."/>
    <n v="12999"/>
    <n v="5"/>
    <x v="2"/>
    <x v="2"/>
    <s v="AUD"/>
    <n v="1432873653"/>
    <n v="1430281653"/>
    <b v="0"/>
    <n v="1"/>
    <b v="0"/>
    <x v="17"/>
    <n v="2599.8000000000002"/>
    <n v="12999"/>
    <x v="17"/>
    <x v="0"/>
  </r>
  <r>
    <n v="1091"/>
    <s v="London Revolution - Open World RPG Minecraft Server"/>
    <s v="London Revolution is a Minecraft server in development. This is an open world RPG FPS server with questing and ruthless gangs."/>
    <n v="200"/>
    <n v="25"/>
    <x v="2"/>
    <x v="1"/>
    <s v="GBP"/>
    <n v="1460313672"/>
    <n v="1457725272"/>
    <b v="0"/>
    <n v="2"/>
    <b v="0"/>
    <x v="17"/>
    <n v="8"/>
    <n v="100"/>
    <x v="17"/>
    <x v="0"/>
  </r>
  <r>
    <n v="1092"/>
    <s v="toggleme. - the next phenom in mobile gaming"/>
    <s v="toggleme. is the next breakout mobile game.Addictive gameplay, phenomenal design, real life rewards for achievements, and a great story"/>
    <n v="2000"/>
    <n v="21"/>
    <x v="2"/>
    <x v="0"/>
    <s v="USD"/>
    <n v="1357432638"/>
    <n v="1354840638"/>
    <b v="0"/>
    <n v="7"/>
    <b v="0"/>
    <x v="17"/>
    <n v="95.238095238095241"/>
    <n v="285.71428571428572"/>
    <x v="17"/>
    <x v="0"/>
  </r>
  <r>
    <n v="1093"/>
    <s v="Help get &quot;Don't Look&quot; on Steam Greenlight!"/>
    <s v="A little girl living isolated in the Canadian Rockies, you find your self  being lured into the hills in the middle of the night."/>
    <n v="300"/>
    <n v="42.25"/>
    <x v="2"/>
    <x v="5"/>
    <s v="CAD"/>
    <n v="1455232937"/>
    <n v="1453936937"/>
    <b v="0"/>
    <n v="4"/>
    <b v="0"/>
    <x v="17"/>
    <n v="7.1005917159763312"/>
    <n v="75"/>
    <x v="17"/>
    <x v="0"/>
  </r>
  <r>
    <n v="1094"/>
    <s v="Sprocket Junkie"/>
    <s v="An action racing game for iOS. Set in a steampunk world, players battle their way to the finish line on customizable rocket engines!"/>
    <n v="18000"/>
    <n v="3294.01"/>
    <x v="2"/>
    <x v="0"/>
    <s v="USD"/>
    <n v="1318180033"/>
    <n v="1315588033"/>
    <b v="0"/>
    <n v="27"/>
    <b v="0"/>
    <x v="17"/>
    <n v="5.4644642851721761"/>
    <n v="666.66666666666663"/>
    <x v="17"/>
    <x v="0"/>
  </r>
  <r>
    <n v="1095"/>
    <s v="Project Snowstorm"/>
    <s v="MMORPG with Real-Time Pet Battles, Expansive 3D World and Ranked Individual &amp; Guild PvP arenas all on your mobile device!"/>
    <n v="500000"/>
    <n v="25174"/>
    <x v="2"/>
    <x v="0"/>
    <s v="USD"/>
    <n v="1377867220"/>
    <n v="1375275220"/>
    <b v="0"/>
    <n v="94"/>
    <b v="0"/>
    <x v="17"/>
    <n v="19.861762135536665"/>
    <n v="5319.1489361702124"/>
    <x v="17"/>
    <x v="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5.5762081784386615"/>
    <n v="413.79310344827587"/>
    <x v="17"/>
    <x v="0"/>
  </r>
  <r>
    <n v="1097"/>
    <s v="Rabbly"/>
    <s v="Rabbly is action-adventure game. Is about a scientist going on an adventure, to find rare materials in another galaxy."/>
    <n v="100000"/>
    <n v="47"/>
    <x v="2"/>
    <x v="0"/>
    <s v="USD"/>
    <n v="1393786877"/>
    <n v="1390330877"/>
    <b v="0"/>
    <n v="7"/>
    <b v="0"/>
    <x v="17"/>
    <n v="2127.6595744680849"/>
    <n v="14285.714285714286"/>
    <x v="17"/>
    <x v="0"/>
  </r>
  <r>
    <n v="1098"/>
    <s v="Kick, Punch... Fireball"/>
    <s v="Kick, Punch... Fireball is an FPS type arena game set inside the fantasy world."/>
    <n v="25000"/>
    <n v="1803"/>
    <x v="2"/>
    <x v="0"/>
    <s v="USD"/>
    <n v="1397413095"/>
    <n v="1394821095"/>
    <b v="0"/>
    <n v="22"/>
    <b v="0"/>
    <x v="17"/>
    <n v="13.865779256794232"/>
    <n v="1136.3636363636363"/>
    <x v="17"/>
    <x v="0"/>
  </r>
  <r>
    <n v="1099"/>
    <s v="Xeno - A Sci-Fi FPS"/>
    <s v="Xeno is an FPS which combines all the best elements of old school and modern games to create a fresh and unique gameplay experience."/>
    <n v="5000"/>
    <n v="25"/>
    <x v="2"/>
    <x v="1"/>
    <s v="GBP"/>
    <n v="1431547468"/>
    <n v="1428955468"/>
    <b v="0"/>
    <n v="1"/>
    <b v="0"/>
    <x v="17"/>
    <n v="200"/>
    <n v="5000"/>
    <x v="17"/>
    <x v="0"/>
  </r>
  <r>
    <n v="1100"/>
    <s v="Aeldengald Saga Book I"/>
    <s v="A retro style puzzle rpg with a dark story. Your decisions will influence the world and decide the outcome of the story."/>
    <n v="4000"/>
    <n v="100"/>
    <x v="2"/>
    <x v="12"/>
    <s v="EUR"/>
    <n v="1455417571"/>
    <n v="1452825571"/>
    <b v="0"/>
    <n v="10"/>
    <b v="0"/>
    <x v="17"/>
    <n v="40"/>
    <n v="400"/>
    <x v="17"/>
    <x v="0"/>
  </r>
  <r>
    <n v="1101"/>
    <s v="Strain Wars"/>
    <s v="Different strains of marijuana leafs battling to the death to see which one is the top strain."/>
    <n v="100000"/>
    <n v="41"/>
    <x v="2"/>
    <x v="0"/>
    <s v="USD"/>
    <n v="1468519920"/>
    <n v="1466188338"/>
    <b v="0"/>
    <n v="6"/>
    <b v="0"/>
    <x v="17"/>
    <n v="2439.0243902439024"/>
    <n v="16666.666666666668"/>
    <x v="17"/>
    <x v="0"/>
  </r>
  <r>
    <n v="1102"/>
    <s v="Runers"/>
    <s v="Runers is a top-down rogue-like shooter where as you advance you create more powerful spells and fight fierce monsters and bosses."/>
    <n v="8000"/>
    <n v="425"/>
    <x v="2"/>
    <x v="0"/>
    <s v="USD"/>
    <n v="1386568740"/>
    <n v="1383095125"/>
    <b v="0"/>
    <n v="24"/>
    <b v="0"/>
    <x v="17"/>
    <n v="18.823529411764707"/>
    <n v="333.33333333333331"/>
    <x v="17"/>
    <x v="0"/>
  </r>
  <r>
    <n v="1103"/>
    <s v="The Morgue"/>
    <s v="&quot;I go to work... I classify the bodies and store them accordingly... Sometimes I here noises... Other times is see her..."/>
    <n v="15000"/>
    <n v="243"/>
    <x v="2"/>
    <x v="0"/>
    <s v="USD"/>
    <n v="1466227190"/>
    <n v="1461043190"/>
    <b v="0"/>
    <n v="15"/>
    <b v="0"/>
    <x v="17"/>
    <n v="61.728395061728392"/>
    <n v="1000"/>
    <x v="17"/>
    <x v="0"/>
  </r>
  <r>
    <n v="1104"/>
    <s v="Street Heroes - A Facebook Beat 'em Up"/>
    <s v="Street Heroes is a retro 2D side-scrolling multiplayer beat 'em up for Facebook that brings classic arcade fun to a social platform"/>
    <n v="60000"/>
    <n v="2971"/>
    <x v="2"/>
    <x v="1"/>
    <s v="GBP"/>
    <n v="1402480221"/>
    <n v="1399888221"/>
    <b v="0"/>
    <n v="37"/>
    <b v="0"/>
    <x v="17"/>
    <n v="20.19522046449007"/>
    <n v="1621.6216216216217"/>
    <x v="17"/>
    <x v="0"/>
  </r>
  <r>
    <n v="1105"/>
    <s v="Nightmare Zombies"/>
    <s v="Nightmare Zombies is the first Oculus Rift Only immersive zombie simulator in the Post-Apocalypse urban environment of New York City."/>
    <n v="900000"/>
    <n v="1431"/>
    <x v="2"/>
    <x v="0"/>
    <s v="USD"/>
    <n v="1395627327"/>
    <n v="1393038927"/>
    <b v="0"/>
    <n v="20"/>
    <b v="0"/>
    <x v="17"/>
    <n v="628.93081761006295"/>
    <n v="45000"/>
    <x v="17"/>
    <x v="0"/>
  </r>
  <r>
    <n v="1106"/>
    <s v="Backyard Zombies"/>
    <s v="Collect coins and save civilians while you blast your way through tons of zombies! Unlock new characters and levels!"/>
    <n v="400"/>
    <n v="165"/>
    <x v="2"/>
    <x v="0"/>
    <s v="USD"/>
    <n v="1333557975"/>
    <n v="1330969575"/>
    <b v="0"/>
    <n v="7"/>
    <b v="0"/>
    <x v="17"/>
    <n v="2.4242424242424243"/>
    <n v="57.142857142857146"/>
    <x v="17"/>
    <x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e v="#DIV/0!"/>
    <e v="#DIV/0!"/>
    <x v="17"/>
    <x v="0"/>
  </r>
  <r>
    <n v="1108"/>
    <s v="Urbania: Create the future"/>
    <s v="Environmental awareness using social games where players are challenged to pursue sustainable development in the city of the future."/>
    <n v="25000"/>
    <n v="732.5"/>
    <x v="2"/>
    <x v="0"/>
    <s v="USD"/>
    <n v="1334326635"/>
    <n v="1329146235"/>
    <b v="0"/>
    <n v="21"/>
    <b v="0"/>
    <x v="17"/>
    <n v="34.129692832764505"/>
    <n v="1190.4761904761904"/>
    <x v="17"/>
    <x v="0"/>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222.22222222222223"/>
    <n v="3333.3333333333335"/>
    <x v="17"/>
    <x v="0"/>
  </r>
  <r>
    <n v="1110"/>
    <s v="PSI - Role Playing Game"/>
    <s v="PSI is a game about a group of people dealing with the effects of Nightmares becoming reality, life will never be the same."/>
    <n v="50000"/>
    <n v="255"/>
    <x v="2"/>
    <x v="0"/>
    <s v="USD"/>
    <n v="1354919022"/>
    <n v="1352327022"/>
    <b v="0"/>
    <n v="11"/>
    <b v="0"/>
    <x v="17"/>
    <n v="196.07843137254903"/>
    <n v="4545.454545454545"/>
    <x v="17"/>
    <x v="0"/>
  </r>
  <r>
    <n v="1111"/>
    <s v="Funding HyperLight Studios"/>
    <s v="We are bringing a new gaming experience to the field. One that will connect a community of people and servers from around the world."/>
    <n v="2500"/>
    <n v="1"/>
    <x v="2"/>
    <x v="0"/>
    <s v="USD"/>
    <n v="1452228790"/>
    <n v="1449636790"/>
    <b v="0"/>
    <n v="1"/>
    <b v="0"/>
    <x v="17"/>
    <n v="2500"/>
    <n v="2500"/>
    <x v="17"/>
    <x v="0"/>
  </r>
  <r>
    <n v="1112"/>
    <s v="Johnny Rocketfingers: Violent Point &amp; Click Adventure!"/>
    <s v="Tarantino-esque Adventure Game on Steroids Inspired by LucasArts, Gritty Action Movies and 1940's Animation"/>
    <n v="88000"/>
    <n v="31272.92"/>
    <x v="2"/>
    <x v="0"/>
    <s v="USD"/>
    <n v="1421656200"/>
    <n v="1416507211"/>
    <b v="0"/>
    <n v="312"/>
    <b v="0"/>
    <x v="17"/>
    <n v="2.8139361466725847"/>
    <n v="282.05128205128204"/>
    <x v="17"/>
    <x v="0"/>
  </r>
  <r>
    <n v="1113"/>
    <s v="A YouTube Gaming Channel"/>
    <s v="A start up YouTube PC Gaming channel named ''Jeansie''. Comprised of witty banter and slightly above average  gaming skills :)"/>
    <n v="1000"/>
    <n v="5"/>
    <x v="2"/>
    <x v="1"/>
    <s v="GBP"/>
    <n v="1408058820"/>
    <n v="1405466820"/>
    <b v="0"/>
    <n v="1"/>
    <b v="0"/>
    <x v="17"/>
    <n v="200"/>
    <n v="1000"/>
    <x v="17"/>
    <x v="0"/>
  </r>
  <r>
    <n v="1114"/>
    <s v="TeleRide"/>
    <s v="SciFi racing game for Android &amp; iOS platforms. Player gets a unique weapon which introduces an additional dimension to the competition."/>
    <n v="6000"/>
    <n v="10"/>
    <x v="2"/>
    <x v="1"/>
    <s v="GBP"/>
    <n v="1381306687"/>
    <n v="1378714687"/>
    <b v="0"/>
    <n v="3"/>
    <b v="0"/>
    <x v="17"/>
    <n v="600"/>
    <n v="2000"/>
    <x v="17"/>
    <x v="0"/>
  </r>
  <r>
    <n v="1115"/>
    <s v="Before You Sleep - A Survival Social Video Game"/>
    <s v="Explore the protagonist's mind. Remember. Understand. Plan ahead. Stay ahead of threats. Nurture relations. Earn the fate you choose."/>
    <n v="40000"/>
    <n v="53"/>
    <x v="2"/>
    <x v="0"/>
    <s v="USD"/>
    <n v="1459352495"/>
    <n v="1456764095"/>
    <b v="0"/>
    <n v="4"/>
    <b v="0"/>
    <x v="17"/>
    <n v="754.71698113207549"/>
    <n v="10000"/>
    <x v="17"/>
    <x v="0"/>
  </r>
  <r>
    <n v="1116"/>
    <s v="Quest Remnants of Chaos"/>
    <s v="A medieval, post apocolyptic, Online, MMORPG. Class morphing, character customization game."/>
    <n v="500000"/>
    <n v="178.52"/>
    <x v="2"/>
    <x v="0"/>
    <s v="USD"/>
    <n v="1339273208"/>
    <n v="1334089208"/>
    <b v="0"/>
    <n v="10"/>
    <b v="0"/>
    <x v="17"/>
    <n v="2800.8066323101052"/>
    <n v="50000"/>
    <x v="17"/>
    <x v="0"/>
  </r>
  <r>
    <n v="1117"/>
    <s v="Medieval Village"/>
    <s v="Experience the Medieval in your own village. Increase your village into a city and walk through the streets."/>
    <n v="1000"/>
    <n v="83"/>
    <x v="2"/>
    <x v="12"/>
    <s v="EUR"/>
    <n v="1451053313"/>
    <n v="1448461313"/>
    <b v="0"/>
    <n v="8"/>
    <b v="0"/>
    <x v="17"/>
    <n v="12.048192771084338"/>
    <n v="125"/>
    <x v="17"/>
    <x v="0"/>
  </r>
  <r>
    <n v="1118"/>
    <s v="Battle-Buddy â€“ Bringing gamers together"/>
    <s v="Ideal for social players as well as a tool for esports teams, Battle Buddy will help organise and coordinate, pugs, scrims, wars &amp; you!"/>
    <n v="4500"/>
    <n v="109"/>
    <x v="2"/>
    <x v="2"/>
    <s v="AUD"/>
    <n v="1396666779"/>
    <n v="1394078379"/>
    <b v="0"/>
    <n v="3"/>
    <b v="0"/>
    <x v="17"/>
    <n v="41.284403669724767"/>
    <n v="1500"/>
    <x v="17"/>
    <x v="0"/>
  </r>
  <r>
    <n v="1119"/>
    <s v="Island of Paws - A Dog and Cat RPG Game    0==]=====&gt;"/>
    <s v="Dog people and cat people unit!! Help save Paw Island from the monsters in this milti-player (50-100 Person at a time) online RPG game"/>
    <n v="2100"/>
    <n v="5"/>
    <x v="2"/>
    <x v="0"/>
    <s v="USD"/>
    <n v="1396810864"/>
    <n v="1395687664"/>
    <b v="0"/>
    <n v="1"/>
    <b v="0"/>
    <x v="17"/>
    <n v="420"/>
    <n v="2100"/>
    <x v="17"/>
    <x v="0"/>
  </r>
  <r>
    <n v="1120"/>
    <s v="PlanEt Ninjahwah"/>
    <s v="Planet Ninjahwah is a highly anticipated futuristic action adventure game that will blow your mind!!"/>
    <n v="25000"/>
    <n v="0"/>
    <x v="2"/>
    <x v="0"/>
    <s v="USD"/>
    <n v="1319835400"/>
    <n v="1315947400"/>
    <b v="0"/>
    <n v="0"/>
    <b v="0"/>
    <x v="17"/>
    <e v="#DIV/0!"/>
    <e v="#DIV/0!"/>
    <x v="17"/>
    <x v="0"/>
  </r>
  <r>
    <n v="1121"/>
    <s v="Pwincess"/>
    <s v="An action packed, side scrolling, platform jumping, laser shooting ADVENTURE that will be fun for everyone."/>
    <n v="250000"/>
    <n v="29"/>
    <x v="2"/>
    <x v="0"/>
    <s v="USD"/>
    <n v="1457904316"/>
    <n v="1455315916"/>
    <b v="0"/>
    <n v="5"/>
    <b v="0"/>
    <x v="17"/>
    <n v="8620.689655172413"/>
    <n v="50000"/>
    <x v="17"/>
    <x v="0"/>
  </r>
  <r>
    <n v="1122"/>
    <s v="Funny Monsters (Mobile Game)"/>
    <s v="Mobile game featuring lots of funny little monsters on the run from their mad creator. Lots of gameplay elements will keep user bussy."/>
    <n v="3200"/>
    <n v="0"/>
    <x v="2"/>
    <x v="1"/>
    <s v="GBP"/>
    <n v="1369932825"/>
    <n v="1368723225"/>
    <b v="0"/>
    <n v="0"/>
    <b v="0"/>
    <x v="17"/>
    <e v="#DIV/0!"/>
    <e v="#DIV/0!"/>
    <x v="17"/>
    <x v="0"/>
  </r>
  <r>
    <n v="1123"/>
    <s v="Droplets"/>
    <s v="Fast paced mobile game where you control a rain drop by tilting your screen. Absorb other rain drops to go faster, but avoid clouds."/>
    <n v="5000"/>
    <n v="11"/>
    <x v="2"/>
    <x v="0"/>
    <s v="USD"/>
    <n v="1397910848"/>
    <n v="1395318848"/>
    <b v="0"/>
    <n v="3"/>
    <b v="0"/>
    <x v="17"/>
    <n v="454.54545454545456"/>
    <n v="1666.6666666666667"/>
    <x v="17"/>
    <x v="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211.76470588235293"/>
    <n v="12857.142857142857"/>
    <x v="18"/>
    <x v="0"/>
  </r>
  <r>
    <n v="1125"/>
    <s v="Ultimate Supremacy"/>
    <s v="Ultimate Supremacy will be the ultimate in mobile gaming, if you love fighting and strategy games, you will love Ultimate Supremacy."/>
    <n v="3000"/>
    <n v="0"/>
    <x v="2"/>
    <x v="1"/>
    <s v="GBP"/>
    <n v="1443193130"/>
    <n v="1438009130"/>
    <b v="0"/>
    <n v="0"/>
    <b v="0"/>
    <x v="18"/>
    <e v="#DIV/0!"/>
    <e v="#DIV/0!"/>
    <x v="18"/>
    <x v="0"/>
  </r>
  <r>
    <n v="1126"/>
    <s v="GAMING TO LEARN"/>
    <s v="Imagine a science class where the teacher walks in a says &quot;Take out your cell phone and play a game.&quot;"/>
    <n v="2000"/>
    <n v="10"/>
    <x v="2"/>
    <x v="0"/>
    <s v="USD"/>
    <n v="1468482694"/>
    <n v="1465890694"/>
    <b v="0"/>
    <n v="2"/>
    <b v="0"/>
    <x v="18"/>
    <n v="200"/>
    <n v="1000"/>
    <x v="18"/>
    <x v="0"/>
  </r>
  <r>
    <n v="1127"/>
    <s v="ABRAcaPOCUS!!"/>
    <s v="A fast-paced, creepy/cute mobile puzzle game where you draw series of magic symbols to summon &amp; collect demons, monsters, gods, &amp; myths"/>
    <n v="35000"/>
    <n v="585"/>
    <x v="2"/>
    <x v="0"/>
    <s v="USD"/>
    <n v="1416000600"/>
    <n v="1413318600"/>
    <b v="0"/>
    <n v="23"/>
    <b v="0"/>
    <x v="18"/>
    <n v="59.82905982905983"/>
    <n v="1521.7391304347825"/>
    <x v="18"/>
    <x v="0"/>
  </r>
  <r>
    <n v="1128"/>
    <s v="Flying Turds"/>
    <s v="#havingfunFTW"/>
    <n v="1000"/>
    <n v="1"/>
    <x v="2"/>
    <x v="1"/>
    <s v="GBP"/>
    <n v="1407425717"/>
    <n v="1404833717"/>
    <b v="0"/>
    <n v="1"/>
    <b v="0"/>
    <x v="18"/>
    <n v="1000"/>
    <n v="1000"/>
    <x v="18"/>
    <x v="0"/>
  </r>
  <r>
    <n v="1129"/>
    <s v="Angry words with Friends"/>
    <s v="This app will provide you with the ability to use your most favorite profanities while playing a game with your friends."/>
    <n v="20000"/>
    <n v="21"/>
    <x v="2"/>
    <x v="0"/>
    <s v="USD"/>
    <n v="1465107693"/>
    <n v="1462515693"/>
    <b v="0"/>
    <n v="2"/>
    <b v="0"/>
    <x v="18"/>
    <n v="952.38095238095241"/>
    <n v="10000"/>
    <x v="18"/>
    <x v="0"/>
  </r>
  <r>
    <n v="1130"/>
    <s v="Terror Interceptor Mobile Video Game"/>
    <s v="A modernized version of the classic aerial combat arcade game 1942.  Use real fighter jets to take down terrorists on a global scale."/>
    <n v="5000"/>
    <n v="11"/>
    <x v="2"/>
    <x v="0"/>
    <s v="USD"/>
    <n v="1416963300"/>
    <n v="1411775700"/>
    <b v="0"/>
    <n v="3"/>
    <b v="0"/>
    <x v="18"/>
    <n v="454.54545454545456"/>
    <n v="1666.6666666666667"/>
    <x v="18"/>
    <x v="0"/>
  </r>
  <r>
    <n v="1131"/>
    <s v="Hot Potato - The App"/>
    <s v="Don't drop it like it's hot..Hot Potato is a battle between friends. Compete to keep Mr Potato off the ground. Who will drop him first?"/>
    <n v="40000"/>
    <n v="0"/>
    <x v="2"/>
    <x v="2"/>
    <s v="AUD"/>
    <n v="1450993668"/>
    <n v="1448401668"/>
    <b v="0"/>
    <n v="0"/>
    <b v="0"/>
    <x v="18"/>
    <e v="#DIV/0!"/>
    <e v="#DIV/0!"/>
    <x v="18"/>
    <x v="0"/>
  </r>
  <r>
    <n v="1132"/>
    <s v="One"/>
    <s v="One is a simple mobile game about exploring the connections between all living things. Featuring hand-painted art."/>
    <n v="10000"/>
    <n v="1438"/>
    <x v="2"/>
    <x v="5"/>
    <s v="CAD"/>
    <n v="1483238771"/>
    <n v="1480646771"/>
    <b v="0"/>
    <n v="13"/>
    <b v="0"/>
    <x v="18"/>
    <n v="6.9541029207232263"/>
    <n v="769.23076923076928"/>
    <x v="18"/>
    <x v="0"/>
  </r>
  <r>
    <n v="1133"/>
    <s v="Ping"/>
    <s v="Ping is a simple game currently in the design process, where the player lives off of the power of their connection to the internet."/>
    <n v="3000"/>
    <n v="20"/>
    <x v="2"/>
    <x v="1"/>
    <s v="GBP"/>
    <n v="1406799981"/>
    <n v="1404207981"/>
    <b v="0"/>
    <n v="1"/>
    <b v="0"/>
    <x v="18"/>
    <n v="150"/>
    <n v="3000"/>
    <x v="18"/>
    <x v="0"/>
  </r>
  <r>
    <n v="1134"/>
    <s v="New Mario Bro's style game!"/>
    <s v="We are creating a new Mario Bro's style game called KFK:Original. It's challenging, fun and totally awesome!!!"/>
    <n v="25000"/>
    <n v="1"/>
    <x v="2"/>
    <x v="2"/>
    <s v="AUD"/>
    <n v="1417235580"/>
    <n v="1416034228"/>
    <b v="0"/>
    <n v="1"/>
    <b v="0"/>
    <x v="18"/>
    <n v="25000"/>
    <n v="25000"/>
    <x v="18"/>
    <x v="0"/>
  </r>
  <r>
    <n v="1135"/>
    <s v="Trumperama"/>
    <s v="&quot;Trumperama&quot; ist ein Jump 'n' Run Spiel im 8-Bit Stil fÃ¼r Android._x000a_Donald Trump gewinnt die Wahlen und muss gestoppt werden!"/>
    <n v="1000"/>
    <n v="50"/>
    <x v="2"/>
    <x v="12"/>
    <s v="EUR"/>
    <n v="1470527094"/>
    <n v="1467935094"/>
    <b v="0"/>
    <n v="1"/>
    <b v="0"/>
    <x v="18"/>
    <n v="20"/>
    <n v="1000"/>
    <x v="18"/>
    <x v="0"/>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15.518518518518519"/>
    <n v="698.33333333333337"/>
    <x v="18"/>
    <x v="0"/>
  </r>
  <r>
    <n v="1137"/>
    <s v="Nodiatis RPG: Steam, Android, &amp; iOS Clients"/>
    <s v="This classic online RPG is being overhauled to run on more devices with an interface better suited for both mobile and widescreen."/>
    <n v="25000"/>
    <n v="9875"/>
    <x v="2"/>
    <x v="0"/>
    <s v="USD"/>
    <n v="1461440421"/>
    <n v="1458848421"/>
    <b v="0"/>
    <n v="39"/>
    <b v="0"/>
    <x v="18"/>
    <n v="2.5316455696202533"/>
    <n v="641.02564102564099"/>
    <x v="18"/>
    <x v="0"/>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280"/>
    <n v="8750"/>
    <x v="18"/>
    <x v="0"/>
  </r>
  <r>
    <n v="1139"/>
    <s v="Soulwalker"/>
    <s v="Take control of the Void and bend it to your will as you perfect your strategy and amass your deck. The light gathers, your power grows"/>
    <n v="8000"/>
    <n v="5"/>
    <x v="2"/>
    <x v="0"/>
    <s v="USD"/>
    <n v="1420100426"/>
    <n v="1417508426"/>
    <b v="0"/>
    <n v="1"/>
    <b v="0"/>
    <x v="18"/>
    <n v="1600"/>
    <n v="8000"/>
    <x v="18"/>
    <x v="0"/>
  </r>
  <r>
    <n v="1140"/>
    <s v="Medieval Empire by Bear Games"/>
    <s v="We are creating the next epic Massive Multiplayer Online-Real Time Strategy game and we want you to be a part of it!"/>
    <n v="5000"/>
    <n v="0"/>
    <x v="2"/>
    <x v="1"/>
    <s v="GBP"/>
    <n v="1438859121"/>
    <n v="1436267121"/>
    <b v="0"/>
    <n v="0"/>
    <b v="0"/>
    <x v="18"/>
    <e v="#DIV/0!"/>
    <e v="#DIV/0!"/>
    <x v="18"/>
    <x v="0"/>
  </r>
  <r>
    <n v="1141"/>
    <s v="Arena Z - Zombie Survival"/>
    <s v="I think this will be a great game!"/>
    <n v="500"/>
    <n v="0"/>
    <x v="2"/>
    <x v="12"/>
    <s v="EUR"/>
    <n v="1436460450"/>
    <n v="1433868450"/>
    <b v="0"/>
    <n v="0"/>
    <b v="0"/>
    <x v="18"/>
    <e v="#DIV/0!"/>
    <e v="#DIV/0!"/>
    <x v="18"/>
    <x v="0"/>
  </r>
  <r>
    <n v="1142"/>
    <s v="3E Community, a company driven by YOU!"/>
    <s v="If only you could help choose and/or create the Top Chart apps with your ideas..._x000a_Want that to come true? Well here we are."/>
    <n v="4000"/>
    <n v="0"/>
    <x v="2"/>
    <x v="0"/>
    <s v="USD"/>
    <n v="1424131727"/>
    <n v="1421539727"/>
    <b v="0"/>
    <n v="0"/>
    <b v="0"/>
    <x v="18"/>
    <e v="#DIV/0!"/>
    <e v="#DIV/0!"/>
    <x v="18"/>
    <x v="0"/>
  </r>
  <r>
    <n v="1143"/>
    <s v="Convergence: Rift Wars"/>
    <s v="Convergence: RiftWars is a easy to approach competitive turn-based strategy game, featuring quick game play and military tactics."/>
    <n v="45000"/>
    <n v="186"/>
    <x v="2"/>
    <x v="0"/>
    <s v="USD"/>
    <n v="1450327126"/>
    <n v="1447735126"/>
    <b v="0"/>
    <n v="8"/>
    <b v="0"/>
    <x v="18"/>
    <n v="241.93548387096774"/>
    <n v="5625"/>
    <x v="18"/>
    <x v="0"/>
  </r>
  <r>
    <n v="1144"/>
    <s v="We Need Your Help to Finish Our BBQ Food Truck"/>
    <s v="We need your help to finish our food truck. We are building a BBQ Food Truck to serve competition style BBQ."/>
    <n v="9300"/>
    <n v="0"/>
    <x v="2"/>
    <x v="0"/>
    <s v="USD"/>
    <n v="1430281320"/>
    <n v="1427689320"/>
    <b v="0"/>
    <n v="0"/>
    <b v="0"/>
    <x v="19"/>
    <e v="#DIV/0!"/>
    <e v="#DIV/0!"/>
    <x v="19"/>
    <x v="0"/>
  </r>
  <r>
    <n v="1145"/>
    <s v="A FORK IN THE ROAD food truck"/>
    <s v="Emphasizing locally and responsibly raised ingredients, serving delicious food! I need your help."/>
    <n v="80000"/>
    <n v="100"/>
    <x v="2"/>
    <x v="0"/>
    <s v="USD"/>
    <n v="1412272592"/>
    <n v="1407088592"/>
    <b v="0"/>
    <n v="1"/>
    <b v="0"/>
    <x v="19"/>
    <n v="800"/>
    <n v="80000"/>
    <x v="19"/>
    <x v="0"/>
  </r>
  <r>
    <n v="1146"/>
    <s v="Sleepy PIg Barbecue: Auburn's First BBQ Food Truck"/>
    <s v="Bringing the flavor of competition BBQ to small town Auburn with the ease of a big city food truck."/>
    <n v="6000"/>
    <n v="530"/>
    <x v="2"/>
    <x v="0"/>
    <s v="USD"/>
    <n v="1399071173"/>
    <n v="1395787973"/>
    <b v="0"/>
    <n v="12"/>
    <b v="0"/>
    <x v="19"/>
    <n v="11.320754716981131"/>
    <n v="500"/>
    <x v="19"/>
    <x v="0"/>
  </r>
  <r>
    <n v="1147"/>
    <s v="baked pugtato"/>
    <s v="amazing gourmet baked potato truck with variable options for everyone, its always been my dream, help me make it come true :)."/>
    <n v="25000"/>
    <n v="0"/>
    <x v="2"/>
    <x v="5"/>
    <s v="CAD"/>
    <n v="1413760783"/>
    <n v="1408576783"/>
    <b v="0"/>
    <n v="0"/>
    <b v="0"/>
    <x v="19"/>
    <e v="#DIV/0!"/>
    <e v="#DIV/0!"/>
    <x v="19"/>
    <x v="0"/>
  </r>
  <r>
    <n v="1148"/>
    <s v="Warren's / Adilyn's Rollin' Bistro"/>
    <s v="New local (Louisville, KY.) food truck with a refreshing spin on rolling kitchens."/>
    <n v="15000"/>
    <n v="73"/>
    <x v="2"/>
    <x v="0"/>
    <s v="USD"/>
    <n v="1480568781"/>
    <n v="1477973181"/>
    <b v="0"/>
    <n v="3"/>
    <b v="0"/>
    <x v="19"/>
    <n v="205.47945205479451"/>
    <n v="5000"/>
    <x v="19"/>
    <x v="0"/>
  </r>
  <r>
    <n v="1149"/>
    <s v="The Floridian Food Truck"/>
    <s v="Bringing culturally diverse Floridian cuisine to the people!"/>
    <n v="50000"/>
    <n v="75"/>
    <x v="2"/>
    <x v="0"/>
    <s v="USD"/>
    <n v="1466096566"/>
    <n v="1463504566"/>
    <b v="0"/>
    <n v="2"/>
    <b v="0"/>
    <x v="19"/>
    <n v="666.66666666666663"/>
    <n v="25000"/>
    <x v="19"/>
    <x v="0"/>
  </r>
  <r>
    <n v="1150"/>
    <s v="Chef Po's Food Truck"/>
    <s v="Bringing delicious authentic and fusion Taiwanese Food to the West Coast."/>
    <n v="2500"/>
    <n v="252"/>
    <x v="2"/>
    <x v="0"/>
    <s v="USD"/>
    <n v="1452293675"/>
    <n v="1447109675"/>
    <b v="0"/>
    <n v="6"/>
    <b v="0"/>
    <x v="19"/>
    <n v="9.9206349206349209"/>
    <n v="416.66666666666669"/>
    <x v="19"/>
    <x v="0"/>
  </r>
  <r>
    <n v="1151"/>
    <s v="Blaze'n Pontiac Grill"/>
    <s v="Basically home style foods as huge sandwiches, burgers, and apps. Limitited to NOTHING. Irish,Mexican, cajÃ£n, southern bqq even veggies"/>
    <n v="25000"/>
    <n v="0"/>
    <x v="2"/>
    <x v="0"/>
    <s v="USD"/>
    <n v="1441592863"/>
    <n v="1439000863"/>
    <b v="0"/>
    <n v="0"/>
    <b v="0"/>
    <x v="19"/>
    <e v="#DIV/0!"/>
    <e v="#DIV/0!"/>
    <x v="19"/>
    <x v="0"/>
  </r>
  <r>
    <n v="1152"/>
    <s v="Peruvian King Food Truck"/>
    <s v="Peruvian food truck with an LA twist."/>
    <n v="16000"/>
    <n v="911"/>
    <x v="2"/>
    <x v="0"/>
    <s v="USD"/>
    <n v="1431709312"/>
    <n v="1429117312"/>
    <b v="0"/>
    <n v="15"/>
    <b v="0"/>
    <x v="19"/>
    <n v="17.563117453347971"/>
    <n v="1066.6666666666667"/>
    <x v="19"/>
    <x v="0"/>
  </r>
  <r>
    <n v="1153"/>
    <s v="The Cold Spot Mobile Trailer"/>
    <s v="A mobile concession trailer for snow cones, ice cream, smoothies and more"/>
    <n v="8000"/>
    <n v="50"/>
    <x v="2"/>
    <x v="0"/>
    <s v="USD"/>
    <n v="1434647305"/>
    <n v="1432055305"/>
    <b v="0"/>
    <n v="1"/>
    <b v="0"/>
    <x v="19"/>
    <n v="160"/>
    <n v="8000"/>
    <x v="19"/>
    <x v="0"/>
  </r>
  <r>
    <n v="1154"/>
    <s v="Food Truck Funding"/>
    <s v="We're about to launch our first ever food truck to share our amazing food and we need your help! Be a part of our truck!"/>
    <n v="5000"/>
    <n v="325"/>
    <x v="2"/>
    <x v="0"/>
    <s v="USD"/>
    <n v="1441507006"/>
    <n v="1438915006"/>
    <b v="0"/>
    <n v="3"/>
    <b v="0"/>
    <x v="19"/>
    <n v="15.384615384615385"/>
    <n v="1666.6666666666667"/>
    <x v="19"/>
    <x v="0"/>
  </r>
  <r>
    <n v="1155"/>
    <s v="Mobile Coffee Cart with a Purpose"/>
    <s v="I am on a mission to offer as many people as I can a great healthy coffee, tea, and snacks by using healthy products and ingredients."/>
    <n v="25000"/>
    <n v="188"/>
    <x v="2"/>
    <x v="0"/>
    <s v="USD"/>
    <n v="1408040408"/>
    <n v="1405448408"/>
    <b v="0"/>
    <n v="8"/>
    <b v="0"/>
    <x v="19"/>
    <n v="132.97872340425531"/>
    <n v="3125"/>
    <x v="19"/>
    <x v="0"/>
  </r>
  <r>
    <n v="1156"/>
    <s v="Harley Hawg Dogs, Inc"/>
    <s v="A Food Truck featuring Deep Fried Natural Casing Beef/Pork mix Hot Dogs, New York Style Rippers. Also serving Fresh Cut Fries."/>
    <n v="6500"/>
    <n v="0"/>
    <x v="2"/>
    <x v="0"/>
    <s v="USD"/>
    <n v="1424742162"/>
    <n v="1422150162"/>
    <b v="0"/>
    <n v="0"/>
    <b v="0"/>
    <x v="19"/>
    <e v="#DIV/0!"/>
    <e v="#DIV/0!"/>
    <x v="19"/>
    <x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66.225165562913901"/>
    <n v="3333.3333333333335"/>
    <x v="19"/>
    <x v="0"/>
  </r>
  <r>
    <n v="1158"/>
    <s v="Help me build my Tiny House Cupcake Bakery - Phase 1"/>
    <s v="It's been my dream to start my own cupcake bakery and it's now or never. Help me take the first steps toward building my dream."/>
    <n v="7500"/>
    <n v="35"/>
    <x v="2"/>
    <x v="0"/>
    <s v="USD"/>
    <n v="1418091128"/>
    <n v="1415499128"/>
    <b v="0"/>
    <n v="3"/>
    <b v="0"/>
    <x v="19"/>
    <n v="214.28571428571428"/>
    <n v="2500"/>
    <x v="19"/>
    <x v="0"/>
  </r>
  <r>
    <n v="1159"/>
    <s v="Skewed Up Food Truck"/>
    <s v="Skewed Up food truck is my dream and need help getting it started, presenting some to the bank for my loan, spice up logo, etc."/>
    <n v="6750"/>
    <n v="0"/>
    <x v="2"/>
    <x v="0"/>
    <s v="USD"/>
    <n v="1435679100"/>
    <n v="1433006765"/>
    <b v="0"/>
    <n v="0"/>
    <b v="0"/>
    <x v="19"/>
    <e v="#DIV/0!"/>
    <e v="#DIV/0!"/>
    <x v="19"/>
    <x v="0"/>
  </r>
  <r>
    <n v="1160"/>
    <s v="Harvest Grub Eatery...Mobile Eatery...Fresh Seasonal Grub!"/>
    <s v="Food is a lifestyle...the art, the challenge, and the happiness is the wealth I seek....join me on my journey to success."/>
    <n v="30000"/>
    <n v="1155"/>
    <x v="2"/>
    <x v="0"/>
    <s v="USD"/>
    <n v="1427510586"/>
    <n v="1424922186"/>
    <b v="0"/>
    <n v="19"/>
    <b v="0"/>
    <x v="19"/>
    <n v="25.974025974025974"/>
    <n v="1578.9473684210527"/>
    <x v="19"/>
    <x v="0"/>
  </r>
  <r>
    <n v="1161"/>
    <s v="Pyros Brick Oven Pizza in a Food Truck."/>
    <s v="Amazing delicious pizza a real hit a true niche that has not been explored ground floor opportunity in food trucks done by a real chef"/>
    <n v="18000"/>
    <n v="0"/>
    <x v="2"/>
    <x v="0"/>
    <s v="USD"/>
    <n v="1432047989"/>
    <n v="1430233589"/>
    <b v="0"/>
    <n v="0"/>
    <b v="0"/>
    <x v="19"/>
    <e v="#DIV/0!"/>
    <e v="#DIV/0!"/>
    <x v="19"/>
    <x v="0"/>
  </r>
  <r>
    <n v="1162"/>
    <s v="Super Natural Kooking"/>
    <s v="Solar Powered, Recycled Fryer Oil for Truck Fuel, Locally Grown Organic &amp; Hormone Free Foods, Pop-up Bands, Private Party and Functions"/>
    <n v="60000"/>
    <n v="35"/>
    <x v="2"/>
    <x v="0"/>
    <s v="USD"/>
    <n v="1411662264"/>
    <n v="1408983864"/>
    <b v="0"/>
    <n v="2"/>
    <b v="0"/>
    <x v="19"/>
    <n v="1714.2857142857142"/>
    <n v="30000"/>
    <x v="19"/>
    <x v="0"/>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e v="#DIV/0!"/>
    <e v="#DIV/0!"/>
    <x v="19"/>
    <x v="0"/>
  </r>
  <r>
    <n v="1164"/>
    <s v="Bayou Classic BBQ"/>
    <s v="Bayou Classic BBQ will be  Mansura,LA _x000a_newest and best mobile food truck_x000a_serving delicious BBQ Georgia style slow_x000a_smoke BBQ!"/>
    <n v="10000"/>
    <n v="0"/>
    <x v="2"/>
    <x v="0"/>
    <s v="USD"/>
    <n v="1466270582"/>
    <n v="1463678582"/>
    <b v="0"/>
    <n v="0"/>
    <b v="0"/>
    <x v="19"/>
    <e v="#DIV/0!"/>
    <e v="#DIV/0!"/>
    <x v="19"/>
    <x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4.8297512678097076"/>
    <n v="400"/>
    <x v="19"/>
    <x v="0"/>
  </r>
  <r>
    <n v="1166"/>
    <s v="Fire On High: Organic Food Truck on a Mission"/>
    <s v="Making delicious healthy food affordable &amp; accessible to ALL Cincinnati neighborhoods. Locally sourced, seasonally-inspired menu"/>
    <n v="15000"/>
    <n v="2871"/>
    <x v="2"/>
    <x v="0"/>
    <s v="USD"/>
    <n v="1435291200"/>
    <n v="1432640342"/>
    <b v="0"/>
    <n v="8"/>
    <b v="0"/>
    <x v="19"/>
    <n v="5.2246603970741905"/>
    <n v="1875"/>
    <x v="19"/>
    <x v="0"/>
  </r>
  <r>
    <n v="1167"/>
    <s v="Empanada Express Food Truck"/>
    <s v="A mobile food truck serving up a Latino-inspired fusion cuisine using fresh, local, &amp; organic ingredients!"/>
    <n v="60000"/>
    <n v="979"/>
    <x v="2"/>
    <x v="0"/>
    <s v="USD"/>
    <n v="1410543495"/>
    <n v="1407865095"/>
    <b v="0"/>
    <n v="16"/>
    <b v="0"/>
    <x v="19"/>
    <n v="61.287027579162412"/>
    <n v="3750"/>
    <x v="19"/>
    <x v="0"/>
  </r>
  <r>
    <n v="1168"/>
    <s v="SiMpLy FreSH fOoD TrUck"/>
    <s v="Simply fresh farm to table on wheels working close with local farms to ensure the highest of quality of product ."/>
    <n v="18000"/>
    <n v="1020"/>
    <x v="2"/>
    <x v="0"/>
    <s v="USD"/>
    <n v="1474507065"/>
    <n v="1471915065"/>
    <b v="0"/>
    <n v="3"/>
    <b v="0"/>
    <x v="19"/>
    <n v="17.647058823529413"/>
    <n v="6000"/>
    <x v="19"/>
    <x v="0"/>
  </r>
  <r>
    <n v="1169"/>
    <s v="FREE Shuttle Service in Downtown Los Angeles"/>
    <s v="Our service provides door-to-door shuttle transportation in Downtown Los Angeles. FREE to passengers - driver tip appreciated."/>
    <n v="10000"/>
    <n v="17"/>
    <x v="2"/>
    <x v="0"/>
    <s v="USD"/>
    <n v="1424593763"/>
    <n v="1422001763"/>
    <b v="0"/>
    <n v="3"/>
    <b v="0"/>
    <x v="19"/>
    <n v="588.23529411764707"/>
    <n v="3333.3333333333335"/>
    <x v="19"/>
    <x v="0"/>
  </r>
  <r>
    <n v="1170"/>
    <s v="Its A Rib Thing"/>
    <s v="They are sweet, sticky and incredibly addictive. People are left with a huge smile and a full stomach but still ask for more!!!"/>
    <n v="25000"/>
    <n v="100"/>
    <x v="2"/>
    <x v="1"/>
    <s v="GBP"/>
    <n v="1433021171"/>
    <n v="1430429171"/>
    <b v="0"/>
    <n v="2"/>
    <b v="0"/>
    <x v="19"/>
    <n v="250"/>
    <n v="12500"/>
    <x v="19"/>
    <x v="0"/>
  </r>
  <r>
    <n v="1171"/>
    <s v="The Mean Green Purple Machine"/>
    <s v="Tulsa's first true biodiesel, alternative energy powered food truck! Oh yeah, and delicious food!"/>
    <n v="25000"/>
    <n v="25"/>
    <x v="2"/>
    <x v="0"/>
    <s v="USD"/>
    <n v="1415909927"/>
    <n v="1414351127"/>
    <b v="0"/>
    <n v="1"/>
    <b v="0"/>
    <x v="19"/>
    <n v="1000"/>
    <n v="25000"/>
    <x v="19"/>
    <x v="0"/>
  </r>
  <r>
    <n v="1172"/>
    <s v="let your dayz take you to the dogs."/>
    <s v="Bringing YOUR favorite dog recipes to the streets."/>
    <n v="9000"/>
    <n v="0"/>
    <x v="2"/>
    <x v="0"/>
    <s v="USD"/>
    <n v="1408551752"/>
    <n v="1405959752"/>
    <b v="0"/>
    <n v="0"/>
    <b v="0"/>
    <x v="19"/>
    <e v="#DIV/0!"/>
    <e v="#DIV/0!"/>
    <x v="19"/>
    <x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4166.666666666667"/>
    <n v="125000"/>
    <x v="19"/>
    <x v="0"/>
  </r>
  <r>
    <n v="1174"/>
    <s v="Give The Black Burro a Stable Stable"/>
    <s v="Help me purchase a parking space to be the Burro's permanant home, I need your help to raise $15,000!"/>
    <n v="15000"/>
    <n v="886"/>
    <x v="2"/>
    <x v="0"/>
    <s v="USD"/>
    <n v="1462738327"/>
    <n v="1460146327"/>
    <b v="0"/>
    <n v="19"/>
    <b v="0"/>
    <x v="19"/>
    <n v="16.930022573363431"/>
    <n v="789.47368421052636"/>
    <x v="19"/>
    <x v="0"/>
  </r>
  <r>
    <n v="1175"/>
    <s v="Bad To The Cone Food Service ATX"/>
    <s v="&quot;Create-Your-Cone&quot;. Freshly made waffle cones stuffed with your choice of yummy ingredients, or frozen yogurt!"/>
    <n v="20000"/>
    <n v="585"/>
    <x v="2"/>
    <x v="0"/>
    <s v="USD"/>
    <n v="1436981339"/>
    <n v="1434389339"/>
    <b v="0"/>
    <n v="9"/>
    <b v="0"/>
    <x v="19"/>
    <n v="34.188034188034187"/>
    <n v="2222.2222222222222"/>
    <x v="19"/>
    <x v="0"/>
  </r>
  <r>
    <n v="1176"/>
    <s v="Mirlin's Sushi"/>
    <s v="Mirlins Sushi!_x000a_Find us on Facebook!_x000a_(Gives backers a voice, and a direct link to us! No kickstarter disappearing act here!)"/>
    <n v="175000"/>
    <n v="10"/>
    <x v="2"/>
    <x v="2"/>
    <s v="AUD"/>
    <n v="1488805200"/>
    <n v="1484094498"/>
    <b v="0"/>
    <n v="1"/>
    <b v="0"/>
    <x v="19"/>
    <n v="17500"/>
    <n v="175000"/>
    <x v="19"/>
    <x v="0"/>
  </r>
  <r>
    <n v="1177"/>
    <s v="Funnel Cakes come to the UK!"/>
    <s v="Its CRAZY the UK is still in the dark about funnel cakes! We want to convert a trailer and show the country what they've been missing!"/>
    <n v="6000"/>
    <n v="0"/>
    <x v="2"/>
    <x v="1"/>
    <s v="GBP"/>
    <n v="1413388296"/>
    <n v="1410796296"/>
    <b v="0"/>
    <n v="0"/>
    <b v="0"/>
    <x v="19"/>
    <e v="#DIV/0!"/>
    <e v="#DIV/0!"/>
    <x v="19"/>
    <x v="0"/>
  </r>
  <r>
    <n v="1178"/>
    <s v="Thella's, food, tacos, burritos, health"/>
    <s v="Hi, Thella's is an idea of a local inexpensive burrito truck, where we want take the delicious burritos and tacos to whole new level"/>
    <n v="75000"/>
    <n v="5"/>
    <x v="2"/>
    <x v="0"/>
    <s v="USD"/>
    <n v="1408225452"/>
    <n v="1405633452"/>
    <b v="0"/>
    <n v="1"/>
    <b v="0"/>
    <x v="19"/>
    <n v="15000"/>
    <n v="75000"/>
    <x v="19"/>
    <x v="0"/>
  </r>
  <r>
    <n v="1179"/>
    <s v="El Camion Roja"/>
    <s v="Mexican Style Food Truck, run by a Red Seal Chef, in a town with NO MEXICAN FOOD! That is a culinary emergency situation!"/>
    <n v="60000"/>
    <n v="3200"/>
    <x v="2"/>
    <x v="5"/>
    <s v="CAD"/>
    <n v="1446052627"/>
    <n v="1443460627"/>
    <b v="0"/>
    <n v="5"/>
    <b v="0"/>
    <x v="19"/>
    <n v="18.75"/>
    <n v="12000"/>
    <x v="19"/>
    <x v="0"/>
  </r>
  <r>
    <n v="1180"/>
    <s v="Hogzilla S.O.W. (Squeals On Wheels) A Veteran Owned Company"/>
    <s v="We would like to start a military-themed food truck to serve the Battle Creek/Kalamazoo area."/>
    <n v="50000"/>
    <n v="5875"/>
    <x v="2"/>
    <x v="0"/>
    <s v="USD"/>
    <n v="1403983314"/>
    <n v="1400786514"/>
    <b v="0"/>
    <n v="85"/>
    <b v="0"/>
    <x v="19"/>
    <n v="8.5106382978723403"/>
    <n v="588.23529411764707"/>
    <x v="19"/>
    <x v="0"/>
  </r>
  <r>
    <n v="1181"/>
    <s v="Gringo Loco Tacos Food Truck"/>
    <s v="Bringing the best tacos to the streets of Chicago!"/>
    <n v="50000"/>
    <n v="4"/>
    <x v="2"/>
    <x v="0"/>
    <s v="USD"/>
    <n v="1425197321"/>
    <n v="1422605321"/>
    <b v="0"/>
    <n v="3"/>
    <b v="0"/>
    <x v="19"/>
    <n v="12500"/>
    <n v="16666.666666666668"/>
    <x v="19"/>
    <x v="0"/>
  </r>
  <r>
    <n v="1182"/>
    <s v="J &amp; D Rolling Smoke BBQ expansion"/>
    <s v="Two  years ago this business was started to help a local non-profit.  We have since expanded and provide jobs in our small community."/>
    <n v="1000"/>
    <n v="42"/>
    <x v="2"/>
    <x v="0"/>
    <s v="USD"/>
    <n v="1484239320"/>
    <n v="1482609088"/>
    <b v="0"/>
    <n v="4"/>
    <b v="0"/>
    <x v="19"/>
    <n v="23.80952380952381"/>
    <n v="250"/>
    <x v="19"/>
    <x v="0"/>
  </r>
  <r>
    <n v="1183"/>
    <s v="Freshie's Donuts Food Trailer"/>
    <s v="Help Freshie keep her dream alive by pledging to get a donut truck! She will be able to do events as well as cater to the community"/>
    <n v="2500"/>
    <n v="100"/>
    <x v="2"/>
    <x v="0"/>
    <s v="USD"/>
    <n v="1478059140"/>
    <n v="1476391223"/>
    <b v="0"/>
    <n v="3"/>
    <b v="0"/>
    <x v="19"/>
    <n v="25"/>
    <n v="833.33333333333337"/>
    <x v="19"/>
    <x v="0"/>
  </r>
  <r>
    <n v="1184"/>
    <s v="2016/2017 Cyclocross Album"/>
    <s v="This coffee table album is the chronicle of the 2016/2017 cyclocross season, the latest edition of the renowned cyclephotos books."/>
    <n v="22000"/>
    <n v="23086"/>
    <x v="0"/>
    <x v="1"/>
    <s v="GBP"/>
    <n v="1486391011"/>
    <n v="1483712611"/>
    <b v="0"/>
    <n v="375"/>
    <b v="1"/>
    <x v="20"/>
    <n v="0.95295850298882434"/>
    <n v="58.666666666666664"/>
    <x v="20"/>
    <x v="0"/>
  </r>
  <r>
    <n v="1185"/>
    <s v="Katrina  Reflections"/>
    <s v="A photo exhibition and book showcasing images and stories of our time in New Orleans, commemorating Katrinaâ€™s ten year anniversary."/>
    <n v="12500"/>
    <n v="13180"/>
    <x v="0"/>
    <x v="0"/>
    <s v="USD"/>
    <n v="1433736000"/>
    <n v="1430945149"/>
    <b v="0"/>
    <n v="111"/>
    <b v="1"/>
    <x v="20"/>
    <n v="0.9484066767830045"/>
    <n v="112.61261261261261"/>
    <x v="2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0.93691442848219864"/>
    <n v="60.975609756097562"/>
    <x v="20"/>
    <x v="0"/>
  </r>
  <r>
    <n v="1187"/>
    <s v="&quot;SUNDANCERS: The Men of Utah&quot;"/>
    <s v="A gorgeous monograph of sensual imagery featuring the men of Utah, shot against the incredible expanses of land they call their own."/>
    <n v="8750"/>
    <n v="9111"/>
    <x v="0"/>
    <x v="0"/>
    <s v="USD"/>
    <n v="1431885600"/>
    <n v="1429133323"/>
    <b v="0"/>
    <n v="70"/>
    <b v="1"/>
    <x v="20"/>
    <n v="0.96037756558006804"/>
    <n v="125"/>
    <x v="20"/>
    <x v="0"/>
  </r>
  <r>
    <n v="1188"/>
    <s v="Because Dance."/>
    <s v="A photobook of young dancers and their inspiring stories, photographed in beautiful and unique locations."/>
    <n v="2000"/>
    <n v="3211"/>
    <x v="0"/>
    <x v="5"/>
    <s v="CAD"/>
    <n v="1482943740"/>
    <n v="1481129340"/>
    <b v="0"/>
    <n v="85"/>
    <b v="1"/>
    <x v="20"/>
    <n v="0.62285892245406416"/>
    <n v="23.529411764705884"/>
    <x v="20"/>
    <x v="0"/>
  </r>
  <r>
    <n v="1189"/>
    <s v="Road Ramblers"/>
    <s v="A couple of experienced road trippers setting out for the big one. Six months traveling in a converted bus with a book at the end."/>
    <n v="9000"/>
    <n v="9700"/>
    <x v="0"/>
    <x v="0"/>
    <s v="USD"/>
    <n v="1467242995"/>
    <n v="1465428595"/>
    <b v="0"/>
    <n v="86"/>
    <b v="1"/>
    <x v="20"/>
    <n v="0.92783505154639179"/>
    <n v="104.65116279069767"/>
    <x v="20"/>
    <x v="0"/>
  </r>
  <r>
    <n v="1190"/>
    <s v="The Reality Of Chronic Illness - The Book"/>
    <s v="A pairing of self portraiture and writing to shed light on the reality of life with chronic illness."/>
    <n v="500"/>
    <n v="675"/>
    <x v="0"/>
    <x v="0"/>
    <s v="USD"/>
    <n v="1409500725"/>
    <n v="1406908725"/>
    <b v="0"/>
    <n v="13"/>
    <b v="1"/>
    <x v="20"/>
    <n v="0.7407407407407407"/>
    <n v="38.46153846153846"/>
    <x v="20"/>
    <x v="0"/>
  </r>
  <r>
    <n v="1191"/>
    <s v="Good Morning Japan"/>
    <s v="A photo journal capturing 30 days of sweetness in Kyoto, Tokyo, and more. Join me to see the cutest &amp; prettiest images of Japan :)"/>
    <n v="2700"/>
    <n v="2945"/>
    <x v="0"/>
    <x v="0"/>
    <s v="USD"/>
    <n v="1458480560"/>
    <n v="1455892160"/>
    <b v="0"/>
    <n v="33"/>
    <b v="1"/>
    <x v="20"/>
    <n v="0.91680814940577249"/>
    <n v="81.818181818181813"/>
    <x v="20"/>
    <x v="0"/>
  </r>
  <r>
    <n v="1192"/>
    <s v="Other Worlds - A Make 100 Project"/>
    <s v="A macro landscape photography art book &amp; limited edition prints. A Make 100 project."/>
    <n v="100"/>
    <n v="290"/>
    <x v="0"/>
    <x v="1"/>
    <s v="GBP"/>
    <n v="1486814978"/>
    <n v="1484222978"/>
    <b v="0"/>
    <n v="15"/>
    <b v="1"/>
    <x v="20"/>
    <n v="0.34482758620689657"/>
    <n v="6.666666666666667"/>
    <x v="20"/>
    <x v="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0.96193486326783018"/>
    <n v="76.92307692307692"/>
    <x v="20"/>
    <x v="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0.3103277060575968"/>
    <n v="17.50700280112045"/>
    <x v="20"/>
    <x v="0"/>
  </r>
  <r>
    <n v="1195"/>
    <s v="CALAMITA/Ã€ project"/>
    <s v="CALAMITA/Ã€ is a tool for investigating the contemporary Vajont and the topic of catastrophes in general._x000a_Â«CHE IDDIO CE LA MANDI BUONAÂ»"/>
    <n v="10000"/>
    <n v="13500"/>
    <x v="0"/>
    <x v="13"/>
    <s v="EUR"/>
    <n v="1450602000"/>
    <n v="1445415653"/>
    <b v="0"/>
    <n v="170"/>
    <b v="1"/>
    <x v="20"/>
    <n v="0.7407407407407407"/>
    <n v="58.823529411764703"/>
    <x v="20"/>
    <x v="0"/>
  </r>
  <r>
    <n v="1196"/>
    <s v="NAKED IBIZA - A Large Scale Photography Book by Dylan Rosser"/>
    <s v="A book of male nudes photographed on location in Ibiza over the last 4 years."/>
    <n v="14500"/>
    <n v="39137"/>
    <x v="0"/>
    <x v="1"/>
    <s v="GBP"/>
    <n v="1450467539"/>
    <n v="1447875539"/>
    <b v="0"/>
    <n v="512"/>
    <b v="1"/>
    <x v="20"/>
    <n v="0.37049339499706163"/>
    <n v="28.3203125"/>
    <x v="20"/>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0.39479917881770804"/>
    <n v="47.770700636942678"/>
    <x v="20"/>
    <x v="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0.38372985418265543"/>
    <n v="20.95808383233533"/>
    <x v="2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0.98700334199777195"/>
    <n v="295.33333333333331"/>
    <x v="20"/>
    <x v="0"/>
  </r>
  <r>
    <n v="1200"/>
    <s v="Modern Nomads"/>
    <s v="Modern Nomads Journal is an 88 page magazine style publication containing photo stories about Somalis in the Horn of Africa."/>
    <n v="4800"/>
    <n v="6029"/>
    <x v="0"/>
    <x v="0"/>
    <s v="USD"/>
    <n v="1429183656"/>
    <n v="1427369256"/>
    <b v="0"/>
    <n v="103"/>
    <b v="1"/>
    <x v="20"/>
    <n v="0.7961519323270857"/>
    <n v="46.601941747572816"/>
    <x v="20"/>
    <x v="0"/>
  </r>
  <r>
    <n v="1201"/>
    <s v="Invisible People of Belarus"/>
    <s v="Documentary book about the lives of disabled people and Chernobyl victims living in governmental institutions called Internats"/>
    <n v="6000"/>
    <n v="6146.27"/>
    <x v="0"/>
    <x v="1"/>
    <s v="GBP"/>
    <n v="1468593246"/>
    <n v="1466001246"/>
    <b v="0"/>
    <n v="111"/>
    <b v="1"/>
    <x v="20"/>
    <n v="0.97620182647361731"/>
    <n v="54.054054054054056"/>
    <x v="20"/>
    <x v="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0.50189717130754252"/>
    <n v="92.250922509225092"/>
    <x v="20"/>
    <x v="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0.9760479041916168"/>
    <n v="161.38613861386139"/>
    <x v="20"/>
    <x v="0"/>
  </r>
  <r>
    <n v="1204"/>
    <s v="Miles From Los Angeles - A Photo Book of the Western U.S."/>
    <s v="A fine art book capturing the beauty of nature in the Western United States by landscape photographer Cheyne Walls."/>
    <n v="13000"/>
    <n v="13383"/>
    <x v="0"/>
    <x v="0"/>
    <s v="USD"/>
    <n v="1449205200"/>
    <n v="1445363833"/>
    <b v="0"/>
    <n v="57"/>
    <b v="1"/>
    <x v="20"/>
    <n v="0.97138160352686242"/>
    <n v="228.07017543859649"/>
    <x v="20"/>
    <x v="0"/>
  </r>
  <r>
    <n v="1205"/>
    <s v="Afro-Iran:Â The Unknown Minority"/>
    <s v="A photo book by photographer Mahdi Ehsaei depicting the little known minority of Afro-Iranians in South Iran in fascinating portraits."/>
    <n v="13000"/>
    <n v="13112"/>
    <x v="0"/>
    <x v="12"/>
    <s v="EUR"/>
    <n v="1434197351"/>
    <n v="1431605351"/>
    <b v="0"/>
    <n v="62"/>
    <b v="1"/>
    <x v="20"/>
    <n v="0.99145820622330694"/>
    <n v="209.67741935483872"/>
    <x v="20"/>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0.86956521739130432"/>
    <n v="28.125"/>
    <x v="20"/>
    <x v="0"/>
  </r>
  <r>
    <n v="1207"/>
    <s v="ITALIANA"/>
    <s v="A humanistic photo book about ancestral &amp; post-modern Italy."/>
    <n v="16700"/>
    <n v="17396"/>
    <x v="0"/>
    <x v="13"/>
    <s v="EUR"/>
    <n v="1459418400"/>
    <n v="1456827573"/>
    <b v="0"/>
    <n v="141"/>
    <b v="1"/>
    <x v="20"/>
    <n v="0.95999080248332946"/>
    <n v="118.43971631205673"/>
    <x v="20"/>
    <x v="0"/>
  </r>
  <r>
    <n v="1208"/>
    <s v="Into The Great White Sands"/>
    <s v="Help me complete the photography and publish a fine art book on White Sands National Monument, a uniquely significant place."/>
    <n v="10000"/>
    <n v="15530"/>
    <x v="0"/>
    <x v="0"/>
    <s v="USD"/>
    <n v="1458835264"/>
    <n v="1456246864"/>
    <b v="0"/>
    <n v="75"/>
    <b v="1"/>
    <x v="20"/>
    <n v="0.64391500321957507"/>
    <n v="133.33333333333334"/>
    <x v="20"/>
    <x v="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0.94339622641509435"/>
    <n v="130.43478260869566"/>
    <x v="20"/>
    <x v="0"/>
  </r>
  <r>
    <n v="1210"/>
    <s v="Det Andra GÃ¶teborg"/>
    <s v="En fotobok om livet i det enda andra GÃ¶teborg i vÃ¤rlden"/>
    <n v="20000"/>
    <n v="50863"/>
    <x v="0"/>
    <x v="11"/>
    <s v="SEK"/>
    <n v="1433106000"/>
    <n v="1431124572"/>
    <b v="0"/>
    <n v="103"/>
    <b v="1"/>
    <x v="20"/>
    <n v="0.39321314118317835"/>
    <n v="194.17475728155341"/>
    <x v="20"/>
    <x v="0"/>
  </r>
  <r>
    <n v="1211"/>
    <s v="500 Views of Japan"/>
    <s v="From 2010 to 2015, I took over 15 000 photos in Japan. Here's 500 of them. Landscape, city view, people and so much more!"/>
    <n v="1000"/>
    <n v="1011"/>
    <x v="0"/>
    <x v="5"/>
    <s v="CAD"/>
    <n v="1465505261"/>
    <n v="1464209261"/>
    <b v="0"/>
    <n v="6"/>
    <b v="1"/>
    <x v="20"/>
    <n v="0.98911968348170132"/>
    <n v="166.66666666666666"/>
    <x v="20"/>
    <x v="0"/>
  </r>
  <r>
    <n v="1212"/>
    <s v="Faces of Yoga: A Coffee Table Photo Book"/>
    <s v="Faces of Yoga is a series of uncomfortable photos of people in strange positions. The photo book will be ready for the holiday season!"/>
    <n v="2500"/>
    <n v="3226"/>
    <x v="0"/>
    <x v="0"/>
    <s v="USD"/>
    <n v="1448586000"/>
    <n v="1447195695"/>
    <b v="0"/>
    <n v="83"/>
    <b v="1"/>
    <x v="20"/>
    <n v="0.77495350278983266"/>
    <n v="30.120481927710845"/>
    <x v="20"/>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0.97817908201655379"/>
    <n v="60.185185185185183"/>
    <x v="20"/>
    <x v="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0.75872534142640369"/>
    <n v="80"/>
    <x v="20"/>
    <x v="0"/>
  </r>
  <r>
    <n v="1215"/>
    <s v="ShootTokyo: The Book"/>
    <s v="A photography book that brings you on a journey through Tokyo and beyond.   This is a collection of my best images from ShootTokyo."/>
    <n v="5000"/>
    <n v="39304.01"/>
    <x v="0"/>
    <x v="0"/>
    <s v="USD"/>
    <n v="1401487756"/>
    <n v="1398895756"/>
    <b v="0"/>
    <n v="549"/>
    <b v="1"/>
    <x v="20"/>
    <n v="0.12721348279730235"/>
    <n v="9.1074681238615671"/>
    <x v="20"/>
    <x v="0"/>
  </r>
  <r>
    <n v="1216"/>
    <s v="In Training: a book of Bonsai photographs"/>
    <s v="A fine art photography book taking a new look at the art of bonsai."/>
    <n v="14000"/>
    <n v="20398"/>
    <x v="0"/>
    <x v="0"/>
    <s v="USD"/>
    <n v="1443826980"/>
    <n v="1441032457"/>
    <b v="0"/>
    <n v="222"/>
    <b v="1"/>
    <x v="20"/>
    <n v="0.68634179821551133"/>
    <n v="63.063063063063062"/>
    <x v="2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0.97465886939571145"/>
    <n v="144.80874316939889"/>
    <x v="20"/>
    <x v="0"/>
  </r>
  <r>
    <n v="1218"/>
    <s v="The Alaska Range"/>
    <s v="The Mountaineers Books and I, Carl Battreall, have teamed up to create the first photography book of the legendary Alaska Range."/>
    <n v="9000"/>
    <n v="15505"/>
    <x v="0"/>
    <x v="0"/>
    <s v="USD"/>
    <n v="1446346800"/>
    <n v="1443714800"/>
    <b v="0"/>
    <n v="89"/>
    <b v="1"/>
    <x v="20"/>
    <n v="0.58045791680103187"/>
    <n v="101.12359550561797"/>
    <x v="20"/>
    <x v="0"/>
  </r>
  <r>
    <n v="1219"/>
    <s v="The Box"/>
    <s v="The Box is a fine art book of Ron Amato's innovative and seductive photography project."/>
    <n v="16350"/>
    <n v="26024"/>
    <x v="0"/>
    <x v="0"/>
    <s v="USD"/>
    <n v="1476961513"/>
    <n v="1474369513"/>
    <b v="0"/>
    <n v="253"/>
    <b v="1"/>
    <x v="20"/>
    <n v="0.62826621580079922"/>
    <n v="64.62450592885375"/>
    <x v="20"/>
    <x v="0"/>
  </r>
  <r>
    <n v="1220"/>
    <s v="All The People"/>
    <s v="A beautiful photo art book of portraits and conversations with people that may expand your idea of gender."/>
    <n v="15000"/>
    <n v="15565"/>
    <x v="0"/>
    <x v="12"/>
    <s v="EUR"/>
    <n v="1440515112"/>
    <n v="1437923112"/>
    <b v="0"/>
    <n v="140"/>
    <b v="1"/>
    <x v="20"/>
    <n v="0.9637006103437199"/>
    <n v="107.14285714285714"/>
    <x v="20"/>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0.89758915712298193"/>
    <n v="21.359223300970875"/>
    <x v="20"/>
    <x v="0"/>
  </r>
  <r>
    <n v="1222"/>
    <s v="Project Pilgrim"/>
    <s v="Project Pilgrim is my effort to work towards normalizing mental health."/>
    <n v="4000"/>
    <n v="11215"/>
    <x v="0"/>
    <x v="5"/>
    <s v="CAD"/>
    <n v="1459483200"/>
    <n v="1456852647"/>
    <b v="0"/>
    <n v="138"/>
    <b v="1"/>
    <x v="20"/>
    <n v="0.35666518056174767"/>
    <n v="28.985507246376812"/>
    <x v="20"/>
    <x v="0"/>
  </r>
  <r>
    <n v="1223"/>
    <s v="YOSEMITE PEOPLE"/>
    <s v="A photography book focusing on the people rather than the nature at Yosemite National Park."/>
    <n v="19800"/>
    <n v="22197"/>
    <x v="0"/>
    <x v="0"/>
    <s v="USD"/>
    <n v="1478754909"/>
    <n v="1476159309"/>
    <b v="0"/>
    <n v="191"/>
    <b v="1"/>
    <x v="20"/>
    <n v="0.89201243411271791"/>
    <n v="103.66492146596859"/>
    <x v="20"/>
    <x v="0"/>
  </r>
  <r>
    <n v="1224"/>
    <s v="&quot;I Dreamed Last Night&quot; Album (Canceled)"/>
    <s v="Modern Celtic influenced CD.  Help me finish what I started before the stroke."/>
    <n v="15000"/>
    <n v="1060"/>
    <x v="1"/>
    <x v="0"/>
    <s v="USD"/>
    <n v="1402060302"/>
    <n v="1396876302"/>
    <b v="0"/>
    <n v="18"/>
    <b v="0"/>
    <x v="21"/>
    <n v="14.150943396226415"/>
    <n v="833.33333333333337"/>
    <x v="21"/>
    <x v="0"/>
  </r>
  <r>
    <n v="1225"/>
    <s v="Cesar Chavez's First Music Album (Canceled)"/>
    <s v="My first music album is a collection of 9 songs honoring Mexico's prolific composer, Jose Alfredo Jimenez with my artistic vision."/>
    <n v="3000"/>
    <n v="132"/>
    <x v="1"/>
    <x v="0"/>
    <s v="USD"/>
    <n v="1382478278"/>
    <n v="1377294278"/>
    <b v="0"/>
    <n v="3"/>
    <b v="0"/>
    <x v="21"/>
    <n v="22.727272727272727"/>
    <n v="1000"/>
    <x v="21"/>
    <x v="0"/>
  </r>
  <r>
    <n v="1226"/>
    <s v="Pavlo is Filming  a PBS Concert Special (Canceled)"/>
    <s v="Pavlo will be independently filming his second full length PBS Special and DVD in May with director George Veras"/>
    <n v="50000"/>
    <n v="1937"/>
    <x v="1"/>
    <x v="0"/>
    <s v="USD"/>
    <n v="1398042000"/>
    <n v="1395089981"/>
    <b v="0"/>
    <n v="40"/>
    <b v="0"/>
    <x v="21"/>
    <n v="25.81311306143521"/>
    <n v="1250"/>
    <x v="21"/>
    <x v="0"/>
  </r>
  <r>
    <n v="1227"/>
    <s v="Beast of the Beats VIII Webster Hall, NY (Nov 6-9 2014)"/>
    <s v="After winning the iStandard Phoenix Producer Showcase (6/25/14)  I have been invited to Beast of the Beats VIII in New York Nov. 6-9"/>
    <n v="2000"/>
    <n v="0"/>
    <x v="1"/>
    <x v="0"/>
    <s v="USD"/>
    <n v="1407394800"/>
    <n v="1404770616"/>
    <b v="0"/>
    <n v="0"/>
    <b v="0"/>
    <x v="21"/>
    <e v="#DIV/0!"/>
    <e v="#DIV/0!"/>
    <x v="21"/>
    <x v="0"/>
  </r>
  <r>
    <n v="1228"/>
    <s v="World artist Kat Maguire's debut CD entitled &quot;Gypsy&quot;"/>
    <s v="Kat is partnering with Kickstarter to raise the funds to complete her first solo World music CD &quot;Gypsy&quot;!"/>
    <n v="5000"/>
    <n v="1465"/>
    <x v="1"/>
    <x v="0"/>
    <s v="USD"/>
    <n v="1317231008"/>
    <n v="1312047008"/>
    <b v="0"/>
    <n v="24"/>
    <b v="0"/>
    <x v="21"/>
    <n v="3.4129692832764507"/>
    <n v="208.33333333333334"/>
    <x v="21"/>
    <x v="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10"/>
    <n v="2750"/>
    <x v="21"/>
    <x v="0"/>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e v="#DIV/0!"/>
    <e v="#DIV/0!"/>
    <x v="21"/>
    <x v="0"/>
  </r>
  <r>
    <n v="1231"/>
    <s v="Villapalooza - Little Village Music Festival (Canceled)"/>
    <s v="a non-profit, free, all-day, all-ages music &amp; arts festival dedicated to promoting non-violent spaces for community engagement"/>
    <n v="5000"/>
    <n v="0"/>
    <x v="1"/>
    <x v="0"/>
    <s v="USD"/>
    <n v="1440723600"/>
    <n v="1436394968"/>
    <b v="0"/>
    <n v="0"/>
    <b v="0"/>
    <x v="21"/>
    <e v="#DIV/0!"/>
    <e v="#DIV/0!"/>
    <x v="21"/>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25"/>
    <n v="5000"/>
    <x v="21"/>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8.6206896551724146"/>
    <n v="166.66666666666666"/>
    <x v="21"/>
    <x v="0"/>
  </r>
  <r>
    <n v="1234"/>
    <s v="Lionstar International Tour 2015 (Canceled)"/>
    <s v="We have been offered shows all over the world, to reach places and people with our music, for the experience of just doing it!"/>
    <n v="50000"/>
    <n v="0"/>
    <x v="1"/>
    <x v="1"/>
    <s v="GBP"/>
    <n v="1422903342"/>
    <n v="1420311342"/>
    <b v="0"/>
    <n v="0"/>
    <b v="0"/>
    <x v="21"/>
    <e v="#DIV/0!"/>
    <e v="#DIV/0!"/>
    <x v="21"/>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5.876190476190473"/>
    <n v="1255.6666666666667"/>
    <x v="21"/>
    <x v="0"/>
  </r>
  <r>
    <n v="1236"/>
    <s v="&quot;Volando&quot; CD Release (Canceled)"/>
    <s v="Raising money to give the musicians their due."/>
    <n v="2500"/>
    <n v="0"/>
    <x v="1"/>
    <x v="0"/>
    <s v="USD"/>
    <n v="1343491200"/>
    <n v="1342801164"/>
    <b v="0"/>
    <n v="0"/>
    <b v="0"/>
    <x v="21"/>
    <e v="#DIV/0!"/>
    <e v="#DIV/0!"/>
    <x v="21"/>
    <x v="0"/>
  </r>
  <r>
    <n v="1237"/>
    <s v="John Grover touches the world (Canceled)"/>
    <s v="We have the songs, concept, need to add songs and mix/package for shows in Hawaii, book dates outside of Maui and advance his message"/>
    <n v="25000"/>
    <n v="0"/>
    <x v="1"/>
    <x v="0"/>
    <s v="USD"/>
    <n v="1345790865"/>
    <n v="1344062865"/>
    <b v="0"/>
    <n v="0"/>
    <b v="0"/>
    <x v="21"/>
    <e v="#DIV/0!"/>
    <e v="#DIV/0!"/>
    <x v="21"/>
    <x v="0"/>
  </r>
  <r>
    <n v="1238"/>
    <s v="Life Music-Healing through Song (Canceled)"/>
    <s v="The purpose of the album is to pull from many differenet genres but to express life circumstances to reach everyday people through song"/>
    <n v="1000"/>
    <n v="178"/>
    <x v="1"/>
    <x v="0"/>
    <s v="USD"/>
    <n v="1312641536"/>
    <n v="1310049536"/>
    <b v="0"/>
    <n v="3"/>
    <b v="0"/>
    <x v="21"/>
    <n v="5.617977528089888"/>
    <n v="333.33333333333331"/>
    <x v="21"/>
    <x v="0"/>
  </r>
  <r>
    <n v="1239"/>
    <s v="Help Calmenco! finance new CD and Tour (Canceled)"/>
    <s v="Please consider helping us with our new CD and Riverdance Tour"/>
    <n v="2500"/>
    <n v="0"/>
    <x v="1"/>
    <x v="0"/>
    <s v="USD"/>
    <n v="1325804767"/>
    <n v="1323212767"/>
    <b v="0"/>
    <n v="0"/>
    <b v="0"/>
    <x v="21"/>
    <e v="#DIV/0!"/>
    <e v="#DIV/0!"/>
    <x v="21"/>
    <x v="0"/>
  </r>
  <r>
    <n v="1240"/>
    <s v="Message of Peace, Love &amp; Unity (Canceled)"/>
    <s v="Sharing positive vibes of Peace, Love &amp; Unity with the World through conscious Reggae Music!"/>
    <n v="8000"/>
    <n v="241"/>
    <x v="1"/>
    <x v="0"/>
    <s v="USD"/>
    <n v="1373665860"/>
    <n v="1368579457"/>
    <b v="0"/>
    <n v="8"/>
    <b v="0"/>
    <x v="21"/>
    <n v="33.19502074688797"/>
    <n v="1000"/>
    <x v="21"/>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1.9708316909735908"/>
    <n v="147.05882352941177"/>
    <x v="21"/>
    <x v="0"/>
  </r>
  <r>
    <n v="1242"/>
    <s v="Add your voice to Cellphonia 9/11 (Canceled)"/>
    <s v="Cellphonia 9/11 (http://cellphonia.org/911/) is one of the performance pieces in the Music After marathon concert on 9.11.11"/>
    <n v="911"/>
    <n v="5"/>
    <x v="1"/>
    <x v="0"/>
    <s v="USD"/>
    <n v="1315747080"/>
    <n v="1314417502"/>
    <b v="0"/>
    <n v="1"/>
    <b v="0"/>
    <x v="21"/>
    <n v="182.2"/>
    <n v="911"/>
    <x v="21"/>
    <x v="0"/>
  </r>
  <r>
    <n v="1243"/>
    <s v="Letâ€™s Keep the San Jose Mexican Heritage Festival Alive!"/>
    <s v="California's premier Latino cultural festival - music, theatre, film, workshops, visual arts, cuisine and more!"/>
    <n v="12000"/>
    <n v="1691"/>
    <x v="1"/>
    <x v="0"/>
    <s v="USD"/>
    <n v="1310158800"/>
    <n v="1304888771"/>
    <b v="0"/>
    <n v="38"/>
    <b v="0"/>
    <x v="21"/>
    <n v="7.0963926670609103"/>
    <n v="315.78947368421052"/>
    <x v="21"/>
    <x v="0"/>
  </r>
  <r>
    <n v="1244"/>
    <s v="Theatrum Mundi releasing debut album &quot;Eyes of the Realm.&quot;"/>
    <s v="THEATRUM MUNDI releases DEBUT ALBUM! Pre-order &quot;The Eyes of the Realm&quot; and help make it happen!"/>
    <n v="2000"/>
    <n v="2076"/>
    <x v="0"/>
    <x v="0"/>
    <s v="USD"/>
    <n v="1366664400"/>
    <n v="1363981723"/>
    <b v="1"/>
    <n v="45"/>
    <b v="1"/>
    <x v="11"/>
    <n v="0.96339113680154143"/>
    <n v="44.444444444444443"/>
    <x v="11"/>
    <x v="0"/>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0.83160083160083165"/>
    <n v="117.64705882352941"/>
    <x v="11"/>
    <x v="0"/>
  </r>
  <r>
    <n v="1246"/>
    <s v="Candy Warpop &quot;Smilef**ker&quot; Music Video"/>
    <s v="Candy Warpop, Las Vegas' female-fronted alt-punk rock monster, is raising money to fund the production of their first music video."/>
    <n v="2000"/>
    <n v="2340"/>
    <x v="0"/>
    <x v="0"/>
    <s v="USD"/>
    <n v="1323136949"/>
    <n v="1319245349"/>
    <b v="1"/>
    <n v="31"/>
    <b v="1"/>
    <x v="11"/>
    <n v="0.85470085470085466"/>
    <n v="64.516129032258064"/>
    <x v="11"/>
    <x v="0"/>
  </r>
  <r>
    <n v="1247"/>
    <s v="BRAIN DEAD to record debut EP with SLAYER producer!"/>
    <s v="BRAIN DEAD is going to record their debut EP and they need your help, Bozos!"/>
    <n v="3500"/>
    <n v="4275"/>
    <x v="0"/>
    <x v="0"/>
    <s v="USD"/>
    <n v="1367823655"/>
    <n v="1365231655"/>
    <b v="1"/>
    <n v="50"/>
    <b v="1"/>
    <x v="11"/>
    <n v="0.81871345029239762"/>
    <n v="70"/>
    <x v="11"/>
    <x v="0"/>
  </r>
  <r>
    <n v="1248"/>
    <s v="The Vandies // Full length album!"/>
    <s v="The Vandies make pop rock in glorious Portland, Oregon. Help us fund our first full length album!"/>
    <n v="2500"/>
    <n v="3791"/>
    <x v="0"/>
    <x v="0"/>
    <s v="USD"/>
    <n v="1402642740"/>
    <n v="1399563953"/>
    <b v="1"/>
    <n v="59"/>
    <b v="1"/>
    <x v="11"/>
    <n v="0.65945660775520976"/>
    <n v="42.372881355932201"/>
    <x v="11"/>
    <x v="0"/>
  </r>
  <r>
    <n v="1249"/>
    <s v="Matt Stansberry &amp; The Romance - Debut EP"/>
    <s v="&quot;Let's Brighten It Up&quot; will be a seven song EP of originals heavily inspired by music from the 50s and 60s"/>
    <n v="5000"/>
    <n v="5222"/>
    <x v="0"/>
    <x v="0"/>
    <s v="USD"/>
    <n v="1341683211"/>
    <n v="1339091211"/>
    <b v="1"/>
    <n v="81"/>
    <b v="1"/>
    <x v="11"/>
    <n v="0.9574875526618154"/>
    <n v="61.728395061728392"/>
    <x v="11"/>
    <x v="0"/>
  </r>
  <r>
    <n v="1250"/>
    <s v="Willy Porter - Human Kindness"/>
    <s v="My new disc Human Kindness is some of the strongest &amp; most ambitious music Iâ€™ve made. Join me in giving it a solid push into the world."/>
    <n v="30000"/>
    <n v="60046"/>
    <x v="0"/>
    <x v="0"/>
    <s v="USD"/>
    <n v="1410017131"/>
    <n v="1406129131"/>
    <b v="1"/>
    <n v="508"/>
    <b v="1"/>
    <x v="11"/>
    <n v="0.49961696033041336"/>
    <n v="59.055118110236222"/>
    <x v="11"/>
    <x v="0"/>
  </r>
  <r>
    <n v="1251"/>
    <s v="Jack Oblivian Harlan t Bobo Limes european tour"/>
    <s v="A tour of europe with 3 memphis artist, Jack Oblivian, Harlan T Bobo and Shawn Cripps."/>
    <n v="6000"/>
    <n v="6108"/>
    <x v="0"/>
    <x v="0"/>
    <s v="USD"/>
    <n v="1316979167"/>
    <n v="1311795167"/>
    <b v="1"/>
    <n v="74"/>
    <b v="1"/>
    <x v="11"/>
    <n v="0.98231827111984282"/>
    <n v="81.081081081081081"/>
    <x v="11"/>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0.72644250726442505"/>
    <n v="24.822695035460992"/>
    <x v="11"/>
    <x v="0"/>
  </r>
  <r>
    <n v="1253"/>
    <s v="Suburban Legends: New Album"/>
    <s v="Suburban Legends are working on the most important album EVER, but they are in need of your help and about 10 bucks... probably more!"/>
    <n v="10"/>
    <n v="30383.32"/>
    <x v="0"/>
    <x v="0"/>
    <s v="USD"/>
    <n v="1409770107"/>
    <n v="1407178107"/>
    <b v="1"/>
    <n v="711"/>
    <b v="1"/>
    <x v="11"/>
    <n v="3.2912795573360648E-4"/>
    <n v="1.4064697609001406E-2"/>
    <x v="11"/>
    <x v="0"/>
  </r>
  <r>
    <n v="1254"/>
    <s v="Album4"/>
    <s v="Fresh off the heels of, &quot;Let the Waves Come in Threes,&quot; (#6 National Folk Chart) we're making a new record. Huge thanks for your help!"/>
    <n v="6700"/>
    <n v="13323"/>
    <x v="0"/>
    <x v="0"/>
    <s v="USD"/>
    <n v="1293857940"/>
    <n v="1288968886"/>
    <b v="1"/>
    <n v="141"/>
    <b v="1"/>
    <x v="11"/>
    <n v="0.50288973954814986"/>
    <n v="47.5177304964539"/>
    <x v="11"/>
    <x v="0"/>
  </r>
  <r>
    <n v="1255"/>
    <s v="The Space Bards Present Their First Album, &quot;Neon Milk&quot;!"/>
    <s v="Let the Space Bards abduct you on a quirky musical journey about two aliens struggling to fit in on planet Earth."/>
    <n v="3000"/>
    <n v="6071"/>
    <x v="0"/>
    <x v="0"/>
    <s v="USD"/>
    <n v="1385932652"/>
    <n v="1383337052"/>
    <b v="1"/>
    <n v="109"/>
    <b v="1"/>
    <x v="11"/>
    <n v="0.49415252841377039"/>
    <n v="27.522935779816514"/>
    <x v="11"/>
    <x v="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0.84771792920594546"/>
    <n v="83.10249307479225"/>
    <x v="11"/>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0.33929673041332509"/>
    <n v="31.25"/>
    <x v="11"/>
    <x v="0"/>
  </r>
  <r>
    <n v="1258"/>
    <s v="Mustard Plug New Record!"/>
    <s v="Mustard Plug needs help funding their new record.  Please help the Grand Rapids, MI band put out their 7th record!"/>
    <n v="12000"/>
    <n v="25577.56"/>
    <x v="0"/>
    <x v="0"/>
    <s v="USD"/>
    <n v="1377960012"/>
    <n v="1375368012"/>
    <b v="1"/>
    <n v="670"/>
    <b v="1"/>
    <x v="11"/>
    <n v="0.46916124915746454"/>
    <n v="17.910447761194028"/>
    <x v="11"/>
    <x v="0"/>
  </r>
  <r>
    <n v="1259"/>
    <s v="Help Falling From One complete their CD!!!"/>
    <s v="Falling From One is currently in the studio recording their first CD and they need your help!"/>
    <n v="2500"/>
    <n v="2606"/>
    <x v="0"/>
    <x v="0"/>
    <s v="USD"/>
    <n v="1402286340"/>
    <n v="1399504664"/>
    <b v="1"/>
    <n v="96"/>
    <b v="1"/>
    <x v="11"/>
    <n v="0.95932463545663849"/>
    <n v="26.041666666666668"/>
    <x v="11"/>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0.87976539589442815"/>
    <n v="44.594594594594597"/>
    <x v="11"/>
    <x v="0"/>
  </r>
  <r>
    <n v="1261"/>
    <s v="The Puget EP's Vinyl Release"/>
    <s v="We just recorded a stellar EP and we're trying to put it out on vinyl.  Can you help these punx out?"/>
    <n v="2000"/>
    <n v="2025"/>
    <x v="0"/>
    <x v="0"/>
    <s v="USD"/>
    <n v="1390983227"/>
    <n v="1388391227"/>
    <b v="1"/>
    <n v="52"/>
    <b v="1"/>
    <x v="11"/>
    <n v="0.98765432098765427"/>
    <n v="38.46153846153846"/>
    <x v="11"/>
    <x v="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0.79735034347399414"/>
    <n v="61.904761904761905"/>
    <x v="11"/>
    <x v="0"/>
  </r>
  <r>
    <n v="1263"/>
    <s v="New Tropic Bombs EP ~ &quot;Return to Bomber Bay&quot;"/>
    <s v="A fresh batch of chaos from Toledo, Ohio's reggae-rockers, Tropic Bombs!"/>
    <n v="1500"/>
    <n v="1785"/>
    <x v="0"/>
    <x v="0"/>
    <s v="USD"/>
    <n v="1396054800"/>
    <n v="1393034470"/>
    <b v="1"/>
    <n v="41"/>
    <b v="1"/>
    <x v="11"/>
    <n v="0.84033613445378152"/>
    <n v="36.585365853658537"/>
    <x v="11"/>
    <x v="0"/>
  </r>
  <r>
    <n v="1264"/>
    <s v="Bear. is recording their first ep!"/>
    <s v="We are a four piece from Golden, CO, and have our hearts on getting into the studio this fall to get music from our heads to your ears."/>
    <n v="650"/>
    <n v="1082"/>
    <x v="0"/>
    <x v="0"/>
    <s v="USD"/>
    <n v="1383062083"/>
    <n v="1380556483"/>
    <b v="1"/>
    <n v="34"/>
    <b v="1"/>
    <x v="11"/>
    <n v="0.60073937153419599"/>
    <n v="19.117647058823529"/>
    <x v="11"/>
    <x v="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0.83929432133462178"/>
    <n v="53.030303030303031"/>
    <x v="11"/>
    <x v="0"/>
  </r>
  <r>
    <n v="1266"/>
    <s v="Sensory Station's First EP"/>
    <s v="We are looking to record our first EP produced by Aaron Harris (ISIS/Palms) at Studio West."/>
    <n v="9500"/>
    <n v="9545"/>
    <x v="0"/>
    <x v="0"/>
    <s v="USD"/>
    <n v="1389474145"/>
    <n v="1386882145"/>
    <b v="1"/>
    <n v="50"/>
    <b v="1"/>
    <x v="11"/>
    <n v="0.99528548978522791"/>
    <n v="190"/>
    <x v="11"/>
    <x v="0"/>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0.98231827111984282"/>
    <n v="138.36477987421384"/>
    <x v="11"/>
    <x v="0"/>
  </r>
  <r>
    <n v="1268"/>
    <s v="Full Devil Jacket 2nd Album Release"/>
    <s v="Full Devil Jacket Is releasing their first record in over 12 yrs and we want you to be a part of it!"/>
    <n v="12000"/>
    <n v="14000"/>
    <x v="0"/>
    <x v="0"/>
    <s v="USD"/>
    <n v="1379708247"/>
    <n v="1377116247"/>
    <b v="1"/>
    <n v="182"/>
    <b v="1"/>
    <x v="11"/>
    <n v="0.8571428571428571"/>
    <n v="65.934065934065927"/>
    <x v="11"/>
    <x v="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0.92039557426808971"/>
    <n v="91.262135922330103"/>
    <x v="11"/>
    <x v="0"/>
  </r>
  <r>
    <n v="1270"/>
    <s v="Resolution15 records their next album, Svaha"/>
    <s v="We make awake metal using violins in place of guitars and want to record a full length album."/>
    <n v="10000"/>
    <n v="11472"/>
    <x v="0"/>
    <x v="0"/>
    <s v="USD"/>
    <n v="1332704042"/>
    <n v="1327523642"/>
    <b v="1"/>
    <n v="169"/>
    <b v="1"/>
    <x v="11"/>
    <n v="0.87168758716875872"/>
    <n v="59.171597633136095"/>
    <x v="11"/>
    <x v="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0.98231827111984282"/>
    <n v="241.93548387096774"/>
    <x v="11"/>
    <x v="0"/>
  </r>
  <r>
    <n v="1272"/>
    <s v="N&amp;V MAKE AN ALBUM"/>
    <s v="We're going back into the studio this spring to record a new album.  You've heard some of the new material at recent shows.  Be a part of the process!"/>
    <n v="5000"/>
    <n v="5300"/>
    <x v="0"/>
    <x v="0"/>
    <s v="USD"/>
    <n v="1276574400"/>
    <n v="1270576379"/>
    <b v="1"/>
    <n v="28"/>
    <b v="1"/>
    <x v="11"/>
    <n v="0.94339622641509435"/>
    <n v="178.57142857142858"/>
    <x v="11"/>
    <x v="0"/>
  </r>
  <r>
    <n v="1273"/>
    <s v="Run Coyote &quot;Youth Haunts&quot; - Vinyl LP and CD"/>
    <s v="Run Coyote is raising funds to produce their debut album - &quot;Youth Haunts&quot; - on vinyl LP and CD"/>
    <n v="4000"/>
    <n v="4140"/>
    <x v="0"/>
    <x v="5"/>
    <s v="CAD"/>
    <n v="1409506291"/>
    <n v="1406914291"/>
    <b v="1"/>
    <n v="54"/>
    <b v="1"/>
    <x v="11"/>
    <n v="0.96618357487922701"/>
    <n v="74.074074074074076"/>
    <x v="11"/>
    <x v="0"/>
  </r>
  <r>
    <n v="1274"/>
    <s v="Assembly of Dust - &quot;Sun Shot&quot;"/>
    <s v="Sun Shot is the working title of Assembly of Dust's new studio release.  It features 9 brand new songs and 4 never recorded"/>
    <n v="25000"/>
    <n v="38743.839999999997"/>
    <x v="0"/>
    <x v="0"/>
    <s v="USD"/>
    <n v="1346344425"/>
    <n v="1343320425"/>
    <b v="1"/>
    <n v="467"/>
    <b v="1"/>
    <x v="11"/>
    <n v="0.64526386646238476"/>
    <n v="53.533190578158461"/>
    <x v="11"/>
    <x v="0"/>
  </r>
  <r>
    <n v="1275"/>
    <s v="BLOODGOOD's 1st Studio Album in 22 Years!"/>
    <s v="ONLY A FEW HOURS LEFT TO GET YOUR ADVANCE COPY OF &quot;DANGEROUSLY CLOSE&quot; and to check out our other cool rewards!"/>
    <n v="15000"/>
    <n v="24321.1"/>
    <x v="0"/>
    <x v="0"/>
    <s v="USD"/>
    <n v="1375908587"/>
    <n v="1372884587"/>
    <b v="1"/>
    <n v="389"/>
    <b v="1"/>
    <x v="11"/>
    <n v="0.61674842009613051"/>
    <n v="38.560411311053983"/>
    <x v="11"/>
    <x v="0"/>
  </r>
  <r>
    <n v="1276"/>
    <s v="MR. DREAM GOES TO JAIL"/>
    <s v="Sponsor this Brooklyn punk band's debut seven-inch, MR. DREAM GOES TO JAIL."/>
    <n v="3000"/>
    <n v="3132.63"/>
    <x v="0"/>
    <x v="0"/>
    <s v="USD"/>
    <n v="1251777600"/>
    <n v="1247504047"/>
    <b v="1"/>
    <n v="68"/>
    <b v="1"/>
    <x v="11"/>
    <n v="0.95766177301500655"/>
    <n v="44.117647058823529"/>
    <x v="11"/>
    <x v="0"/>
  </r>
  <r>
    <n v="1277"/>
    <s v="HELP NATE HENRY MAKE AN ALBUM"/>
    <s v="My name is Nate Henry. I sang in a band called Sherwood for almost 10 years. Now I'm hoping to make another album of brand new music."/>
    <n v="15000"/>
    <n v="15918.65"/>
    <x v="0"/>
    <x v="0"/>
    <s v="USD"/>
    <n v="1346765347"/>
    <n v="1343741347"/>
    <b v="1"/>
    <n v="413"/>
    <b v="1"/>
    <x v="11"/>
    <n v="0.94229096060281492"/>
    <n v="36.319612590799032"/>
    <x v="11"/>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0.64541753549796443"/>
    <n v="34.210526315789473"/>
    <x v="11"/>
    <x v="0"/>
  </r>
  <r>
    <n v="1279"/>
    <s v="Making the Next Traveling Suitcase Album"/>
    <s v="The Traveling Suitcase is a 3-piece rock outfit from Oshkosh, WI. We have released 2 albums since 2010 and we are ready to record!"/>
    <n v="12516"/>
    <n v="13864.17"/>
    <x v="0"/>
    <x v="0"/>
    <s v="USD"/>
    <n v="1395624170"/>
    <n v="1392171770"/>
    <b v="1"/>
    <n v="189"/>
    <b v="1"/>
    <x v="11"/>
    <n v="0.90275869381290041"/>
    <n v="66.222222222222229"/>
    <x v="11"/>
    <x v="0"/>
  </r>
  <r>
    <n v="1280"/>
    <s v="Nothing More's New Album"/>
    <s v="Nothing More is recording their forthcoming record and needs to join forces with you to make this album HUGE! "/>
    <n v="15000"/>
    <n v="16636.78"/>
    <x v="0"/>
    <x v="0"/>
    <s v="USD"/>
    <n v="1299003054"/>
    <n v="1291227054"/>
    <b v="1"/>
    <n v="130"/>
    <b v="1"/>
    <x v="11"/>
    <n v="0.90161677920847672"/>
    <n v="115.38461538461539"/>
    <x v="11"/>
    <x v="0"/>
  </r>
  <r>
    <n v="1281"/>
    <s v="&quot;Laser Beretta&quot;"/>
    <s v="Cure for the Common pulls the trigger on their 2nd full-length LP, &quot;Laser Beretta,&quot; printed on high-quality 15 gram polycarbonate CDs"/>
    <n v="7000"/>
    <n v="7750"/>
    <x v="0"/>
    <x v="0"/>
    <s v="USD"/>
    <n v="1375033836"/>
    <n v="1373305836"/>
    <b v="1"/>
    <n v="74"/>
    <b v="1"/>
    <x v="11"/>
    <n v="0.90322580645161288"/>
    <n v="94.594594594594597"/>
    <x v="11"/>
    <x v="0"/>
  </r>
  <r>
    <n v="1282"/>
    <s v="Natalie York presents: &quot;PROMISES&quot;"/>
    <s v="Natalie York is releasing her new album, &quot;PROMISES.&quot; Get involved by pre-ordering your copy of the record and other goodies here!"/>
    <n v="15000"/>
    <n v="18542"/>
    <x v="0"/>
    <x v="0"/>
    <s v="USD"/>
    <n v="1386565140"/>
    <n v="1383909855"/>
    <b v="1"/>
    <n v="274"/>
    <b v="1"/>
    <x v="11"/>
    <n v="0.80897422068816738"/>
    <n v="54.744525547445257"/>
    <x v="11"/>
    <x v="0"/>
  </r>
  <r>
    <n v="1283"/>
    <s v="Sketching In Stereo 3rd Album!"/>
    <s v="Our 3rd album is halfway complete, but we need your help to record, mix and master the final product!"/>
    <n v="1000"/>
    <n v="2110.5"/>
    <x v="0"/>
    <x v="0"/>
    <s v="USD"/>
    <n v="1362974400"/>
    <n v="1360948389"/>
    <b v="1"/>
    <n v="22"/>
    <b v="1"/>
    <x v="11"/>
    <n v="0.4738213693437574"/>
    <n v="45.454545454545453"/>
    <x v="11"/>
    <x v="0"/>
  </r>
  <r>
    <n v="1284"/>
    <s v="Free Jujube Brown NYC Performance"/>
    <s v="â€œFree Jujube Brownâ€ by Psalmayene 24 is coming home to NYC and we need YOUR support of this moving and inspiring piece"/>
    <n v="2000"/>
    <n v="2020"/>
    <x v="0"/>
    <x v="0"/>
    <s v="USD"/>
    <n v="1483203540"/>
    <n v="1481175482"/>
    <b v="0"/>
    <n v="31"/>
    <b v="1"/>
    <x v="6"/>
    <n v="0.99009900990099009"/>
    <n v="64.516129032258064"/>
    <x v="6"/>
    <x v="0"/>
  </r>
  <r>
    <n v="1285"/>
    <s v="We just keep going"/>
    <s v="The world premiere of hysterically funny and heartbreaking story about family, unconditional love and facing the unfaceable"/>
    <n v="2000"/>
    <n v="2033"/>
    <x v="0"/>
    <x v="1"/>
    <s v="GBP"/>
    <n v="1434808775"/>
    <n v="1433512775"/>
    <b v="0"/>
    <n v="63"/>
    <b v="1"/>
    <x v="6"/>
    <n v="0.98376783079193308"/>
    <n v="31.746031746031747"/>
    <x v="6"/>
    <x v="0"/>
  </r>
  <r>
    <n v="1286"/>
    <s v="The Diary of a Nobody"/>
    <s v="A touring production of FRED's modern adaptation of the classic Victorian comic novel, reaching out to new audiences."/>
    <n v="1500"/>
    <n v="1625"/>
    <x v="0"/>
    <x v="1"/>
    <s v="GBP"/>
    <n v="1424181600"/>
    <n v="1423041227"/>
    <b v="0"/>
    <n v="20"/>
    <b v="1"/>
    <x v="6"/>
    <n v="0.92307692307692313"/>
    <n v="75"/>
    <x v="6"/>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0.41322314049586778"/>
    <n v="10"/>
    <x v="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0.99552015928322546"/>
    <n v="65.573770491803273"/>
    <x v="6"/>
    <x v="0"/>
  </r>
  <r>
    <n v="1289"/>
    <s v="No Brains for Dinner"/>
    <s v="A chilling original Edwardian Comedy of errors and foolishness made for the Patrick Henry College stage."/>
    <n v="1500"/>
    <n v="1876"/>
    <x v="0"/>
    <x v="0"/>
    <s v="USD"/>
    <n v="1483499645"/>
    <n v="1480907645"/>
    <b v="0"/>
    <n v="52"/>
    <b v="1"/>
    <x v="6"/>
    <n v="0.79957356076759056"/>
    <n v="28.846153846153847"/>
    <x v="6"/>
    <x v="0"/>
  </r>
  <r>
    <n v="1290"/>
    <s v="I Died... I Came Back, ... Whatever"/>
    <s v="Sometimes your Heart has to STOP for your Life to START."/>
    <n v="3500"/>
    <n v="3800"/>
    <x v="0"/>
    <x v="0"/>
    <s v="USD"/>
    <n v="1429772340"/>
    <n v="1427121931"/>
    <b v="0"/>
    <n v="86"/>
    <b v="1"/>
    <x v="6"/>
    <n v="0.92105263157894735"/>
    <n v="40.697674418604649"/>
    <x v="6"/>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0.68634179821551133"/>
    <n v="71.428571428571431"/>
    <x v="6"/>
    <x v="0"/>
  </r>
  <r>
    <n v="1292"/>
    <s v="Season Scandinavia"/>
    <s v="Empty Deck presents the most exciting unknown contemporary Scandinavian plays in co-production with The Other Room Theatre, Cardiff."/>
    <n v="1700"/>
    <n v="1870"/>
    <x v="0"/>
    <x v="1"/>
    <s v="GBP"/>
    <n v="1444172340"/>
    <n v="1441822828"/>
    <b v="0"/>
    <n v="52"/>
    <b v="1"/>
    <x v="6"/>
    <n v="0.90909090909090906"/>
    <n v="32.692307692307693"/>
    <x v="6"/>
    <x v="0"/>
  </r>
  <r>
    <n v="1293"/>
    <s v="WORSE THAN TIGERS"/>
    <s v="Invest in the world premiere of WORSE THAN TIGERS at ACT, and in the future of Seattle's newest, female-led theatre company: RED STAGE."/>
    <n v="15000"/>
    <n v="15335"/>
    <x v="0"/>
    <x v="0"/>
    <s v="USD"/>
    <n v="1447523371"/>
    <n v="1444927771"/>
    <b v="0"/>
    <n v="120"/>
    <b v="1"/>
    <x v="6"/>
    <n v="0.97815454841865013"/>
    <n v="125"/>
    <x v="6"/>
    <x v="0"/>
  </r>
  <r>
    <n v="1294"/>
    <s v="HELMER'S LOO"/>
    <s v="We have an award-winning Danish play, now we just need a bathroom set to perform it in. Spend a penny to help us build the set!"/>
    <n v="500"/>
    <n v="610"/>
    <x v="0"/>
    <x v="1"/>
    <s v="GBP"/>
    <n v="1445252400"/>
    <n v="1443696797"/>
    <b v="0"/>
    <n v="22"/>
    <b v="1"/>
    <x v="6"/>
    <n v="0.81967213114754101"/>
    <n v="22.727272727272727"/>
    <x v="6"/>
    <x v="0"/>
  </r>
  <r>
    <n v="1295"/>
    <s v="Misfits of London: The Gin Chronicles"/>
    <s v="We had everything sorted for the Fringe, but now our accommodation and Edinburgh angel have fallen through. We're needing vital help."/>
    <n v="2500"/>
    <n v="2549"/>
    <x v="0"/>
    <x v="1"/>
    <s v="GBP"/>
    <n v="1438189200"/>
    <n v="1435585497"/>
    <b v="0"/>
    <n v="64"/>
    <b v="1"/>
    <x v="6"/>
    <n v="0.98077677520596307"/>
    <n v="39.0625"/>
    <x v="6"/>
    <x v="0"/>
  </r>
  <r>
    <n v="1296"/>
    <s v="Quirky Bird Theatre's Young Actors on Tour"/>
    <s v="Creating outstanding performance experiences with young actors from all economic backgrounds. Making great theatre accessible to all!"/>
    <n v="850"/>
    <n v="1200"/>
    <x v="0"/>
    <x v="1"/>
    <s v="GBP"/>
    <n v="1457914373"/>
    <n v="1456189973"/>
    <b v="0"/>
    <n v="23"/>
    <b v="1"/>
    <x v="6"/>
    <n v="0.70833333333333337"/>
    <n v="36.956521739130437"/>
    <x v="6"/>
    <x v="0"/>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0.91303355398310893"/>
    <n v="84.033613445378151"/>
    <x v="6"/>
    <x v="0"/>
  </r>
  <r>
    <n v="1298"/>
    <s v="Dinosaur Dreams"/>
    <s v="A play that raises awareness for mental health and explores the psychological effects childhood abuse can have on an adult."/>
    <n v="2000"/>
    <n v="2093"/>
    <x v="0"/>
    <x v="1"/>
    <s v="GBP"/>
    <n v="1461860432"/>
    <n v="1459268432"/>
    <b v="0"/>
    <n v="33"/>
    <b v="1"/>
    <x v="6"/>
    <n v="0.95556617295747726"/>
    <n v="60.606060606060609"/>
    <x v="6"/>
    <x v="0"/>
  </r>
  <r>
    <n v="1299"/>
    <s v="The (out)Siders Project"/>
    <s v="A new work inspired by the classic novel and created by Dallas teens under the direction of professional artists."/>
    <n v="3500"/>
    <n v="4340"/>
    <x v="0"/>
    <x v="0"/>
    <s v="USD"/>
    <n v="1436902359"/>
    <n v="1434310359"/>
    <b v="0"/>
    <n v="32"/>
    <b v="1"/>
    <x v="6"/>
    <n v="0.80645161290322576"/>
    <n v="109.375"/>
    <x v="6"/>
    <x v="0"/>
  </r>
  <r>
    <n v="1300"/>
    <s v="Before The Lights Go Up"/>
    <s v="What would you do with the time ticking and the pressure building to make a choice?! Find out what happens in this hilarious new play!!"/>
    <n v="3000"/>
    <n v="4050"/>
    <x v="0"/>
    <x v="0"/>
    <s v="USD"/>
    <n v="1464807420"/>
    <n v="1461427938"/>
    <b v="0"/>
    <n v="24"/>
    <b v="1"/>
    <x v="6"/>
    <n v="0.7407407407407407"/>
    <n v="125"/>
    <x v="6"/>
    <x v="0"/>
  </r>
  <r>
    <n v="1301"/>
    <s v="the dreamer examines his pillow"/>
    <s v="The Attic Theater Company presents John Patrick Shanley's THE DREAMER EXAMINES HIS PILLOW, the first official revival since 1986"/>
    <n v="2000"/>
    <n v="2055"/>
    <x v="0"/>
    <x v="0"/>
    <s v="USD"/>
    <n v="1437447600"/>
    <n v="1436551178"/>
    <b v="0"/>
    <n v="29"/>
    <b v="1"/>
    <x v="6"/>
    <n v="0.97323600973236013"/>
    <n v="68.965517241379317"/>
    <x v="6"/>
    <x v="0"/>
  </r>
  <r>
    <n v="1302"/>
    <s v="Help bring Boys of a Certain Age back to NYC!"/>
    <s v="Boys of a Certain Age is a unique and special show that we're trying to remount in New York City in 2017."/>
    <n v="2500"/>
    <n v="2500"/>
    <x v="0"/>
    <x v="0"/>
    <s v="USD"/>
    <n v="1480559011"/>
    <n v="1477963411"/>
    <b v="0"/>
    <n v="50"/>
    <b v="1"/>
    <x v="6"/>
    <n v="1"/>
    <n v="50"/>
    <x v="6"/>
    <x v="0"/>
  </r>
  <r>
    <n v="1303"/>
    <s v="Forward Arena Theatre Company: Summer Season"/>
    <s v="Groundbreaking queer theatre."/>
    <n v="3500"/>
    <n v="4559.13"/>
    <x v="0"/>
    <x v="1"/>
    <s v="GBP"/>
    <n v="1469962800"/>
    <n v="1468578920"/>
    <b v="0"/>
    <n v="108"/>
    <b v="1"/>
    <x v="6"/>
    <n v="0.76769032688254113"/>
    <n v="32.407407407407405"/>
    <x v="6"/>
    <x v="0"/>
  </r>
  <r>
    <n v="1304"/>
    <s v="HEAT-O â€“ Wearable Modular Heating System (Canceled)"/>
    <s v="Deal with the cold like a boss with battery-powered heating device that will heat you up in the most extreme environment."/>
    <n v="40000"/>
    <n v="15851"/>
    <x v="1"/>
    <x v="1"/>
    <s v="GBP"/>
    <n v="1489376405"/>
    <n v="1484196005"/>
    <b v="0"/>
    <n v="104"/>
    <b v="0"/>
    <x v="8"/>
    <n v="2.5235000946312534"/>
    <n v="384.61538461538464"/>
    <x v="8"/>
    <x v="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3.849608623123316"/>
    <n v="348.83720930232556"/>
    <x v="8"/>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1.5326524640871662"/>
    <n v="308.98876404494382"/>
    <x v="8"/>
    <x v="0"/>
  </r>
  <r>
    <n v="1307"/>
    <s v="VR Card - Customized Virtual Reality Viewer (Canceled)"/>
    <s v="Get VR to Everyone with Mailable, Ready to Use Viewers"/>
    <n v="50000"/>
    <n v="5757"/>
    <x v="1"/>
    <x v="0"/>
    <s v="USD"/>
    <n v="1455710679"/>
    <n v="1453118679"/>
    <b v="0"/>
    <n v="45"/>
    <b v="0"/>
    <x v="8"/>
    <n v="8.6850790342192106"/>
    <n v="1111.1111111111111"/>
    <x v="8"/>
    <x v="0"/>
  </r>
  <r>
    <n v="1308"/>
    <s v="Boost Band: Wristband Phone Charger (Canceled)"/>
    <s v="Boost Band, a wristband that charges any device"/>
    <n v="10000"/>
    <n v="1136"/>
    <x v="1"/>
    <x v="0"/>
    <s v="USD"/>
    <n v="1475937812"/>
    <n v="1472481812"/>
    <b v="0"/>
    <n v="38"/>
    <b v="0"/>
    <x v="8"/>
    <n v="8.8028169014084501"/>
    <n v="263.15789473684208"/>
    <x v="8"/>
    <x v="0"/>
  </r>
  <r>
    <n v="1309"/>
    <s v="CORE : Roam (Canceled)"/>
    <s v="Wicked fun and built for excitement, CORE is the safest and most versatile speaker you've ever worn."/>
    <n v="11500"/>
    <n v="12879"/>
    <x v="1"/>
    <x v="0"/>
    <s v="USD"/>
    <n v="1444943468"/>
    <n v="1441919468"/>
    <b v="0"/>
    <n v="35"/>
    <b v="0"/>
    <x v="8"/>
    <n v="0.89292646944638554"/>
    <n v="328.57142857142856"/>
    <x v="8"/>
    <x v="0"/>
  </r>
  <r>
    <n v="1310"/>
    <s v="k5-jkt.by kiger (Canceled)"/>
    <s v="An essential hoodie that holds all sized smart phones and keep your headphone wires tangle free."/>
    <n v="20000"/>
    <n v="3100"/>
    <x v="1"/>
    <x v="0"/>
    <s v="USD"/>
    <n v="1471622450"/>
    <n v="1467734450"/>
    <b v="0"/>
    <n v="24"/>
    <b v="0"/>
    <x v="8"/>
    <n v="6.4516129032258061"/>
    <n v="833.33333333333337"/>
    <x v="8"/>
    <x v="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1222680154864495"/>
    <n v="2500"/>
    <x v="8"/>
    <x v="0"/>
  </r>
  <r>
    <n v="1312"/>
    <s v="GoSolo Hat for GoPro (Canceled)"/>
    <s v="People loved the original Black and Gray GoSolo hats and asked for more. So we received sample for 3 more colors!"/>
    <n v="4600"/>
    <n v="28"/>
    <x v="1"/>
    <x v="0"/>
    <s v="USD"/>
    <n v="1429375922"/>
    <n v="1426783922"/>
    <b v="0"/>
    <n v="1"/>
    <b v="0"/>
    <x v="8"/>
    <n v="164.28571428571428"/>
    <n v="4600"/>
    <x v="8"/>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213883978788366"/>
    <n v="327.86885245901641"/>
    <x v="8"/>
    <x v="0"/>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88.757396449704146"/>
    <n v="16363.636363636364"/>
    <x v="8"/>
    <x v="0"/>
  </r>
  <r>
    <n v="1315"/>
    <s v="World's First Amphibious Heart Rate &amp; Fitness Wearable"/>
    <s v="Zoom will happen - THANK YOU! Received outside funding due amazing early success!"/>
    <n v="100000"/>
    <n v="40404"/>
    <x v="1"/>
    <x v="0"/>
    <s v="USD"/>
    <n v="1446771600"/>
    <n v="1443700648"/>
    <b v="0"/>
    <n v="248"/>
    <b v="0"/>
    <x v="8"/>
    <n v="2.4750024750024751"/>
    <n v="403.22580645161293"/>
    <x v="8"/>
    <x v="0"/>
  </r>
  <r>
    <n v="1316"/>
    <s v="Future Belt (Canceled)"/>
    <s v="Future Belt comes in just 3 sizes, but yet, is designed to fit waists ranging from 25-55 inches. No batteries, no gimmicks."/>
    <n v="75000"/>
    <n v="1"/>
    <x v="1"/>
    <x v="0"/>
    <s v="USD"/>
    <n v="1456700709"/>
    <n v="1453676709"/>
    <b v="0"/>
    <n v="1"/>
    <b v="0"/>
    <x v="8"/>
    <n v="75000"/>
    <n v="75000"/>
    <x v="8"/>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17.441353449027645"/>
    <n v="10526.315789473685"/>
    <x v="8"/>
    <x v="0"/>
  </r>
  <r>
    <n v="1318"/>
    <s v="Lucky Tag: A Smart Dog Wearable That Cares (Canceled)"/>
    <s v="Your Dog's Best Friend._x000a_Revolutionize the way you care about your pups and brings you peace of mind."/>
    <n v="40000"/>
    <n v="6130"/>
    <x v="1"/>
    <x v="0"/>
    <s v="USD"/>
    <n v="1420938172"/>
    <n v="1418346172"/>
    <b v="0"/>
    <n v="135"/>
    <b v="0"/>
    <x v="8"/>
    <n v="6.5252854812398047"/>
    <n v="296.2962962962963"/>
    <x v="8"/>
    <x v="0"/>
  </r>
  <r>
    <n v="1319"/>
    <s v="Pixel Shades by R A V E Z (Canceled)"/>
    <s v="Stand out at festivals, get people talking and support our latest campaign to augment your style with the latest LED technology."/>
    <n v="5800"/>
    <n v="876"/>
    <x v="1"/>
    <x v="1"/>
    <s v="GBP"/>
    <n v="1405094400"/>
    <n v="1403810965"/>
    <b v="0"/>
    <n v="9"/>
    <b v="0"/>
    <x v="8"/>
    <n v="6.6210045662100461"/>
    <n v="644.44444444444446"/>
    <x v="8"/>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98.80715705765408"/>
    <n v="33333.333333333336"/>
    <x v="8"/>
    <x v="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76.756936368167473"/>
    <n v="66000"/>
    <x v="8"/>
    <x v="0"/>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30.18867924528303"/>
    <n v="8750"/>
    <x v="8"/>
    <x v="0"/>
  </r>
  <r>
    <n v="1323"/>
    <s v="PIGGYBACK Earbuds Designed for Sharing! (Canceled)"/>
    <s v="High quality earbuds with a built-in splitter. Share with more than one friend. Music, movies, conversations. Any audio, any device!"/>
    <n v="15000"/>
    <n v="1332"/>
    <x v="1"/>
    <x v="0"/>
    <s v="USD"/>
    <n v="1461653700"/>
    <n v="1458665146"/>
    <b v="0"/>
    <n v="44"/>
    <b v="0"/>
    <x v="8"/>
    <n v="11.261261261261261"/>
    <n v="340.90909090909093"/>
    <x v="8"/>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16260162601626"/>
    <n v="555.55555555555554"/>
    <x v="8"/>
    <x v="0"/>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41.152263374485599"/>
    <n v="2500"/>
    <x v="8"/>
    <x v="0"/>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88.495575221238937"/>
    <n v="9090.9090909090901"/>
    <x v="8"/>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28.152492668621701"/>
    <n v="1170.7317073170732"/>
    <x v="8"/>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42.906178489702519"/>
    <n v="5000"/>
    <x v="8"/>
    <x v="0"/>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22.54901960784314"/>
    <n v="5555.5555555555557"/>
    <x v="8"/>
    <x v="0"/>
  </r>
  <r>
    <n v="1330"/>
    <s v="The 3G Smartwatch for Kids that Encourages Outdoor Play"/>
    <s v="Outdoor play is essential. Wanderwatch helps to make it fun and safe! Fun for kids, great for parents. Time to Play!"/>
    <n v="35000"/>
    <n v="7873"/>
    <x v="1"/>
    <x v="0"/>
    <s v="USD"/>
    <n v="1467432000"/>
    <n v="1464763109"/>
    <b v="0"/>
    <n v="50"/>
    <b v="0"/>
    <x v="8"/>
    <n v="4.4455734789787886"/>
    <n v="700"/>
    <x v="8"/>
    <x v="0"/>
  </r>
  <r>
    <n v="1331"/>
    <s v="WORLD'S BEST BATTERY BACKUP: EXO WEARABLE POWER! (Canceled)"/>
    <s v="The World's First Wearable Battery Backup - wireless, modular, flexible, and ultra-lightweight! Click, charge, go!!!"/>
    <n v="250000"/>
    <n v="3417"/>
    <x v="1"/>
    <x v="0"/>
    <s v="USD"/>
    <n v="1471435554"/>
    <n v="1468843554"/>
    <b v="0"/>
    <n v="34"/>
    <b v="0"/>
    <x v="8"/>
    <n v="73.163593795727252"/>
    <n v="7352.9411764705883"/>
    <x v="8"/>
    <x v="0"/>
  </r>
  <r>
    <n v="1332"/>
    <s v="Belt with Legs Invention (Canceled)"/>
    <s v="Long bus queue and no seats around? This light weight seating device can be worn anywhere and at anytime! Belt that converts into seat."/>
    <n v="10115"/>
    <n v="0"/>
    <x v="1"/>
    <x v="16"/>
    <s v="CHF"/>
    <n v="1485480408"/>
    <n v="1482888408"/>
    <b v="0"/>
    <n v="0"/>
    <b v="0"/>
    <x v="8"/>
    <e v="#DIV/0!"/>
    <e v="#DIV/0!"/>
    <x v="8"/>
    <x v="0"/>
  </r>
  <r>
    <n v="1333"/>
    <s v="Bio Hazard Suit for Everyman (Canceled)"/>
    <s v="Im in the process of creating a biohazard suit that can be worn like an extra layer, unlike these bulky units that are currently in use"/>
    <n v="2500"/>
    <n v="0"/>
    <x v="1"/>
    <x v="2"/>
    <s v="AUD"/>
    <n v="1405478025"/>
    <n v="1402886025"/>
    <b v="0"/>
    <n v="0"/>
    <b v="0"/>
    <x v="8"/>
    <e v="#DIV/0!"/>
    <e v="#DIV/0!"/>
    <x v="8"/>
    <x v="0"/>
  </r>
  <r>
    <n v="1334"/>
    <s v="My TUSK â„¢ (Telephone Utility Support Kit!) (Canceled)"/>
    <s v="A wearable device that allows you to dock and operate your phone hands-free anywhere and everywhere!"/>
    <n v="133000"/>
    <n v="14303"/>
    <x v="1"/>
    <x v="0"/>
    <s v="USD"/>
    <n v="1457721287"/>
    <n v="1455129287"/>
    <b v="0"/>
    <n v="276"/>
    <b v="0"/>
    <x v="8"/>
    <n v="9.2987485142976993"/>
    <n v="481.8840579710145"/>
    <x v="8"/>
    <x v="0"/>
  </r>
  <r>
    <n v="1335"/>
    <s v="UB Fit (Canceled)"/>
    <s v="Dial up your performance with UB Fit: 1st wearable resistance technology that allows you to tone muscles while doing a cardio workout"/>
    <n v="25000"/>
    <n v="4940"/>
    <x v="1"/>
    <x v="0"/>
    <s v="USD"/>
    <n v="1449354502"/>
    <n v="1446762502"/>
    <b v="0"/>
    <n v="16"/>
    <b v="0"/>
    <x v="8"/>
    <n v="5.0607287449392713"/>
    <n v="1562.5"/>
    <x v="8"/>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1.1772046099332525"/>
    <n v="446.42857142857144"/>
    <x v="8"/>
    <x v="0"/>
  </r>
  <r>
    <n v="1337"/>
    <s v="Ripple: World's Most Dependable Safety Device (Canceled)"/>
    <s v="Discreet safety device connects you to a dedicated 24/7 monitoring team, keeping you safe anywhere in the United States"/>
    <n v="50000"/>
    <n v="24691"/>
    <x v="1"/>
    <x v="0"/>
    <s v="USD"/>
    <n v="1488549079"/>
    <n v="1485957079"/>
    <b v="0"/>
    <n v="140"/>
    <b v="0"/>
    <x v="8"/>
    <n v="2.0250293629257623"/>
    <n v="357.14285714285717"/>
    <x v="8"/>
    <x v="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0.272452068617557"/>
    <n v="2000"/>
    <x v="8"/>
    <x v="0"/>
  </r>
  <r>
    <n v="1339"/>
    <s v="Linkoo (Canceled)"/>
    <s v="World's Smallest customizable Phone &amp; GPS Watch for kids !"/>
    <n v="50000"/>
    <n v="3317"/>
    <x v="1"/>
    <x v="0"/>
    <s v="USD"/>
    <n v="1418056315"/>
    <n v="1414164715"/>
    <b v="0"/>
    <n v="37"/>
    <b v="0"/>
    <x v="8"/>
    <n v="15.073861923424781"/>
    <n v="1351.3513513513512"/>
    <x v="8"/>
    <x v="0"/>
  </r>
  <r>
    <n v="1340"/>
    <s v="Glass Designs (Canceled)"/>
    <s v="I would like to make nicer, more stylish looking frames for the Google Glass using 3D printing technology."/>
    <n v="1680"/>
    <n v="0"/>
    <x v="1"/>
    <x v="0"/>
    <s v="USD"/>
    <n v="1408112253"/>
    <n v="1405520253"/>
    <b v="0"/>
    <n v="0"/>
    <b v="0"/>
    <x v="8"/>
    <e v="#DIV/0!"/>
    <e v="#DIV/0!"/>
    <x v="8"/>
    <x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1.4212620807276861"/>
    <n v="543.47826086956525"/>
    <x v="8"/>
    <x v="0"/>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500"/>
    <n v="50000"/>
    <x v="8"/>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0.97753621771686638"/>
    <n v="154.79876160990713"/>
    <x v="8"/>
    <x v="0"/>
  </r>
  <r>
    <n v="1344"/>
    <s v="A Masters Guide to The Way of the Warrior"/>
    <s v="The is the ultimate guide to applied Eastern philosophy, martial arts, and the path of the warrior from a scientific perspective."/>
    <n v="1500"/>
    <n v="5666"/>
    <x v="0"/>
    <x v="5"/>
    <s v="CAD"/>
    <n v="1467313039"/>
    <n v="1464807439"/>
    <b v="0"/>
    <n v="139"/>
    <b v="1"/>
    <x v="9"/>
    <n v="0.26473702788563358"/>
    <n v="10.791366906474821"/>
    <x v="9"/>
    <x v="0"/>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0.8"/>
    <n v="42.857142857142854"/>
    <x v="9"/>
    <x v="0"/>
  </r>
  <r>
    <n v="1346"/>
    <s v="Anthology of Stories from LGBT Nepal"/>
    <s v="An anthology of nonfiction stories written by Nepal's Lesbian, Gay, Bisexual, and Transgender (LGBT) community."/>
    <n v="4900"/>
    <n v="7219"/>
    <x v="0"/>
    <x v="0"/>
    <s v="USD"/>
    <n v="1372297751"/>
    <n v="1369705751"/>
    <b v="0"/>
    <n v="149"/>
    <b v="1"/>
    <x v="9"/>
    <n v="0.67876437179664773"/>
    <n v="32.885906040268459"/>
    <x v="9"/>
    <x v="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0.97847358121330719"/>
    <n v="80.645161290322577"/>
    <x v="9"/>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0.98162071846282373"/>
    <n v="225.96153846153845"/>
    <x v="9"/>
    <x v="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0.48971596474045054"/>
    <n v="29.069767441860463"/>
    <x v="9"/>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0.96107640557424312"/>
    <n v="64.102564102564102"/>
    <x v="9"/>
    <x v="0"/>
  </r>
  <r>
    <n v="1351"/>
    <s v="Purpose: Your Journey To Find Meaning"/>
    <s v="Discover your purpose, live a more fulfilling life, leave a positive footprint on society."/>
    <n v="20000"/>
    <n v="20253"/>
    <x v="0"/>
    <x v="0"/>
    <s v="USD"/>
    <n v="1455299144"/>
    <n v="1452707144"/>
    <b v="0"/>
    <n v="120"/>
    <b v="1"/>
    <x v="9"/>
    <n v="0.98750802350269096"/>
    <n v="166.66666666666666"/>
    <x v="9"/>
    <x v="0"/>
  </r>
  <r>
    <n v="1352"/>
    <s v="Will's SmileBook Project"/>
    <s v="An important book, based on research, to make you and your learners smile again. Better smile sheets, better feedback, better learning!"/>
    <n v="10000"/>
    <n v="13614"/>
    <x v="0"/>
    <x v="0"/>
    <s v="USD"/>
    <n v="1441425540"/>
    <n v="1436968366"/>
    <b v="0"/>
    <n v="227"/>
    <b v="1"/>
    <x v="9"/>
    <n v="0.73453797561333922"/>
    <n v="44.052863436123346"/>
    <x v="9"/>
    <x v="0"/>
  </r>
  <r>
    <n v="1353"/>
    <s v="Finish The Script! - A College Writing Course in Book Form"/>
    <s v="A book that teaches aspiring writers how to get from a basic idea to a fully rewritten screenplay."/>
    <n v="1000"/>
    <n v="1336"/>
    <x v="0"/>
    <x v="0"/>
    <s v="USD"/>
    <n v="1362960000"/>
    <n v="1359946188"/>
    <b v="0"/>
    <n v="42"/>
    <b v="1"/>
    <x v="9"/>
    <n v="0.74850299401197606"/>
    <n v="23.80952380952381"/>
    <x v="9"/>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0.76775431861804222"/>
    <n v="18.75"/>
    <x v="9"/>
    <x v="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0.81512879034887509"/>
    <n v="20.66115702479339"/>
    <x v="9"/>
    <x v="0"/>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0.54701426741918668"/>
    <n v="39.080459770114942"/>
    <x v="9"/>
    <x v="0"/>
  </r>
  <r>
    <n v="1357"/>
    <s v="Becoming Alicia"/>
    <s v="The search for identity leads one young woman to Mexico, where she follows her grandfather's journey back to America."/>
    <n v="2000"/>
    <n v="2506"/>
    <x v="0"/>
    <x v="0"/>
    <s v="USD"/>
    <n v="1362117540"/>
    <n v="1359587137"/>
    <b v="0"/>
    <n v="65"/>
    <b v="1"/>
    <x v="9"/>
    <n v="0.79808459696727851"/>
    <n v="30.76923076923077"/>
    <x v="9"/>
    <x v="0"/>
  </r>
  <r>
    <n v="1358"/>
    <s v="The Masada Story Project"/>
    <s v="I am working on a book about what people do when they visit Masada, an ancient fortress in the Judean desert."/>
    <n v="3000"/>
    <n v="3350"/>
    <x v="0"/>
    <x v="0"/>
    <s v="USD"/>
    <n v="1309009323"/>
    <n v="1306417323"/>
    <b v="0"/>
    <n v="49"/>
    <b v="1"/>
    <x v="9"/>
    <n v="0.89552238805970152"/>
    <n v="61.224489795918366"/>
    <x v="9"/>
    <x v="0"/>
  </r>
  <r>
    <n v="1359"/>
    <s v="UnConventional - Worldcon 2011 Research"/>
    <s v="Funding for a 2011 trip to Worldcon for research for &quot;UnConventional,&quot; a book on the history of the American fan convention."/>
    <n v="660"/>
    <n v="764"/>
    <x v="0"/>
    <x v="0"/>
    <s v="USD"/>
    <n v="1309980790"/>
    <n v="1304623990"/>
    <b v="0"/>
    <n v="19"/>
    <b v="1"/>
    <x v="9"/>
    <n v="0.86387434554973819"/>
    <n v="34.736842105263158"/>
    <x v="9"/>
    <x v="0"/>
  </r>
  <r>
    <n v="1360"/>
    <s v="So Bad, It's Good! - A Book of Bad Movies"/>
    <s v="So Bad, It's Good! is a guide to finding the best films for your bad movie night."/>
    <n v="1500"/>
    <n v="2598"/>
    <x v="0"/>
    <x v="0"/>
    <s v="USD"/>
    <n v="1343943420"/>
    <n v="1341524220"/>
    <b v="0"/>
    <n v="81"/>
    <b v="1"/>
    <x v="9"/>
    <n v="0.57736720554272514"/>
    <n v="18.518518518518519"/>
    <x v="9"/>
    <x v="0"/>
  </r>
  <r>
    <n v="1361"/>
    <s v="Me, Myself &amp; I - the dark art of big wall soloing"/>
    <s v="The forbidden dark art of roped soloing, for climbers who need to know in order to make the ultimate climb come true!"/>
    <n v="6000"/>
    <n v="7559"/>
    <x v="0"/>
    <x v="1"/>
    <s v="GBP"/>
    <n v="1403370772"/>
    <n v="1400778772"/>
    <b v="0"/>
    <n v="264"/>
    <b v="1"/>
    <x v="9"/>
    <n v="0.79375578780261935"/>
    <n v="22.727272727272727"/>
    <x v="9"/>
    <x v="0"/>
  </r>
  <r>
    <n v="1362"/>
    <s v="A Fantastic Affair: Karl Barth in America 1962â€“Research"/>
    <s v="The never-before-told story of Karl Barth's (first and only) journey to the United States in 1962."/>
    <n v="1000"/>
    <n v="1091"/>
    <x v="0"/>
    <x v="0"/>
    <s v="USD"/>
    <n v="1378592731"/>
    <n v="1373408731"/>
    <b v="0"/>
    <n v="25"/>
    <b v="1"/>
    <x v="9"/>
    <n v="0.91659028414298804"/>
    <n v="40"/>
    <x v="9"/>
    <x v="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9"/>
    <x v="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0.84286574352799515"/>
    <n v="291.66666666666669"/>
    <x v="11"/>
    <x v="0"/>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0.99734042553191493"/>
    <n v="81.521739130434781"/>
    <x v="11"/>
    <x v="0"/>
  </r>
  <r>
    <n v="1366"/>
    <s v="Kick It! A Tribute to the A.K.s"/>
    <s v="A musical memorial for Alexi Petersen."/>
    <n v="7500"/>
    <n v="9486.69"/>
    <x v="0"/>
    <x v="0"/>
    <s v="USD"/>
    <n v="1417049663"/>
    <n v="1413158063"/>
    <b v="0"/>
    <n v="147"/>
    <b v="1"/>
    <x v="11"/>
    <n v="0.79058133026376953"/>
    <n v="51.020408163265309"/>
    <x v="11"/>
    <x v="0"/>
  </r>
  <r>
    <n v="1367"/>
    <s v="House of Rabbits  - &quot;Songs of Charivari&quot;"/>
    <s v="House of Rabbits are recording our full-length, debut album! Support independent music, receive great rewards!"/>
    <n v="5000"/>
    <n v="5713"/>
    <x v="0"/>
    <x v="0"/>
    <s v="USD"/>
    <n v="1447463050"/>
    <n v="1444867450"/>
    <b v="0"/>
    <n v="90"/>
    <b v="1"/>
    <x v="11"/>
    <n v="0.87519691930684407"/>
    <n v="55.555555555555557"/>
    <x v="11"/>
    <x v="0"/>
  </r>
  <r>
    <n v="1368"/>
    <s v="Saturate &quot; The Separation Effect &quot; CD"/>
    <s v="We are in the final stages of the creation of our 4th record, The Separation Effect. our most passionate record to date."/>
    <n v="5000"/>
    <n v="5535"/>
    <x v="0"/>
    <x v="0"/>
    <s v="USD"/>
    <n v="1434342894"/>
    <n v="1432269294"/>
    <b v="0"/>
    <n v="87"/>
    <b v="1"/>
    <x v="11"/>
    <n v="0.90334236675700086"/>
    <n v="57.47126436781609"/>
    <x v="11"/>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0.94923443773259697"/>
    <n v="79.70443349753694"/>
    <x v="11"/>
    <x v="0"/>
  </r>
  <r>
    <n v="1370"/>
    <s v="Food On You presents Baby's First Parental Advisory"/>
    <s v="Songs about the first year of parenthood, often inappropriate for children"/>
    <n v="1500"/>
    <n v="1555"/>
    <x v="0"/>
    <x v="0"/>
    <s v="USD"/>
    <n v="1381881890"/>
    <n v="1380585890"/>
    <b v="0"/>
    <n v="20"/>
    <b v="1"/>
    <x v="11"/>
    <n v="0.96463022508038587"/>
    <n v="75"/>
    <x v="11"/>
    <x v="0"/>
  </r>
  <r>
    <n v="1371"/>
    <s v="The Defiant Tour Documentary with LoNero"/>
    <s v="The Defiant Tour Documentary is a never before examination of the finances of a touring band and what it takes to go on the road."/>
    <n v="6999"/>
    <n v="7495"/>
    <x v="0"/>
    <x v="0"/>
    <s v="USD"/>
    <n v="1431022342"/>
    <n v="1428430342"/>
    <b v="0"/>
    <n v="70"/>
    <b v="1"/>
    <x v="11"/>
    <n v="0.9338225483655771"/>
    <n v="99.98571428571428"/>
    <x v="11"/>
    <x v="0"/>
  </r>
  <r>
    <n v="1372"/>
    <s v="Ted Lukas &amp; the Misled new CD - &quot;FEED&quot;"/>
    <s v="Please help us raise funds to press our new CD!"/>
    <n v="500"/>
    <n v="620"/>
    <x v="0"/>
    <x v="0"/>
    <s v="USD"/>
    <n v="1342115132"/>
    <n v="1339523132"/>
    <b v="0"/>
    <n v="16"/>
    <b v="1"/>
    <x v="11"/>
    <n v="0.80645161290322576"/>
    <n v="31.25"/>
    <x v="11"/>
    <x v="0"/>
  </r>
  <r>
    <n v="1373"/>
    <s v="Broccoli Samurai: Tour Van or Bust!"/>
    <s v="Help Broccoli Samurai raise money to get a new van and continue bringing you the jams!"/>
    <n v="10000"/>
    <n v="10501"/>
    <x v="0"/>
    <x v="0"/>
    <s v="USD"/>
    <n v="1483138233"/>
    <n v="1480546233"/>
    <b v="0"/>
    <n v="52"/>
    <b v="1"/>
    <x v="11"/>
    <n v="0.95229025807065992"/>
    <n v="192.30769230769232"/>
    <x v="11"/>
    <x v="0"/>
  </r>
  <r>
    <n v="1374"/>
    <s v="Sisters of Murphyâ€™s full-length album"/>
    <s v="After two successful EPs, Sisters of Murphy is back in the studio to release our first full-length album. We want YOU to be part of it!"/>
    <n v="1500"/>
    <n v="2842"/>
    <x v="0"/>
    <x v="0"/>
    <s v="USD"/>
    <n v="1458874388"/>
    <n v="1456285988"/>
    <b v="0"/>
    <n v="66"/>
    <b v="1"/>
    <x v="11"/>
    <n v="0.52779732582688244"/>
    <n v="22.727272727272727"/>
    <x v="11"/>
    <x v="0"/>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0.58368597694440394"/>
    <n v="36.697247706422019"/>
    <x v="11"/>
    <x v="0"/>
  </r>
  <r>
    <n v="1376"/>
    <s v="Dead Pirates / HIGHMARE LP 2nd pressing"/>
    <s v="Dead Pirates are planning a second pressing of HIGHMARE LP, who wants one ?"/>
    <n v="3700"/>
    <n v="9342"/>
    <x v="0"/>
    <x v="1"/>
    <s v="GBP"/>
    <n v="1480784606"/>
    <n v="1478189006"/>
    <b v="0"/>
    <n v="168"/>
    <b v="1"/>
    <x v="11"/>
    <n v="0.39606080068507815"/>
    <n v="22.023809523809526"/>
    <x v="11"/>
    <x v="0"/>
  </r>
  <r>
    <n v="1377"/>
    <s v="Official Debut EP for Stereo Jo"/>
    <s v="Stereo Jo is set to release a 5 song EP. Your donation will directly help w/ recording, design, production, &amp; duplication. Thank You :)"/>
    <n v="1300"/>
    <n v="1510"/>
    <x v="0"/>
    <x v="0"/>
    <s v="USD"/>
    <n v="1486095060"/>
    <n v="1484198170"/>
    <b v="0"/>
    <n v="31"/>
    <b v="1"/>
    <x v="11"/>
    <n v="0.86092715231788075"/>
    <n v="41.935483870967744"/>
    <x v="11"/>
    <x v="0"/>
  </r>
  <r>
    <n v="1378"/>
    <s v="SIX BY SEVEN"/>
    <s v="A psychedelic post rock masterpiece!"/>
    <n v="2000"/>
    <n v="4067"/>
    <x v="0"/>
    <x v="1"/>
    <s v="GBP"/>
    <n v="1470075210"/>
    <n v="1468779210"/>
    <b v="0"/>
    <n v="133"/>
    <b v="1"/>
    <x v="11"/>
    <n v="0.49176297024834031"/>
    <n v="15.037593984962406"/>
    <x v="11"/>
    <x v="0"/>
  </r>
  <r>
    <n v="1379"/>
    <s v="J. Walter Makes a Record"/>
    <s v="---------The long-awaited debut full-length from Justin Ruddy--------"/>
    <n v="10000"/>
    <n v="11160"/>
    <x v="0"/>
    <x v="0"/>
    <s v="USD"/>
    <n v="1433504876"/>
    <n v="1430912876"/>
    <b v="0"/>
    <n v="151"/>
    <b v="1"/>
    <x v="11"/>
    <n v="0.89605734767025091"/>
    <n v="66.225165562913901"/>
    <x v="11"/>
    <x v="0"/>
  </r>
  <r>
    <n v="1380"/>
    <s v="BARNFEST 2015"/>
    <s v="A DIY MUSIC FESTIVAL FROM ST. LOUIS MO! Bands make their own festival, help make it legit!"/>
    <n v="25"/>
    <n v="106"/>
    <x v="0"/>
    <x v="0"/>
    <s v="USD"/>
    <n v="1433815200"/>
    <n v="1431886706"/>
    <b v="0"/>
    <n v="5"/>
    <b v="1"/>
    <x v="11"/>
    <n v="0.23584905660377359"/>
    <n v="5"/>
    <x v="11"/>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0.93370681605975725"/>
    <n v="68.493150684931507"/>
    <x v="11"/>
    <x v="0"/>
  </r>
  <r>
    <n v="1382"/>
    <s v="The Floorwalkers New Album!"/>
    <s v="We're making a new record -- independently! We've got some great new songs we're really excited to bring to you!"/>
    <n v="8000"/>
    <n v="8349"/>
    <x v="0"/>
    <x v="0"/>
    <s v="USD"/>
    <n v="1367867536"/>
    <n v="1365275536"/>
    <b v="0"/>
    <n v="148"/>
    <b v="1"/>
    <x v="11"/>
    <n v="0.95819858665708468"/>
    <n v="54.054054054054056"/>
    <x v="11"/>
    <x v="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0.47078964262786216"/>
    <n v="23.655913978494624"/>
    <x v="11"/>
    <x v="0"/>
  </r>
  <r>
    <n v="1384"/>
    <s v="Manny Manriquez' new rock opera journey: Outland Warrior"/>
    <s v="Outland Warrior is my first solo musical project, featuring songs written by me and recorded at my home studio."/>
    <n v="3500"/>
    <n v="4343"/>
    <x v="0"/>
    <x v="0"/>
    <s v="USD"/>
    <n v="1436117922"/>
    <n v="1433525922"/>
    <b v="0"/>
    <n v="63"/>
    <b v="1"/>
    <x v="11"/>
    <n v="0.80589454294266638"/>
    <n v="55.555555555555557"/>
    <x v="11"/>
    <x v="0"/>
  </r>
  <r>
    <n v="1385"/>
    <s v="Chi Might Project"/>
    <s v="Musicians, singers &amp; songwriters from all over the world collaborate via YouTube in order to create an amazing album!"/>
    <n v="8000"/>
    <n v="8832.49"/>
    <x v="0"/>
    <x v="12"/>
    <s v="EUR"/>
    <n v="1461931860"/>
    <n v="1457109121"/>
    <b v="0"/>
    <n v="134"/>
    <b v="1"/>
    <x v="11"/>
    <n v="0.90574685054837312"/>
    <n v="59.701492537313435"/>
    <x v="11"/>
    <x v="0"/>
  </r>
  <r>
    <n v="1386"/>
    <s v="MALTESE CROSS: The First Album"/>
    <s v="We are a classic hard rock/heavy metal band just trying to keep rock alive!"/>
    <n v="400"/>
    <n v="875"/>
    <x v="0"/>
    <x v="0"/>
    <s v="USD"/>
    <n v="1438183889"/>
    <n v="1435591889"/>
    <b v="0"/>
    <n v="14"/>
    <b v="1"/>
    <x v="11"/>
    <n v="0.45714285714285713"/>
    <n v="28.571428571428573"/>
    <x v="11"/>
    <x v="0"/>
  </r>
  <r>
    <n v="1387"/>
    <s v="FAMILY BUSINESS KICKSTARTER"/>
    <s v="Less than one week to PLEDGE YOUR SUPPORT for THE FAMILY BUSINESS as the band raises funds for the next full length rock album."/>
    <n v="4000"/>
    <n v="5465"/>
    <x v="0"/>
    <x v="0"/>
    <s v="USD"/>
    <n v="1433305800"/>
    <n v="1430604395"/>
    <b v="0"/>
    <n v="78"/>
    <b v="1"/>
    <x v="11"/>
    <n v="0.73193046660567251"/>
    <n v="51.282051282051285"/>
    <x v="11"/>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0.74179904070548053"/>
    <n v="44.642857142857146"/>
    <x v="11"/>
    <x v="0"/>
  </r>
  <r>
    <n v="1389"/>
    <s v="Pre-order DANCEHALL's first record!!!"/>
    <s v="Help fund the pressing of DANCEHALL's first record by pre-ordering it in advance!!!"/>
    <n v="500"/>
    <n v="727"/>
    <x v="0"/>
    <x v="1"/>
    <s v="GBP"/>
    <n v="1471087957"/>
    <n v="1468495957"/>
    <b v="0"/>
    <n v="34"/>
    <b v="1"/>
    <x v="11"/>
    <n v="0.68775790921595603"/>
    <n v="14.705882352941176"/>
    <x v="11"/>
    <x v="0"/>
  </r>
  <r>
    <n v="1390"/>
    <s v="New Music Video/Artist Development"/>
    <s v="Breakout Artist Management will be working with us on a brand new music video and we need your help!"/>
    <n v="2800"/>
    <n v="3055"/>
    <x v="0"/>
    <x v="0"/>
    <s v="USD"/>
    <n v="1430154720"/>
    <n v="1427224606"/>
    <b v="0"/>
    <n v="19"/>
    <b v="1"/>
    <x v="11"/>
    <n v="0.91653027823240585"/>
    <n v="147.36842105263159"/>
    <x v="11"/>
    <x v="0"/>
  </r>
  <r>
    <n v="1391"/>
    <s v="Rules and Regulations"/>
    <s v="With the money donated through this project we intend on investing in sound equipment for live shows"/>
    <n v="500"/>
    <n v="551"/>
    <x v="0"/>
    <x v="0"/>
    <s v="USD"/>
    <n v="1440219540"/>
    <n v="1436369818"/>
    <b v="0"/>
    <n v="13"/>
    <b v="1"/>
    <x v="11"/>
    <n v="0.90744101633393826"/>
    <n v="38.46153846153846"/>
    <x v="11"/>
    <x v="0"/>
  </r>
  <r>
    <n v="1392"/>
    <s v="Telesomniac's Debut Album"/>
    <s v="Telesomniac is a rock band from Provo, UT releasing their debut album Thirty-One Flashes in the Dark."/>
    <n v="2500"/>
    <n v="2841"/>
    <x v="0"/>
    <x v="0"/>
    <s v="USD"/>
    <n v="1456976586"/>
    <n v="1454298186"/>
    <b v="0"/>
    <n v="104"/>
    <b v="1"/>
    <x v="11"/>
    <n v="0.87997184090109115"/>
    <n v="24.03846153846154"/>
    <x v="11"/>
    <x v="0"/>
  </r>
  <r>
    <n v="1393"/>
    <s v="WolfHunt | Social Commentary Rock Project"/>
    <s v="Rock n' Roll tales of our times"/>
    <n v="10000"/>
    <n v="10235"/>
    <x v="0"/>
    <x v="0"/>
    <s v="USD"/>
    <n v="1470068523"/>
    <n v="1467476523"/>
    <b v="0"/>
    <n v="52"/>
    <b v="1"/>
    <x v="11"/>
    <n v="0.97703957010258913"/>
    <n v="192.30769230769232"/>
    <x v="11"/>
    <x v="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0.81877729257641918"/>
    <n v="44.117647058823529"/>
    <x v="11"/>
    <x v="0"/>
  </r>
  <r>
    <n v="1395"/>
    <s v="Quiet Oaks Full Length Album"/>
    <s v="Help Quiet Oaks record their debut album!!!"/>
    <n v="3500"/>
    <n v="3916"/>
    <x v="0"/>
    <x v="0"/>
    <s v="USD"/>
    <n v="1484430481"/>
    <n v="1481838481"/>
    <b v="0"/>
    <n v="82"/>
    <b v="1"/>
    <x v="11"/>
    <n v="0.89376915219611852"/>
    <n v="42.68292682926829"/>
    <x v="11"/>
    <x v="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0.93196644920782856"/>
    <n v="82.191780821917803"/>
    <x v="11"/>
    <x v="0"/>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0.87834870443566093"/>
    <n v="63.291139240506332"/>
    <x v="11"/>
    <x v="0"/>
  </r>
  <r>
    <n v="1398"/>
    <s v="We Invite You to Come &quot;Back to the 80's with StonyCold!&quot;"/>
    <s v="'StonyCold', a Kansas-based 80's Rock Band, is recording their first all-cover tunes CD, 'Back To the 80's With StonyCold!'"/>
    <n v="4400"/>
    <n v="4826"/>
    <x v="0"/>
    <x v="0"/>
    <s v="USD"/>
    <n v="1467752334"/>
    <n v="1465160334"/>
    <b v="0"/>
    <n v="65"/>
    <b v="1"/>
    <x v="11"/>
    <n v="0.91172813924575213"/>
    <n v="67.692307692307693"/>
    <x v="11"/>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0.79274200651810089"/>
    <n v="48.913043478260867"/>
    <x v="11"/>
    <x v="0"/>
  </r>
  <r>
    <n v="1400"/>
    <s v="Stone Kings: From Creation To Devastation"/>
    <s v="We're looking to our fans to help partially fund the new album. It's 12 tracks in length &amp; will be a musical trip like no other!"/>
    <n v="350"/>
    <n v="586"/>
    <x v="0"/>
    <x v="1"/>
    <s v="GBP"/>
    <n v="1465709400"/>
    <n v="1462695073"/>
    <b v="0"/>
    <n v="34"/>
    <b v="1"/>
    <x v="11"/>
    <n v="0.59726962457337884"/>
    <n v="10.294117647058824"/>
    <x v="11"/>
    <x v="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0.20140175622331427"/>
    <n v="10.416666666666666"/>
    <x v="11"/>
    <x v="0"/>
  </r>
  <r>
    <n v="1402"/>
    <s v="Nineteen Fifty Eight - Untitled EP"/>
    <s v="Help us fund our latest project - a 5 track EP: fast-paced, hard-hitting, female-fronted rock with catchy choruses and lyrics to match!"/>
    <n v="2500"/>
    <n v="2729"/>
    <x v="0"/>
    <x v="1"/>
    <s v="GBP"/>
    <n v="1430439411"/>
    <n v="1425259011"/>
    <b v="0"/>
    <n v="113"/>
    <b v="1"/>
    <x v="11"/>
    <n v="0.91608647856357639"/>
    <n v="22.123893805309734"/>
    <x v="11"/>
    <x v="0"/>
  </r>
  <r>
    <n v="1403"/>
    <s v="Gregorian Rock"/>
    <s v="Gregorian Rock merges Gregorian chant with modern music. It is serene, yet pummeling. It's not for everyone, but it might be for you."/>
    <n v="4000"/>
    <n v="4103"/>
    <x v="0"/>
    <x v="0"/>
    <s v="USD"/>
    <n v="1374802235"/>
    <n v="1372210235"/>
    <b v="0"/>
    <n v="66"/>
    <b v="1"/>
    <x v="11"/>
    <n v="0.97489641725566656"/>
    <n v="60.606060606060609"/>
    <x v="11"/>
    <x v="0"/>
  </r>
  <r>
    <n v="1404"/>
    <s v="3 Men and a Book"/>
    <s v="Translation &amp; publication of possibly the most famous piece of English literature - Act II Scene II of Romeo and Juliet into txt-speak."/>
    <n v="14500"/>
    <n v="241"/>
    <x v="2"/>
    <x v="1"/>
    <s v="GBP"/>
    <n v="1424607285"/>
    <n v="1422447285"/>
    <b v="1"/>
    <n v="5"/>
    <b v="0"/>
    <x v="22"/>
    <n v="60.165975103734439"/>
    <n v="2900"/>
    <x v="22"/>
    <x v="0"/>
  </r>
  <r>
    <n v="1405"/>
    <s v="The Bible translated into Emoticons"/>
    <s v="Will more people read the Bible if it were translated into Emoticons?"/>
    <n v="25000"/>
    <n v="105"/>
    <x v="2"/>
    <x v="0"/>
    <s v="USD"/>
    <n v="1417195201"/>
    <n v="1414599601"/>
    <b v="1"/>
    <n v="17"/>
    <b v="0"/>
    <x v="22"/>
    <n v="238.0952380952381"/>
    <n v="1470.5882352941176"/>
    <x v="22"/>
    <x v="0"/>
  </r>
  <r>
    <n v="1406"/>
    <s v="Man Down! Translation project"/>
    <s v="The White coat and the battle dress uniform"/>
    <n v="12000"/>
    <n v="15"/>
    <x v="2"/>
    <x v="13"/>
    <s v="EUR"/>
    <n v="1449914400"/>
    <n v="1445336607"/>
    <b v="0"/>
    <n v="3"/>
    <b v="0"/>
    <x v="22"/>
    <n v="800"/>
    <n v="4000"/>
    <x v="22"/>
    <x v="0"/>
  </r>
  <r>
    <n v="1407"/>
    <s v="My life, My travel, My past - time to share"/>
    <s v="I traveled, I took pictures, I met people, I ate. Then I wrote a travel journal that needs editing, translation, and publishing."/>
    <n v="3000"/>
    <n v="15"/>
    <x v="2"/>
    <x v="0"/>
    <s v="USD"/>
    <n v="1407847978"/>
    <n v="1405687978"/>
    <b v="0"/>
    <n v="2"/>
    <b v="0"/>
    <x v="22"/>
    <n v="200"/>
    <n v="1500"/>
    <x v="22"/>
    <x v="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13.888888888888889"/>
    <n v="166.66666666666666"/>
    <x v="22"/>
    <x v="0"/>
  </r>
  <r>
    <n v="1409"/>
    <s v="Modern Literal Torah Translation: Genesis"/>
    <s v="Modern Literal Translation of the 1st Book of the Torah in English and Russian with sub-linear and interlinear layout."/>
    <n v="4000"/>
    <n v="0"/>
    <x v="2"/>
    <x v="0"/>
    <s v="USD"/>
    <n v="1420085535"/>
    <n v="1414897935"/>
    <b v="0"/>
    <n v="0"/>
    <b v="0"/>
    <x v="22"/>
    <e v="#DIV/0!"/>
    <e v="#DIV/0!"/>
    <x v="22"/>
    <x v="0"/>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6000"/>
    <n v="6000"/>
    <x v="22"/>
    <x v="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428.57142857142856"/>
    <n v="1000"/>
    <x v="22"/>
    <x v="0"/>
  </r>
  <r>
    <n v="1412"/>
    <s v="For overseas shogi fans! Shogi novel translation project"/>
    <s v="â€œClimbing Silver!â€- An English translation of the Young Adult Shogi novella"/>
    <n v="7000"/>
    <n v="320"/>
    <x v="2"/>
    <x v="0"/>
    <s v="USD"/>
    <n v="1417656699"/>
    <n v="1415064699"/>
    <b v="0"/>
    <n v="13"/>
    <b v="0"/>
    <x v="22"/>
    <n v="21.875"/>
    <n v="538.46153846153845"/>
    <x v="22"/>
    <x v="0"/>
  </r>
  <r>
    <n v="1413"/>
    <s v="LE NUVOLE DEL CIELO-CLOUDS OF THE SKY"/>
    <s v="I need funds to publish a book based on a selection of sentences from the Gospel demonstrating that Christianity is a strong religion."/>
    <n v="2000"/>
    <n v="100"/>
    <x v="2"/>
    <x v="13"/>
    <s v="EUR"/>
    <n v="1455964170"/>
    <n v="1450780170"/>
    <b v="0"/>
    <n v="1"/>
    <b v="0"/>
    <x v="22"/>
    <n v="20"/>
    <n v="2000"/>
    <x v="22"/>
    <x v="0"/>
  </r>
  <r>
    <n v="1414"/>
    <s v="Database of Interlinear Greek Words"/>
    <s v="Create an open source &quot;interlinear&quot; translation fo the Greek New Testament in re-publishable and open source database format."/>
    <n v="500"/>
    <n v="1"/>
    <x v="2"/>
    <x v="0"/>
    <s v="USD"/>
    <n v="1483423467"/>
    <n v="1480831467"/>
    <b v="0"/>
    <n v="1"/>
    <b v="0"/>
    <x v="22"/>
    <n v="500"/>
    <n v="500"/>
    <x v="22"/>
    <x v="0"/>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5.5"/>
    <n v="488.88888888888891"/>
    <x v="22"/>
    <x v="0"/>
  </r>
  <r>
    <n v="1416"/>
    <s v="Glenn's  little book of  quotes"/>
    <s v="glenn's  book of quotes is designed to give the readers a thought for the day , lighten the mood  and put a smile  on their faces."/>
    <n v="50000"/>
    <n v="0"/>
    <x v="2"/>
    <x v="0"/>
    <s v="USD"/>
    <n v="1448147619"/>
    <n v="1445552019"/>
    <b v="0"/>
    <n v="0"/>
    <b v="0"/>
    <x v="22"/>
    <e v="#DIV/0!"/>
    <e v="#DIV/0!"/>
    <x v="22"/>
    <x v="0"/>
  </r>
  <r>
    <n v="1417"/>
    <s v="Digitizing 8 Rare Siddha Yoga Books"/>
    <s v="Digitization of 8 rare Siddha Yoga books written by a Yogi - coming in the lineage of Sri Sri Sri Sadhasiva Brahmendra himself!"/>
    <n v="4500"/>
    <n v="55"/>
    <x v="2"/>
    <x v="0"/>
    <s v="USD"/>
    <n v="1442315460"/>
    <n v="1439696174"/>
    <b v="0"/>
    <n v="2"/>
    <b v="0"/>
    <x v="22"/>
    <n v="81.818181818181813"/>
    <n v="2250"/>
    <x v="22"/>
    <x v="0"/>
  </r>
  <r>
    <n v="1418"/>
    <s v="Realidades del Hombre"/>
    <s v="Â¿Y si hubiera una camino intermedio entre ciencia y religion?_x000a_Descubre la respuesta ayudando a publicar y traducir este libro."/>
    <n v="3000"/>
    <n v="6"/>
    <x v="2"/>
    <x v="3"/>
    <s v="EUR"/>
    <n v="1456397834"/>
    <n v="1453805834"/>
    <b v="0"/>
    <n v="1"/>
    <b v="0"/>
    <x v="22"/>
    <n v="500"/>
    <n v="3000"/>
    <x v="22"/>
    <x v="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14.157303370786517"/>
    <n v="630"/>
    <x v="22"/>
    <x v="0"/>
  </r>
  <r>
    <n v="1420"/>
    <s v="Shakespeare in the Hood - Romeo and Juliet"/>
    <s v="Help me butcher Shakespeare in a satirical fashion."/>
    <n v="110"/>
    <n v="3"/>
    <x v="2"/>
    <x v="0"/>
    <s v="USD"/>
    <n v="1467129686"/>
    <n v="1464969686"/>
    <b v="0"/>
    <n v="3"/>
    <b v="0"/>
    <x v="22"/>
    <n v="36.666666666666664"/>
    <n v="36.666666666666664"/>
    <x v="22"/>
    <x v="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000"/>
    <n v="100000"/>
    <x v="22"/>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961.53846153846155"/>
    <n v="12500"/>
    <x v="22"/>
    <x v="0"/>
  </r>
  <r>
    <n v="1423"/>
    <s v="Progressive King James Version New Testament"/>
    <s v="Help fund me to destroy the monopoly Rupert Murdoch has over the publication of modern bibles. I have a new one to rival the NKJV."/>
    <n v="30000"/>
    <n v="100"/>
    <x v="2"/>
    <x v="2"/>
    <s v="AUD"/>
    <n v="1451637531"/>
    <n v="1449045531"/>
    <b v="0"/>
    <n v="1"/>
    <b v="0"/>
    <x v="22"/>
    <n v="300"/>
    <n v="30000"/>
    <x v="22"/>
    <x v="0"/>
  </r>
  <r>
    <n v="1424"/>
    <s v="Subway Mantras"/>
    <s v="A short book of practical mantras that can be used every day of the week. Mantras are cogwheels of universal engines."/>
    <n v="7500"/>
    <n v="1527"/>
    <x v="2"/>
    <x v="0"/>
    <s v="USD"/>
    <n v="1479233602"/>
    <n v="1478106802"/>
    <b v="0"/>
    <n v="14"/>
    <b v="0"/>
    <x v="22"/>
    <n v="4.9115913555992146"/>
    <n v="535.71428571428567"/>
    <x v="22"/>
    <x v="0"/>
  </r>
  <r>
    <n v="1425"/>
    <s v="Hello!(Sawadee).&quot;.America&quot;   BOOK"/>
    <s v="Translation  Thai language to English and other languages of the story (written by me) about&quot; Promote Travel &amp; Business in America&quot;"/>
    <n v="13000"/>
    <n v="0"/>
    <x v="2"/>
    <x v="0"/>
    <s v="USD"/>
    <n v="1430276959"/>
    <n v="1427684959"/>
    <b v="0"/>
    <n v="0"/>
    <b v="0"/>
    <x v="22"/>
    <e v="#DIV/0!"/>
    <e v="#DIV/0!"/>
    <x v="22"/>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e v="#DIV/0!"/>
    <e v="#DIV/0!"/>
    <x v="22"/>
    <x v="0"/>
  </r>
  <r>
    <n v="1427"/>
    <s v="WHAT CAN I DO?..."/>
    <s v="The book with advices that can save many lives._x000a_You will find here many case studies, extreme situations and solutions."/>
    <n v="5000"/>
    <n v="419"/>
    <x v="2"/>
    <x v="12"/>
    <s v="EUR"/>
    <n v="1474230385"/>
    <n v="1471638385"/>
    <b v="0"/>
    <n v="4"/>
    <b v="0"/>
    <x v="22"/>
    <n v="11.933174224343675"/>
    <n v="1250"/>
    <x v="22"/>
    <x v="0"/>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22.222222222222221"/>
    <n v="333.33333333333331"/>
    <x v="22"/>
    <x v="0"/>
  </r>
  <r>
    <n v="1429"/>
    <s v="10 P.M."/>
    <s v="A guy in his 30's tries to live his &quot;American Dream&quot;, but quickly it turns into a nightmare. (A Novel)"/>
    <n v="10000"/>
    <n v="0"/>
    <x v="2"/>
    <x v="0"/>
    <s v="USD"/>
    <n v="1428629242"/>
    <n v="1426037242"/>
    <b v="0"/>
    <n v="0"/>
    <b v="0"/>
    <x v="22"/>
    <e v="#DIV/0!"/>
    <e v="#DIV/0!"/>
    <x v="22"/>
    <x v="0"/>
  </r>
  <r>
    <n v="1430"/>
    <s v="Esoteric Project Management"/>
    <s v="Profesional translation and publishing of the book on unique synthesis of project management and meditation"/>
    <n v="5000"/>
    <n v="403"/>
    <x v="2"/>
    <x v="0"/>
    <s v="USD"/>
    <n v="1419017488"/>
    <n v="1416339088"/>
    <b v="0"/>
    <n v="5"/>
    <b v="0"/>
    <x v="22"/>
    <n v="12.406947890818859"/>
    <n v="1000"/>
    <x v="22"/>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301786043085986"/>
    <n v="361.70212765957444"/>
    <x v="22"/>
    <x v="0"/>
  </r>
  <r>
    <n v="1432"/>
    <s v="The Holy Bib-el"/>
    <s v="THE HOLY BIB-EL Translated By Leon Cook. The Creation: CHAPTER 1.  1* In the beginning Gods created The Heavens and The Planet Earth."/>
    <n v="40000"/>
    <n v="0"/>
    <x v="2"/>
    <x v="0"/>
    <s v="USD"/>
    <n v="1437417828"/>
    <n v="1434825828"/>
    <b v="0"/>
    <n v="0"/>
    <b v="0"/>
    <x v="22"/>
    <e v="#DIV/0!"/>
    <e v="#DIV/0!"/>
    <x v="22"/>
    <x v="0"/>
  </r>
  <r>
    <n v="1433"/>
    <s v="The Gayatri Mantra for Jhansi, India"/>
    <s v="Publish my book on the Gayatri Mantra in English for the benefit of the readers and the children at the orphanage in Jhansi, India"/>
    <n v="12000"/>
    <n v="805"/>
    <x v="2"/>
    <x v="13"/>
    <s v="EUR"/>
    <n v="1481367600"/>
    <n v="1477839675"/>
    <b v="0"/>
    <n v="10"/>
    <b v="0"/>
    <x v="22"/>
    <n v="14.906832298136646"/>
    <n v="1200"/>
    <x v="22"/>
    <x v="0"/>
  </r>
  <r>
    <n v="1434"/>
    <s v="Translation of 'SOCIALCAPITALISM' (2014)"/>
    <s v="Interest from abroad to publish my book SOCIALCAPITALISM. Need translation to English master. Help appreciated."/>
    <n v="82000"/>
    <n v="8190"/>
    <x v="2"/>
    <x v="8"/>
    <s v="DKK"/>
    <n v="1433775600"/>
    <n v="1431973478"/>
    <b v="0"/>
    <n v="11"/>
    <b v="0"/>
    <x v="22"/>
    <n v="10.012210012210012"/>
    <n v="7454.545454545455"/>
    <x v="22"/>
    <x v="0"/>
  </r>
  <r>
    <n v="1435"/>
    <s v="Trilogy of Crystals, book 1, translation"/>
    <s v="English translation of the first book from a sword and sorcery Fantasy trilogy, by Paolo Parente"/>
    <n v="15000"/>
    <n v="15"/>
    <x v="2"/>
    <x v="13"/>
    <s v="EUR"/>
    <n v="1444589020"/>
    <n v="1441997020"/>
    <b v="0"/>
    <n v="2"/>
    <b v="0"/>
    <x v="22"/>
    <n v="1000"/>
    <n v="7500"/>
    <x v="22"/>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29.87012987012986"/>
    <n v="5000"/>
    <x v="22"/>
    <x v="0"/>
  </r>
  <r>
    <n v="1437"/>
    <s v="THE BACHELOR KNOWS NO BORDERS"/>
    <s v="Introducing A True Story That Bridges Borders: Join Us As We Translate THE BACHELOR CHAPTERS: A THINKING WOMAN'S ROMANCE Into Spanish!"/>
    <n v="3000"/>
    <n v="807"/>
    <x v="2"/>
    <x v="0"/>
    <s v="USD"/>
    <n v="1405227540"/>
    <n v="1402058739"/>
    <b v="0"/>
    <n v="22"/>
    <b v="0"/>
    <x v="22"/>
    <n v="3.7174721189591078"/>
    <n v="136.36363636363637"/>
    <x v="22"/>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3.333333333333336"/>
    <n v="2500"/>
    <x v="22"/>
    <x v="0"/>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15.138888888888889"/>
    <n v="454.16666666666669"/>
    <x v="22"/>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13000"/>
    <n v="13000"/>
    <x v="22"/>
    <x v="0"/>
  </r>
  <r>
    <n v="1441"/>
    <s v="Sikh Police: Guru Granth Sahib Project"/>
    <s v="Guru Granth Sahib; User Friendly. A book which captures the essence of the Guru Granth Sahib in modern English and also made digital."/>
    <n v="180000"/>
    <n v="2020"/>
    <x v="2"/>
    <x v="1"/>
    <s v="GBP"/>
    <n v="1441995769"/>
    <n v="1436811769"/>
    <b v="0"/>
    <n v="3"/>
    <b v="0"/>
    <x v="22"/>
    <n v="89.10891089108911"/>
    <n v="60000"/>
    <x v="22"/>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e v="#DIV/0!"/>
    <e v="#DIV/0!"/>
    <x v="22"/>
    <x v="0"/>
  </r>
  <r>
    <n v="1443"/>
    <s v="Translate my Saga Fantasy : Icarus Ã  l'Ã©cole des dieux"/>
    <s v="Hello everyone !_x000a_I need your help for translate my saga Fantasy : Icarus at the school of the gods - Book 1&quot;."/>
    <n v="13000"/>
    <n v="0"/>
    <x v="2"/>
    <x v="6"/>
    <s v="EUR"/>
    <n v="1483395209"/>
    <n v="1480803209"/>
    <b v="0"/>
    <n v="0"/>
    <b v="0"/>
    <x v="22"/>
    <e v="#DIV/0!"/>
    <e v="#DIV/0!"/>
    <x v="22"/>
    <x v="0"/>
  </r>
  <r>
    <n v="1444"/>
    <s v="Expand the MillionairesLetter in the US Market!"/>
    <s v="We as a successfull german stock market newsletter publisher want expand in the US market!"/>
    <n v="4950"/>
    <n v="0"/>
    <x v="2"/>
    <x v="12"/>
    <s v="EUR"/>
    <n v="1442091462"/>
    <n v="1436907462"/>
    <b v="0"/>
    <n v="0"/>
    <b v="0"/>
    <x v="22"/>
    <e v="#DIV/0!"/>
    <e v="#DIV/0!"/>
    <x v="22"/>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e v="#DIV/0!"/>
    <e v="#DIV/0!"/>
    <x v="22"/>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e v="#DIV/0!"/>
    <e v="#DIV/0!"/>
    <x v="22"/>
    <x v="0"/>
  </r>
  <r>
    <n v="1447"/>
    <s v="Indian Language Dictionary"/>
    <s v="I'm creating a dictionary of multiple Indian languages."/>
    <n v="500000"/>
    <n v="75"/>
    <x v="2"/>
    <x v="0"/>
    <s v="USD"/>
    <n v="1467999134"/>
    <n v="1465407134"/>
    <b v="0"/>
    <n v="3"/>
    <b v="0"/>
    <x v="22"/>
    <n v="6666.666666666667"/>
    <n v="166666.66666666666"/>
    <x v="22"/>
    <x v="0"/>
  </r>
  <r>
    <n v="1448"/>
    <s v="Focus on changing your situation"/>
    <s v="For people in schools to the retired._x000a_Aim is to get in to schools,gyms,work places and to travel all over the world doing talks on it."/>
    <n v="200000"/>
    <n v="0"/>
    <x v="2"/>
    <x v="2"/>
    <s v="AUD"/>
    <n v="1432272300"/>
    <n v="1429655318"/>
    <b v="0"/>
    <n v="0"/>
    <b v="0"/>
    <x v="22"/>
    <e v="#DIV/0!"/>
    <e v="#DIV/0!"/>
    <x v="22"/>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e v="#DIV/0!"/>
    <e v="#DIV/0!"/>
    <x v="22"/>
    <x v="0"/>
  </r>
  <r>
    <n v="1450"/>
    <s v="The Art of the Dill"/>
    <s v="A book of pickle recipes narrated by a mama grizzly speaking in incomplete and run-on sentences and her orangutan friend. #Artofthedill"/>
    <n v="100000"/>
    <n v="1"/>
    <x v="2"/>
    <x v="0"/>
    <s v="USD"/>
    <n v="1455941197"/>
    <n v="1453349197"/>
    <b v="0"/>
    <n v="1"/>
    <b v="0"/>
    <x v="22"/>
    <n v="100000"/>
    <n v="100000"/>
    <x v="22"/>
    <x v="0"/>
  </r>
  <r>
    <n v="1451"/>
    <s v="Modern Literal Torah Translation (Canceled)"/>
    <s v="Modern Literal Translation of the Torah in English and Russian with sub-linear and interlinear layout."/>
    <n v="18950"/>
    <n v="2"/>
    <x v="1"/>
    <x v="0"/>
    <s v="USD"/>
    <n v="1416355259"/>
    <n v="1413759659"/>
    <b v="0"/>
    <n v="2"/>
    <b v="0"/>
    <x v="22"/>
    <n v="9475"/>
    <n v="9475"/>
    <x v="22"/>
    <x v="0"/>
  </r>
  <r>
    <n v="1452"/>
    <s v="The Judo Preservation Project (Canceled)"/>
    <s v="I am gathering rare, out-of-print Judo books for preservation, translation and sharing."/>
    <n v="14000"/>
    <n v="0"/>
    <x v="1"/>
    <x v="0"/>
    <s v="USD"/>
    <n v="1406566363"/>
    <n v="1403974363"/>
    <b v="0"/>
    <n v="0"/>
    <b v="0"/>
    <x v="22"/>
    <e v="#DIV/0!"/>
    <e v="#DIV/0!"/>
    <x v="22"/>
    <x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e v="#DIV/0!"/>
    <e v="#DIV/0!"/>
    <x v="22"/>
    <x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16.66666666666667"/>
    <n v="1750"/>
    <x v="22"/>
    <x v="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9.5238095238095237"/>
    <n v="2142.8571428571427"/>
    <x v="22"/>
    <x v="0"/>
  </r>
  <r>
    <n v="1456"/>
    <s v="Sometimes you don't need love (Canceled)"/>
    <s v="English Version of my auto-published novel"/>
    <n v="5000"/>
    <n v="145"/>
    <x v="1"/>
    <x v="13"/>
    <s v="EUR"/>
    <n v="1483459365"/>
    <n v="1480867365"/>
    <b v="0"/>
    <n v="3"/>
    <b v="0"/>
    <x v="22"/>
    <n v="34.482758620689658"/>
    <n v="1666.6666666666667"/>
    <x v="22"/>
    <x v="0"/>
  </r>
  <r>
    <n v="1457"/>
    <s v="Hey! I&quot;m not invisable, I am Just Old (Canceled)"/>
    <s v="Age is more than just a number, I hope your younger than you feel."/>
    <n v="6000"/>
    <n v="0"/>
    <x v="1"/>
    <x v="0"/>
    <s v="USD"/>
    <n v="1447281044"/>
    <n v="1444685444"/>
    <b v="0"/>
    <n v="0"/>
    <b v="0"/>
    <x v="22"/>
    <e v="#DIV/0!"/>
    <e v="#DIV/0!"/>
    <x v="22"/>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e v="#DIV/0!"/>
    <e v="#DIV/0!"/>
    <x v="22"/>
    <x v="0"/>
  </r>
  <r>
    <n v="1459"/>
    <s v="Like all the others (Canceled)"/>
    <s v="What if you suddenly found out, that your life wasnÂ´t the life you thought you had? What if you were like all the others!"/>
    <n v="37000"/>
    <n v="0"/>
    <x v="1"/>
    <x v="8"/>
    <s v="DKK"/>
    <n v="1449077100"/>
    <n v="1446612896"/>
    <b v="0"/>
    <n v="0"/>
    <b v="0"/>
    <x v="22"/>
    <e v="#DIV/0!"/>
    <e v="#DIV/0!"/>
    <x v="22"/>
    <x v="0"/>
  </r>
  <r>
    <n v="1460"/>
    <s v="KJV2015 (Canceled)"/>
    <s v="KJV2015 Easier to understand for our kids and family not leaving out one verse or changing a meaning one bit."/>
    <n v="25000000"/>
    <n v="0"/>
    <x v="1"/>
    <x v="0"/>
    <s v="USD"/>
    <n v="1417391100"/>
    <n v="1412371898"/>
    <b v="0"/>
    <n v="0"/>
    <b v="0"/>
    <x v="22"/>
    <e v="#DIV/0!"/>
    <e v="#DIV/0!"/>
    <x v="22"/>
    <x v="0"/>
  </r>
  <r>
    <n v="1461"/>
    <s v="Relatively Prime Series 2"/>
    <s v="Series 2 of Relatively Prime, a podcast of stories from the Mathematical Domain"/>
    <n v="15000"/>
    <n v="15186.69"/>
    <x v="0"/>
    <x v="0"/>
    <s v="USD"/>
    <n v="1413849600"/>
    <n v="1410967754"/>
    <b v="1"/>
    <n v="340"/>
    <b v="1"/>
    <x v="23"/>
    <n v="0.98770699869425127"/>
    <n v="44.117647058823529"/>
    <x v="23"/>
    <x v="0"/>
  </r>
  <r>
    <n v="1462"/>
    <s v="Unbound: Fiction on the Radio"/>
    <s v="A new radio show focused on short fiction produced by Louisville Public Media"/>
    <n v="4000"/>
    <n v="4340.7"/>
    <x v="0"/>
    <x v="0"/>
    <s v="USD"/>
    <n v="1365609271"/>
    <n v="1363017271"/>
    <b v="1"/>
    <n v="150"/>
    <b v="1"/>
    <x v="23"/>
    <n v="0.92151035547261961"/>
    <n v="26.666666666666668"/>
    <x v="23"/>
    <x v="0"/>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0.67720090293453727"/>
    <n v="24"/>
    <x v="23"/>
    <x v="0"/>
  </r>
  <r>
    <n v="1464"/>
    <s v="Science Studio"/>
    <s v="The Best Science Media on the Web"/>
    <n v="5000"/>
    <n v="8160"/>
    <x v="0"/>
    <x v="0"/>
    <s v="USD"/>
    <n v="1361029958"/>
    <n v="1358437958"/>
    <b v="1"/>
    <n v="234"/>
    <b v="1"/>
    <x v="23"/>
    <n v="0.61274509803921573"/>
    <n v="21.367521367521366"/>
    <x v="23"/>
    <x v="0"/>
  </r>
  <r>
    <n v="1465"/>
    <s v="Idle Thumbs Video Game Podcast"/>
    <s v="Idle Thumbs was a podcast that ran for two years. People liked it, and we liked doing it. We want to bring it back, better than before."/>
    <n v="30000"/>
    <n v="136924.35"/>
    <x v="0"/>
    <x v="0"/>
    <s v="USD"/>
    <n v="1332385200"/>
    <n v="1329759452"/>
    <b v="1"/>
    <n v="2602"/>
    <b v="1"/>
    <x v="23"/>
    <n v="0.21909908646635898"/>
    <n v="11.529592621060722"/>
    <x v="23"/>
    <x v="0"/>
  </r>
  <r>
    <n v="1466"/>
    <s v="WAYO 104.3 FM ROCHESTER, NY"/>
    <s v="WAYO needs your financial support to operate in 2016. Help keep the creativity and ideas of the Rochester community on the radio!"/>
    <n v="16000"/>
    <n v="17260.37"/>
    <x v="0"/>
    <x v="0"/>
    <s v="USD"/>
    <n v="1452574800"/>
    <n v="1449029266"/>
    <b v="1"/>
    <n v="248"/>
    <b v="1"/>
    <x v="23"/>
    <n v="0.92697896974398586"/>
    <n v="64.516129032258064"/>
    <x v="23"/>
    <x v="0"/>
  </r>
  <r>
    <n v="1467"/>
    <s v="Radio Ambulante"/>
    <s v="We are a new Spanish language podcast telling uniquely Latin American stories."/>
    <n v="40000"/>
    <n v="46032"/>
    <x v="0"/>
    <x v="0"/>
    <s v="USD"/>
    <n v="1332699285"/>
    <n v="1327518885"/>
    <b v="1"/>
    <n v="600"/>
    <b v="1"/>
    <x v="23"/>
    <n v="0.86896072297532156"/>
    <n v="66.666666666666671"/>
    <x v="23"/>
    <x v="0"/>
  </r>
  <r>
    <n v="1468"/>
    <s v="A New Season of Destination DIY"/>
    <s v="Destination DIY is a radio show &amp; podcast showcasing all kinds of creativity. Please help us make a new season of shows for your ears!"/>
    <n v="9500"/>
    <n v="9725"/>
    <x v="0"/>
    <x v="0"/>
    <s v="USD"/>
    <n v="1307838049"/>
    <n v="1302654049"/>
    <b v="1"/>
    <n v="293"/>
    <b v="1"/>
    <x v="23"/>
    <n v="0.9768637532133676"/>
    <n v="32.423208191126278"/>
    <x v="23"/>
    <x v="0"/>
  </r>
  <r>
    <n v="1469"/>
    <s v="The Local Global Mashup Show"/>
    <s v="Get the inside edge on the stories that connect Americans to the world -- in your ear every week."/>
    <n v="44250"/>
    <n v="47978"/>
    <x v="0"/>
    <x v="0"/>
    <s v="USD"/>
    <n v="1360938109"/>
    <n v="1358346109"/>
    <b v="1"/>
    <n v="321"/>
    <b v="1"/>
    <x v="23"/>
    <n v="0.92229771978823627"/>
    <n v="137.85046728971963"/>
    <x v="23"/>
    <x v="0"/>
  </r>
  <r>
    <n v="1470"/>
    <s v="The CASAMENA Radio Hour Volume 1 CDx2"/>
    <s v="Carlos Mena presents the CASAMENA Radio Hour Vol 1, a  2-CD Mix and Compilation featuring new and unreleased Deep and Afro house."/>
    <n v="1500"/>
    <n v="1877"/>
    <x v="0"/>
    <x v="0"/>
    <s v="USD"/>
    <n v="1356724263"/>
    <n v="1354909863"/>
    <b v="1"/>
    <n v="81"/>
    <b v="1"/>
    <x v="23"/>
    <n v="0.79914757591901975"/>
    <n v="18.518518518518519"/>
    <x v="23"/>
    <x v="0"/>
  </r>
  <r>
    <n v="1471"/>
    <s v="93.5 KNCE: True Taos Radio"/>
    <s v="Help improve the equipment, signal, and reach of 93.5 KNCE True Taos Radio, a new experiment in grassroots community media."/>
    <n v="32000"/>
    <n v="33229"/>
    <x v="0"/>
    <x v="0"/>
    <s v="USD"/>
    <n v="1428620334"/>
    <n v="1426028334"/>
    <b v="1"/>
    <n v="343"/>
    <b v="1"/>
    <x v="23"/>
    <n v="0.96301423455415447"/>
    <n v="93.294460641399411"/>
    <x v="23"/>
    <x v="0"/>
  </r>
  <r>
    <n v="1472"/>
    <s v="The Longest Shortest Time: Season 2"/>
    <s v="A podcast about surprising struggles in early parenthood, created and hosted by award-winning author and radio producer Hillary Frank."/>
    <n v="25000"/>
    <n v="34676"/>
    <x v="0"/>
    <x v="0"/>
    <s v="USD"/>
    <n v="1381928503"/>
    <n v="1379336503"/>
    <b v="1"/>
    <n v="336"/>
    <b v="1"/>
    <x v="23"/>
    <n v="0.72095974160802856"/>
    <n v="74.404761904761898"/>
    <x v="23"/>
    <x v="0"/>
  </r>
  <r>
    <n v="1473"/>
    <s v="ONE LOVES ONLY FORM"/>
    <s v="Public Radio Project"/>
    <n v="1500"/>
    <n v="1807.74"/>
    <x v="0"/>
    <x v="0"/>
    <s v="USD"/>
    <n v="1330644639"/>
    <n v="1328052639"/>
    <b v="1"/>
    <n v="47"/>
    <b v="1"/>
    <x v="23"/>
    <n v="0.82976534236118027"/>
    <n v="31.914893617021278"/>
    <x v="23"/>
    <x v="0"/>
  </r>
  <r>
    <n v="1474"/>
    <s v="Bring the Seattle Geekly podcast back!"/>
    <s v="We ended the Seattle Geekly podcast back in mid 2011, We've been thinking of bringing it back but we need help monetarily."/>
    <n v="3000"/>
    <n v="3368"/>
    <x v="0"/>
    <x v="0"/>
    <s v="USD"/>
    <n v="1379093292"/>
    <n v="1376501292"/>
    <b v="1"/>
    <n v="76"/>
    <b v="1"/>
    <x v="23"/>
    <n v="0.89073634204275531"/>
    <n v="39.473684210526315"/>
    <x v="23"/>
    <x v="0"/>
  </r>
  <r>
    <n v="1475"/>
    <s v="30-Hour Comedy Podcast Marathon and Tour"/>
    <s v="We're raising money to create a 30-hour comedy marathon and an upcoming tour to celebrate our 10-year podcast anniversary."/>
    <n v="15000"/>
    <n v="28300.45"/>
    <x v="0"/>
    <x v="0"/>
    <s v="USD"/>
    <n v="1419051540"/>
    <n v="1416244863"/>
    <b v="1"/>
    <n v="441"/>
    <b v="1"/>
    <x v="23"/>
    <n v="0.53002690769934757"/>
    <n v="34.013605442176868"/>
    <x v="23"/>
    <x v="0"/>
  </r>
  <r>
    <n v="1476"/>
    <s v="The Comedy Button Podcast"/>
    <s v="The Comedy Button is a brand new nerd pop culture podcast with weekly video sketches."/>
    <n v="6000"/>
    <n v="39693.279999999999"/>
    <x v="0"/>
    <x v="0"/>
    <s v="USD"/>
    <n v="1315616422"/>
    <n v="1313024422"/>
    <b v="1"/>
    <n v="916"/>
    <b v="1"/>
    <x v="23"/>
    <n v="0.15115908788590915"/>
    <n v="6.5502183406113534"/>
    <x v="23"/>
    <x v="0"/>
  </r>
  <r>
    <n v="1477"/>
    <s v="Keep Live Music on WMSE"/>
    <s v="WMSE, a community-funded radio station in Milwaukee, WI needs to replace its in-house digital studio to keep live music on the air."/>
    <n v="30000"/>
    <n v="33393"/>
    <x v="0"/>
    <x v="0"/>
    <s v="USD"/>
    <n v="1324609200"/>
    <n v="1319467604"/>
    <b v="1"/>
    <n v="369"/>
    <b v="1"/>
    <x v="23"/>
    <n v="0.89839187853741798"/>
    <n v="81.300813008130078"/>
    <x v="23"/>
    <x v="0"/>
  </r>
  <r>
    <n v="1478"/>
    <s v="Planet Money T-shirt"/>
    <s v="We are a team of multimedia reporters covering the global economy. We are going to make a t-shirt and tell the story of its creation."/>
    <n v="50000"/>
    <n v="590807.11"/>
    <x v="0"/>
    <x v="0"/>
    <s v="USD"/>
    <n v="1368564913"/>
    <n v="1367355313"/>
    <b v="1"/>
    <n v="20242"/>
    <b v="1"/>
    <x v="23"/>
    <n v="8.4629990319513931E-2"/>
    <n v="2.4701116490465367"/>
    <x v="23"/>
    <x v="0"/>
  </r>
  <r>
    <n v="1479"/>
    <s v="Let's Talk Calmly About Security and Privacy"/>
    <s v="A former intelligence analyst/government transparency advocate talks to his colleagues about the past year's NSA revelations."/>
    <n v="1600"/>
    <n v="2198"/>
    <x v="0"/>
    <x v="0"/>
    <s v="USD"/>
    <n v="1399694340"/>
    <n v="1398448389"/>
    <b v="1"/>
    <n v="71"/>
    <b v="1"/>
    <x v="23"/>
    <n v="0.7279344858962693"/>
    <n v="22.535211267605632"/>
    <x v="23"/>
    <x v="0"/>
  </r>
  <r>
    <n v="1480"/>
    <s v="The Stage at KDHX"/>
    <s v="The Stage at KDHX will be a beacon for artistic independence in the heart of the country, showcasing new artists and old favorites."/>
    <n v="50000"/>
    <n v="58520.2"/>
    <x v="0"/>
    <x v="0"/>
    <s v="USD"/>
    <n v="1374858000"/>
    <n v="1373408699"/>
    <b v="1"/>
    <n v="635"/>
    <b v="1"/>
    <x v="23"/>
    <n v="0.85440582909832852"/>
    <n v="78.740157480314963"/>
    <x v="23"/>
    <x v="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47.61904761904762"/>
    <n v="833.33333333333337"/>
    <x v="10"/>
    <x v="0"/>
  </r>
  <r>
    <n v="1482"/>
    <s v="Black Matter: Reality is in the eyes of the beholder"/>
    <s v="Those who believe, call them Gods._x000a_Those who don't believe, call them aliens._x000a_Either way, you can't stop the war."/>
    <n v="5000"/>
    <n v="5"/>
    <x v="2"/>
    <x v="0"/>
    <s v="USD"/>
    <n v="1347004260"/>
    <n v="1345062936"/>
    <b v="0"/>
    <n v="1"/>
    <b v="0"/>
    <x v="10"/>
    <n v="1000"/>
    <n v="5000"/>
    <x v="10"/>
    <x v="0"/>
  </r>
  <r>
    <n v="1483"/>
    <s v="The Book Club Rebellion"/>
    <s v="When three social outcasts discover that Fictional characters are invading their world, they must form a team to stop this evil force."/>
    <n v="7000"/>
    <n v="50"/>
    <x v="2"/>
    <x v="0"/>
    <s v="USD"/>
    <n v="1469162275"/>
    <n v="1467002275"/>
    <b v="0"/>
    <n v="2"/>
    <b v="0"/>
    <x v="10"/>
    <n v="140"/>
    <n v="3500"/>
    <x v="10"/>
    <x v="0"/>
  </r>
  <r>
    <n v="1484"/>
    <s v="a book called filtered down thru the stars"/>
    <s v="The mussings of an old wizard"/>
    <n v="2000"/>
    <n v="0"/>
    <x v="2"/>
    <x v="0"/>
    <s v="USD"/>
    <n v="1342882260"/>
    <n v="1337834963"/>
    <b v="0"/>
    <n v="0"/>
    <b v="0"/>
    <x v="10"/>
    <e v="#DIV/0!"/>
    <e v="#DIV/0!"/>
    <x v="10"/>
    <x v="0"/>
  </r>
  <r>
    <n v="1485"/>
    <s v="Covenant Kept - A Christian novel"/>
    <s v="Covenant Kept is a unique story that follows an ordinary woman through an extraordinary spiritual journey. Please help fund me."/>
    <n v="6700"/>
    <n v="150"/>
    <x v="2"/>
    <x v="0"/>
    <s v="USD"/>
    <n v="1434827173"/>
    <n v="1430939173"/>
    <b v="0"/>
    <n v="3"/>
    <b v="0"/>
    <x v="10"/>
    <n v="44.666666666666664"/>
    <n v="2233.3333333333335"/>
    <x v="10"/>
    <x v="0"/>
  </r>
  <r>
    <n v="1486"/>
    <s v="I Died. Yesterday by Pamela Norton Docken"/>
    <s v="Follow the intimate and intense journey of a young woman's last moments of her unexpected death and journey to the continuance of life."/>
    <n v="20000"/>
    <n v="48"/>
    <x v="2"/>
    <x v="0"/>
    <s v="USD"/>
    <n v="1425009761"/>
    <n v="1422417761"/>
    <b v="0"/>
    <n v="3"/>
    <b v="0"/>
    <x v="10"/>
    <n v="416.66666666666669"/>
    <n v="6666.666666666667"/>
    <x v="10"/>
    <x v="0"/>
  </r>
  <r>
    <n v="1487"/>
    <s v="You Killed Me First"/>
    <s v="A lover becomes an enemy when a line has been crossed. Torn between memories and reality, his mask of sanity is slipping."/>
    <n v="10000"/>
    <n v="0"/>
    <x v="2"/>
    <x v="0"/>
    <s v="USD"/>
    <n v="1470175271"/>
    <n v="1467583271"/>
    <b v="0"/>
    <n v="0"/>
    <b v="0"/>
    <x v="10"/>
    <e v="#DIV/0!"/>
    <e v="#DIV/0!"/>
    <x v="10"/>
    <x v="0"/>
  </r>
  <r>
    <n v="1488"/>
    <s v="Nanolution"/>
    <s v="A blockbuster sci-fi adventure. What would you do if one day your life changed to beyond the imaginable?"/>
    <n v="15000"/>
    <n v="360"/>
    <x v="2"/>
    <x v="2"/>
    <s v="AUD"/>
    <n v="1388928660"/>
    <n v="1386336660"/>
    <b v="0"/>
    <n v="6"/>
    <b v="0"/>
    <x v="10"/>
    <n v="41.666666666666664"/>
    <n v="2500"/>
    <x v="10"/>
    <x v="0"/>
  </r>
  <r>
    <n v="1489"/>
    <s v="QUIET ENJOYMENT, a novel of two gay friends, life and AIDS"/>
    <s v="My project is a novel, QUIET ENJOYMENT. It is a funny and serious story of one friend helping another deal with AIDS."/>
    <n v="5000"/>
    <n v="0"/>
    <x v="2"/>
    <x v="0"/>
    <s v="USD"/>
    <n v="1352994052"/>
    <n v="1350398452"/>
    <b v="0"/>
    <n v="0"/>
    <b v="0"/>
    <x v="10"/>
    <e v="#DIV/0!"/>
    <e v="#DIV/0!"/>
    <x v="10"/>
    <x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2402234636871508"/>
    <n v="152.63157894736841"/>
    <x v="10"/>
    <x v="0"/>
  </r>
  <r>
    <n v="1491"/>
    <s v="Tales of guns, gold and a beagle in the Old West"/>
    <s v="What do you get when you take outlaws, guns, gold and and old beagle in the old west? Adventure!"/>
    <n v="1200"/>
    <n v="100"/>
    <x v="2"/>
    <x v="0"/>
    <s v="USD"/>
    <n v="1424014680"/>
    <n v="1418922443"/>
    <b v="0"/>
    <n v="1"/>
    <b v="0"/>
    <x v="10"/>
    <n v="12"/>
    <n v="1200"/>
    <x v="10"/>
    <x v="0"/>
  </r>
  <r>
    <n v="1492"/>
    <s v="The Grym Brothers Series"/>
    <s v="The Grym Brothers is a series about two brothers who are grim reapers, hunting down souls that canâ€™t or wonâ€™t move on the afterlife."/>
    <n v="4000"/>
    <n v="30"/>
    <x v="2"/>
    <x v="0"/>
    <s v="USD"/>
    <n v="1308431646"/>
    <n v="1305839646"/>
    <b v="0"/>
    <n v="2"/>
    <b v="0"/>
    <x v="10"/>
    <n v="133.33333333333334"/>
    <n v="2000"/>
    <x v="10"/>
    <x v="0"/>
  </r>
  <r>
    <n v="1493"/>
    <s v="The Great Grand Zeppelin Chase"/>
    <s v="Help illustrate the sequel to the bestselling _x000a_The Transylvania Flying Squad of Detectives"/>
    <n v="2400"/>
    <n v="0"/>
    <x v="2"/>
    <x v="0"/>
    <s v="USD"/>
    <n v="1371415675"/>
    <n v="1368823675"/>
    <b v="0"/>
    <n v="0"/>
    <b v="0"/>
    <x v="10"/>
    <e v="#DIV/0!"/>
    <e v="#DIV/0!"/>
    <x v="10"/>
    <x v="0"/>
  </r>
  <r>
    <n v="1494"/>
    <s v="Six Days in September: A Civil War Novel"/>
    <s v="Help this story of the 1862 Confederate invasion of Maryland be published! It is to Sharpsburg as The Killer Angels is to Gettysburg."/>
    <n v="5000"/>
    <n v="445"/>
    <x v="2"/>
    <x v="0"/>
    <s v="USD"/>
    <n v="1428075480"/>
    <n v="1425489613"/>
    <b v="0"/>
    <n v="11"/>
    <b v="0"/>
    <x v="10"/>
    <n v="11.235955056179776"/>
    <n v="454.54545454545456"/>
    <x v="10"/>
    <x v="0"/>
  </r>
  <r>
    <n v="1495"/>
    <s v="A Magical Bildungsroman with a Female Heroine"/>
    <s v="The Adventures of Penelope Hawthorne. Part One: The Spellbook of Dracone."/>
    <n v="2000"/>
    <n v="0"/>
    <x v="2"/>
    <x v="0"/>
    <s v="USD"/>
    <n v="1314471431"/>
    <n v="1311879431"/>
    <b v="0"/>
    <n v="0"/>
    <b v="0"/>
    <x v="10"/>
    <e v="#DIV/0!"/>
    <e v="#DIV/0!"/>
    <x v="10"/>
    <x v="0"/>
  </r>
  <r>
    <n v="1496"/>
    <s v="Tainted Steel (Series 1 - 4)"/>
    <s v="Capturing the awe-inspiring magic of the likes of LoTR, Tainted Steel tells the story of one mans' struggle against Destiny."/>
    <n v="1500"/>
    <n v="0"/>
    <x v="2"/>
    <x v="0"/>
    <s v="USD"/>
    <n v="1410866659"/>
    <n v="1405682659"/>
    <b v="0"/>
    <n v="0"/>
    <b v="0"/>
    <x v="10"/>
    <e v="#DIV/0!"/>
    <e v="#DIV/0!"/>
    <x v="10"/>
    <x v="0"/>
  </r>
  <r>
    <n v="1497"/>
    <s v="Daddy"/>
    <s v="After 25 years apart, a father and son's reunion is less magical and more explosive as the revelations come out and the gloves come off"/>
    <n v="15000"/>
    <n v="1"/>
    <x v="2"/>
    <x v="0"/>
    <s v="USD"/>
    <n v="1375299780"/>
    <n v="1371655522"/>
    <b v="0"/>
    <n v="1"/>
    <b v="0"/>
    <x v="10"/>
    <n v="15000"/>
    <n v="15000"/>
    <x v="10"/>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52.631578947368418"/>
    <n v="1000"/>
    <x v="10"/>
    <x v="0"/>
  </r>
  <r>
    <n v="1499"/>
    <s v="The Second Renaissance"/>
    <s v="Coming soon, a new science fiction novel about human evolution and sorcery. In the near future, you are either forced to adapt or die"/>
    <n v="2000"/>
    <n v="5"/>
    <x v="2"/>
    <x v="0"/>
    <s v="USD"/>
    <n v="1470355833"/>
    <n v="1465171833"/>
    <b v="0"/>
    <n v="1"/>
    <b v="0"/>
    <x v="10"/>
    <n v="400"/>
    <n v="2000"/>
    <x v="10"/>
    <x v="0"/>
  </r>
  <r>
    <n v="1500"/>
    <s v="Tarnish: A Fantasy Novel by J. D. Brink"/>
    <s v="A young hero, sword play, epic tales, swamp monsters, a gang of thieves, and romance and betrayal. Forging your own destiny ain't easy."/>
    <n v="2800"/>
    <n v="701"/>
    <x v="2"/>
    <x v="0"/>
    <s v="USD"/>
    <n v="1367444557"/>
    <n v="1364852557"/>
    <b v="0"/>
    <n v="15"/>
    <b v="0"/>
    <x v="10"/>
    <n v="3.9942938659058487"/>
    <n v="186.66666666666666"/>
    <x v="10"/>
    <x v="0"/>
  </r>
  <r>
    <n v="1501"/>
    <s v="This is Nowhere"/>
    <s v="A hardcover book of surf, outdoor and nature photos from the British Columbia coast."/>
    <n v="52000"/>
    <n v="86492"/>
    <x v="0"/>
    <x v="5"/>
    <s v="CAD"/>
    <n v="1436364023"/>
    <n v="1433772023"/>
    <b v="1"/>
    <n v="885"/>
    <b v="1"/>
    <x v="20"/>
    <n v="0.60121167275586185"/>
    <n v="58.757062146892657"/>
    <x v="20"/>
    <x v="0"/>
  </r>
  <r>
    <n v="1502"/>
    <s v="Cosmic Surgery"/>
    <s v="Cosmic Surgery is a photo book, set in the not too distant future where the world of cosmetic surgery is about to be transformed"/>
    <n v="22000"/>
    <n v="22318"/>
    <x v="0"/>
    <x v="1"/>
    <s v="GBP"/>
    <n v="1458943200"/>
    <n v="1456491680"/>
    <b v="1"/>
    <n v="329"/>
    <b v="1"/>
    <x v="20"/>
    <n v="0.98575141141679357"/>
    <n v="66.869300911854097"/>
    <x v="20"/>
    <x v="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0.92685736035967015"/>
    <n v="52.816901408450704"/>
    <x v="20"/>
    <x v="0"/>
  </r>
  <r>
    <n v="1504"/>
    <s v="RYU X RIO"/>
    <s v="A football photography book like no other about the 2014 World Cup in Brazil, by Ryu Voelkel."/>
    <n v="6500"/>
    <n v="18066"/>
    <x v="0"/>
    <x v="1"/>
    <s v="GBP"/>
    <n v="1402389180"/>
    <n v="1399996024"/>
    <b v="1"/>
    <n v="269"/>
    <b v="1"/>
    <x v="20"/>
    <n v="0.3597918742389018"/>
    <n v="24.1635687732342"/>
    <x v="20"/>
    <x v="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0.96542569239123877"/>
    <n v="46.376811594202898"/>
    <x v="20"/>
    <x v="0"/>
  </r>
  <r>
    <n v="1506"/>
    <s v="Holden Lane High School photobook"/>
    <s v="A photographic book consisting of 36 colour photographs that explore Holden Lane High School in its final state."/>
    <n v="1500"/>
    <n v="1671"/>
    <x v="0"/>
    <x v="1"/>
    <s v="GBP"/>
    <n v="1406227904"/>
    <n v="1403635904"/>
    <b v="1"/>
    <n v="43"/>
    <b v="1"/>
    <x v="20"/>
    <n v="0.89766606822262118"/>
    <n v="34.883720930232556"/>
    <x v="2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0.46511627906976744"/>
    <n v="36.363636363636367"/>
    <x v="20"/>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0.90283539114733302"/>
    <n v="87.677725118483409"/>
    <x v="20"/>
    <x v="0"/>
  </r>
  <r>
    <n v="1509"/>
    <s v="Claudius Schulze: STATE OF NATURE"/>
    <s v="A photobook about climate change, natural catastrophes, and to what extent disaster management became part of our landscape."/>
    <n v="17500"/>
    <n v="21637.22"/>
    <x v="0"/>
    <x v="12"/>
    <s v="EUR"/>
    <n v="1487113140"/>
    <n v="1484570885"/>
    <b v="1"/>
    <n v="196"/>
    <b v="1"/>
    <x v="20"/>
    <n v="0.80879151757943024"/>
    <n v="89.285714285714292"/>
    <x v="20"/>
    <x v="0"/>
  </r>
  <r>
    <n v="1510"/>
    <s v="OUT OF ORDER - NEW REVISED EDITION"/>
    <s v="A unique insider 10-year photo-diary of rave culture-people-places. 1st edition sold out; new edition available in the USA &amp; Europe."/>
    <n v="16000"/>
    <n v="16165.6"/>
    <x v="0"/>
    <x v="1"/>
    <s v="GBP"/>
    <n v="1405761278"/>
    <n v="1403169278"/>
    <b v="1"/>
    <n v="405"/>
    <b v="1"/>
    <x v="20"/>
    <n v="0.98975602513980299"/>
    <n v="39.506172839506171"/>
    <x v="20"/>
    <x v="0"/>
  </r>
  <r>
    <n v="1511"/>
    <s v="Hidden Mother"/>
    <s v="A book that presents an account of my daughterâ€™s adoption through an examination of 19th-century &quot;hidden mother&quot; photographs"/>
    <n v="14000"/>
    <n v="15651"/>
    <x v="0"/>
    <x v="0"/>
    <s v="USD"/>
    <n v="1447858804"/>
    <n v="1445263204"/>
    <b v="1"/>
    <n v="206"/>
    <b v="1"/>
    <x v="20"/>
    <n v="0.8945115328094051"/>
    <n v="67.961165048543691"/>
    <x v="2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0.17896405379148131"/>
    <n v="10.447761194029852"/>
    <x v="20"/>
    <x v="0"/>
  </r>
  <r>
    <n v="1513"/>
    <s v="Russian Interiors"/>
    <s v="An intimate portrait of Russian women in their private spaces by late photographer Andy Rocchelli published by Cesura."/>
    <n v="8000"/>
    <n v="12001.5"/>
    <x v="0"/>
    <x v="1"/>
    <s v="GBP"/>
    <n v="1405523866"/>
    <n v="1402931866"/>
    <b v="1"/>
    <n v="215"/>
    <b v="1"/>
    <x v="20"/>
    <n v="0.6665833437486981"/>
    <n v="37.209302325581397"/>
    <x v="20"/>
    <x v="0"/>
  </r>
  <r>
    <n v="1514"/>
    <s v="Racing Age"/>
    <s v="Racing Age is a documentary photography book about masters track &amp; field athletes of retirement age and older."/>
    <n v="25000"/>
    <n v="26619"/>
    <x v="0"/>
    <x v="0"/>
    <s v="USD"/>
    <n v="1443363640"/>
    <n v="1439907640"/>
    <b v="1"/>
    <n v="176"/>
    <b v="1"/>
    <x v="20"/>
    <n v="0.93917878207295535"/>
    <n v="142.04545454545453"/>
    <x v="20"/>
    <x v="0"/>
  </r>
  <r>
    <n v="1515"/>
    <s v="Eyes as Big as Plates"/>
    <s v="Eyes as Big as Plates - The book! Featuring over 50 portraits, field notes and behind the scenes stories from seniors around the world."/>
    <n v="300000"/>
    <n v="471567"/>
    <x v="0"/>
    <x v="10"/>
    <s v="NOK"/>
    <n v="1458104697"/>
    <n v="1455516297"/>
    <b v="1"/>
    <n v="555"/>
    <b v="1"/>
    <x v="20"/>
    <n v="0.63617683171214268"/>
    <n v="540.54054054054052"/>
    <x v="20"/>
    <x v="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0.92031182330012995"/>
    <n v="146.55172413793105"/>
    <x v="20"/>
    <x v="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0.61736016792196569"/>
    <n v="24.390243902439025"/>
    <x v="20"/>
    <x v="0"/>
  </r>
  <r>
    <n v="1518"/>
    <s v="Amelia and the Animals: Photographs by Robin Schwartz"/>
    <s v="A photobook of Robin Schwartz's ongoing series with her daughter Amelia."/>
    <n v="15000"/>
    <n v="30805"/>
    <x v="0"/>
    <x v="0"/>
    <s v="USD"/>
    <n v="1401565252"/>
    <n v="1398973252"/>
    <b v="1"/>
    <n v="236"/>
    <b v="1"/>
    <x v="20"/>
    <n v="0.48693393929556888"/>
    <n v="63.559322033898304"/>
    <x v="20"/>
    <x v="0"/>
  </r>
  <r>
    <n v="1519"/>
    <s v="Jesus Days, 1978-1983"/>
    <s v="A documentary photobook that captures the late 70s in evangelical America seen thru the eyes of a closeted and religious young man."/>
    <n v="9000"/>
    <n v="9302.75"/>
    <x v="0"/>
    <x v="0"/>
    <s v="USD"/>
    <n v="1403301540"/>
    <n v="1400867283"/>
    <b v="1"/>
    <n v="145"/>
    <b v="1"/>
    <x v="20"/>
    <n v="0.96745585982639537"/>
    <n v="62.068965517241381"/>
    <x v="20"/>
    <x v="0"/>
  </r>
  <r>
    <n v="1520"/>
    <s v="TULIPS"/>
    <s v="A self-published photography book by Andrew Miksys from his new series about Belarus"/>
    <n v="18000"/>
    <n v="18625"/>
    <x v="0"/>
    <x v="0"/>
    <s v="USD"/>
    <n v="1418961600"/>
    <n v="1415824513"/>
    <b v="1"/>
    <n v="167"/>
    <b v="1"/>
    <x v="20"/>
    <n v="0.96644295302013428"/>
    <n v="107.78443113772455"/>
    <x v="20"/>
    <x v="0"/>
  </r>
  <r>
    <n v="1521"/>
    <s v="STREET, New York City, The 70's, 80's, 90's"/>
    <s v="STREET, a hard-bound book 9 1/2&quot;x 11&quot; 106 black and white photographs shot in New York City from 1975 through 1998."/>
    <n v="37500"/>
    <n v="40055"/>
    <x v="0"/>
    <x v="0"/>
    <s v="USD"/>
    <n v="1465272091"/>
    <n v="1462248091"/>
    <b v="1"/>
    <n v="235"/>
    <b v="1"/>
    <x v="20"/>
    <n v="0.93621270752715013"/>
    <n v="159.57446808510639"/>
    <x v="20"/>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0.71960178725924362"/>
    <n v="96.238938053097343"/>
    <x v="20"/>
    <x v="0"/>
  </r>
  <r>
    <n v="1523"/>
    <s v="Contact by Jake Shivery"/>
    <s v="Monograph featuring PDX photographer Jake Shivery's 8x10 contact portraits; 1/2 plates and 1/2 extensive essay.  Approx. 9x12, 108 pgs."/>
    <n v="18500"/>
    <n v="23096"/>
    <x v="0"/>
    <x v="0"/>
    <s v="USD"/>
    <n v="1419292800"/>
    <n v="1416592916"/>
    <b v="1"/>
    <n v="241"/>
    <b v="1"/>
    <x v="20"/>
    <n v="0.80100450294423275"/>
    <n v="76.763485477178421"/>
    <x v="20"/>
    <x v="0"/>
  </r>
  <r>
    <n v="1524"/>
    <s v="Heath - Limited Edition Split Zine - Make 100"/>
    <s v="Limited edition split zine by photographers AdeY and Kersti K. 100 signed and hand numbered copies!"/>
    <n v="3000"/>
    <n v="6210"/>
    <x v="0"/>
    <x v="11"/>
    <s v="SEK"/>
    <n v="1487592090"/>
    <n v="1485000090"/>
    <b v="1"/>
    <n v="28"/>
    <b v="1"/>
    <x v="20"/>
    <n v="0.48309178743961351"/>
    <n v="107.14285714285714"/>
    <x v="20"/>
    <x v="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0.57469358885094446"/>
    <n v="18.571428571428573"/>
    <x v="20"/>
    <x v="0"/>
  </r>
  <r>
    <n v="1526"/>
    <s v="BODYSCAPES II: Theater of Life"/>
    <s v="Landscapes &amp; human bodies; striking images from Jean-Paul Bourdier. What you see is real; no digital altering; all analog photography."/>
    <n v="23000"/>
    <n v="27675"/>
    <x v="0"/>
    <x v="0"/>
    <s v="USD"/>
    <n v="1453185447"/>
    <n v="1448951847"/>
    <b v="1"/>
    <n v="280"/>
    <b v="1"/>
    <x v="20"/>
    <n v="0.83107497741644087"/>
    <n v="82.142857142857139"/>
    <x v="20"/>
    <x v="0"/>
  </r>
  <r>
    <n v="1527"/>
    <s v="Island - Japan, from the view point of many"/>
    <s v="Eight creatives visited Japan. This is a unique photo-book of their separate but collected experiences."/>
    <n v="3500"/>
    <n v="3865.55"/>
    <x v="0"/>
    <x v="0"/>
    <s v="USD"/>
    <n v="1489497886"/>
    <n v="1487082286"/>
    <b v="1"/>
    <n v="70"/>
    <b v="1"/>
    <x v="20"/>
    <n v="0.90543389685814435"/>
    <n v="50"/>
    <x v="20"/>
    <x v="0"/>
  </r>
  <r>
    <n v="1528"/>
    <s v="Don't Go Outside: Tokyo Street Photos"/>
    <s v="A book of street photos from around Shibuya that I've made between 2011-2016."/>
    <n v="3000"/>
    <n v="8447"/>
    <x v="0"/>
    <x v="0"/>
    <s v="USD"/>
    <n v="1485907200"/>
    <n v="1483292122"/>
    <b v="1"/>
    <n v="160"/>
    <b v="1"/>
    <x v="20"/>
    <n v="0.35515567657156388"/>
    <n v="18.75"/>
    <x v="20"/>
    <x v="0"/>
  </r>
  <r>
    <n v="1529"/>
    <s v="&quot;(more than) dust.&quot; - a feminist photo book"/>
    <s v="An empowering photo book that transforms hurtful experiences into strength and solidarity."/>
    <n v="19000"/>
    <n v="19129"/>
    <x v="0"/>
    <x v="0"/>
    <s v="USD"/>
    <n v="1426773920"/>
    <n v="1424185520"/>
    <b v="1"/>
    <n v="141"/>
    <b v="1"/>
    <x v="20"/>
    <n v="0.99325631240524859"/>
    <n v="134.75177304964538"/>
    <x v="20"/>
    <x v="0"/>
  </r>
  <r>
    <n v="1530"/>
    <s v="A 4-year-old's Portrait of the American West"/>
    <s v="A photobook made by 4-year-old Hawkeye Huey: National Geographic's youngest photographer and Rolling Stone's top 100 on Instagram"/>
    <n v="35000"/>
    <n v="47189"/>
    <x v="0"/>
    <x v="0"/>
    <s v="USD"/>
    <n v="1445624695"/>
    <n v="1443464695"/>
    <b v="1"/>
    <n v="874"/>
    <b v="1"/>
    <x v="20"/>
    <n v="0.74169827714085912"/>
    <n v="40.045766590389015"/>
    <x v="20"/>
    <x v="0"/>
  </r>
  <r>
    <n v="1531"/>
    <s v="Smell the [City of] Roses"/>
    <s v="A street level, film, photographic representation of the character of the City of Roses, from a native Portlander's honest perspective."/>
    <n v="2350"/>
    <n v="4135"/>
    <x v="0"/>
    <x v="0"/>
    <s v="USD"/>
    <n v="1417402800"/>
    <n v="1414610126"/>
    <b v="1"/>
    <n v="73"/>
    <b v="1"/>
    <x v="20"/>
    <n v="0.56831922611850061"/>
    <n v="32.19178082191781"/>
    <x v="20"/>
    <x v="0"/>
  </r>
  <r>
    <n v="1532"/>
    <s v="Geiko and Maiko of Kyoto"/>
    <s v="Award winning photography celebrating the artistry of geiko and maiko and the exquisite traditions of their Kyoto communities."/>
    <n v="5000"/>
    <n v="24201"/>
    <x v="0"/>
    <x v="2"/>
    <s v="AUD"/>
    <n v="1455548400"/>
    <n v="1453461865"/>
    <b v="1"/>
    <n v="294"/>
    <b v="1"/>
    <x v="20"/>
    <n v="0.20660303293252344"/>
    <n v="17.006802721088434"/>
    <x v="20"/>
    <x v="0"/>
  </r>
  <r>
    <n v="1533"/>
    <s v="The Cancer Family Book Project"/>
    <s v="This is an intimate story about a family, focusing on their love and strength in the face of mortality."/>
    <n v="45000"/>
    <n v="65313"/>
    <x v="0"/>
    <x v="0"/>
    <s v="USD"/>
    <n v="1462161540"/>
    <n v="1457913777"/>
    <b v="1"/>
    <n v="740"/>
    <b v="1"/>
    <x v="20"/>
    <n v="0.68898994074686515"/>
    <n v="60.810810810810814"/>
    <x v="20"/>
    <x v="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0.23938716884774977"/>
    <n v="20.325203252032519"/>
    <x v="20"/>
    <x v="0"/>
  </r>
  <r>
    <n v="1535"/>
    <s v="Small Steps Are Giant Leaps"/>
    <s v="&quot;Small Steps are Giant Leaps&quot; is about reminding parents that to our kids this is a new and exciting world just waiting to be explored."/>
    <n v="4000"/>
    <n v="5297"/>
    <x v="0"/>
    <x v="0"/>
    <s v="USD"/>
    <n v="1464040800"/>
    <n v="1461527631"/>
    <b v="1"/>
    <n v="110"/>
    <b v="1"/>
    <x v="20"/>
    <n v="0.75514442137058713"/>
    <n v="36.363636363636367"/>
    <x v="20"/>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0.39950714135661308"/>
    <n v="26.373626373626372"/>
    <x v="20"/>
    <x v="0"/>
  </r>
  <r>
    <n v="1537"/>
    <s v="FACE TO FAITH | MOUNT KAILASH | TIBET photobook"/>
    <s v="A Photobook about one of the most fascinating places on earth -     the sacred Mount Kailash in Tibet."/>
    <n v="12000"/>
    <n v="21588"/>
    <x v="0"/>
    <x v="12"/>
    <s v="EUR"/>
    <n v="1470506400"/>
    <n v="1467358427"/>
    <b v="1"/>
    <n v="224"/>
    <b v="1"/>
    <x v="20"/>
    <n v="0.5558643690939411"/>
    <n v="53.571428571428569"/>
    <x v="20"/>
    <x v="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0.97438752783964366"/>
    <n v="152.17391304347825"/>
    <x v="20"/>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0.73536927671284047"/>
    <n v="70.422535211267601"/>
    <x v="2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0.84841628959276016"/>
    <n v="153.0612244897959"/>
    <x v="20"/>
    <x v="0"/>
  </r>
  <r>
    <n v="1541"/>
    <s v="The Panama Canal Bridge of the Americas"/>
    <s v="My Goal is to travel across Panama with my team and capture the beauty and wildlife throughout the canal."/>
    <n v="18000"/>
    <n v="6"/>
    <x v="2"/>
    <x v="0"/>
    <s v="USD"/>
    <n v="1420045538"/>
    <n v="1417453538"/>
    <b v="0"/>
    <n v="2"/>
    <b v="0"/>
    <x v="24"/>
    <n v="3000"/>
    <n v="9000"/>
    <x v="24"/>
    <x v="0"/>
  </r>
  <r>
    <n v="1542"/>
    <s v="From student to beekeeper"/>
    <s v="The photography project aims to show challenges &amp; successes of a  student attempting to continue his family beekeeping heritage."/>
    <n v="500"/>
    <n v="20"/>
    <x v="2"/>
    <x v="5"/>
    <s v="CAD"/>
    <n v="1435708500"/>
    <n v="1434412500"/>
    <b v="0"/>
    <n v="1"/>
    <b v="0"/>
    <x v="24"/>
    <n v="25"/>
    <n v="500"/>
    <x v="24"/>
    <x v="0"/>
  </r>
  <r>
    <n v="1543"/>
    <s v="Sunrises in the MidWest"/>
    <s v="I plan to take pictures of the sunrise in the MidWest every day in 2015 and compile them in a slide show for distribution."/>
    <n v="2250"/>
    <n v="10"/>
    <x v="2"/>
    <x v="0"/>
    <s v="USD"/>
    <n v="1416662034"/>
    <n v="1414066434"/>
    <b v="0"/>
    <n v="1"/>
    <b v="0"/>
    <x v="24"/>
    <n v="225"/>
    <n v="2250"/>
    <x v="24"/>
    <x v="0"/>
  </r>
  <r>
    <n v="1544"/>
    <s v="LaFee Photography"/>
    <s v="My name is Travis LaFee, I live in beautiful McCall, Idaho. I wish to display the beauty of valley county by taking pics outdoors."/>
    <n v="1000"/>
    <n v="0"/>
    <x v="2"/>
    <x v="0"/>
    <s v="USD"/>
    <n v="1427847480"/>
    <n v="1424222024"/>
    <b v="0"/>
    <n v="0"/>
    <b v="0"/>
    <x v="24"/>
    <e v="#DIV/0!"/>
    <e v="#DIV/0!"/>
    <x v="24"/>
    <x v="0"/>
  </r>
  <r>
    <n v="1545"/>
    <s v="Nevada County Hearts"/>
    <s v="&quot;He will not be a wise man who does not study human hearts!&quot;_x000a_Hope in natural art, creation!"/>
    <n v="3000"/>
    <n v="1"/>
    <x v="2"/>
    <x v="0"/>
    <s v="USD"/>
    <n v="1425330960"/>
    <n v="1422393234"/>
    <b v="0"/>
    <n v="1"/>
    <b v="0"/>
    <x v="24"/>
    <n v="3000"/>
    <n v="3000"/>
    <x v="24"/>
    <x v="0"/>
  </r>
  <r>
    <n v="1546"/>
    <s v="Hen Harrier Wildlife Sanctuary"/>
    <s v="Buy and maintain 6 acres of land in West Ireland as a Wildlife Refuge for an endangered species of native Raptor called the Hen Harrier"/>
    <n v="1000"/>
    <n v="289"/>
    <x v="2"/>
    <x v="1"/>
    <s v="GBP"/>
    <n v="1410930399"/>
    <n v="1405746399"/>
    <b v="0"/>
    <n v="11"/>
    <b v="0"/>
    <x v="24"/>
    <n v="3.4602076124567476"/>
    <n v="90.909090909090907"/>
    <x v="24"/>
    <x v="0"/>
  </r>
  <r>
    <n v="1547"/>
    <s v="Sound Photography"/>
    <s v="I have produced a limited number (100) of five 8x10 prints of mixed photography I would like to share with you."/>
    <n v="20"/>
    <n v="0"/>
    <x v="2"/>
    <x v="0"/>
    <s v="USD"/>
    <n v="1487844882"/>
    <n v="1487240082"/>
    <b v="0"/>
    <n v="0"/>
    <b v="0"/>
    <x v="24"/>
    <e v="#DIV/0!"/>
    <e v="#DIV/0!"/>
    <x v="24"/>
    <x v="0"/>
  </r>
  <r>
    <n v="1548"/>
    <s v="Change the World through Color"/>
    <s v="Beauty is in the eye of the beholder and I want to inspire conservation through color."/>
    <n v="700"/>
    <n v="60"/>
    <x v="2"/>
    <x v="0"/>
    <s v="USD"/>
    <n v="1447020620"/>
    <n v="1444425020"/>
    <b v="0"/>
    <n v="1"/>
    <b v="0"/>
    <x v="24"/>
    <n v="11.666666666666666"/>
    <n v="700"/>
    <x v="24"/>
    <x v="0"/>
  </r>
  <r>
    <n v="1549"/>
    <s v="2016 Calendar:  Wonders of Nature"/>
    <s v="A 2016 calendar collection of landscape and wildlife photographs from award winning photographer, Steve Marler."/>
    <n v="500"/>
    <n v="170"/>
    <x v="2"/>
    <x v="0"/>
    <s v="USD"/>
    <n v="1446524159"/>
    <n v="1443928559"/>
    <b v="0"/>
    <n v="6"/>
    <b v="0"/>
    <x v="24"/>
    <n v="2.9411764705882355"/>
    <n v="83.333333333333329"/>
    <x v="24"/>
    <x v="0"/>
  </r>
  <r>
    <n v="1550"/>
    <s v="It's not easy being green: Costa Rican froglife"/>
    <s v="A photographic journal of a Costa Rican frog survey: recording the effects of habitat fragmentation on these charismatic amphibians."/>
    <n v="750"/>
    <n v="101"/>
    <x v="2"/>
    <x v="1"/>
    <s v="GBP"/>
    <n v="1463050034"/>
    <n v="1460458034"/>
    <b v="0"/>
    <n v="7"/>
    <b v="0"/>
    <x v="24"/>
    <n v="7.4257425742574261"/>
    <n v="107.14285714285714"/>
    <x v="24"/>
    <x v="0"/>
  </r>
  <r>
    <n v="1551"/>
    <s v="Randy Hoffman Photography"/>
    <s v="I can do it but help can't hurt. Sweet Montana photos like never seen before. Be a part of Randy Hoffman Photography and our activities"/>
    <n v="3500"/>
    <n v="0"/>
    <x v="2"/>
    <x v="0"/>
    <s v="USD"/>
    <n v="1432756039"/>
    <n v="1430164039"/>
    <b v="0"/>
    <n v="0"/>
    <b v="0"/>
    <x v="24"/>
    <e v="#DIV/0!"/>
    <e v="#DIV/0!"/>
    <x v="24"/>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2.0330969267139478"/>
    <n v="268.75"/>
    <x v="24"/>
    <x v="0"/>
  </r>
  <r>
    <n v="1553"/>
    <s v="Avatar in Training: Mastering the Four Elements of Nature"/>
    <s v="This project is about exhibiting the raw beauty of the elements through highlining, surfing, fire spinning and rock climbing."/>
    <n v="6000"/>
    <n v="0"/>
    <x v="2"/>
    <x v="0"/>
    <s v="USD"/>
    <n v="1441176447"/>
    <n v="1438584447"/>
    <b v="0"/>
    <n v="0"/>
    <b v="0"/>
    <x v="24"/>
    <e v="#DIV/0!"/>
    <e v="#DIV/0!"/>
    <x v="24"/>
    <x v="0"/>
  </r>
  <r>
    <n v="1554"/>
    <s v="Barbara O'Donovan Designs"/>
    <s v="I create art by photographing flowers/seeds i would love to buy my own camera/computer/Photoshop and restore my old shed into my studio"/>
    <n v="20000"/>
    <n v="0"/>
    <x v="2"/>
    <x v="2"/>
    <s v="AUD"/>
    <n v="1438495390"/>
    <n v="1435903390"/>
    <b v="0"/>
    <n v="0"/>
    <b v="0"/>
    <x v="24"/>
    <e v="#DIV/0!"/>
    <e v="#DIV/0!"/>
    <x v="24"/>
    <x v="0"/>
  </r>
  <r>
    <n v="1555"/>
    <s v="Coffee Table Book of Maine"/>
    <s v="I am traveling the coastline of Maine and will be taking pictures of all the scenery and lighthouses in the area."/>
    <n v="750"/>
    <n v="0"/>
    <x v="2"/>
    <x v="0"/>
    <s v="USD"/>
    <n v="1442509200"/>
    <n v="1440513832"/>
    <b v="0"/>
    <n v="0"/>
    <b v="0"/>
    <x v="24"/>
    <e v="#DIV/0!"/>
    <e v="#DIV/0!"/>
    <x v="24"/>
    <x v="0"/>
  </r>
  <r>
    <n v="1556"/>
    <s v="West Canada - A Coffee Table Book"/>
    <s v="To gather a collection of photographs for a coffee table book that displays the beauty of Canada's west."/>
    <n v="1500"/>
    <n v="677"/>
    <x v="2"/>
    <x v="5"/>
    <s v="CAD"/>
    <n v="1467603624"/>
    <n v="1465011624"/>
    <b v="0"/>
    <n v="12"/>
    <b v="0"/>
    <x v="24"/>
    <n v="2.2156573116691285"/>
    <n v="125"/>
    <x v="24"/>
    <x v="0"/>
  </r>
  <r>
    <n v="1557"/>
    <s v="Reflecting Light Photo"/>
    <s v="I have always been captivated by photography, Now I am trying to set up my own company and publish my pictures."/>
    <n v="2500"/>
    <n v="100"/>
    <x v="2"/>
    <x v="0"/>
    <s v="USD"/>
    <n v="1411227633"/>
    <n v="1408549233"/>
    <b v="0"/>
    <n v="1"/>
    <b v="0"/>
    <x v="24"/>
    <n v="25"/>
    <n v="2500"/>
    <x v="24"/>
    <x v="0"/>
  </r>
  <r>
    <n v="1558"/>
    <s v="Lucy Wood's Calendar - English Countryside 2016"/>
    <s v="A large 2016 wall-calendar (A3 when open) featuring 12 stunning photographs by Lucy Wood."/>
    <n v="750"/>
    <n v="35"/>
    <x v="2"/>
    <x v="1"/>
    <s v="GBP"/>
    <n v="1440763920"/>
    <n v="1435656759"/>
    <b v="0"/>
    <n v="3"/>
    <b v="0"/>
    <x v="24"/>
    <n v="21.428571428571427"/>
    <n v="250"/>
    <x v="24"/>
    <x v="0"/>
  </r>
  <r>
    <n v="1559"/>
    <s v="North Cascades Bigfoot Photo Expedition"/>
    <s v="The goal of this project is to provide scientific evidence of bigfoot in the North Cascades."/>
    <n v="15000"/>
    <n v="50"/>
    <x v="2"/>
    <x v="0"/>
    <s v="USD"/>
    <n v="1430270199"/>
    <n v="1428974199"/>
    <b v="0"/>
    <n v="1"/>
    <b v="0"/>
    <x v="24"/>
    <n v="300"/>
    <n v="15000"/>
    <x v="24"/>
    <x v="0"/>
  </r>
  <r>
    <n v="1560"/>
    <s v="Fine Art Landscape 2015 Calendar"/>
    <s v="I would like to share my landscape photographic travels of 2014 with more than just family an friends. 12 months of images."/>
    <n v="2500"/>
    <n v="94"/>
    <x v="2"/>
    <x v="0"/>
    <s v="USD"/>
    <n v="1415842193"/>
    <n v="1414110593"/>
    <b v="0"/>
    <n v="4"/>
    <b v="0"/>
    <x v="24"/>
    <n v="26.595744680851062"/>
    <n v="625"/>
    <x v="24"/>
    <x v="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49.25373134328359"/>
    <n v="10000"/>
    <x v="25"/>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e v="#DIV/0!"/>
    <e v="#DIV/0!"/>
    <x v="25"/>
    <x v="0"/>
  </r>
  <r>
    <n v="1563"/>
    <s v="Expedition into the Empty Quarter - The Book (Canceled)"/>
    <s v="Unique book revealing my discoveries in the Empty Quarter of Oman. Collection of travel writing, poetry, artwork and science!"/>
    <n v="6000"/>
    <n v="85"/>
    <x v="1"/>
    <x v="1"/>
    <s v="GBP"/>
    <n v="1394815751"/>
    <n v="1389635351"/>
    <b v="0"/>
    <n v="2"/>
    <b v="0"/>
    <x v="25"/>
    <n v="70.588235294117652"/>
    <n v="3000"/>
    <x v="25"/>
    <x v="0"/>
  </r>
  <r>
    <n v="1564"/>
    <s v="coming apart at the stitches... (Canceled)"/>
    <s v="This is a book of art and poetry that highlights the highs and lows of a young 20 something coming to terms with her bipolar."/>
    <n v="10000"/>
    <n v="10"/>
    <x v="1"/>
    <x v="0"/>
    <s v="USD"/>
    <n v="1432843500"/>
    <n v="1430124509"/>
    <b v="0"/>
    <n v="1"/>
    <b v="0"/>
    <x v="25"/>
    <n v="1000"/>
    <n v="10000"/>
    <x v="25"/>
    <x v="0"/>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40"/>
    <n v="4000"/>
    <x v="25"/>
    <x v="0"/>
  </r>
  <r>
    <n v="1566"/>
    <s v="DeVito Art Skull Island Kongstarter (Canceled)"/>
    <s v="Joe DeVito's first Art Book and original King Kong novellas available in both Limited and Deluxe Editions."/>
    <n v="30000"/>
    <n v="6375"/>
    <x v="1"/>
    <x v="0"/>
    <s v="USD"/>
    <n v="1469656800"/>
    <n v="1467151204"/>
    <b v="0"/>
    <n v="59"/>
    <b v="0"/>
    <x v="25"/>
    <n v="4.7058823529411766"/>
    <n v="508.47457627118644"/>
    <x v="25"/>
    <x v="0"/>
  </r>
  <r>
    <n v="1567"/>
    <s v="Kickstart a Traveling Heart (Canceled)"/>
    <s v="Traveling to create a book of my photography! Help support my trip and buy a book! Also limited edition t-shirts and prints for sale!"/>
    <n v="8500"/>
    <n v="350"/>
    <x v="1"/>
    <x v="0"/>
    <s v="USD"/>
    <n v="1392595200"/>
    <n v="1391293745"/>
    <b v="0"/>
    <n v="13"/>
    <b v="0"/>
    <x v="25"/>
    <n v="24.285714285714285"/>
    <n v="653.84615384615381"/>
    <x v="25"/>
    <x v="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7.3313782991202343"/>
    <n v="1136.3636363636363"/>
    <x v="25"/>
    <x v="0"/>
  </r>
  <r>
    <n v="1569"/>
    <s v="to be removed (Canceled)"/>
    <s v="to be removed"/>
    <n v="30000"/>
    <n v="0"/>
    <x v="1"/>
    <x v="0"/>
    <s v="USD"/>
    <n v="1369498714"/>
    <n v="1366906714"/>
    <b v="0"/>
    <n v="0"/>
    <b v="0"/>
    <x v="25"/>
    <e v="#DIV/0!"/>
    <e v="#DIV/0!"/>
    <x v="25"/>
    <x v="0"/>
  </r>
  <r>
    <n v="1570"/>
    <s v="BEAUTIFUL DREAMERS: An Adult Coloring Book (Canceled)"/>
    <s v="A Coloring Book of Breathtaking Beauties_x000a_To Calm the Heart and Soul"/>
    <n v="6000"/>
    <n v="2484"/>
    <x v="1"/>
    <x v="0"/>
    <s v="USD"/>
    <n v="1460140282"/>
    <n v="1457551882"/>
    <b v="0"/>
    <n v="52"/>
    <b v="0"/>
    <x v="25"/>
    <n v="2.4154589371980677"/>
    <n v="115.38461538461539"/>
    <x v="25"/>
    <x v="0"/>
  </r>
  <r>
    <n v="1571"/>
    <s v="CAUCASUS - on the untrodden roads (Canceled)"/>
    <s v="An inspiring photo book about an unique Caucasus Expedition by two backpackers - Erna Gaspar (photographer) &amp; Adrian Lorincz (writer)."/>
    <n v="12100"/>
    <n v="80"/>
    <x v="1"/>
    <x v="1"/>
    <s v="GBP"/>
    <n v="1434738483"/>
    <n v="1432146483"/>
    <b v="0"/>
    <n v="4"/>
    <b v="0"/>
    <x v="25"/>
    <n v="151.25"/>
    <n v="3025"/>
    <x v="25"/>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20"/>
    <n v="833.33333333333337"/>
    <x v="25"/>
    <x v="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40.358744394618832"/>
    <n v="3000"/>
    <x v="25"/>
    <x v="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19.762845849802371"/>
    <n v="1666.6666666666667"/>
    <x v="25"/>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4.3649061545176782"/>
    <n v="285.71428571428572"/>
    <x v="25"/>
    <x v="0"/>
  </r>
  <r>
    <n v="1576"/>
    <s v="The Obsessive Line Collection (Canceled)"/>
    <s v="For the publication of my first 3 books: an Art book, a graphic novel, and a coloring book"/>
    <n v="5000"/>
    <n v="650"/>
    <x v="1"/>
    <x v="0"/>
    <s v="USD"/>
    <n v="1435698368"/>
    <n v="1431810368"/>
    <b v="0"/>
    <n v="10"/>
    <b v="0"/>
    <x v="25"/>
    <n v="7.6923076923076925"/>
    <n v="500"/>
    <x v="25"/>
    <x v="0"/>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81.81818181818181"/>
    <n v="5000"/>
    <x v="25"/>
    <x v="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9.2536585365853661"/>
    <n v="474.25"/>
    <x v="25"/>
    <x v="0"/>
  </r>
  <r>
    <n v="1579"/>
    <s v="psyÂ·choÂ·miÂ·metÂ·ic: The EsÂ·sence of Life (Canceled)"/>
    <s v="'Compilation of visual and literary art through fine art photography, graphic art, and poetry."/>
    <n v="3333"/>
    <n v="28"/>
    <x v="1"/>
    <x v="0"/>
    <s v="USD"/>
    <n v="1377734091"/>
    <n v="1374882891"/>
    <b v="0"/>
    <n v="2"/>
    <b v="0"/>
    <x v="25"/>
    <n v="119.03571428571429"/>
    <n v="1666.5"/>
    <x v="25"/>
    <x v="0"/>
  </r>
  <r>
    <n v="1580"/>
    <s v="Faces &amp; Places In Brevard County (Canceled)"/>
    <s v="Creating my 2nd book depicting the people and places in Brevard County w/current images + traveling to obtain new ones."/>
    <n v="1750"/>
    <n v="0"/>
    <x v="1"/>
    <x v="0"/>
    <s v="USD"/>
    <n v="1337562726"/>
    <n v="1332378726"/>
    <b v="0"/>
    <n v="0"/>
    <b v="0"/>
    <x v="25"/>
    <e v="#DIV/0!"/>
    <e v="#DIV/0!"/>
    <x v="25"/>
    <x v="0"/>
  </r>
  <r>
    <n v="1581"/>
    <s v="The Sharper Image"/>
    <s v="Photographic canvas prints depicting different scenes from around the globe, including local images taken in Sussex England."/>
    <n v="1000"/>
    <n v="5"/>
    <x v="2"/>
    <x v="1"/>
    <s v="GBP"/>
    <n v="1450521990"/>
    <n v="1447757190"/>
    <b v="0"/>
    <n v="1"/>
    <b v="0"/>
    <x v="26"/>
    <n v="200"/>
    <n v="1000"/>
    <x v="26"/>
    <x v="0"/>
  </r>
  <r>
    <n v="1582"/>
    <s v="Scenes from New Orleans"/>
    <s v="I create canvas prints of images from in and around New Orleans"/>
    <n v="1000"/>
    <n v="93"/>
    <x v="2"/>
    <x v="0"/>
    <s v="USD"/>
    <n v="1445894400"/>
    <n v="1440961053"/>
    <b v="0"/>
    <n v="3"/>
    <b v="0"/>
    <x v="26"/>
    <n v="10.75268817204301"/>
    <n v="333.33333333333331"/>
    <x v="26"/>
    <x v="0"/>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1333.3333333333333"/>
    <n v="20000"/>
    <x v="26"/>
    <x v="0"/>
  </r>
  <r>
    <n v="1584"/>
    <s v="Lets see Kansas together!"/>
    <s v="25 Kansas State Parks in the next year. What a great adventure to take together. Join me. Together we can photo this beautiful state."/>
    <n v="1200"/>
    <n v="0"/>
    <x v="2"/>
    <x v="0"/>
    <s v="USD"/>
    <n v="1401464101"/>
    <n v="1400600101"/>
    <b v="0"/>
    <n v="0"/>
    <b v="0"/>
    <x v="26"/>
    <e v="#DIV/0!"/>
    <e v="#DIV/0!"/>
    <x v="26"/>
    <x v="0"/>
  </r>
  <r>
    <n v="1585"/>
    <s v="Live 4 The Rush: Palooza Pics"/>
    <s v="We've explored some of the most amazing places in New Zealand and can't think of a better way to share our experiences than a photo :)"/>
    <n v="2000"/>
    <n v="1580"/>
    <x v="2"/>
    <x v="5"/>
    <s v="CAD"/>
    <n v="1482663600"/>
    <n v="1480800568"/>
    <b v="0"/>
    <n v="12"/>
    <b v="0"/>
    <x v="26"/>
    <n v="1.2658227848101267"/>
    <n v="166.66666666666666"/>
    <x v="26"/>
    <x v="0"/>
  </r>
  <r>
    <n v="1586"/>
    <s v="Missouri In Pictures"/>
    <s v="Show the world the beauty that is in all of our back yards!"/>
    <n v="1500"/>
    <n v="0"/>
    <x v="2"/>
    <x v="0"/>
    <s v="USD"/>
    <n v="1428197422"/>
    <n v="1425609022"/>
    <b v="0"/>
    <n v="0"/>
    <b v="0"/>
    <x v="26"/>
    <e v="#DIV/0!"/>
    <e v="#DIV/0!"/>
    <x v="26"/>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7500"/>
    <n v="7500"/>
    <x v="26"/>
    <x v="0"/>
  </r>
  <r>
    <n v="1588"/>
    <s v="The Right Side of Texas"/>
    <s v="Southeast Texas as seen through the lens of a cell phone camera"/>
    <n v="516"/>
    <n v="0"/>
    <x v="2"/>
    <x v="0"/>
    <s v="USD"/>
    <n v="1422735120"/>
    <n v="1420091999"/>
    <b v="0"/>
    <n v="0"/>
    <b v="0"/>
    <x v="26"/>
    <e v="#DIV/0!"/>
    <e v="#DIV/0!"/>
    <x v="26"/>
    <x v="0"/>
  </r>
  <r>
    <n v="1589"/>
    <s v="A Side Of The World In Canvas"/>
    <s v="I want to be able to have my own photography inside a canvas and have it be displayed everywhere."/>
    <n v="1200"/>
    <n v="0"/>
    <x v="2"/>
    <x v="0"/>
    <s v="USD"/>
    <n v="1444433886"/>
    <n v="1441841886"/>
    <b v="0"/>
    <n v="0"/>
    <b v="0"/>
    <x v="26"/>
    <e v="#DIV/0!"/>
    <e v="#DIV/0!"/>
    <x v="26"/>
    <x v="0"/>
  </r>
  <r>
    <n v="1590"/>
    <s v="An Italian Adventure"/>
    <s v="Discover Italy through photography."/>
    <n v="60000"/>
    <n v="1020"/>
    <x v="2"/>
    <x v="13"/>
    <s v="EUR"/>
    <n v="1443040464"/>
    <n v="1440448464"/>
    <b v="0"/>
    <n v="2"/>
    <b v="0"/>
    <x v="26"/>
    <n v="58.823529411764703"/>
    <n v="30000"/>
    <x v="26"/>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3.4213098729227762"/>
    <n v="152.17391304347825"/>
    <x v="26"/>
    <x v="0"/>
  </r>
  <r>
    <n v="1592"/>
    <s v="The Views of Pittsburgh"/>
    <s v="A portfolio collage of beautiful pictures of authentic Pittsburgh locations and scenery."/>
    <n v="25"/>
    <n v="0"/>
    <x v="2"/>
    <x v="0"/>
    <s v="USD"/>
    <n v="1427503485"/>
    <n v="1423619085"/>
    <b v="0"/>
    <n v="0"/>
    <b v="0"/>
    <x v="26"/>
    <e v="#DIV/0!"/>
    <e v="#DIV/0!"/>
    <x v="26"/>
    <x v="0"/>
  </r>
  <r>
    <n v="1593"/>
    <s v="Picturing Italy"/>
    <s v="A trip to fulfill a dream of capturing the wonders and history of ancient Italy in person."/>
    <n v="22000"/>
    <n v="3"/>
    <x v="2"/>
    <x v="0"/>
    <s v="USD"/>
    <n v="1425154655"/>
    <n v="1422562655"/>
    <b v="0"/>
    <n v="3"/>
    <b v="0"/>
    <x v="26"/>
    <n v="7333.333333333333"/>
    <n v="7333.333333333333"/>
    <x v="26"/>
    <x v="0"/>
  </r>
  <r>
    <n v="1594"/>
    <s v="Scenes and Things from New Orleans"/>
    <s v="I photograph my love of New Orleans, create canvases and share those memories with you."/>
    <n v="1000"/>
    <n v="205"/>
    <x v="2"/>
    <x v="0"/>
    <s v="USD"/>
    <n v="1463329260"/>
    <n v="1458147982"/>
    <b v="0"/>
    <n v="10"/>
    <b v="0"/>
    <x v="26"/>
    <n v="4.8780487804878048"/>
    <n v="100"/>
    <x v="26"/>
    <x v="0"/>
  </r>
  <r>
    <n v="1595"/>
    <s v="Civil war battlefields and forts"/>
    <s v="To make a coffee table book,  displaying civil war battlefields and forts,  taken at the same time of year the battles were fought."/>
    <n v="100000"/>
    <n v="280"/>
    <x v="2"/>
    <x v="0"/>
    <s v="USD"/>
    <n v="1403122380"/>
    <n v="1400634728"/>
    <b v="0"/>
    <n v="7"/>
    <b v="0"/>
    <x v="26"/>
    <n v="357.14285714285717"/>
    <n v="14285.714285714286"/>
    <x v="26"/>
    <x v="0"/>
  </r>
  <r>
    <n v="1596"/>
    <s v="The Town We Live In"/>
    <s v="London is beautiful. I want to create a book of stunning images from in and around our great city"/>
    <n v="3250"/>
    <n v="75"/>
    <x v="2"/>
    <x v="1"/>
    <s v="GBP"/>
    <n v="1418469569"/>
    <n v="1414577969"/>
    <b v="0"/>
    <n v="3"/>
    <b v="0"/>
    <x v="26"/>
    <n v="43.333333333333336"/>
    <n v="1083.3333333333333"/>
    <x v="26"/>
    <x v="0"/>
  </r>
  <r>
    <n v="1597"/>
    <s v="Vacation Days in Big Bear"/>
    <s v="We're starting up a new an improved way to do vacation rental management, but we need some funding to kick start it!"/>
    <n v="15000"/>
    <n v="0"/>
    <x v="2"/>
    <x v="0"/>
    <s v="USD"/>
    <n v="1474360197"/>
    <n v="1471768197"/>
    <b v="0"/>
    <n v="0"/>
    <b v="0"/>
    <x v="26"/>
    <e v="#DIV/0!"/>
    <e v="#DIV/0!"/>
    <x v="26"/>
    <x v="0"/>
  </r>
  <r>
    <n v="1598"/>
    <s v="Dream TRIP to Tornado Alley"/>
    <s v="I want to get our there and expand my photography skills and take a trip to Tornado alley to get more shots of storms and hopefully to"/>
    <n v="800"/>
    <n v="1"/>
    <x v="2"/>
    <x v="0"/>
    <s v="USD"/>
    <n v="1437926458"/>
    <n v="1432742458"/>
    <b v="0"/>
    <n v="1"/>
    <b v="0"/>
    <x v="26"/>
    <n v="800"/>
    <n v="800"/>
    <x v="26"/>
    <x v="0"/>
  </r>
  <r>
    <n v="1599"/>
    <s v="The Londoner: Prints &amp; Canvas"/>
    <s v="A London photographer trekking 5,895m up Africa's Mount Kilimanjaro to pursue and enrich a career."/>
    <n v="500"/>
    <n v="0"/>
    <x v="2"/>
    <x v="1"/>
    <s v="GBP"/>
    <n v="1460116576"/>
    <n v="1457528176"/>
    <b v="0"/>
    <n v="0"/>
    <b v="0"/>
    <x v="26"/>
    <e v="#DIV/0!"/>
    <e v="#DIV/0!"/>
    <x v="26"/>
    <x v="0"/>
  </r>
  <r>
    <n v="1600"/>
    <s v="Organic in India"/>
    <s v="I plan to document volunteer work on an organic farm in rural India, and photograph the people and places I encounter during the trip."/>
    <n v="5000"/>
    <n v="367"/>
    <x v="2"/>
    <x v="0"/>
    <s v="USD"/>
    <n v="1405401060"/>
    <n v="1401585752"/>
    <b v="0"/>
    <n v="9"/>
    <b v="0"/>
    <x v="26"/>
    <n v="13.623978201634877"/>
    <n v="555.55555555555554"/>
    <x v="26"/>
    <x v="0"/>
  </r>
  <r>
    <n v="1601"/>
    <s v="Release Soundzero's Debut Album!"/>
    <s v="We're so close to releasing our long-awaited debut album! A little help will go a long way... let's do this!"/>
    <n v="2500"/>
    <n v="2706.23"/>
    <x v="0"/>
    <x v="0"/>
    <s v="USD"/>
    <n v="1304561633"/>
    <n v="1301969633"/>
    <b v="0"/>
    <n v="56"/>
    <b v="1"/>
    <x v="11"/>
    <n v="0.92379435598600268"/>
    <n v="44.642857142857146"/>
    <x v="11"/>
    <x v="0"/>
  </r>
  <r>
    <n v="1602"/>
    <s v="The Material - Let You Down music video"/>
    <s v="We need the help of fans of both music and film alike to help us create our collective vision for this song."/>
    <n v="1500"/>
    <n v="1502.5"/>
    <x v="0"/>
    <x v="0"/>
    <s v="USD"/>
    <n v="1318633200"/>
    <n v="1314947317"/>
    <b v="0"/>
    <n v="32"/>
    <b v="1"/>
    <x v="11"/>
    <n v="0.99833610648918469"/>
    <n v="46.875"/>
    <x v="11"/>
    <x v="0"/>
  </r>
  <r>
    <n v="1603"/>
    <s v="Max's First Solo Album!"/>
    <s v="An exercise in the wild and dangerous world of solo musicianship by Maxwell D Feinstein."/>
    <n v="2000"/>
    <n v="2000.66"/>
    <x v="0"/>
    <x v="0"/>
    <s v="USD"/>
    <n v="1327723459"/>
    <n v="1322539459"/>
    <b v="0"/>
    <n v="30"/>
    <b v="1"/>
    <x v="11"/>
    <n v="0.99967010886407481"/>
    <n v="66.666666666666671"/>
    <x v="11"/>
    <x v="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0.81895291020766303"/>
    <n v="40"/>
    <x v="11"/>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0.99311440677966101"/>
    <n v="136.36363636363637"/>
    <x v="11"/>
    <x v="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0.99005857434040445"/>
    <n v="86.956521739130437"/>
    <x v="11"/>
    <x v="0"/>
  </r>
  <r>
    <n v="1607"/>
    <s v="New Tour Bus for The Slants"/>
    <s v="The world's only all-Asian American dance rock band, The Slants, needs a bus to tour cons, shows, and festivals."/>
    <n v="10000"/>
    <n v="14511"/>
    <x v="0"/>
    <x v="0"/>
    <s v="USD"/>
    <n v="1339701851"/>
    <n v="1337887451"/>
    <b v="0"/>
    <n v="205"/>
    <b v="1"/>
    <x v="11"/>
    <n v="0.68913238233064567"/>
    <n v="48.780487804878049"/>
    <x v="11"/>
    <x v="0"/>
  </r>
  <r>
    <n v="1608"/>
    <s v="The Devil &amp; Me Debut Album, &quot;...It's Not A Dream&quot;"/>
    <s v="The Devil &amp; Me's Debut album, &quot;...It's Not A Dream&quot;, featuring 9 original, Hard Rock songs."/>
    <n v="1200"/>
    <n v="1215"/>
    <x v="0"/>
    <x v="0"/>
    <s v="USD"/>
    <n v="1388553960"/>
    <n v="1385754986"/>
    <b v="0"/>
    <n v="23"/>
    <b v="1"/>
    <x v="11"/>
    <n v="0.98765432098765427"/>
    <n v="52.173913043478258"/>
    <x v="11"/>
    <x v="0"/>
  </r>
  <r>
    <n v="1609"/>
    <s v="Get Still the Sky's Limit on the Road! (&amp; with a new album!)"/>
    <s v="Still the Sky's Limit is finishing their first full length album and going on a full US tour, and WE NEED YOUR HELP!"/>
    <n v="1500"/>
    <n v="1775"/>
    <x v="0"/>
    <x v="0"/>
    <s v="USD"/>
    <n v="1320220800"/>
    <n v="1315612909"/>
    <b v="0"/>
    <n v="4"/>
    <b v="1"/>
    <x v="11"/>
    <n v="0.84507042253521125"/>
    <n v="375"/>
    <x v="11"/>
    <x v="0"/>
  </r>
  <r>
    <n v="1610"/>
    <s v="So The Story Goes: The New Album by &quot;Just Joe&quot; Altier"/>
    <s v="So The Story Goes is the upcoming album from &quot;Just Joe&quot; Altier."/>
    <n v="2000"/>
    <n v="5437"/>
    <x v="0"/>
    <x v="0"/>
    <s v="USD"/>
    <n v="1355609510"/>
    <n v="1353017510"/>
    <b v="0"/>
    <n v="112"/>
    <b v="1"/>
    <x v="11"/>
    <n v="0.36784991723376864"/>
    <n v="17.857142857142858"/>
    <x v="11"/>
    <x v="0"/>
  </r>
  <r>
    <n v="1611"/>
    <s v="Skelton-Luns CD/7&quot;             No Big Deal."/>
    <s v="Skelton-Luns CD/7&quot; No Big Deal."/>
    <n v="800"/>
    <n v="1001"/>
    <x v="0"/>
    <x v="0"/>
    <s v="USD"/>
    <n v="1370390432"/>
    <n v="1368576032"/>
    <b v="0"/>
    <n v="27"/>
    <b v="1"/>
    <x v="11"/>
    <n v="0.79920079920079923"/>
    <n v="29.62962962962963"/>
    <x v="11"/>
    <x v="0"/>
  </r>
  <r>
    <n v="1612"/>
    <s v="Join AT THE WAYSIDE For The &quot;Ready...Set...Snow Tour!&quot;"/>
    <s v="Help us achieve our goal to get our van repaired, gassed up, and road-ready for our winter tour!"/>
    <n v="500"/>
    <n v="550"/>
    <x v="0"/>
    <x v="0"/>
    <s v="USD"/>
    <n v="1357160384"/>
    <n v="1354568384"/>
    <b v="0"/>
    <n v="11"/>
    <b v="1"/>
    <x v="11"/>
    <n v="0.90909090909090906"/>
    <n v="45.454545454545453"/>
    <x v="11"/>
    <x v="0"/>
  </r>
  <r>
    <n v="1613"/>
    <s v="New  E.P. mastering and recording"/>
    <s v="Ghosts and Paper Hearts are getting ready to release their new EP and we want it to be sent everywhere. Help us out PLEASE!!!!!"/>
    <n v="1000"/>
    <n v="1015"/>
    <x v="0"/>
    <x v="0"/>
    <s v="USD"/>
    <n v="1342921202"/>
    <n v="1340329202"/>
    <b v="0"/>
    <n v="26"/>
    <b v="1"/>
    <x v="11"/>
    <n v="0.98522167487684731"/>
    <n v="38.46153846153846"/>
    <x v="11"/>
    <x v="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0.97370983446932813"/>
    <n v="64.935064935064929"/>
    <x v="11"/>
    <x v="0"/>
  </r>
  <r>
    <n v="1615"/>
    <s v="PRE ORDER Reno Divorce Digital CD &quot;Stuck On You&quot; $15 or more"/>
    <s v="We are Reno Divorce!! Here is a taste of our upcoming release and we invite you to be a part of it."/>
    <n v="8000"/>
    <n v="9130"/>
    <x v="0"/>
    <x v="0"/>
    <s v="USD"/>
    <n v="1323742396"/>
    <n v="1319850796"/>
    <b v="0"/>
    <n v="136"/>
    <b v="1"/>
    <x v="11"/>
    <n v="0.87623220153340631"/>
    <n v="58.823529411764703"/>
    <x v="11"/>
    <x v="0"/>
  </r>
  <r>
    <n v="1616"/>
    <s v="Aly Jados: the New EP rOckNrOLLa"/>
    <s v="HELP! We don't have much time.....Join Aly Jados in making her new EP a reality before the world ends!!!!"/>
    <n v="10000"/>
    <n v="10420"/>
    <x v="0"/>
    <x v="0"/>
    <s v="USD"/>
    <n v="1353621600"/>
    <n v="1350061821"/>
    <b v="0"/>
    <n v="157"/>
    <b v="1"/>
    <x v="11"/>
    <n v="0.95969289827255277"/>
    <n v="63.694267515923563"/>
    <x v="11"/>
    <x v="0"/>
  </r>
  <r>
    <n v="1617"/>
    <s v="The Coffis Brothers 2nd Album!"/>
    <s v="The Coffis Brothers &amp;The Mountain Men are recording a brand new full length record."/>
    <n v="7000"/>
    <n v="10210"/>
    <x v="0"/>
    <x v="0"/>
    <s v="USD"/>
    <n v="1383332400"/>
    <n v="1380470188"/>
    <b v="0"/>
    <n v="158"/>
    <b v="1"/>
    <x v="11"/>
    <n v="0.68560235063663078"/>
    <n v="44.303797468354432"/>
    <x v="11"/>
    <x v="0"/>
  </r>
  <r>
    <n v="1618"/>
    <s v="Janus Word Album"/>
    <s v="Janus Word combines hard rock with melodic acoustic music for a unique and awesome sound."/>
    <n v="1500"/>
    <n v="1576"/>
    <x v="0"/>
    <x v="0"/>
    <s v="USD"/>
    <n v="1362757335"/>
    <n v="1359301335"/>
    <b v="0"/>
    <n v="27"/>
    <b v="1"/>
    <x v="11"/>
    <n v="0.95177664974619292"/>
    <n v="55.555555555555557"/>
    <x v="11"/>
    <x v="0"/>
  </r>
  <r>
    <n v="1619"/>
    <s v="Casual Encounters: The Quest For a PA"/>
    <s v="Creating a live show experience that does justice to the musicianship and time spent rehearsing.  Help us weave this sonic tapestry!"/>
    <n v="1500"/>
    <n v="2000"/>
    <x v="0"/>
    <x v="0"/>
    <s v="USD"/>
    <n v="1410755286"/>
    <n v="1408940886"/>
    <b v="0"/>
    <n v="23"/>
    <b v="1"/>
    <x v="11"/>
    <n v="0.75"/>
    <n v="65.217391304347828"/>
    <x v="11"/>
    <x v="0"/>
  </r>
  <r>
    <n v="1620"/>
    <s v="Kickstart my music career with 300 CDs"/>
    <s v="Kickstarting my music career with 300 hard copy CDs of my first release."/>
    <n v="1000"/>
    <n v="1130"/>
    <x v="0"/>
    <x v="0"/>
    <s v="USD"/>
    <n v="1361606940"/>
    <n v="1361002140"/>
    <b v="0"/>
    <n v="17"/>
    <b v="1"/>
    <x v="11"/>
    <n v="0.88495575221238942"/>
    <n v="58.823529411764703"/>
    <x v="11"/>
    <x v="0"/>
  </r>
  <r>
    <n v="1621"/>
    <s v="The First Full Length Fifth Freedom Album"/>
    <s v="Its long over due! Help us fund our debut album! We need all our friends and fans support on this! Lets make it happen!"/>
    <n v="5000"/>
    <n v="6060"/>
    <x v="0"/>
    <x v="0"/>
    <s v="USD"/>
    <n v="1338177540"/>
    <n v="1333550015"/>
    <b v="0"/>
    <n v="37"/>
    <b v="1"/>
    <x v="11"/>
    <n v="0.82508250825082508"/>
    <n v="135.13513513513513"/>
    <x v="11"/>
    <x v="0"/>
  </r>
  <r>
    <n v="1622"/>
    <s v="PrincessFrank's MASTERSLAVE Album, EP &amp; Tour"/>
    <s v="Join in PrincessFrank's conquest of the Rock&amp;Roll kingdom! Pledge your support and help him claim the throne of Rock!"/>
    <n v="6900"/>
    <n v="7019"/>
    <x v="0"/>
    <x v="0"/>
    <s v="USD"/>
    <n v="1418803140"/>
    <n v="1415343874"/>
    <b v="0"/>
    <n v="65"/>
    <b v="1"/>
    <x v="11"/>
    <n v="0.98304601795127511"/>
    <n v="106.15384615384616"/>
    <x v="11"/>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0.98944591029023743"/>
    <n v="41.666666666666664"/>
    <x v="11"/>
    <x v="0"/>
  </r>
  <r>
    <n v="1624"/>
    <s v="Joey De Noble needs YOUR help!"/>
    <s v="Joey De Noble is raising money to help record his latest music, and he wants YOU to be a part of it!"/>
    <n v="1000"/>
    <n v="1180"/>
    <x v="0"/>
    <x v="0"/>
    <s v="USD"/>
    <n v="1357721335"/>
    <n v="1354265335"/>
    <b v="0"/>
    <n v="25"/>
    <b v="1"/>
    <x v="11"/>
    <n v="0.84745762711864403"/>
    <n v="40"/>
    <x v="11"/>
    <x v="0"/>
  </r>
  <r>
    <n v="1625"/>
    <s v="Redemption's New DVD!"/>
    <s v="Progressive metal band Redemption is preparing to film its second live DVD at the Progpower festival in Atlanta, GA in September, 2012."/>
    <n v="7500"/>
    <n v="11650"/>
    <x v="0"/>
    <x v="0"/>
    <s v="USD"/>
    <n v="1347382053"/>
    <n v="1344962853"/>
    <b v="0"/>
    <n v="104"/>
    <b v="1"/>
    <x v="11"/>
    <n v="0.64377682403433478"/>
    <n v="72.115384615384613"/>
    <x v="11"/>
    <x v="0"/>
  </r>
  <r>
    <n v="1626"/>
    <s v="The Protest's Next Album"/>
    <s v="Help Christian Rock Band &quot;The Protest&quot; fund their new album and further their mission of positively impacting lives."/>
    <n v="8000"/>
    <n v="8095"/>
    <x v="0"/>
    <x v="0"/>
    <s v="USD"/>
    <n v="1385932867"/>
    <n v="1383337267"/>
    <b v="0"/>
    <n v="108"/>
    <b v="1"/>
    <x v="11"/>
    <n v="0.98826436071649171"/>
    <n v="74.074074074074076"/>
    <x v="11"/>
    <x v="0"/>
  </r>
  <r>
    <n v="1627"/>
    <s v="River Of Thorns - First CD Release"/>
    <s v="River of Thorns is a recording duo based in southeast Michigan.  We're releasing a great sounding cd recorded in a tiny home studio!"/>
    <n v="2000"/>
    <n v="2340"/>
    <x v="0"/>
    <x v="0"/>
    <s v="USD"/>
    <n v="1353905940"/>
    <n v="1351011489"/>
    <b v="0"/>
    <n v="38"/>
    <b v="1"/>
    <x v="11"/>
    <n v="0.85470085470085466"/>
    <n v="52.631578947368418"/>
    <x v="11"/>
    <x v="0"/>
  </r>
  <r>
    <n v="1628"/>
    <s v="&quot;Songs for Tsippora&quot; Byronâ€™s DEBUT EP"/>
    <s v="Original Jewish rock music on human relationships and identity"/>
    <n v="4000"/>
    <n v="4037"/>
    <x v="0"/>
    <x v="0"/>
    <s v="USD"/>
    <n v="1403026882"/>
    <n v="1400175682"/>
    <b v="0"/>
    <n v="88"/>
    <b v="1"/>
    <x v="11"/>
    <n v="0.99083477830071831"/>
    <n v="45.454545454545453"/>
    <x v="11"/>
    <x v="0"/>
  </r>
  <r>
    <n v="1629"/>
    <s v="Off The Turnpike | A Loud New Way to Release Loud New Music"/>
    <s v="Help Off The Turnpike release new music, and set fire to everything!"/>
    <n v="6000"/>
    <n v="6220"/>
    <x v="0"/>
    <x v="0"/>
    <s v="USD"/>
    <n v="1392929333"/>
    <n v="1389041333"/>
    <b v="0"/>
    <n v="82"/>
    <b v="1"/>
    <x v="11"/>
    <n v="0.96463022508038587"/>
    <n v="73.170731707317074"/>
    <x v="11"/>
    <x v="0"/>
  </r>
  <r>
    <n v="1630"/>
    <s v="Golden Grenade Records Their Debut EP"/>
    <s v="Inspired by the legacy of Tex Tucker, Golden Grenade is setting out to record their first CD with heavy hearts and intense purpose."/>
    <n v="4000"/>
    <n v="10610"/>
    <x v="0"/>
    <x v="0"/>
    <s v="USD"/>
    <n v="1330671540"/>
    <n v="1328040375"/>
    <b v="0"/>
    <n v="126"/>
    <b v="1"/>
    <x v="11"/>
    <n v="0.3770028275212064"/>
    <n v="31.746031746031747"/>
    <x v="11"/>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0.64139567699313704"/>
    <n v="75.187969924812023"/>
    <x v="11"/>
    <x v="0"/>
  </r>
  <r>
    <n v="1632"/>
    <s v="Culprit needs a van!"/>
    <s v="Hey everyone! If you don't already know, we're Culprit, a 4-piece rock band from Los Angeles &amp; we are in dire need of a new tour van!"/>
    <n v="4000"/>
    <n v="4065"/>
    <x v="0"/>
    <x v="0"/>
    <s v="USD"/>
    <n v="1316851854"/>
    <n v="1311667854"/>
    <b v="0"/>
    <n v="47"/>
    <b v="1"/>
    <x v="11"/>
    <n v="0.98400984009840098"/>
    <n v="85.106382978723403"/>
    <x v="11"/>
    <x v="0"/>
  </r>
  <r>
    <n v="1633"/>
    <s v="ELIZABETH REX"/>
    <s v="We are a four piece rock band that has played shows in and around NYC including Mercury Lounge.  Two of our members are now in LA."/>
    <n v="10000"/>
    <n v="10000"/>
    <x v="0"/>
    <x v="0"/>
    <s v="USD"/>
    <n v="1326690000"/>
    <n v="1324329156"/>
    <b v="0"/>
    <n v="58"/>
    <b v="1"/>
    <x v="11"/>
    <n v="1"/>
    <n v="172.41379310344828"/>
    <x v="11"/>
    <x v="0"/>
  </r>
  <r>
    <n v="1634"/>
    <s v="RUBEDO: Debut Full Length Album"/>
    <s v="Recording Debut  Album w/ Producer Ikey Owens from Free Moral Agents/ The Mars Volta"/>
    <n v="2000"/>
    <n v="2010"/>
    <x v="0"/>
    <x v="0"/>
    <s v="USD"/>
    <n v="1306994340"/>
    <n v="1303706001"/>
    <b v="0"/>
    <n v="32"/>
    <b v="1"/>
    <x v="11"/>
    <n v="0.99502487562189057"/>
    <n v="62.5"/>
    <x v="11"/>
    <x v="0"/>
  </r>
  <r>
    <n v="1635"/>
    <s v="The World Over's New EP, &quot;MOUNTAINS&quot;."/>
    <s v="TWO will be recording their next album, MOUNTAINS, in July and need your help to make their vision a reality. Many perks are available!"/>
    <n v="2000"/>
    <n v="2506"/>
    <x v="0"/>
    <x v="0"/>
    <s v="USD"/>
    <n v="1468270261"/>
    <n v="1463086261"/>
    <b v="0"/>
    <n v="37"/>
    <b v="1"/>
    <x v="11"/>
    <n v="0.79808459696727851"/>
    <n v="54.054054054054056"/>
    <x v="11"/>
    <x v="0"/>
  </r>
  <r>
    <n v="1636"/>
    <s v="Butch County Rocks San Francisco Pride"/>
    <s v="Butch County is a hard rockin bunch of girls and boy-girls from Austin.  Help us show San Francisco  Pride how we do it in Texas!"/>
    <n v="4500"/>
    <n v="4660"/>
    <x v="0"/>
    <x v="0"/>
    <s v="USD"/>
    <n v="1307851200"/>
    <n v="1304129088"/>
    <b v="0"/>
    <n v="87"/>
    <b v="1"/>
    <x v="11"/>
    <n v="0.96566523605150212"/>
    <n v="51.724137931034484"/>
    <x v="11"/>
    <x v="0"/>
  </r>
  <r>
    <n v="1637"/>
    <s v="We Fly to Philly / Release new album / Tour west coast"/>
    <s v="We (the band Sunset) has been invited to play in Philadelphia.   Help us get there and you will receive special prizes."/>
    <n v="500"/>
    <n v="519"/>
    <x v="0"/>
    <x v="0"/>
    <s v="USD"/>
    <n v="1262302740"/>
    <n v="1257444140"/>
    <b v="0"/>
    <n v="15"/>
    <b v="1"/>
    <x v="11"/>
    <n v="0.96339113680154143"/>
    <n v="33.333333333333336"/>
    <x v="11"/>
    <x v="0"/>
  </r>
  <r>
    <n v="1638"/>
    <s v="Avenues EP 2013"/>
    <s v="Avenues will be going in to the studio to record a new EP with Matt Allison!"/>
    <n v="1000"/>
    <n v="1050"/>
    <x v="0"/>
    <x v="0"/>
    <s v="USD"/>
    <n v="1362086700"/>
    <n v="1358180968"/>
    <b v="0"/>
    <n v="27"/>
    <b v="1"/>
    <x v="11"/>
    <n v="0.95238095238095233"/>
    <n v="37.037037037037038"/>
    <x v="11"/>
    <x v="0"/>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11"/>
    <x v="0"/>
  </r>
  <r>
    <n v="1640"/>
    <s v="Lovers and Poets- music video"/>
    <s v="We are a friendly neighborhood electronic pop duo from Los Angeles. We want to shoot a music video for a song from our debut album."/>
    <n v="400"/>
    <n v="679.44"/>
    <x v="0"/>
    <x v="0"/>
    <s v="USD"/>
    <n v="1280800740"/>
    <n v="1279603955"/>
    <b v="0"/>
    <n v="17"/>
    <b v="1"/>
    <x v="11"/>
    <n v="0.58872012245378547"/>
    <n v="23.529411764705884"/>
    <x v="11"/>
    <x v="0"/>
  </r>
  <r>
    <n v="1641"/>
    <s v="Tanya Dartson- Run for Your Life music video"/>
    <s v="Music Video For Upbeat and Inspiring Song - Run For Your Life"/>
    <n v="2500"/>
    <n v="2535"/>
    <x v="0"/>
    <x v="0"/>
    <s v="USD"/>
    <n v="1418998744"/>
    <n v="1416406744"/>
    <b v="0"/>
    <n v="26"/>
    <b v="1"/>
    <x v="27"/>
    <n v="0.98619329388560162"/>
    <n v="96.15384615384616"/>
    <x v="27"/>
    <x v="0"/>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27"/>
    <x v="0"/>
  </r>
  <r>
    <n v="1643"/>
    <s v="This Is All Now's Brand New Album!!"/>
    <s v="This Is All Now is putting out a brand new record, and we need YOUR help to do it!"/>
    <n v="5000"/>
    <n v="6235"/>
    <x v="0"/>
    <x v="0"/>
    <s v="USD"/>
    <n v="1348516012"/>
    <n v="1345924012"/>
    <b v="0"/>
    <n v="37"/>
    <b v="1"/>
    <x v="27"/>
    <n v="0.80192461908580592"/>
    <n v="135.13513513513513"/>
    <x v="27"/>
    <x v="0"/>
  </r>
  <r>
    <n v="1644"/>
    <s v="Kevin Wood - Out Among The Wolves"/>
    <s v="Be a part of helping Singer/Songwriter Kevin Wood bring his 3rd Album &quot;Out Among The Wolves&quot; from the studio to you!"/>
    <n v="10000"/>
    <n v="10950"/>
    <x v="0"/>
    <x v="0"/>
    <s v="USD"/>
    <n v="1353551160"/>
    <n v="1348363560"/>
    <b v="0"/>
    <n v="128"/>
    <b v="1"/>
    <x v="27"/>
    <n v="0.91324200913242004"/>
    <n v="78.125"/>
    <x v="27"/>
    <x v="0"/>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0.90252707581227432"/>
    <n v="500"/>
    <x v="27"/>
    <x v="0"/>
  </r>
  <r>
    <n v="1646"/>
    <s v="MADAM Album"/>
    <s v="Album 3 funds.We have 13 amazing songs ready to go . a fantastic engineer to mix them, James Aparicio(Depeche Mode/Liars.We need you xx"/>
    <n v="2000"/>
    <n v="2204"/>
    <x v="0"/>
    <x v="1"/>
    <s v="GBP"/>
    <n v="1408039860"/>
    <n v="1405248503"/>
    <b v="0"/>
    <n v="83"/>
    <b v="1"/>
    <x v="27"/>
    <n v="0.90744101633393826"/>
    <n v="24.096385542168676"/>
    <x v="27"/>
    <x v="0"/>
  </r>
  <r>
    <n v="1647"/>
    <s v="JAYSIN + HOT MUSIC VIDEO = EPICNESS!! GRAMMY POP SOUL"/>
    <s v="Grammy Pop Soul Artist Jaysin is raising funds to make the most EPIC Music Video ever and he wants to PUT YOU IN IT!"/>
    <n v="5000"/>
    <n v="5236"/>
    <x v="0"/>
    <x v="0"/>
    <s v="USD"/>
    <n v="1339235377"/>
    <n v="1336643377"/>
    <b v="0"/>
    <n v="46"/>
    <b v="1"/>
    <x v="27"/>
    <n v="0.95492742551566079"/>
    <n v="108.69565217391305"/>
    <x v="27"/>
    <x v="0"/>
  </r>
  <r>
    <n v="1648"/>
    <s v="Arches - Wide Awake on Vinyl "/>
    <s v="We've finished recording our debut LP &quot;Wide Awake&quot; and would love to have it pressed on vinyl, but we need your help"/>
    <n v="2300"/>
    <n v="2881"/>
    <x v="0"/>
    <x v="0"/>
    <s v="USD"/>
    <n v="1300636482"/>
    <n v="1298048082"/>
    <b v="0"/>
    <n v="90"/>
    <b v="1"/>
    <x v="27"/>
    <n v="0.79833391183616798"/>
    <n v="25.555555555555557"/>
    <x v="27"/>
    <x v="0"/>
  </r>
  <r>
    <n v="1649"/>
    <s v="Sam Lyons New Album - 2014"/>
    <s v="This is it! The new Sam Lyons album #3. Help me make it happen by pledging today - pre-order the CD and other cool stuff right here."/>
    <n v="3800"/>
    <n v="3822.33"/>
    <x v="0"/>
    <x v="0"/>
    <s v="USD"/>
    <n v="1400862355"/>
    <n v="1396974355"/>
    <b v="0"/>
    <n v="81"/>
    <b v="1"/>
    <x v="27"/>
    <n v="0.99415801356764066"/>
    <n v="46.913580246913583"/>
    <x v="27"/>
    <x v="0"/>
  </r>
  <r>
    <n v="1650"/>
    <s v="The Psalm Praise Project, Vol. 2"/>
    <s v="Help me record a CD that uses pop styling to give a fresh sound to ancient wisdom from scripture!"/>
    <n v="2000"/>
    <n v="2831"/>
    <x v="0"/>
    <x v="0"/>
    <s v="USD"/>
    <n v="1381314437"/>
    <n v="1378722437"/>
    <b v="0"/>
    <n v="32"/>
    <b v="1"/>
    <x v="27"/>
    <n v="0.70646414694454251"/>
    <n v="62.5"/>
    <x v="27"/>
    <x v="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0.99255583126550873"/>
    <n v="100"/>
    <x v="27"/>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0.99337748344370858"/>
    <n v="64.285714285714292"/>
    <x v="27"/>
    <x v="0"/>
  </r>
  <r>
    <n v="1653"/>
    <s v="The Narrative 2011 Spring Tour with Eisley"/>
    <s v="On 4/26, The Narrative will head out on their 1st full US tour with Eisley and aim to raise $7,500 to cover tour expenses. "/>
    <n v="5000"/>
    <n v="8711.52"/>
    <x v="0"/>
    <x v="0"/>
    <s v="USD"/>
    <n v="1303675296"/>
    <n v="1300996896"/>
    <b v="0"/>
    <n v="168"/>
    <b v="1"/>
    <x v="27"/>
    <n v="0.57395265120208638"/>
    <n v="29.761904761904763"/>
    <x v="27"/>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0.83396512509476872"/>
    <n v="32.352941176470587"/>
    <x v="27"/>
    <x v="0"/>
  </r>
  <r>
    <n v="1655"/>
    <s v="Meg Porter Debut EP!"/>
    <s v="Berklee College of Music student, Meg Porter needs YOUR help to fund her very first EP!"/>
    <n v="1500"/>
    <n v="2143"/>
    <x v="0"/>
    <x v="0"/>
    <s v="USD"/>
    <n v="1333648820"/>
    <n v="1331060420"/>
    <b v="0"/>
    <n v="48"/>
    <b v="1"/>
    <x v="27"/>
    <n v="0.69995333644423707"/>
    <n v="31.25"/>
    <x v="27"/>
    <x v="0"/>
  </r>
  <r>
    <n v="1656"/>
    <s v="Jared Mitchell: The Maiden Voyage"/>
    <s v="The making of a quality, full length album journeying through a pop/folk/rock/americana sound_x000a_noisetrade.com/jaredmitchellmusic"/>
    <n v="7500"/>
    <n v="7525.12"/>
    <x v="0"/>
    <x v="0"/>
    <s v="USD"/>
    <n v="1355437052"/>
    <n v="1352845052"/>
    <b v="0"/>
    <n v="48"/>
    <b v="1"/>
    <x v="27"/>
    <n v="0.99666184725293416"/>
    <n v="156.25"/>
    <x v="27"/>
    <x v="0"/>
  </r>
  <r>
    <n v="1657"/>
    <s v="The Debut Album from Lynette!"/>
    <s v="The long anticipated debut album from singer/songwriter Lynette will be recorded this June in Nashville! You can help make it happen!"/>
    <n v="25000"/>
    <n v="26233.45"/>
    <x v="0"/>
    <x v="0"/>
    <s v="USD"/>
    <n v="1337885168"/>
    <n v="1335293168"/>
    <b v="0"/>
    <n v="221"/>
    <b v="1"/>
    <x v="27"/>
    <n v="0.95298178470616712"/>
    <n v="113.12217194570135"/>
    <x v="27"/>
    <x v="0"/>
  </r>
  <r>
    <n v="1658"/>
    <s v="New Amy Rivard album!!!"/>
    <s v="I've had numerous song ideas spinning around in my head for years now, please help me get them out- into a studio and into your homes!"/>
    <n v="6000"/>
    <n v="7934"/>
    <x v="0"/>
    <x v="0"/>
    <s v="USD"/>
    <n v="1355840400"/>
    <n v="1352524767"/>
    <b v="0"/>
    <n v="107"/>
    <b v="1"/>
    <x v="27"/>
    <n v="0.75623897151499875"/>
    <n v="56.074766355140184"/>
    <x v="27"/>
    <x v="0"/>
  </r>
  <r>
    <n v="1659"/>
    <s v="The Penny Arcade Quartet's Christmas EP"/>
    <s v="The long awaited Christmas EP is in session! We need your help to get it professionally mixed, produced and manufactured."/>
    <n v="500"/>
    <n v="564"/>
    <x v="0"/>
    <x v="1"/>
    <s v="GBP"/>
    <n v="1387281600"/>
    <n v="1384811721"/>
    <b v="0"/>
    <n v="45"/>
    <b v="1"/>
    <x v="27"/>
    <n v="0.88652482269503541"/>
    <n v="11.111111111111111"/>
    <x v="27"/>
    <x v="0"/>
  </r>
  <r>
    <n v="1660"/>
    <s v="Risotto fragole e champagne"/>
    <s v="Vogliamo realizzare un risotto fragole e champagne e condividerlo con i nostri fan. Faremo il risotto durante un concerto casalingo."/>
    <n v="80"/>
    <n v="1003"/>
    <x v="0"/>
    <x v="13"/>
    <s v="EUR"/>
    <n v="1462053540"/>
    <n v="1459355950"/>
    <b v="0"/>
    <n v="36"/>
    <b v="1"/>
    <x v="27"/>
    <n v="7.9760717846460619E-2"/>
    <n v="2.2222222222222223"/>
    <x v="27"/>
    <x v="0"/>
  </r>
  <r>
    <n v="1661"/>
    <s v="Kyana"/>
    <s v="I am excited to present my debut pop project Kyana!_x000a_Piano and vocal sounds embedded in sophisticated, bold arrangements &amp; brisk beats"/>
    <n v="7900"/>
    <n v="8098"/>
    <x v="0"/>
    <x v="15"/>
    <s v="EUR"/>
    <n v="1453064400"/>
    <n v="1449359831"/>
    <b v="0"/>
    <n v="101"/>
    <b v="1"/>
    <x v="27"/>
    <n v="0.9755495183996048"/>
    <n v="78.21782178217822"/>
    <x v="27"/>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0.97430276458409448"/>
    <n v="129.03225806451613"/>
    <x v="27"/>
    <x v="0"/>
  </r>
  <r>
    <n v="1663"/>
    <s v="ghost -- a music video"/>
    <s v="music is as important to the eyes as it is to the ears. help bring ghost to life in front of your eyes."/>
    <n v="1000"/>
    <n v="1080"/>
    <x v="0"/>
    <x v="0"/>
    <s v="USD"/>
    <n v="1422750707"/>
    <n v="1420158707"/>
    <b v="0"/>
    <n v="32"/>
    <b v="1"/>
    <x v="27"/>
    <n v="0.92592592592592593"/>
    <n v="31.25"/>
    <x v="27"/>
    <x v="0"/>
  </r>
  <r>
    <n v="1664"/>
    <s v="Grace Sings Grace"/>
    <s v="Korean-American Soprano Grace's Debut Album - coming up in June 2012. Come and be part of this exciting project!"/>
    <n v="2500"/>
    <n v="3060.22"/>
    <x v="0"/>
    <x v="0"/>
    <s v="USD"/>
    <n v="1331870340"/>
    <n v="1328033818"/>
    <b v="0"/>
    <n v="89"/>
    <b v="1"/>
    <x v="27"/>
    <n v="0.81693473018279739"/>
    <n v="28.089887640449437"/>
    <x v="27"/>
    <x v="0"/>
  </r>
  <r>
    <n v="1665"/>
    <s v="Simply Put is recording an album!"/>
    <s v="Simply Put is recording our debut album and needs to raise funds for studio time, printing and possibly the start of a sound system.  "/>
    <n v="3500"/>
    <n v="4181"/>
    <x v="0"/>
    <x v="0"/>
    <s v="USD"/>
    <n v="1298343600"/>
    <n v="1295624113"/>
    <b v="0"/>
    <n v="93"/>
    <b v="1"/>
    <x v="27"/>
    <n v="0.83712030614685484"/>
    <n v="37.634408602150536"/>
    <x v="27"/>
    <x v="0"/>
  </r>
  <r>
    <n v="1666"/>
    <s v="Venus On Fire + Extraordinary Producer = Legendary New EP"/>
    <s v="Play a KEY role in Venus On Fire's success - Working with a World Class Producer to make a memorable EP."/>
    <n v="2500"/>
    <n v="4022"/>
    <x v="0"/>
    <x v="0"/>
    <s v="USD"/>
    <n v="1364447073"/>
    <n v="1361858673"/>
    <b v="0"/>
    <n v="98"/>
    <b v="1"/>
    <x v="27"/>
    <n v="0.62158130283441071"/>
    <n v="25.510204081632654"/>
    <x v="27"/>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0.78831439833062833"/>
    <n v="41.463414634146339"/>
    <x v="27"/>
    <x v="0"/>
  </r>
  <r>
    <n v="1668"/>
    <s v="Jonathan Cody White Makes His Debut EP!!!"/>
    <s v="Making my debut EP &quot;Words Left In My Mind&quot; with the help of Kickstarter and all you awesome people! Thanks for the support!!"/>
    <n v="8000"/>
    <n v="8211"/>
    <x v="0"/>
    <x v="0"/>
    <s v="USD"/>
    <n v="1322454939"/>
    <n v="1319859339"/>
    <b v="0"/>
    <n v="116"/>
    <b v="1"/>
    <x v="27"/>
    <n v="0.97430276458409448"/>
    <n v="68.965517241379317"/>
    <x v="27"/>
    <x v="0"/>
  </r>
  <r>
    <n v="1669"/>
    <s v="Summer Gill 'Stormy Weather' EP"/>
    <s v="Hi guys! I'll be recording a 6-7 song EP this summer and I need your help to make it happen! _x000a_Any support is appreciated!"/>
    <n v="2000"/>
    <n v="2795"/>
    <x v="0"/>
    <x v="0"/>
    <s v="USD"/>
    <n v="1464729276"/>
    <n v="1459545276"/>
    <b v="0"/>
    <n v="52"/>
    <b v="1"/>
    <x v="27"/>
    <n v="0.7155635062611807"/>
    <n v="38.46153846153846"/>
    <x v="27"/>
    <x v="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0.97465886939571145"/>
    <n v="43.478260869565219"/>
    <x v="27"/>
    <x v="0"/>
  </r>
  <r>
    <n v="1671"/>
    <s v="Luke O'Brien's Kickstarter"/>
    <s v="I am seeking funding in order to help take my music from a hobby to a career."/>
    <n v="2000"/>
    <n v="2013.47"/>
    <x v="0"/>
    <x v="0"/>
    <s v="USD"/>
    <n v="1470056614"/>
    <n v="1467464614"/>
    <b v="0"/>
    <n v="77"/>
    <b v="1"/>
    <x v="27"/>
    <n v="0.9933100567676697"/>
    <n v="25.974025974025974"/>
    <x v="27"/>
    <x v="0"/>
  </r>
  <r>
    <n v="1672"/>
    <s v="High Altotude Debut Album"/>
    <s v="Sweet, sweet harmonies from Portland Oregon's premiere high school women's a cappella group."/>
    <n v="1700"/>
    <n v="1920"/>
    <x v="0"/>
    <x v="0"/>
    <s v="USD"/>
    <n v="1338824730"/>
    <n v="1336232730"/>
    <b v="0"/>
    <n v="49"/>
    <b v="1"/>
    <x v="27"/>
    <n v="0.88541666666666663"/>
    <n v="34.693877551020407"/>
    <x v="27"/>
    <x v="0"/>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0.7806691449814126"/>
    <n v="35.593220338983052"/>
    <x v="27"/>
    <x v="0"/>
  </r>
  <r>
    <n v="1674"/>
    <s v="Candice Russell New EP: IGNITE"/>
    <s v="This is my biggest project YET! The songs are recorded &amp; I need your help to package &amp; promote this music. Let's finish this together!"/>
    <n v="5000"/>
    <n v="10085"/>
    <x v="0"/>
    <x v="0"/>
    <s v="USD"/>
    <n v="1471503540"/>
    <n v="1468852306"/>
    <b v="0"/>
    <n v="113"/>
    <b v="1"/>
    <x v="27"/>
    <n v="0.49578582052553299"/>
    <n v="44.247787610619469"/>
    <x v="27"/>
    <x v="0"/>
  </r>
  <r>
    <n v="1675"/>
    <s v="The Great Party's Debut Album!"/>
    <s v="The Great Party is releasing their debut album. Here's your chance to be a part of it!"/>
    <n v="1000"/>
    <n v="1374.16"/>
    <x v="0"/>
    <x v="0"/>
    <s v="USD"/>
    <n v="1318802580"/>
    <n v="1316194540"/>
    <b v="0"/>
    <n v="34"/>
    <b v="1"/>
    <x v="27"/>
    <n v="0.7277172963847004"/>
    <n v="29.411764705882351"/>
    <x v="27"/>
    <x v="0"/>
  </r>
  <r>
    <n v="1676"/>
    <s v="Bridge 19 CD Release Tour"/>
    <s v="Help fund Bridge 19's tour in support of their first duo record, to be released in May 2012."/>
    <n v="3000"/>
    <n v="3460"/>
    <x v="0"/>
    <x v="0"/>
    <s v="USD"/>
    <n v="1334980740"/>
    <n v="1330968347"/>
    <b v="0"/>
    <n v="42"/>
    <b v="1"/>
    <x v="27"/>
    <n v="0.86705202312138729"/>
    <n v="71.428571428571431"/>
    <x v="27"/>
    <x v="0"/>
  </r>
  <r>
    <n v="1677"/>
    <s v="Andrius Pojavis new album &quot;Seven&quot;"/>
    <s v="It's time to record my new album. Studio, musicians and arranger are ready, are you coming on this journey with me?"/>
    <n v="6000"/>
    <n v="6700"/>
    <x v="0"/>
    <x v="3"/>
    <s v="EUR"/>
    <n v="1460786340"/>
    <n v="1455615976"/>
    <b v="0"/>
    <n v="42"/>
    <b v="1"/>
    <x v="27"/>
    <n v="0.89552238805970152"/>
    <n v="142.85714285714286"/>
    <x v="27"/>
    <x v="0"/>
  </r>
  <r>
    <n v="1678"/>
    <s v="Cassandra Violet &quot;Beyond the Fray&quot; Music Video"/>
    <s v="Help me make an amazing music video so that I can take my music to the next level and get a manager!"/>
    <n v="1500"/>
    <n v="1776"/>
    <x v="0"/>
    <x v="0"/>
    <s v="USD"/>
    <n v="1391718671"/>
    <n v="1390509071"/>
    <b v="0"/>
    <n v="49"/>
    <b v="1"/>
    <x v="27"/>
    <n v="0.84459459459459463"/>
    <n v="30.612244897959183"/>
    <x v="27"/>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0.5714285714285714"/>
    <n v="35.714285714285715"/>
    <x v="27"/>
    <x v="0"/>
  </r>
  <r>
    <n v="1680"/>
    <s v="Kick Out a Record"/>
    <s v="Working Musician dilemma #164: how the taxman put Kick the Record 2.0 on hold"/>
    <n v="1000"/>
    <n v="1175"/>
    <x v="0"/>
    <x v="0"/>
    <s v="USD"/>
    <n v="1405188667"/>
    <n v="1402596667"/>
    <b v="0"/>
    <n v="25"/>
    <b v="1"/>
    <x v="27"/>
    <n v="0.85106382978723405"/>
    <n v="40"/>
    <x v="27"/>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0.98597817681410116"/>
    <n v="73.529411764705884"/>
    <x v="28"/>
    <x v="0"/>
  </r>
  <r>
    <n v="1682"/>
    <s v="Looking Up &amp; Holding On CD Project - Christian songwriter"/>
    <s v="Christian singer-wongerwriter searching for funding to record CD of original Christian music."/>
    <n v="6000"/>
    <n v="0"/>
    <x v="3"/>
    <x v="0"/>
    <s v="USD"/>
    <n v="1492142860"/>
    <n v="1486962460"/>
    <b v="0"/>
    <n v="0"/>
    <b v="0"/>
    <x v="28"/>
    <e v="#DIV/0!"/>
    <e v="#DIV/0!"/>
    <x v="28"/>
    <x v="0"/>
  </r>
  <r>
    <n v="1683"/>
    <s v="Manman doudou tÃ©moignage d'une mÃ¨re Album"/>
    <s v="Rendre tÃ©moignage de ce que Dieu fait chaque jour pour moi et venir en  aide  aux autres, c'est  mon but."/>
    <n v="3500"/>
    <n v="760"/>
    <x v="3"/>
    <x v="6"/>
    <s v="EUR"/>
    <n v="1491590738"/>
    <n v="1489517138"/>
    <b v="0"/>
    <n v="10"/>
    <b v="0"/>
    <x v="28"/>
    <n v="4.6052631578947372"/>
    <n v="350"/>
    <x v="28"/>
    <x v="0"/>
  </r>
  <r>
    <n v="1684"/>
    <s v="Goodness &amp; Mercy EP - Marty Mikles"/>
    <s v="New Music from Marty Mikles!  A new EP all about God's Goodness &amp; Mercy."/>
    <n v="8000"/>
    <n v="8730"/>
    <x v="3"/>
    <x v="0"/>
    <s v="USD"/>
    <n v="1489775641"/>
    <n v="1487360041"/>
    <b v="0"/>
    <n v="101"/>
    <b v="0"/>
    <x v="28"/>
    <n v="0.91638029782359676"/>
    <n v="79.207920792079207"/>
    <x v="28"/>
    <x v="0"/>
  </r>
  <r>
    <n v="1685"/>
    <s v="Help Support Brad Dassey's Music"/>
    <s v="My name is Brad Dassey.  I've been composing and making music for 18 years now.  I want to get my music out there even further."/>
    <n v="350"/>
    <n v="360"/>
    <x v="3"/>
    <x v="0"/>
    <s v="USD"/>
    <n v="1490331623"/>
    <n v="1487743223"/>
    <b v="0"/>
    <n v="15"/>
    <b v="0"/>
    <x v="28"/>
    <n v="0.97222222222222221"/>
    <n v="23.333333333333332"/>
    <x v="28"/>
    <x v="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277.77777777777777"/>
    <n v="5000"/>
    <x v="28"/>
    <x v="0"/>
  </r>
  <r>
    <n v="1687"/>
    <s v="Fike // You Say Speak We Say Move"/>
    <s v="Be a part of bringing &quot;YOU SAY SPEAK WE SAY MOVE&quot; into existence with FIKE. This is our first album since moving back to Baton Rouge!"/>
    <n v="10000"/>
    <n v="3125"/>
    <x v="3"/>
    <x v="0"/>
    <s v="USD"/>
    <n v="1491855300"/>
    <n v="1488935245"/>
    <b v="0"/>
    <n v="39"/>
    <b v="0"/>
    <x v="28"/>
    <n v="3.2"/>
    <n v="256.41025641025641"/>
    <x v="28"/>
    <x v="0"/>
  </r>
  <r>
    <n v="1688"/>
    <s v="Christofer Scott: Dive In EP"/>
    <s v="Professionally recording a worship and contemporary Christian music album that connects to people and connects their heart to God."/>
    <n v="4000"/>
    <n v="1772"/>
    <x v="3"/>
    <x v="0"/>
    <s v="USD"/>
    <n v="1491738594"/>
    <n v="1489150194"/>
    <b v="0"/>
    <n v="7"/>
    <b v="0"/>
    <x v="28"/>
    <n v="2.2573363431151243"/>
    <n v="571.42857142857144"/>
    <x v="28"/>
    <x v="0"/>
  </r>
  <r>
    <n v="1689"/>
    <s v="Fly Away"/>
    <s v="Praising the Living God in the second half of life."/>
    <n v="2400"/>
    <n v="2400"/>
    <x v="3"/>
    <x v="0"/>
    <s v="USD"/>
    <n v="1489700230"/>
    <n v="1487111830"/>
    <b v="0"/>
    <n v="14"/>
    <b v="0"/>
    <x v="28"/>
    <n v="1"/>
    <n v="171.42857142857142"/>
    <x v="28"/>
    <x v="0"/>
  </r>
  <r>
    <n v="1690"/>
    <s v="NewKings Album &quot;Rise Up&quot;"/>
    <s v="Our newest project! We are hard at it trying to bring music that uplifts the spirit, and tells a story of life-changing love."/>
    <n v="2500"/>
    <n v="635"/>
    <x v="3"/>
    <x v="0"/>
    <s v="USD"/>
    <n v="1491470442"/>
    <n v="1488882042"/>
    <b v="0"/>
    <n v="11"/>
    <b v="0"/>
    <x v="28"/>
    <n v="3.9370078740157481"/>
    <n v="227.27272727272728"/>
    <x v="28"/>
    <x v="0"/>
  </r>
  <r>
    <n v="1691"/>
    <s v="Sing Like You Were Meant To!"/>
    <s v="TUV Online is making highly effective vocal training available &amp; affordable to churches, worship leaders and singers around the world!"/>
    <n v="30000"/>
    <n v="10042"/>
    <x v="3"/>
    <x v="0"/>
    <s v="USD"/>
    <n v="1491181200"/>
    <n v="1488387008"/>
    <b v="0"/>
    <n v="38"/>
    <b v="0"/>
    <x v="28"/>
    <n v="2.9874526986656043"/>
    <n v="789.47368421052636"/>
    <x v="28"/>
    <x v="0"/>
  </r>
  <r>
    <n v="1692"/>
    <s v="Get Your Hopes Up"/>
    <s v="After 3 years.....It's time for some new music! Album #2 is in motion and I can't wait to share it with all of you!"/>
    <n v="5000"/>
    <n v="2390"/>
    <x v="3"/>
    <x v="0"/>
    <s v="USD"/>
    <n v="1490572740"/>
    <n v="1487734667"/>
    <b v="0"/>
    <n v="15"/>
    <b v="0"/>
    <x v="28"/>
    <n v="2.0920502092050208"/>
    <n v="333.33333333333331"/>
    <x v="28"/>
    <x v="0"/>
  </r>
  <r>
    <n v="1693"/>
    <s v="Debut Studio EP // Sam Hibbard"/>
    <s v="Creating and playing music is what i love. I long to produce &amp; release fresh, raw and relevant songs that come straight from the heart."/>
    <n v="3000"/>
    <n v="280"/>
    <x v="3"/>
    <x v="1"/>
    <s v="GBP"/>
    <n v="1491768000"/>
    <n v="1489097112"/>
    <b v="0"/>
    <n v="8"/>
    <b v="0"/>
    <x v="28"/>
    <n v="10.714285714285714"/>
    <n v="375"/>
    <x v="28"/>
    <x v="0"/>
  </r>
  <r>
    <n v="1694"/>
    <s v="Thundercreek Studios"/>
    <s v="Hey all I'm building out my Christian Recording studio in a new building. I have the building but lack the funds to build it out!!!"/>
    <n v="10000"/>
    <n v="5"/>
    <x v="3"/>
    <x v="0"/>
    <s v="USD"/>
    <n v="1490589360"/>
    <n v="1488038674"/>
    <b v="0"/>
    <n v="1"/>
    <b v="0"/>
    <x v="28"/>
    <n v="2000"/>
    <n v="10000"/>
    <x v="28"/>
    <x v="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8.5409252669039137"/>
    <n v="521.73913043478262"/>
    <x v="28"/>
    <x v="0"/>
  </r>
  <r>
    <n v="1696"/>
    <s v="Angel Talking truth to share with the world."/>
    <s v="I was dying. No will to live. Angel spoke to me. Changed my life. Help me to Share the message with the world. My life changing story."/>
    <n v="300000"/>
    <n v="0"/>
    <x v="3"/>
    <x v="0"/>
    <s v="USD"/>
    <n v="1491007211"/>
    <n v="1488418811"/>
    <b v="0"/>
    <n v="0"/>
    <b v="0"/>
    <x v="28"/>
    <e v="#DIV/0!"/>
    <e v="#DIV/0!"/>
    <x v="28"/>
    <x v="0"/>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4.9485352335708628"/>
    <n v="568.18181818181813"/>
    <x v="28"/>
    <x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e v="#DIV/0!"/>
    <e v="#DIV/0!"/>
    <x v="28"/>
    <x v="0"/>
  </r>
  <r>
    <n v="1699"/>
    <s v="THE WORSHIP ALBUM!"/>
    <s v="Friends! Will you help me create a new worship album??! I want this album to give God the worship he deserves and draw people to Him."/>
    <n v="5105"/>
    <n v="216"/>
    <x v="3"/>
    <x v="0"/>
    <s v="USD"/>
    <n v="1491943445"/>
    <n v="1489351445"/>
    <b v="0"/>
    <n v="4"/>
    <b v="0"/>
    <x v="28"/>
    <n v="23.63425925925926"/>
    <n v="1276.25"/>
    <x v="28"/>
    <x v="0"/>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3.8372985418265539"/>
    <n v="253.16455696202533"/>
    <x v="28"/>
    <x v="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505"/>
    <n v="2525"/>
    <x v="28"/>
    <x v="0"/>
  </r>
  <r>
    <n v="1702"/>
    <s v="lyndale lewis and new vision prosper cd release"/>
    <s v="I can do all things through christ jesus"/>
    <n v="16500"/>
    <n v="1"/>
    <x v="2"/>
    <x v="0"/>
    <s v="USD"/>
    <n v="1427745150"/>
    <n v="1425156750"/>
    <b v="0"/>
    <n v="1"/>
    <b v="0"/>
    <x v="28"/>
    <n v="16500"/>
    <n v="16500"/>
    <x v="28"/>
    <x v="0"/>
  </r>
  <r>
    <n v="1703"/>
    <s v="Joy Full Noise!"/>
    <s v="I would love for you to be a part of helping me raise money for music and video production to launch my first Worship album!"/>
    <n v="5000"/>
    <n v="51"/>
    <x v="2"/>
    <x v="0"/>
    <s v="USD"/>
    <n v="1441003537"/>
    <n v="1435819537"/>
    <b v="0"/>
    <n v="2"/>
    <b v="0"/>
    <x v="28"/>
    <n v="98.039215686274517"/>
    <n v="2500"/>
    <x v="28"/>
    <x v="0"/>
  </r>
  <r>
    <n v="1704"/>
    <s v="Jericho Down Worship Album"/>
    <s v="We want to record an album of popular praise &amp; worship songs with our own influence and style."/>
    <n v="2000"/>
    <n v="1302"/>
    <x v="2"/>
    <x v="0"/>
    <s v="USD"/>
    <n v="1424056873"/>
    <n v="1421464873"/>
    <b v="0"/>
    <n v="11"/>
    <b v="0"/>
    <x v="28"/>
    <n v="1.5360983102918586"/>
    <n v="181.81818181818181"/>
    <x v="28"/>
    <x v="0"/>
  </r>
  <r>
    <n v="1705"/>
    <s v="Piano Prayer Album - Russ James"/>
    <s v="An instrumental album that ranges from hymns to contemporary music. All the music is recorded by myself."/>
    <n v="2000"/>
    <n v="0"/>
    <x v="2"/>
    <x v="0"/>
    <s v="USD"/>
    <n v="1441814400"/>
    <n v="1440807846"/>
    <b v="0"/>
    <n v="0"/>
    <b v="0"/>
    <x v="28"/>
    <e v="#DIV/0!"/>
    <e v="#DIV/0!"/>
    <x v="28"/>
    <x v="0"/>
  </r>
  <r>
    <n v="1706"/>
    <s v="Gemeinde in Bremen"/>
    <s v="Unsere &quot;Aufgabe&quot; ist es, fÃ¼r Christen da zu sein die keiner Gemeinde angehÃ¶ren. Zudem spielt Lobpreis eine Zentrale Rolle."/>
    <n v="5500"/>
    <n v="0"/>
    <x v="2"/>
    <x v="12"/>
    <s v="EUR"/>
    <n v="1440314472"/>
    <n v="1435130472"/>
    <b v="0"/>
    <n v="0"/>
    <b v="0"/>
    <x v="28"/>
    <e v="#DIV/0!"/>
    <e v="#DIV/0!"/>
    <x v="28"/>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266940451745381"/>
    <n v="555.55555555555554"/>
    <x v="28"/>
    <x v="0"/>
  </r>
  <r>
    <n v="1708"/>
    <s v="Praise: It's what we do"/>
    <s v="A debut album for the New Gate Church's praise team; making a cd filled with original songs from a team of misfits with 1 goal in mind"/>
    <n v="7000"/>
    <n v="0"/>
    <x v="2"/>
    <x v="0"/>
    <s v="USD"/>
    <n v="1462135706"/>
    <n v="1458679706"/>
    <b v="0"/>
    <n v="0"/>
    <b v="0"/>
    <x v="28"/>
    <e v="#DIV/0!"/>
    <e v="#DIV/0!"/>
    <x v="28"/>
    <x v="0"/>
  </r>
  <r>
    <n v="1709"/>
    <s v="Psalms"/>
    <s v="A project to set psalms to music. The psalms are taken from the English Standard Version (ESV) of the Bible."/>
    <n v="1750"/>
    <n v="85"/>
    <x v="2"/>
    <x v="0"/>
    <s v="USD"/>
    <n v="1409513940"/>
    <n v="1405949514"/>
    <b v="0"/>
    <n v="4"/>
    <b v="0"/>
    <x v="28"/>
    <n v="20.588235294117649"/>
    <n v="437.5"/>
    <x v="28"/>
    <x v="0"/>
  </r>
  <r>
    <n v="1710"/>
    <s v="Producing a live album of our upcoming Europe tour"/>
    <s v="We want to create a gospel live album which has never been produced before."/>
    <n v="5000"/>
    <n v="34"/>
    <x v="2"/>
    <x v="12"/>
    <s v="EUR"/>
    <n v="1453122000"/>
    <n v="1449151888"/>
    <b v="0"/>
    <n v="1"/>
    <b v="0"/>
    <x v="28"/>
    <n v="147.05882352941177"/>
    <n v="5000"/>
    <x v="28"/>
    <x v="0"/>
  </r>
  <r>
    <n v="1711"/>
    <s v="Redemption - Debut Multi-cultural Worship Album"/>
    <s v="&quot;Redemption&quot; is a multi-cultural worship album aimed at giving you an 'around-the-world' experience of Jesus-focused worship."/>
    <n v="10000"/>
    <n v="1050"/>
    <x v="2"/>
    <x v="0"/>
    <s v="USD"/>
    <n v="1409585434"/>
    <n v="1406907034"/>
    <b v="0"/>
    <n v="2"/>
    <b v="0"/>
    <x v="28"/>
    <n v="9.5238095238095237"/>
    <n v="5000"/>
    <x v="28"/>
    <x v="0"/>
  </r>
  <r>
    <n v="1712"/>
    <s v="Midwest Cowboy Ministries"/>
    <s v="Recording/equipment for MCM - a team of musicians who will help your local musicians to hold your own Cowboy Church with Gospel Music"/>
    <n v="5000"/>
    <n v="0"/>
    <x v="2"/>
    <x v="0"/>
    <s v="USD"/>
    <n v="1435701353"/>
    <n v="1430517353"/>
    <b v="0"/>
    <n v="0"/>
    <b v="0"/>
    <x v="28"/>
    <e v="#DIV/0!"/>
    <e v="#DIV/0!"/>
    <x v="28"/>
    <x v="0"/>
  </r>
  <r>
    <n v="1713"/>
    <s v="&quot;UNCOVERED ME&quot;"/>
    <s v="This music project is a compilation to my up-coming book UNCOVERED ME, I need your support to help me go to New York and complete it."/>
    <n v="3000"/>
    <n v="50"/>
    <x v="2"/>
    <x v="0"/>
    <s v="USD"/>
    <n v="1412536412"/>
    <n v="1409944412"/>
    <b v="0"/>
    <n v="1"/>
    <b v="0"/>
    <x v="28"/>
    <n v="60"/>
    <n v="3000"/>
    <x v="28"/>
    <x v="0"/>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12.709710218607016"/>
    <n v="1470.5882352941176"/>
    <x v="28"/>
    <x v="0"/>
  </r>
  <r>
    <n v="1715"/>
    <s v="The Heart of a P.K."/>
    <s v="Kimberly Stokes the daughter of Elder Baby Stokes Jr, of Bibleway C.O.G.I.C, is currently working on a EP. She is sharing her heart"/>
    <n v="5000"/>
    <n v="11"/>
    <x v="2"/>
    <x v="0"/>
    <s v="USD"/>
    <n v="1427772120"/>
    <n v="1425186785"/>
    <b v="0"/>
    <n v="2"/>
    <b v="0"/>
    <x v="28"/>
    <n v="454.54545454545456"/>
    <n v="2500"/>
    <x v="28"/>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13.333333333333334"/>
    <n v="666.66666666666663"/>
    <x v="28"/>
    <x v="0"/>
  </r>
  <r>
    <n v="1717"/>
    <s v="Shift Records A New EP!"/>
    <s v="Our first record created to reach, inspire, and ultimately express the love of Jesus to our generation."/>
    <n v="3265"/>
    <n v="1395"/>
    <x v="2"/>
    <x v="0"/>
    <s v="USD"/>
    <n v="1461211200"/>
    <n v="1459467238"/>
    <b v="0"/>
    <n v="41"/>
    <b v="0"/>
    <x v="28"/>
    <n v="2.3405017921146953"/>
    <n v="79.634146341463421"/>
    <x v="28"/>
    <x v="0"/>
  </r>
  <r>
    <n v="1718"/>
    <s v="The Prodigal Son"/>
    <s v="A melody for the galaxy."/>
    <n v="35000"/>
    <n v="75"/>
    <x v="2"/>
    <x v="0"/>
    <s v="USD"/>
    <n v="1463201940"/>
    <n v="1459435149"/>
    <b v="0"/>
    <n v="2"/>
    <b v="0"/>
    <x v="28"/>
    <n v="466.66666666666669"/>
    <n v="17500"/>
    <x v="28"/>
    <x v="0"/>
  </r>
  <r>
    <n v="1719"/>
    <s v="Messiah's Call &quot;He'll Do It Today&quot; 2014"/>
    <s v="Building the foundation for a great work! Join us on our journey to bring a fresh approach to ministry through song and testimony!"/>
    <n v="4000"/>
    <n v="35"/>
    <x v="2"/>
    <x v="0"/>
    <s v="USD"/>
    <n v="1410958191"/>
    <n v="1408366191"/>
    <b v="0"/>
    <n v="3"/>
    <b v="0"/>
    <x v="28"/>
    <n v="114.28571428571429"/>
    <n v="1333.3333333333333"/>
    <x v="28"/>
    <x v="0"/>
  </r>
  <r>
    <n v="1720"/>
    <s v="Justin &amp; Elly Heckel DEBUT ALBUM!"/>
    <s v="Justin and Elly Heckel just finished recording their Debut Album and need your help to release it to the rest of the World!"/>
    <n v="4000"/>
    <n v="225"/>
    <x v="2"/>
    <x v="0"/>
    <s v="USD"/>
    <n v="1415562471"/>
    <n v="1412966871"/>
    <b v="0"/>
    <n v="8"/>
    <b v="0"/>
    <x v="28"/>
    <n v="17.777777777777779"/>
    <n v="500"/>
    <x v="28"/>
    <x v="0"/>
  </r>
  <r>
    <n v="1721"/>
    <s v="&quot;HEAVEN'S CALLING&quot;"/>
    <s v="Heavens calling is an album for people all over the world in need of a healing for the soul, positive mindset and total prosperity"/>
    <n v="5000"/>
    <n v="0"/>
    <x v="2"/>
    <x v="0"/>
    <s v="USD"/>
    <n v="1449831863"/>
    <n v="1447239863"/>
    <b v="0"/>
    <n v="0"/>
    <b v="0"/>
    <x v="28"/>
    <e v="#DIV/0!"/>
    <e v="#DIV/0!"/>
    <x v="28"/>
    <x v="0"/>
  </r>
  <r>
    <n v="1722"/>
    <s v="Preserving the DC Gospel Stars"/>
    <s v="I am raising money to leave a legacy for the DC Gospel Stars and preserve this art form for music lovers of this style."/>
    <n v="2880"/>
    <n v="1"/>
    <x v="2"/>
    <x v="0"/>
    <s v="USD"/>
    <n v="1459642200"/>
    <n v="1456441429"/>
    <b v="0"/>
    <n v="1"/>
    <b v="0"/>
    <x v="28"/>
    <n v="2880"/>
    <n v="2880"/>
    <x v="28"/>
    <x v="0"/>
  </r>
  <r>
    <n v="1723"/>
    <s v="Straighter Road Album Fundraiser"/>
    <s v="We are a vocal group from the Northwest looking to create a gospel, jazz, a cappella ablum and would love the support of music lovers."/>
    <n v="10000"/>
    <n v="650"/>
    <x v="2"/>
    <x v="0"/>
    <s v="USD"/>
    <n v="1435730400"/>
    <n v="1430855315"/>
    <b v="0"/>
    <n v="3"/>
    <b v="0"/>
    <x v="28"/>
    <n v="15.384615384615385"/>
    <n v="3333.3333333333335"/>
    <x v="28"/>
    <x v="0"/>
  </r>
  <r>
    <n v="1724"/>
    <s v="Die Another Day 1st CD (Christian Rock)"/>
    <s v="We are just some guys who Love the Lord and want to share our personal experiences of what GOD has done for us through our music."/>
    <n v="6000"/>
    <n v="35"/>
    <x v="2"/>
    <x v="0"/>
    <s v="USD"/>
    <n v="1414707762"/>
    <n v="1412115762"/>
    <b v="0"/>
    <n v="4"/>
    <b v="0"/>
    <x v="28"/>
    <n v="171.42857142857142"/>
    <n v="1500"/>
    <x v="28"/>
    <x v="0"/>
  </r>
  <r>
    <n v="1725"/>
    <s v="Unveiled Debut Album"/>
    <s v="Christian band signed to VECA Records to release their debut album in Spring 2015.  This ministry is relying on faith-based donations."/>
    <n v="5500"/>
    <n v="560"/>
    <x v="2"/>
    <x v="0"/>
    <s v="USD"/>
    <n v="1408922049"/>
    <n v="1406330049"/>
    <b v="0"/>
    <n v="9"/>
    <b v="0"/>
    <x v="28"/>
    <n v="9.8214285714285712"/>
    <n v="611.11111111111109"/>
    <x v="28"/>
    <x v="0"/>
  </r>
  <r>
    <n v="1726"/>
    <s v="&quot;Every Day&quot; CD by Amanda Joy Hall"/>
    <s v="Amanda Joy Hall's sophomore album, &quot;Every Day&quot;. Release expected July 2014"/>
    <n v="6500"/>
    <n v="2196"/>
    <x v="2"/>
    <x v="0"/>
    <s v="USD"/>
    <n v="1403906664"/>
    <n v="1401401064"/>
    <b v="0"/>
    <n v="16"/>
    <b v="0"/>
    <x v="28"/>
    <n v="2.9599271402550089"/>
    <n v="406.25"/>
    <x v="28"/>
    <x v="0"/>
  </r>
  <r>
    <n v="1727"/>
    <s v="New album - Prophetic guitar soundscapes, Volume 2"/>
    <s v="Please help fund my second Prophetic Guitar album. Be a part of a pioneering and groundbreaking sound released from Heaven."/>
    <n v="3000"/>
    <n v="1"/>
    <x v="2"/>
    <x v="1"/>
    <s v="GBP"/>
    <n v="1428231600"/>
    <n v="1423520177"/>
    <b v="0"/>
    <n v="1"/>
    <b v="0"/>
    <x v="28"/>
    <n v="3000"/>
    <n v="3000"/>
    <x v="28"/>
    <x v="0"/>
  </r>
  <r>
    <n v="1728"/>
    <s v="With His Presence"/>
    <s v="Be in God's presence through instrumental covers of hymns. Help me build a home studio to freely distribute this album."/>
    <n v="1250"/>
    <n v="855"/>
    <x v="2"/>
    <x v="0"/>
    <s v="USD"/>
    <n v="1445439674"/>
    <n v="1442847674"/>
    <b v="0"/>
    <n v="7"/>
    <b v="0"/>
    <x v="28"/>
    <n v="1.4619883040935673"/>
    <n v="178.57142857142858"/>
    <x v="28"/>
    <x v="0"/>
  </r>
  <r>
    <n v="1729"/>
    <s v="Message from Beyond - A Gospel Music Project"/>
    <s v="A few years back, I was inspired to write some songs, turned out the messages are real but a little scary, I need help to produce."/>
    <n v="10000"/>
    <n v="0"/>
    <x v="2"/>
    <x v="0"/>
    <s v="USD"/>
    <n v="1465521306"/>
    <n v="1460337306"/>
    <b v="0"/>
    <n v="0"/>
    <b v="0"/>
    <x v="28"/>
    <e v="#DIV/0!"/>
    <e v="#DIV/0!"/>
    <x v="28"/>
    <x v="0"/>
  </r>
  <r>
    <n v="1730"/>
    <s v="Triumph Over Trials/ Hope Through the Hurt"/>
    <s v="Hello, I am raising money to fund my first solo Album.  This project is my testimony that God is truly our shelter in the storm."/>
    <n v="3000"/>
    <n v="0"/>
    <x v="2"/>
    <x v="0"/>
    <s v="USD"/>
    <n v="1445738783"/>
    <n v="1443146783"/>
    <b v="0"/>
    <n v="0"/>
    <b v="0"/>
    <x v="28"/>
    <e v="#DIV/0!"/>
    <e v="#DIV/0!"/>
    <x v="28"/>
    <x v="0"/>
  </r>
  <r>
    <n v="1731"/>
    <s v="Sam Cox Band First Christian Tour"/>
    <s v="We are a Christin Worship band looking to midwest tour. God Bless!"/>
    <n v="1000"/>
    <n v="0"/>
    <x v="2"/>
    <x v="0"/>
    <s v="USD"/>
    <n v="1434034800"/>
    <n v="1432849552"/>
    <b v="0"/>
    <n v="0"/>
    <b v="0"/>
    <x v="28"/>
    <e v="#DIV/0!"/>
    <e v="#DIV/0!"/>
    <x v="28"/>
    <x v="0"/>
  </r>
  <r>
    <n v="1732"/>
    <s v="Christian Lifestyle Multicultural Expo"/>
    <s v="This event will be free to the public with approximately 20 Christian vocalist and choirs from several genres. Rock,Blue Grass,Hip Hop."/>
    <n v="4000"/>
    <n v="0"/>
    <x v="2"/>
    <x v="0"/>
    <s v="USD"/>
    <n v="1452920400"/>
    <n v="1447777481"/>
    <b v="0"/>
    <n v="0"/>
    <b v="0"/>
    <x v="28"/>
    <e v="#DIV/0!"/>
    <e v="#DIV/0!"/>
    <x v="28"/>
    <x v="0"/>
  </r>
  <r>
    <n v="1733"/>
    <s v="What Faith Is EP/Album"/>
    <s v="I am trying to share the music I am blessed to have written. https://www.johncox4.com or https://reverbnation.com/johncox4"/>
    <n v="10000"/>
    <n v="0"/>
    <x v="2"/>
    <x v="0"/>
    <s v="USD"/>
    <n v="1473802200"/>
    <n v="1472746374"/>
    <b v="0"/>
    <n v="0"/>
    <b v="0"/>
    <x v="28"/>
    <e v="#DIV/0!"/>
    <e v="#DIV/0!"/>
    <x v="28"/>
    <x v="0"/>
  </r>
  <r>
    <n v="1734"/>
    <s v="Street Prophet Los CD and new book"/>
    <s v="This is a double venture project. I have finished a new manuscript and currently working on creating a Christian rap CD."/>
    <n v="4500"/>
    <n v="1"/>
    <x v="2"/>
    <x v="0"/>
    <s v="USD"/>
    <n v="1431046356"/>
    <n v="1428454356"/>
    <b v="0"/>
    <n v="1"/>
    <b v="0"/>
    <x v="28"/>
    <n v="4500"/>
    <n v="4500"/>
    <x v="28"/>
    <x v="0"/>
  </r>
  <r>
    <n v="1735"/>
    <s v="Leo's RainSong Artist program"/>
    <s v="RainSong is letting my buy a discounted guitar. I will use this to offer my talents to the ministry programs I'm a part of."/>
    <n v="1000"/>
    <n v="110"/>
    <x v="2"/>
    <x v="0"/>
    <s v="USD"/>
    <n v="1470598345"/>
    <n v="1468006345"/>
    <b v="0"/>
    <n v="2"/>
    <b v="0"/>
    <x v="28"/>
    <n v="9.0909090909090917"/>
    <n v="500"/>
    <x v="28"/>
    <x v="0"/>
  </r>
  <r>
    <n v="1736"/>
    <s v="In His Presence"/>
    <s v="A unique meditative album reflecting on the life of Christ, inviting Him into your presence"/>
    <n v="3000"/>
    <n v="22"/>
    <x v="2"/>
    <x v="0"/>
    <s v="USD"/>
    <n v="1447018833"/>
    <n v="1444423233"/>
    <b v="0"/>
    <n v="1"/>
    <b v="0"/>
    <x v="28"/>
    <n v="136.36363636363637"/>
    <n v="3000"/>
    <x v="28"/>
    <x v="0"/>
  </r>
  <r>
    <n v="1737"/>
    <s v="Healing"/>
    <s v="An instrumental project in which all songs are incorporated around the healing power of our God. Used for times of prayer &amp; devotion"/>
    <n v="4000"/>
    <n v="850"/>
    <x v="2"/>
    <x v="0"/>
    <s v="USD"/>
    <n v="1437432392"/>
    <n v="1434840392"/>
    <b v="0"/>
    <n v="15"/>
    <b v="0"/>
    <x v="28"/>
    <n v="4.7058823529411766"/>
    <n v="266.66666666666669"/>
    <x v="28"/>
    <x v="0"/>
  </r>
  <r>
    <n v="1738"/>
    <s v="The Flashing Lights"/>
    <s v="Music that inspires and gives hope for overcoming and change. And it is good music."/>
    <n v="5000"/>
    <n v="20"/>
    <x v="2"/>
    <x v="0"/>
    <s v="USD"/>
    <n v="1412283542"/>
    <n v="1409691542"/>
    <b v="0"/>
    <n v="1"/>
    <b v="0"/>
    <x v="28"/>
    <n v="250"/>
    <n v="5000"/>
    <x v="28"/>
    <x v="0"/>
  </r>
  <r>
    <n v="1739"/>
    <s v="SWEET LOVE - a Lovely Christian WEDDING SONG Happy Marriage"/>
    <s v="HELP US RECORD -- SWEET LOVE -- Listen to this sped up ROUGH version and be sure and check out the unique REWARDS ---"/>
    <n v="1000"/>
    <n v="1"/>
    <x v="2"/>
    <x v="0"/>
    <s v="USD"/>
    <n v="1462391932"/>
    <n v="1457297932"/>
    <b v="0"/>
    <n v="1"/>
    <b v="0"/>
    <x v="28"/>
    <n v="1000"/>
    <n v="1000"/>
    <x v="28"/>
    <x v="0"/>
  </r>
  <r>
    <n v="1740"/>
    <s v="Recording Studio Time"/>
    <s v="I recently recorded a new single. With your help I can return to the studio. Would you like to be part of my next worship project?"/>
    <n v="3000"/>
    <n v="0"/>
    <x v="2"/>
    <x v="0"/>
    <s v="USD"/>
    <n v="1437075422"/>
    <n v="1434483422"/>
    <b v="0"/>
    <n v="0"/>
    <b v="0"/>
    <x v="28"/>
    <e v="#DIV/0!"/>
    <e v="#DIV/0!"/>
    <x v="28"/>
    <x v="0"/>
  </r>
  <r>
    <n v="1741"/>
    <s v="Caught off Guard"/>
    <s v="A photo journal documenting my experiences and travels across New Zealand"/>
    <n v="1200"/>
    <n v="1330"/>
    <x v="0"/>
    <x v="1"/>
    <s v="GBP"/>
    <n v="1433948671"/>
    <n v="1430060671"/>
    <b v="0"/>
    <n v="52"/>
    <b v="1"/>
    <x v="20"/>
    <n v="0.90225563909774431"/>
    <n v="23.076923076923077"/>
    <x v="20"/>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0.91954022988505746"/>
    <n v="58.823529411764703"/>
    <x v="20"/>
    <x v="0"/>
  </r>
  <r>
    <n v="1743"/>
    <s v="The Fringes Project: Photobook of a Dying Language"/>
    <s v="Visual documentation of the endangered IÃ±upiat language, captured in the form of a printed photography book."/>
    <n v="6000"/>
    <n v="6025"/>
    <x v="0"/>
    <x v="0"/>
    <s v="USD"/>
    <n v="1472270340"/>
    <n v="1470348775"/>
    <b v="0"/>
    <n v="67"/>
    <b v="1"/>
    <x v="20"/>
    <n v="0.99585062240663902"/>
    <n v="89.552238805970148"/>
    <x v="20"/>
    <x v="0"/>
  </r>
  <r>
    <n v="1744"/>
    <s v="Water World"/>
    <s v="This book is the embodiment of my passion for water &amp; photography, which I hope will inspire you to pick up your camera and explore."/>
    <n v="5500"/>
    <n v="6515"/>
    <x v="0"/>
    <x v="1"/>
    <s v="GBP"/>
    <n v="1425821477"/>
    <n v="1421937077"/>
    <b v="0"/>
    <n v="70"/>
    <b v="1"/>
    <x v="20"/>
    <n v="0.84420567920184186"/>
    <n v="78.571428571428569"/>
    <x v="20"/>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0.87708307229670468"/>
    <n v="78.651685393258433"/>
    <x v="20"/>
    <x v="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0.67521944632005404"/>
    <n v="140.18691588785046"/>
    <x v="20"/>
    <x v="0"/>
  </r>
  <r>
    <n v="1747"/>
    <s v="'Tulip, my mother's favourite flower' - A Photo Book."/>
    <s v="A beautiful, limited edition, photobook about the story of the last year of my mother's life, to be published by Dewi Lewis."/>
    <n v="9000"/>
    <n v="9446"/>
    <x v="0"/>
    <x v="1"/>
    <s v="GBP"/>
    <n v="1447426800"/>
    <n v="1444904830"/>
    <b v="0"/>
    <n v="159"/>
    <b v="1"/>
    <x v="20"/>
    <n v="0.95278424730044464"/>
    <n v="56.60377358490566"/>
    <x v="20"/>
    <x v="0"/>
  </r>
  <r>
    <n v="1748"/>
    <s v="So It Is: Vancouver"/>
    <s v="Telling the story of the city through remarkable people who live in Vancouver today."/>
    <n v="50000"/>
    <n v="64974"/>
    <x v="0"/>
    <x v="5"/>
    <s v="CAD"/>
    <n v="1441234143"/>
    <n v="1438642143"/>
    <b v="0"/>
    <n v="181"/>
    <b v="1"/>
    <x v="20"/>
    <n v="0.76953858466463509"/>
    <n v="276.24309392265195"/>
    <x v="20"/>
    <x v="0"/>
  </r>
  <r>
    <n v="1749"/>
    <s v="E FOTOGRAFESCHE RECKBLECK - 367 DEEG AM AUSLAND ASAZ"/>
    <s v="Help me fund the production run of my first book by local Photographer Sandro Ortolani."/>
    <n v="10050"/>
    <n v="12410.5"/>
    <x v="0"/>
    <x v="19"/>
    <s v="EUR"/>
    <n v="1488394800"/>
    <n v="1485213921"/>
    <b v="0"/>
    <n v="131"/>
    <b v="1"/>
    <x v="20"/>
    <n v="0.8097981547882841"/>
    <n v="76.717557251908403"/>
    <x v="20"/>
    <x v="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0.49598254141454223"/>
    <n v="40"/>
    <x v="20"/>
    <x v="0"/>
  </r>
  <r>
    <n v="1751"/>
    <s v="Daily Bread: Stories from Rural Greece"/>
    <s v="Photographs and stories culled from 10 years of road trips through rural Greece"/>
    <n v="10000"/>
    <n v="10290"/>
    <x v="0"/>
    <x v="0"/>
    <s v="USD"/>
    <n v="1426787123"/>
    <n v="1424198723"/>
    <b v="0"/>
    <n v="61"/>
    <b v="1"/>
    <x v="20"/>
    <n v="0.97181729834791064"/>
    <n v="163.9344262295082"/>
    <x v="20"/>
    <x v="0"/>
  </r>
  <r>
    <n v="1752"/>
    <s v="Adfectus Book"/>
    <s v="A little book of calm, in picture form, that will soothe the soul and un-furrow the brow."/>
    <n v="1200"/>
    <n v="3122"/>
    <x v="0"/>
    <x v="1"/>
    <s v="GBP"/>
    <n v="1476425082"/>
    <n v="1473833082"/>
    <b v="0"/>
    <n v="90"/>
    <b v="1"/>
    <x v="20"/>
    <n v="0.38436899423446508"/>
    <n v="13.333333333333334"/>
    <x v="20"/>
    <x v="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0.92592592592592593"/>
    <n v="428.57142857142856"/>
    <x v="20"/>
    <x v="0"/>
  </r>
  <r>
    <n v="1754"/>
    <s v="OFFICIAL OTTAWA (an unofficial portrait)"/>
    <s v="A photography publication that looks behind the myths, clichÃ©s and fairytales that surround Ottawa, the capital of Canada."/>
    <n v="8500"/>
    <n v="9395"/>
    <x v="0"/>
    <x v="5"/>
    <s v="CAD"/>
    <n v="1428091353"/>
    <n v="1425502953"/>
    <b v="0"/>
    <n v="90"/>
    <b v="1"/>
    <x v="20"/>
    <n v="0.90473656200106445"/>
    <n v="94.444444444444443"/>
    <x v="20"/>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0.83333333333333337"/>
    <n v="6.25"/>
    <x v="20"/>
    <x v="0"/>
  </r>
  <r>
    <n v="1756"/>
    <s v="214: A Photobook of Dallas Hip Hop"/>
    <s v="214 is a photobook about the local hip hop culture in Dallas, Texas between 2012 and 2014 by photographer, Mariah Tyler."/>
    <n v="5500"/>
    <n v="5655.6"/>
    <x v="0"/>
    <x v="0"/>
    <s v="USD"/>
    <n v="1472443269"/>
    <n v="1468987269"/>
    <b v="0"/>
    <n v="120"/>
    <b v="1"/>
    <x v="20"/>
    <n v="0.97248744607115067"/>
    <n v="45.833333333333336"/>
    <x v="20"/>
    <x v="0"/>
  </r>
  <r>
    <n v="1757"/>
    <s v="The Resurgence of Femininity Photo Thesis"/>
    <s v="I want to create a self published photo art book on the topic of the resurgence of femininity."/>
    <n v="5000"/>
    <n v="5800"/>
    <x v="0"/>
    <x v="0"/>
    <s v="USD"/>
    <n v="1485631740"/>
    <n v="1483041083"/>
    <b v="0"/>
    <n v="14"/>
    <b v="1"/>
    <x v="20"/>
    <n v="0.86206896551724133"/>
    <n v="357.14285714285717"/>
    <x v="20"/>
    <x v="0"/>
  </r>
  <r>
    <n v="1758"/>
    <s v="Yashica TLR Cameras History -Playing Cards"/>
    <s v="Yashica TLRs (Twin Lens Reflex) history cards are a cool way to present Yashica TLR collections in a fun way: by playing cards. Enjoy!"/>
    <n v="1000"/>
    <n v="1147"/>
    <x v="0"/>
    <x v="0"/>
    <s v="USD"/>
    <n v="1468536992"/>
    <n v="1463352992"/>
    <b v="0"/>
    <n v="27"/>
    <b v="1"/>
    <x v="20"/>
    <n v="0.87183958151700092"/>
    <n v="37.037037037037038"/>
    <x v="20"/>
    <x v="0"/>
  </r>
  <r>
    <n v="1759"/>
    <s v="Death Valley"/>
    <s v="Death Valley will be the first photo book of Andi State"/>
    <n v="5000"/>
    <n v="5330"/>
    <x v="0"/>
    <x v="0"/>
    <s v="USD"/>
    <n v="1427309629"/>
    <n v="1425585229"/>
    <b v="0"/>
    <n v="49"/>
    <b v="1"/>
    <x v="20"/>
    <n v="0.93808630393996251"/>
    <n v="102.04081632653062"/>
    <x v="20"/>
    <x v="0"/>
  </r>
  <r>
    <n v="1760"/>
    <s v="Portraits by Aris Jerome"/>
    <s v="Thank you all so much for your pledges! We reached the goal! To continue supporting or for any questions email arisjerome@gmail.com"/>
    <n v="5000"/>
    <n v="8272"/>
    <x v="0"/>
    <x v="0"/>
    <s v="USD"/>
    <n v="1456416513"/>
    <n v="1454688513"/>
    <b v="0"/>
    <n v="102"/>
    <b v="1"/>
    <x v="20"/>
    <n v="0.60444874274661509"/>
    <n v="49.019607843137258"/>
    <x v="20"/>
    <x v="0"/>
  </r>
  <r>
    <n v="1761"/>
    <s v="I Wanted To See Boobs"/>
    <s v="A hardcover photobook telling the naked truth of a young photographers journey."/>
    <n v="100"/>
    <n v="155"/>
    <x v="0"/>
    <x v="1"/>
    <s v="GBP"/>
    <n v="1442065060"/>
    <n v="1437745060"/>
    <b v="0"/>
    <n v="3"/>
    <b v="1"/>
    <x v="20"/>
    <n v="0.64516129032258063"/>
    <n v="33.333333333333336"/>
    <x v="20"/>
    <x v="0"/>
  </r>
  <r>
    <n v="1762"/>
    <s v="&quot;The Naked Pixel&quot; Ali Pakele"/>
    <s v="Project rewards $25 gets you 190+ digital images"/>
    <n v="100"/>
    <n v="885"/>
    <x v="0"/>
    <x v="0"/>
    <s v="USD"/>
    <n v="1457739245"/>
    <n v="1455147245"/>
    <b v="0"/>
    <n v="25"/>
    <b v="1"/>
    <x v="20"/>
    <n v="0.11299435028248588"/>
    <n v="4"/>
    <x v="20"/>
    <x v="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0.98127402077030013"/>
    <n v="101.69491525423729"/>
    <x v="20"/>
    <x v="0"/>
  </r>
  <r>
    <n v="1764"/>
    <s v="Blood, Sweat &amp; Tears - Photobook"/>
    <s v="Individual sportspeople are masters of their own destiny. This book is a gritty behind the scenes look at boxers striving for success"/>
    <n v="11000"/>
    <n v="2156"/>
    <x v="2"/>
    <x v="1"/>
    <s v="GBP"/>
    <n v="1407065979"/>
    <n v="1404560379"/>
    <b v="1"/>
    <n v="39"/>
    <b v="0"/>
    <x v="20"/>
    <n v="5.1020408163265305"/>
    <n v="282.05128205128204"/>
    <x v="20"/>
    <x v="0"/>
  </r>
  <r>
    <n v="1765"/>
    <s v="Oklahoma, The Way I See It; The Book"/>
    <s v="Everyday I meet new people and everyday I learn a new story. These are the most popular of those stories from the first year of OTWISI."/>
    <n v="12500"/>
    <n v="7433.48"/>
    <x v="2"/>
    <x v="0"/>
    <s v="USD"/>
    <n v="1407972712"/>
    <n v="1405380712"/>
    <b v="1"/>
    <n v="103"/>
    <b v="0"/>
    <x v="20"/>
    <n v="1.6815811705957373"/>
    <n v="121.35922330097087"/>
    <x v="20"/>
    <x v="0"/>
  </r>
  <r>
    <n v="1766"/>
    <s v="Photographic book on Melbourne's music scene"/>
    <s v="I want to create a beautiful book which documents the Melbourne music scene."/>
    <n v="1500"/>
    <n v="0"/>
    <x v="2"/>
    <x v="2"/>
    <s v="AUD"/>
    <n v="1408999088"/>
    <n v="1407184688"/>
    <b v="1"/>
    <n v="0"/>
    <b v="0"/>
    <x v="20"/>
    <e v="#DIV/0!"/>
    <e v="#DIV/0!"/>
    <x v="20"/>
    <x v="0"/>
  </r>
  <r>
    <n v="1767"/>
    <s v="OR-GÃ“L-HO -A search for meaning during the World Cup"/>
    <s v="A photographic search for the true meaning of pride for ones country during the World Cup"/>
    <n v="5000"/>
    <n v="2286"/>
    <x v="2"/>
    <x v="0"/>
    <s v="USD"/>
    <n v="1407080884"/>
    <n v="1404488884"/>
    <b v="1"/>
    <n v="39"/>
    <b v="0"/>
    <x v="20"/>
    <n v="2.1872265966754156"/>
    <n v="128.2051282051282"/>
    <x v="20"/>
    <x v="0"/>
  </r>
  <r>
    <n v="1768"/>
    <s v="SWFTTR: Southwest Farm-to-Table Recipes"/>
    <s v="My goal is to create a catalog of farm-to-table recipes with stunning images from restaurants and farms in the southwest."/>
    <n v="5000"/>
    <n v="187"/>
    <x v="2"/>
    <x v="0"/>
    <s v="USD"/>
    <n v="1411824444"/>
    <n v="1406640444"/>
    <b v="1"/>
    <n v="15"/>
    <b v="0"/>
    <x v="20"/>
    <n v="26.737967914438503"/>
    <n v="333.33333333333331"/>
    <x v="20"/>
    <x v="0"/>
  </r>
  <r>
    <n v="1769"/>
    <s v="Navajo Textile Project"/>
    <s v="To create a publication, and exhibition documenting the collection of Jamie Ross, longtime collector of Navajo Textiles"/>
    <n v="40000"/>
    <n v="1081"/>
    <x v="2"/>
    <x v="0"/>
    <s v="USD"/>
    <n v="1421177959"/>
    <n v="1418585959"/>
    <b v="1"/>
    <n v="22"/>
    <b v="0"/>
    <x v="20"/>
    <n v="37.002775208140612"/>
    <n v="1818.1818181818182"/>
    <x v="20"/>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1.7694641051567239"/>
    <n v="266.30434782608694"/>
    <x v="20"/>
    <x v="0"/>
  </r>
  <r>
    <n v="1771"/>
    <s v="&quot;Drakes Folly&quot;"/>
    <s v="Photographic book on the historic oil region of Pennsylvania where Edwin Drake drilled the well that started the modern oil industry."/>
    <n v="4200"/>
    <n v="895"/>
    <x v="2"/>
    <x v="1"/>
    <s v="GBP"/>
    <n v="1414107040"/>
    <n v="1411515040"/>
    <b v="1"/>
    <n v="25"/>
    <b v="0"/>
    <x v="20"/>
    <n v="4.6927374301675977"/>
    <n v="168"/>
    <x v="20"/>
    <x v="0"/>
  </r>
  <r>
    <n v="1772"/>
    <s v="White Mountain"/>
    <s v="A photobook and a short documentary film telling the story of Holocaust in Northwestern Lithuania"/>
    <n v="5500"/>
    <n v="858"/>
    <x v="2"/>
    <x v="1"/>
    <s v="GBP"/>
    <n v="1404666836"/>
    <n v="1399482836"/>
    <b v="1"/>
    <n v="19"/>
    <b v="0"/>
    <x v="20"/>
    <n v="6.4102564102564106"/>
    <n v="289.4736842105263"/>
    <x v="20"/>
    <x v="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15.982951518380395"/>
    <n v="1578.9473684210527"/>
    <x v="20"/>
    <x v="0"/>
  </r>
  <r>
    <n v="1774"/>
    <s v="The World Upside Down: Portraits"/>
    <s v="A photo book of the artist's present and future portraits from 2013 to 2015, including actor and human rights activist George Takei."/>
    <n v="2500"/>
    <n v="1148"/>
    <x v="2"/>
    <x v="0"/>
    <s v="USD"/>
    <n v="1417273140"/>
    <n v="1413609292"/>
    <b v="1"/>
    <n v="13"/>
    <b v="0"/>
    <x v="20"/>
    <n v="2.1777003484320558"/>
    <n v="192.30769230769232"/>
    <x v="20"/>
    <x v="0"/>
  </r>
  <r>
    <n v="1775"/>
    <s v="Muhammad Ali - The Comeback"/>
    <s v="Rarely seen images of Muhammad Ali in his prime as he trained in Miami Beach at the famous 5th Street Gym in the early 70s"/>
    <n v="32500"/>
    <n v="21158"/>
    <x v="2"/>
    <x v="0"/>
    <s v="USD"/>
    <n v="1414193160"/>
    <n v="1410305160"/>
    <b v="1"/>
    <n v="124"/>
    <b v="0"/>
    <x v="20"/>
    <n v="1.536062009641743"/>
    <n v="262.09677419354841"/>
    <x v="20"/>
    <x v="0"/>
  </r>
  <r>
    <n v="1776"/>
    <s v="Dubai: A Synthetic City - Photobook &amp; Journal"/>
    <s v="A documentation of the implications of hedonistic architectural ventures in Dubai, the fastest growing city on the planet."/>
    <n v="5000"/>
    <n v="335"/>
    <x v="2"/>
    <x v="1"/>
    <s v="GBP"/>
    <n v="1414623471"/>
    <n v="1411513071"/>
    <b v="1"/>
    <n v="4"/>
    <b v="0"/>
    <x v="20"/>
    <n v="14.925373134328359"/>
    <n v="1250"/>
    <x v="20"/>
    <x v="0"/>
  </r>
  <r>
    <n v="1777"/>
    <s v="All along the Control Tower"/>
    <s v="Photobook â€˜All along the Control Towerâ€™ by Theo and Frans Barten. Photos of more than 50 disused WW2 Control Towers in the UK."/>
    <n v="4800"/>
    <n v="651"/>
    <x v="2"/>
    <x v="9"/>
    <s v="EUR"/>
    <n v="1424421253"/>
    <n v="1421829253"/>
    <b v="1"/>
    <n v="10"/>
    <b v="0"/>
    <x v="20"/>
    <n v="7.3732718894009217"/>
    <n v="480"/>
    <x v="20"/>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50.251256281407038"/>
    <n v="3333.3333333333335"/>
    <x v="20"/>
    <x v="0"/>
  </r>
  <r>
    <n v="1779"/>
    <s v="Ozymandias : a photo book"/>
    <s v="Publication of an award-winning photographic series that explores the endless and beautiful dance between creation and destruction."/>
    <n v="11000"/>
    <n v="3986"/>
    <x v="2"/>
    <x v="0"/>
    <s v="USD"/>
    <n v="1472834180"/>
    <n v="1470242180"/>
    <b v="1"/>
    <n v="38"/>
    <b v="0"/>
    <x v="20"/>
    <n v="2.7596588058203713"/>
    <n v="289.4736842105263"/>
    <x v="20"/>
    <x v="0"/>
  </r>
  <r>
    <n v="1780"/>
    <s v="Native Nation"/>
    <s v="It is time to recognize and give to the indigenus groups the credit they deserve. It is time to understand where we come from."/>
    <n v="30000"/>
    <n v="11923"/>
    <x v="2"/>
    <x v="0"/>
    <s v="USD"/>
    <n v="1467469510"/>
    <n v="1462285510"/>
    <b v="1"/>
    <n v="152"/>
    <b v="0"/>
    <x v="20"/>
    <n v="2.5161452654533254"/>
    <n v="197.36842105263159"/>
    <x v="20"/>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3.881439661256175"/>
    <n v="229.16666666666666"/>
    <x v="20"/>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6.4551825894503869"/>
    <n v="460.5263157894737"/>
    <x v="20"/>
    <x v="0"/>
  </r>
  <r>
    <n v="1783"/>
    <s v="Hues of my Vision"/>
    <s v="My Buddy Spirit and I, Ara, camping full time camera on hand for a bit over nine years. &quot;Hue of my Vision&quot; is our Photo Book."/>
    <n v="40000"/>
    <n v="9477"/>
    <x v="2"/>
    <x v="0"/>
    <s v="USD"/>
    <n v="1432248478"/>
    <n v="1429656478"/>
    <b v="1"/>
    <n v="185"/>
    <b v="0"/>
    <x v="20"/>
    <n v="4.2207449614857024"/>
    <n v="216.21621621621622"/>
    <x v="20"/>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2.5150905432595572"/>
    <n v="151.5151515151515"/>
    <x v="20"/>
    <x v="0"/>
  </r>
  <r>
    <n v="1785"/>
    <s v="Hank Bought A Bus - A photobook of our bus and adventure."/>
    <s v="A book about a school bus converted into a living space, and the adventure shared by friends on its maiden voyage."/>
    <n v="24000"/>
    <n v="4853"/>
    <x v="2"/>
    <x v="0"/>
    <s v="USD"/>
    <n v="1413417600"/>
    <n v="1410750855"/>
    <b v="1"/>
    <n v="108"/>
    <b v="0"/>
    <x v="20"/>
    <n v="4.9453946012775605"/>
    <n v="222.22222222222223"/>
    <x v="20"/>
    <x v="0"/>
  </r>
  <r>
    <n v="1786"/>
    <s v="Observations in 6x6"/>
    <s v="A photo book that shows a timeless trip from Portugal to Sri Lanka in a subjective point of view through an old Hasselblad objective."/>
    <n v="1900"/>
    <n v="905"/>
    <x v="2"/>
    <x v="9"/>
    <s v="EUR"/>
    <n v="1418649177"/>
    <n v="1416057177"/>
    <b v="1"/>
    <n v="29"/>
    <b v="0"/>
    <x v="20"/>
    <n v="2.0994475138121547"/>
    <n v="65.517241379310349"/>
    <x v="20"/>
    <x v="0"/>
  </r>
  <r>
    <n v="1787"/>
    <s v="Alpamayo to Yerupaja"/>
    <s v="Raising awareness to the effects of global warming through photographs of the high mountains of Peru."/>
    <n v="10000"/>
    <n v="1533"/>
    <x v="2"/>
    <x v="0"/>
    <s v="USD"/>
    <n v="1428158637"/>
    <n v="1425570237"/>
    <b v="1"/>
    <n v="24"/>
    <b v="0"/>
    <x v="20"/>
    <n v="6.5231572080887146"/>
    <n v="416.66666666666669"/>
    <x v="20"/>
    <x v="0"/>
  </r>
  <r>
    <n v="1788"/>
    <s v="Beyond the Pale"/>
    <s v="A photo book celebrating Goths, exploring their lives and giving an insight into what Goth is for them."/>
    <n v="5500"/>
    <n v="76"/>
    <x v="2"/>
    <x v="1"/>
    <s v="GBP"/>
    <n v="1414795542"/>
    <n v="1412203542"/>
    <b v="1"/>
    <n v="4"/>
    <b v="0"/>
    <x v="20"/>
    <n v="72.368421052631575"/>
    <n v="1375"/>
    <x v="20"/>
    <x v="0"/>
  </r>
  <r>
    <n v="1789"/>
    <s v="Paintball: Beyond The Paint"/>
    <s v="I want to create a portfolio to show all the aspects of the adrenaline filled game of paintball. Focusing on tournament players"/>
    <n v="8000"/>
    <n v="40"/>
    <x v="2"/>
    <x v="0"/>
    <s v="USD"/>
    <n v="1421042403"/>
    <n v="1415858403"/>
    <b v="1"/>
    <n v="4"/>
    <b v="0"/>
    <x v="20"/>
    <n v="200"/>
    <n v="2000"/>
    <x v="20"/>
    <x v="0"/>
  </r>
  <r>
    <n v="1790"/>
    <s v="Return to Relevance: The Scott Hyde Archive"/>
    <s v="70 years of incredible photography sits patiently in old film sheet boxes, waiting for a return to relevance."/>
    <n v="33000"/>
    <n v="1636"/>
    <x v="2"/>
    <x v="0"/>
    <s v="USD"/>
    <n v="1423152678"/>
    <n v="1420560678"/>
    <b v="1"/>
    <n v="15"/>
    <b v="0"/>
    <x v="20"/>
    <n v="20.171149144254279"/>
    <n v="2200"/>
    <x v="20"/>
    <x v="0"/>
  </r>
  <r>
    <n v="1791"/>
    <s v="disCover: Napoli"/>
    <s v="For the love of street photography and the beauty of traditional cultures in southern Italy."/>
    <n v="3000"/>
    <n v="107"/>
    <x v="2"/>
    <x v="1"/>
    <s v="GBP"/>
    <n v="1422553565"/>
    <n v="1417369565"/>
    <b v="1"/>
    <n v="4"/>
    <b v="0"/>
    <x v="20"/>
    <n v="28.037383177570092"/>
    <n v="750"/>
    <x v="20"/>
    <x v="0"/>
  </r>
  <r>
    <n v="1792"/>
    <s v="Bensinger's: Photographs by Helaine Garren"/>
    <s v="In 1970 Helaine Garren shot a series of images at Bensingerâ€™s Pool Hall in Chicago, Illinois."/>
    <n v="25000"/>
    <n v="15281"/>
    <x v="2"/>
    <x v="0"/>
    <s v="USD"/>
    <n v="1439189940"/>
    <n v="1435970682"/>
    <b v="1"/>
    <n v="139"/>
    <b v="0"/>
    <x v="20"/>
    <n v="1.6360185851711275"/>
    <n v="179.85611510791367"/>
    <x v="20"/>
    <x v="0"/>
  </r>
  <r>
    <n v="1793"/>
    <s v="Live to Learn, Learn to Fight, Fight to Live - The Karen"/>
    <s v="The beginning of a long term project to document life of the Karen ethnic group on the border of Thailand and Burma."/>
    <n v="3000"/>
    <n v="40"/>
    <x v="2"/>
    <x v="2"/>
    <s v="AUD"/>
    <n v="1417127040"/>
    <n v="1414531440"/>
    <b v="1"/>
    <n v="2"/>
    <b v="0"/>
    <x v="20"/>
    <n v="75"/>
    <n v="1500"/>
    <x v="20"/>
    <x v="0"/>
  </r>
  <r>
    <n v="1794"/>
    <s v="Venus as Men"/>
    <s v="&quot;Venus as Menâ€ is a book about beauty of masculine nude. Is a reflection about men as a sensitive and sensual being and gender equity."/>
    <n v="9000"/>
    <n v="997"/>
    <x v="2"/>
    <x v="0"/>
    <s v="USD"/>
    <n v="1423660422"/>
    <n v="1420636422"/>
    <b v="1"/>
    <n v="18"/>
    <b v="0"/>
    <x v="20"/>
    <n v="9.0270812437311942"/>
    <n v="500"/>
    <x v="20"/>
    <x v="0"/>
  </r>
  <r>
    <n v="1795"/>
    <s v="THE AFGHANS - A Photo Book"/>
    <s v="A photography book documenting the impact of the ISAF mission on the Afghan people of Mazar-e Sharif."/>
    <n v="28000"/>
    <n v="10846"/>
    <x v="2"/>
    <x v="12"/>
    <s v="EUR"/>
    <n v="1476460800"/>
    <n v="1473922541"/>
    <b v="1"/>
    <n v="81"/>
    <b v="0"/>
    <x v="20"/>
    <n v="2.5815969020837173"/>
    <n v="345.67901234567898"/>
    <x v="20"/>
    <x v="0"/>
  </r>
  <r>
    <n v="1796"/>
    <s v="Kenema"/>
    <s v="Kenema is a stunning portrait photography book by British Photographer, Peter Dibdin, capturing community life in Kenema, Sierra Leone."/>
    <n v="19000"/>
    <n v="4190"/>
    <x v="2"/>
    <x v="1"/>
    <s v="GBP"/>
    <n v="1469356366"/>
    <n v="1464172366"/>
    <b v="1"/>
    <n v="86"/>
    <b v="0"/>
    <x v="20"/>
    <n v="4.5346062052505971"/>
    <n v="220.93023255813952"/>
    <x v="20"/>
    <x v="0"/>
  </r>
  <r>
    <n v="1797"/>
    <s v="Remnants, A Photography Book to Send to Congress"/>
    <s v="A photography book that serves as a call to action for Congress to stand up for survivors of domestic and sexual assault."/>
    <n v="10000"/>
    <n v="6755"/>
    <x v="2"/>
    <x v="0"/>
    <s v="USD"/>
    <n v="1481809189"/>
    <n v="1479217189"/>
    <b v="1"/>
    <n v="140"/>
    <b v="0"/>
    <x v="20"/>
    <n v="1.4803849000740192"/>
    <n v="71.428571428571431"/>
    <x v="20"/>
    <x v="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7.3327222731439043"/>
    <n v="432.43243243243245"/>
    <x v="20"/>
    <x v="0"/>
  </r>
  <r>
    <n v="1799"/>
    <s v="The UnDiscovered Image"/>
    <s v="The UnDiscovered Image, a monthly publication dedicated to photographers."/>
    <n v="4000"/>
    <n v="69.83"/>
    <x v="2"/>
    <x v="1"/>
    <s v="GBP"/>
    <n v="1415740408"/>
    <n v="1414008808"/>
    <b v="1"/>
    <n v="6"/>
    <b v="0"/>
    <x v="20"/>
    <n v="57.281970499785196"/>
    <n v="666.66666666666663"/>
    <x v="20"/>
    <x v="0"/>
  </r>
  <r>
    <n v="1800"/>
    <s v="The Sikh Project Book"/>
    <s v="Shot over 3 years in the U.K &amp; U.S, and featured in press worldwide, we need your help to back the highly anticipated Sikh Project book"/>
    <n v="46260"/>
    <n v="9460"/>
    <x v="2"/>
    <x v="1"/>
    <s v="GBP"/>
    <n v="1476109970"/>
    <n v="1473517970"/>
    <b v="1"/>
    <n v="113"/>
    <b v="0"/>
    <x v="20"/>
    <n v="4.8900634249471455"/>
    <n v="409.3805309734513"/>
    <x v="20"/>
    <x v="0"/>
  </r>
  <r>
    <n v="1801"/>
    <s v="Come, Bring, Punish"/>
    <s v="Get involved in Come, Bring, Punish, a new photo book by Ewen Spencer, documenting the European Ballroom scene and the life around it"/>
    <n v="17000"/>
    <n v="2355"/>
    <x v="2"/>
    <x v="1"/>
    <s v="GBP"/>
    <n v="1450181400"/>
    <n v="1447429868"/>
    <b v="1"/>
    <n v="37"/>
    <b v="0"/>
    <x v="20"/>
    <n v="7.2186836518046711"/>
    <n v="459.45945945945948"/>
    <x v="20"/>
    <x v="0"/>
  </r>
  <r>
    <n v="1802"/>
    <s v="Out Of The Dark"/>
    <s v="Inner Darkness turned into a photobook. Personal work i shot during my recovery...in Berlin."/>
    <n v="3500"/>
    <n v="1697"/>
    <x v="2"/>
    <x v="12"/>
    <s v="EUR"/>
    <n v="1435442340"/>
    <n v="1433416830"/>
    <b v="1"/>
    <n v="18"/>
    <b v="0"/>
    <x v="20"/>
    <n v="2.0624631703005303"/>
    <n v="194.44444444444446"/>
    <x v="20"/>
    <x v="0"/>
  </r>
  <r>
    <n v="1803"/>
    <s v="On the Verge, the book."/>
    <s v="Photographs capture fleeting experiences, where childhood is our past and adulthood is our future. In between. On the verge."/>
    <n v="17500"/>
    <n v="5390"/>
    <x v="2"/>
    <x v="0"/>
    <s v="USD"/>
    <n v="1423878182"/>
    <n v="1421199782"/>
    <b v="1"/>
    <n v="75"/>
    <b v="0"/>
    <x v="20"/>
    <n v="3.2467532467532467"/>
    <n v="233.33333333333334"/>
    <x v="20"/>
    <x v="0"/>
  </r>
  <r>
    <n v="1804"/>
    <s v="No Dar Papaya:  Photographs from Colombia 2003-2013"/>
    <s v="A beautiful book of Polaroid photographs which celebrates the beauty, diversity, and distinctive character of Colombia"/>
    <n v="15500"/>
    <n v="5452"/>
    <x v="2"/>
    <x v="0"/>
    <s v="USD"/>
    <n v="1447521404"/>
    <n v="1444061804"/>
    <b v="1"/>
    <n v="52"/>
    <b v="0"/>
    <x v="20"/>
    <n v="2.8429933969185619"/>
    <n v="298.07692307692309"/>
    <x v="20"/>
    <x v="0"/>
  </r>
  <r>
    <n v="1805"/>
    <s v="Book &quot;The Travellers&quot;"/>
    <s v="The production of the book about my long term project &quot;The Travellers&quot;, Ireland`s biggest minority group with a nomadic origin."/>
    <n v="22500"/>
    <n v="8191"/>
    <x v="2"/>
    <x v="12"/>
    <s v="EUR"/>
    <n v="1443808800"/>
    <n v="1441048658"/>
    <b v="1"/>
    <n v="122"/>
    <b v="0"/>
    <x v="20"/>
    <n v="2.7469173483091196"/>
    <n v="184.42622950819671"/>
    <x v="20"/>
    <x v="0"/>
  </r>
  <r>
    <n v="1806"/>
    <s v="American Presidents Naked"/>
    <s v="Join me in publishing an amazing and unprecedented book with full frontal photopraphs of 8 American Presidents Naked"/>
    <n v="20000"/>
    <n v="591"/>
    <x v="2"/>
    <x v="1"/>
    <s v="GBP"/>
    <n v="1412090349"/>
    <n v="1409066349"/>
    <b v="1"/>
    <n v="8"/>
    <b v="0"/>
    <x v="20"/>
    <n v="33.840947546531304"/>
    <n v="2500"/>
    <x v="20"/>
    <x v="0"/>
  </r>
  <r>
    <n v="1807"/>
    <s v="Anywhere but Here"/>
    <s v="I want to explore alternative cultures and lifestyles in America."/>
    <n v="5000"/>
    <n v="553"/>
    <x v="2"/>
    <x v="0"/>
    <s v="USD"/>
    <n v="1411868313"/>
    <n v="1409276313"/>
    <b v="1"/>
    <n v="8"/>
    <b v="0"/>
    <x v="20"/>
    <n v="9.0415913200723335"/>
    <n v="625"/>
    <x v="20"/>
    <x v="0"/>
  </r>
  <r>
    <n v="1808"/>
    <s v="An Iranian Journey"/>
    <s v="An Iranian Journey exposes the duality of life in modern Iran where youth navigate a thicket of Islamic laws and customs to live freely"/>
    <n v="28000"/>
    <n v="11594"/>
    <x v="2"/>
    <x v="0"/>
    <s v="USD"/>
    <n v="1486830030"/>
    <n v="1483806030"/>
    <b v="1"/>
    <n v="96"/>
    <b v="0"/>
    <x v="20"/>
    <n v="2.4150422632396067"/>
    <n v="291.66666666666669"/>
    <x v="20"/>
    <x v="0"/>
  </r>
  <r>
    <n v="1809"/>
    <s v="Hamilton: A Different Perspective"/>
    <s v="A stunning photo book highlighting the visual diversity of the City of Hamilton and showcasing it in a new light."/>
    <n v="3500"/>
    <n v="380"/>
    <x v="2"/>
    <x v="5"/>
    <s v="CAD"/>
    <n v="1425246439"/>
    <n v="1422222439"/>
    <b v="1"/>
    <n v="9"/>
    <b v="0"/>
    <x v="20"/>
    <n v="9.2105263157894743"/>
    <n v="388.88888888888891"/>
    <x v="20"/>
    <x v="0"/>
  </r>
  <r>
    <n v="1810"/>
    <s v="Film Speed"/>
    <s v="Film Speed is a series of Zines focusing on architecture shot completely on 35 and 120mm film."/>
    <n v="450"/>
    <n v="15"/>
    <x v="2"/>
    <x v="0"/>
    <s v="USD"/>
    <n v="1408657826"/>
    <n v="1407621026"/>
    <b v="0"/>
    <n v="2"/>
    <b v="0"/>
    <x v="20"/>
    <n v="30"/>
    <n v="225"/>
    <x v="20"/>
    <x v="0"/>
  </r>
  <r>
    <n v="1811"/>
    <s v="The Year of Sunsets"/>
    <s v="A collection of 365 color photographs of sunsets in 2014, beautifully presented in a hardcover book."/>
    <n v="54000"/>
    <n v="40"/>
    <x v="2"/>
    <x v="0"/>
    <s v="USD"/>
    <n v="1414123200"/>
    <n v="1408962270"/>
    <b v="0"/>
    <n v="26"/>
    <b v="0"/>
    <x v="20"/>
    <n v="1350"/>
    <n v="2076.9230769230771"/>
    <x v="20"/>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7.5144508670520231"/>
    <n v="282.60869565217394"/>
    <x v="20"/>
    <x v="0"/>
  </r>
  <r>
    <n v="1813"/>
    <s v="Libya : The Lost Days"/>
    <s v="This project aims to document, Libyan photographic history; through both print and artisan mediums ."/>
    <n v="8750"/>
    <n v="0"/>
    <x v="2"/>
    <x v="1"/>
    <s v="GBP"/>
    <n v="1407532812"/>
    <n v="1404940812"/>
    <b v="0"/>
    <n v="0"/>
    <b v="0"/>
    <x v="20"/>
    <e v="#DIV/0!"/>
    <e v="#DIV/0!"/>
    <x v="20"/>
    <x v="0"/>
  </r>
  <r>
    <n v="1814"/>
    <s v="My Favourite Colour Was Yellow"/>
    <s v="A self published photo book documenting the overwhelming presence of the colour pink, in young girls lives here in the UK."/>
    <n v="12000"/>
    <n v="5902"/>
    <x v="2"/>
    <x v="1"/>
    <s v="GBP"/>
    <n v="1425108736"/>
    <n v="1422516736"/>
    <b v="0"/>
    <n v="140"/>
    <b v="0"/>
    <x v="20"/>
    <n v="2.0332090816672315"/>
    <n v="85.714285714285708"/>
    <x v="20"/>
    <x v="0"/>
  </r>
  <r>
    <n v="1815"/>
    <s v="Texas to Florida"/>
    <s v="Photographic roadtrip from Dallas/Ft Worth, Texas to Florida's beaches. A summer photography roadtrip project to include 5 states."/>
    <n v="3000"/>
    <n v="0"/>
    <x v="2"/>
    <x v="0"/>
    <s v="USD"/>
    <n v="1435787137"/>
    <n v="1434577537"/>
    <b v="0"/>
    <n v="0"/>
    <b v="0"/>
    <x v="20"/>
    <e v="#DIV/0!"/>
    <e v="#DIV/0!"/>
    <x v="20"/>
    <x v="0"/>
  </r>
  <r>
    <n v="1816"/>
    <s v="Moments of Passion"/>
    <s v="A unique Photographic Book Project about the Passionate Moments and Strong Emotions that lie within Karate"/>
    <n v="25000"/>
    <n v="509"/>
    <x v="2"/>
    <x v="16"/>
    <s v="CHF"/>
    <n v="1469473200"/>
    <n v="1467061303"/>
    <b v="0"/>
    <n v="6"/>
    <b v="0"/>
    <x v="20"/>
    <n v="49.115913555992144"/>
    <n v="4166.666666666667"/>
    <x v="20"/>
    <x v="0"/>
  </r>
  <r>
    <n v="1817"/>
    <s v="Through the Lens of Jerry Gustafson"/>
    <s v="Hundreds of breathtaking rodeo photographs collected in a beautiful coffee table book."/>
    <n v="18000"/>
    <n v="9419"/>
    <x v="2"/>
    <x v="0"/>
    <s v="USD"/>
    <n v="1485759540"/>
    <n v="1480607607"/>
    <b v="0"/>
    <n v="100"/>
    <b v="0"/>
    <x v="20"/>
    <n v="1.9110308949994692"/>
    <n v="180"/>
    <x v="20"/>
    <x v="0"/>
  </r>
  <r>
    <n v="1818"/>
    <s v="Give Me Your Goofy-ist"/>
    <s v="We are all different, this is a way to honor and celebrate the authenticity in being different."/>
    <n v="15000"/>
    <n v="0"/>
    <x v="2"/>
    <x v="0"/>
    <s v="USD"/>
    <n v="1428035850"/>
    <n v="1425447450"/>
    <b v="0"/>
    <n v="0"/>
    <b v="0"/>
    <x v="20"/>
    <e v="#DIV/0!"/>
    <e v="#DIV/0!"/>
    <x v="20"/>
    <x v="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48"/>
    <n v="300"/>
    <x v="20"/>
    <x v="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15.231400117164617"/>
    <n v="3250"/>
    <x v="20"/>
    <x v="0"/>
  </r>
  <r>
    <n v="1821"/>
    <s v="Glass Cloud on the road!"/>
    <s v="Glass Cloud tour dates are already beginning to pile up. They are turning to YOU to help get them from town to town."/>
    <n v="2500"/>
    <n v="3372.25"/>
    <x v="0"/>
    <x v="0"/>
    <s v="USD"/>
    <n v="1330760367"/>
    <n v="1326872367"/>
    <b v="0"/>
    <n v="57"/>
    <b v="1"/>
    <x v="11"/>
    <n v="0.74134479946623177"/>
    <n v="43.859649122807021"/>
    <x v="11"/>
    <x v="0"/>
  </r>
  <r>
    <n v="1822"/>
    <s v="Wood Butcher's new music video- I Don't Wanna Party"/>
    <s v="Wood Butcher needs your help to make this happen. Buy a CD, support local music!"/>
    <n v="300"/>
    <n v="300"/>
    <x v="0"/>
    <x v="5"/>
    <s v="CAD"/>
    <n v="1391194860"/>
    <n v="1388084862"/>
    <b v="0"/>
    <n v="11"/>
    <b v="1"/>
    <x v="11"/>
    <n v="1"/>
    <n v="27.272727272727273"/>
    <x v="11"/>
    <x v="0"/>
  </r>
  <r>
    <n v="1823"/>
    <s v="Our Band Van Needs Serious Repairs!!!"/>
    <s v="Just as we are getting prepared to tour we find out our van has serious damage and can't run. We unfortunately don't have enough."/>
    <n v="700"/>
    <n v="811"/>
    <x v="0"/>
    <x v="0"/>
    <s v="USD"/>
    <n v="1351095976"/>
    <n v="1348503976"/>
    <b v="0"/>
    <n v="33"/>
    <b v="1"/>
    <x v="11"/>
    <n v="0.86313193588162762"/>
    <n v="21.212121212121211"/>
    <x v="11"/>
    <x v="0"/>
  </r>
  <r>
    <n v="1824"/>
    <s v="Tin Man's Broken Wisdom Fund"/>
    <s v="cd fund raiser"/>
    <n v="3000"/>
    <n v="3002"/>
    <x v="0"/>
    <x v="0"/>
    <s v="USD"/>
    <n v="1389146880"/>
    <n v="1387403967"/>
    <b v="0"/>
    <n v="40"/>
    <b v="1"/>
    <x v="11"/>
    <n v="0.99933377748167884"/>
    <n v="75"/>
    <x v="11"/>
    <x v="0"/>
  </r>
  <r>
    <n v="1825"/>
    <s v="Eurisko's &quot;Wild Animal&quot; Project"/>
    <s v="Eurisko is trying to release our full length entitled &quot;Wild Animal!&quot; Money raised will go towards studio time, mixing, and mastering."/>
    <n v="2000"/>
    <n v="2101"/>
    <x v="0"/>
    <x v="0"/>
    <s v="USD"/>
    <n v="1373572903"/>
    <n v="1371585703"/>
    <b v="0"/>
    <n v="50"/>
    <b v="1"/>
    <x v="11"/>
    <n v="0.95192765349833408"/>
    <n v="40"/>
    <x v="11"/>
    <x v="0"/>
  </r>
  <r>
    <n v="1826"/>
    <s v="BEAR GHOST! Professional Recording! Yay!"/>
    <s v="Hear your favorite Bear Ghost in eargasmic quality!"/>
    <n v="2000"/>
    <n v="2020"/>
    <x v="0"/>
    <x v="0"/>
    <s v="USD"/>
    <n v="1392675017"/>
    <n v="1390083017"/>
    <b v="0"/>
    <n v="38"/>
    <b v="1"/>
    <x v="11"/>
    <n v="0.99009900990099009"/>
    <n v="52.631578947368418"/>
    <x v="11"/>
    <x v="0"/>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0.99341860176331798"/>
    <n v="83.333333333333329"/>
    <x v="11"/>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0.99840255591054317"/>
    <n v="416.66666666666669"/>
    <x v="11"/>
    <x v="0"/>
  </r>
  <r>
    <n v="1829"/>
    <s v="Help JUICE (Boston) Record Their First Album"/>
    <s v="Everything is set to record are EP except for our finances. Please donate if you can! Any amount is appreciated. "/>
    <n v="1500"/>
    <n v="2500.25"/>
    <x v="0"/>
    <x v="0"/>
    <s v="USD"/>
    <n v="1295647200"/>
    <n v="1291428371"/>
    <b v="0"/>
    <n v="33"/>
    <b v="1"/>
    <x v="11"/>
    <n v="0.59994000599940001"/>
    <n v="45.454545454545453"/>
    <x v="11"/>
    <x v="0"/>
  </r>
  <r>
    <n v="1830"/>
    <s v="Help Vintage Blue Complete and Promote Our Record!"/>
    <s v="We have come a long way on our new record, but now we need your help.  Help us, and together we can make magic!"/>
    <n v="15000"/>
    <n v="15230"/>
    <x v="0"/>
    <x v="0"/>
    <s v="USD"/>
    <n v="1393259107"/>
    <n v="1390667107"/>
    <b v="0"/>
    <n v="226"/>
    <b v="1"/>
    <x v="11"/>
    <n v="0.98489822718319109"/>
    <n v="66.371681415929203"/>
    <x v="11"/>
    <x v="0"/>
  </r>
  <r>
    <n v="1831"/>
    <s v="Darling Waste Trailer Bail Out!"/>
    <s v="After a 2 year Odyssey, Darling Waste's trailer is still not home! We need $3,500 to get it through U.S. Customs!"/>
    <n v="1000"/>
    <n v="1030"/>
    <x v="0"/>
    <x v="0"/>
    <s v="USD"/>
    <n v="1336866863"/>
    <n v="1335570863"/>
    <b v="0"/>
    <n v="14"/>
    <b v="1"/>
    <x v="11"/>
    <n v="0.970873786407767"/>
    <n v="71.428571428571431"/>
    <x v="11"/>
    <x v="0"/>
  </r>
  <r>
    <n v="1832"/>
    <s v="Black Swan Theories Debut CD"/>
    <s v="Hi! We're the music duo Black Swan Theories and our project is to manufacture our debut CD of 10 already-completed songs.  "/>
    <n v="350"/>
    <n v="500"/>
    <x v="0"/>
    <x v="0"/>
    <s v="USD"/>
    <n v="1299243427"/>
    <n v="1296651427"/>
    <b v="0"/>
    <n v="20"/>
    <b v="1"/>
    <x v="11"/>
    <n v="0.7"/>
    <n v="17.5"/>
    <x v="11"/>
    <x v="0"/>
  </r>
  <r>
    <n v="1833"/>
    <s v="HAIRcyclopedia Vol. 2 - The Vault"/>
    <s v="I am writing the second volume in a series of hair band encyclopedias, however I lack the means to afford the costs of the photos."/>
    <n v="400"/>
    <n v="1050"/>
    <x v="0"/>
    <x v="0"/>
    <s v="USD"/>
    <n v="1362211140"/>
    <n v="1359421403"/>
    <b v="0"/>
    <n v="25"/>
    <b v="1"/>
    <x v="11"/>
    <n v="0.38095238095238093"/>
    <n v="16"/>
    <x v="11"/>
    <x v="0"/>
  </r>
  <r>
    <n v="1834"/>
    <s v="TDJ - All Part of the Plan EP/Tour"/>
    <s v="Help us fund our first tour and promote our new EP!"/>
    <n v="10000"/>
    <n v="11805"/>
    <x v="0"/>
    <x v="0"/>
    <s v="USD"/>
    <n v="1422140895"/>
    <n v="1418684895"/>
    <b v="0"/>
    <n v="90"/>
    <b v="1"/>
    <x v="11"/>
    <n v="0.84709868699703517"/>
    <n v="111.11111111111111"/>
    <x v="11"/>
    <x v="0"/>
  </r>
  <r>
    <n v="1835"/>
    <s v="DIRTY LITTLE REBEL EP"/>
    <s v="WE ARE A HARD ROCK/PUNK BAND SEEKING FUNDS TO RECORD A NEW EP. _x000a__x000a_https://www.reverbnation.com/dirtylittlerebel"/>
    <n v="500"/>
    <n v="520"/>
    <x v="0"/>
    <x v="1"/>
    <s v="GBP"/>
    <n v="1459439471"/>
    <n v="1456851071"/>
    <b v="0"/>
    <n v="11"/>
    <b v="1"/>
    <x v="11"/>
    <n v="0.96153846153846156"/>
    <n v="45.454545454545453"/>
    <x v="11"/>
    <x v="0"/>
  </r>
  <r>
    <n v="1836"/>
    <s v="KICKSTART OUR &lt;+3"/>
    <s v="Help fund our 2013 Sound &amp; Lighting Touring rig!"/>
    <n v="5000"/>
    <n v="10017"/>
    <x v="0"/>
    <x v="0"/>
    <s v="USD"/>
    <n v="1361129129"/>
    <n v="1359660329"/>
    <b v="0"/>
    <n v="55"/>
    <b v="1"/>
    <x v="11"/>
    <n v="0.49915144254766897"/>
    <n v="90.909090909090907"/>
    <x v="11"/>
    <x v="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0.32590983161325365"/>
    <n v="20"/>
    <x v="11"/>
    <x v="0"/>
  </r>
  <r>
    <n v="1838"/>
    <s v="Closure - A Paul Haasch Music Video"/>
    <s v="Paul Haasch is producing his first music video! With awesome people involved and a great vision, it is sure to be an amazing piece."/>
    <n v="1000"/>
    <n v="1001.49"/>
    <x v="0"/>
    <x v="0"/>
    <s v="USD"/>
    <n v="1317438000"/>
    <n v="1314989557"/>
    <b v="0"/>
    <n v="28"/>
    <b v="1"/>
    <x v="11"/>
    <n v="0.99851221679697255"/>
    <n v="35.714285714285715"/>
    <x v="11"/>
    <x v="0"/>
  </r>
  <r>
    <n v="1839"/>
    <s v="Help The King of Mars Record Their First EP!"/>
    <s v="The King of Mars, a Chicago rock band, needs your help funding their first EP! Visit us at thekingofmars.com for more."/>
    <n v="1000"/>
    <n v="2053"/>
    <x v="0"/>
    <x v="0"/>
    <s v="USD"/>
    <n v="1475342382"/>
    <n v="1472750382"/>
    <b v="0"/>
    <n v="45"/>
    <b v="1"/>
    <x v="11"/>
    <n v="0.48709206039941549"/>
    <n v="22.222222222222221"/>
    <x v="11"/>
    <x v="0"/>
  </r>
  <r>
    <n v="1840"/>
    <s v="City of the Weak on Tour!"/>
    <s v="St. Paul five-piece band City of the Weak hits the road May 9th, heading for Ft. Lauderdale to attend the Driven Music Conference!"/>
    <n v="900"/>
    <n v="980"/>
    <x v="0"/>
    <x v="0"/>
    <s v="USD"/>
    <n v="1367902740"/>
    <n v="1366251510"/>
    <b v="0"/>
    <n v="13"/>
    <b v="1"/>
    <x v="11"/>
    <n v="0.91836734693877553"/>
    <n v="69.230769230769226"/>
    <x v="11"/>
    <x v="0"/>
  </r>
  <r>
    <n v="1841"/>
    <s v="Hydra Effect Debut EP"/>
    <s v="Hard Rock with a Positive Message. Help us fund, release and promote our debut EP!"/>
    <n v="2000"/>
    <n v="2035"/>
    <x v="0"/>
    <x v="0"/>
    <s v="USD"/>
    <n v="1400561940"/>
    <n v="1397679445"/>
    <b v="0"/>
    <n v="40"/>
    <b v="1"/>
    <x v="11"/>
    <n v="0.98280098280098283"/>
    <n v="50"/>
    <x v="11"/>
    <x v="0"/>
  </r>
  <r>
    <n v="1842"/>
    <s v="Stereo Dogs! 14-Year Old Teen Rock Band Plan CD Project!"/>
    <s v="Every time we sit down to rehearse, thoughts of recording a CD excite us! We are ready to do this!  It's time, so read on..."/>
    <n v="2000"/>
    <n v="2505"/>
    <x v="0"/>
    <x v="0"/>
    <s v="USD"/>
    <n v="1425275940"/>
    <n v="1422371381"/>
    <b v="0"/>
    <n v="21"/>
    <b v="1"/>
    <x v="11"/>
    <n v="0.79840319361277445"/>
    <n v="95.238095238095241"/>
    <x v="11"/>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0.80641194263830562"/>
    <n v="74.626865671641795"/>
    <x v="11"/>
    <x v="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0.98619329388560162"/>
    <n v="75"/>
    <x v="11"/>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11"/>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0.72502295906037029"/>
    <n v="71.770334928229659"/>
    <x v="11"/>
    <x v="0"/>
  </r>
  <r>
    <n v="1847"/>
    <s v="Deathtrap America Spring 2015 Tour"/>
    <s v="Deathtrap America is touring the country this spring.  Your pledge will help us across the country with Faster Pussycat and QueensrÃ¿che"/>
    <n v="2500"/>
    <n v="3022"/>
    <x v="0"/>
    <x v="0"/>
    <s v="USD"/>
    <n v="1429594832"/>
    <n v="1427780432"/>
    <b v="0"/>
    <n v="38"/>
    <b v="1"/>
    <x v="11"/>
    <n v="0.82726671078755787"/>
    <n v="65.78947368421052"/>
    <x v="11"/>
    <x v="0"/>
  </r>
  <r>
    <n v="1848"/>
    <s v="Hopeless Jack First National Tour"/>
    <s v="Hopeless Jack &amp; the Handsome Devil's first American tour. Help us bring our dirty brand of &quot;Roots &amp; Roll&quot; across the country!"/>
    <n v="3000"/>
    <n v="3221"/>
    <x v="0"/>
    <x v="0"/>
    <s v="USD"/>
    <n v="1312095540"/>
    <n v="1306608888"/>
    <b v="0"/>
    <n v="24"/>
    <b v="1"/>
    <x v="11"/>
    <n v="0.93138776777398324"/>
    <n v="125"/>
    <x v="11"/>
    <x v="0"/>
  </r>
  <r>
    <n v="1849"/>
    <s v="Release the Skyline Album"/>
    <s v="Release the Skylines is a small, local Cleveland metal band looking to record an album."/>
    <n v="300"/>
    <n v="301"/>
    <x v="0"/>
    <x v="0"/>
    <s v="USD"/>
    <n v="1350505059"/>
    <n v="1347913059"/>
    <b v="0"/>
    <n v="8"/>
    <b v="1"/>
    <x v="11"/>
    <n v="0.99667774086378735"/>
    <n v="37.5"/>
    <x v="11"/>
    <x v="0"/>
  </r>
  <r>
    <n v="1850"/>
    <s v="WILKES EP"/>
    <s v="WILKES is the solo venture of HighFlightSociety singer / Disciple bassist, Jason Wilkes. This project is to fund the debut 6 song EP."/>
    <n v="9000"/>
    <n v="9137"/>
    <x v="0"/>
    <x v="0"/>
    <s v="USD"/>
    <n v="1405033300"/>
    <n v="1402441300"/>
    <b v="0"/>
    <n v="179"/>
    <b v="1"/>
    <x v="11"/>
    <n v="0.98500601948123012"/>
    <n v="50.279329608938546"/>
    <x v="11"/>
    <x v="0"/>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0.99923136049192929"/>
    <n v="50"/>
    <x v="11"/>
    <x v="0"/>
  </r>
  <r>
    <n v="1852"/>
    <s v="Radiolucent - Electric City."/>
    <s v="Athens, GA-based rock &amp; roll/soul band Radiolucent is kickstarting funds to mix, master, &amp; release their 2nd record, Electric City."/>
    <n v="15000"/>
    <n v="17545"/>
    <x v="0"/>
    <x v="0"/>
    <s v="USD"/>
    <n v="1429920000"/>
    <n v="1426703452"/>
    <b v="0"/>
    <n v="131"/>
    <b v="1"/>
    <x v="11"/>
    <n v="0.85494442861214026"/>
    <n v="114.50381679389314"/>
    <x v="11"/>
    <x v="0"/>
  </r>
  <r>
    <n v="1853"/>
    <s v="Beyond the Victory recording their debut EP"/>
    <s v="The money will go towards our debut EP being Recorded mixed by Andrew Baylis and mastered by Drew Fulk of Think Sound Studios."/>
    <n v="800"/>
    <n v="815"/>
    <x v="0"/>
    <x v="0"/>
    <s v="USD"/>
    <n v="1352860017"/>
    <n v="1348536417"/>
    <b v="0"/>
    <n v="14"/>
    <b v="1"/>
    <x v="11"/>
    <n v="0.98159509202453987"/>
    <n v="57.142857142857146"/>
    <x v="11"/>
    <x v="0"/>
  </r>
  <r>
    <n v="1854"/>
    <s v="Emily Bell is releasing her debut album"/>
    <s v="After much anticipation, I'm finally releasing my first album, &quot;In Technicolor&quot;! Let's join forces and get it done right!"/>
    <n v="15000"/>
    <n v="15318.55"/>
    <x v="0"/>
    <x v="0"/>
    <s v="USD"/>
    <n v="1369355437"/>
    <n v="1366763437"/>
    <b v="0"/>
    <n v="174"/>
    <b v="1"/>
    <x v="11"/>
    <n v="0.97920495086023163"/>
    <n v="86.206896551724142"/>
    <x v="11"/>
    <x v="0"/>
  </r>
  <r>
    <n v="1855"/>
    <s v="Motion Device Debut EP"/>
    <s v="11 year old Sara &amp; Motion Device want rock &amp; metal fans all over the world to unite and join the ROCK REVOLUTION!!!"/>
    <n v="8750"/>
    <n v="13480.16"/>
    <x v="0"/>
    <x v="5"/>
    <s v="CAD"/>
    <n v="1389012940"/>
    <n v="1385124940"/>
    <b v="0"/>
    <n v="191"/>
    <b v="1"/>
    <x v="11"/>
    <n v="0.64910208780904677"/>
    <n v="45.811518324607327"/>
    <x v="11"/>
    <x v="0"/>
  </r>
  <r>
    <n v="1856"/>
    <s v="Lazy Sunday"/>
    <s v="We are an independent band who needs your help for the production of our new album, so we can share our music with you lovely people :)"/>
    <n v="2000"/>
    <n v="2025"/>
    <x v="0"/>
    <x v="0"/>
    <s v="USD"/>
    <n v="1405715472"/>
    <n v="1403901072"/>
    <b v="0"/>
    <n v="38"/>
    <b v="1"/>
    <x v="11"/>
    <n v="0.98765432098765427"/>
    <n v="52.631578947368418"/>
    <x v="11"/>
    <x v="0"/>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11"/>
    <x v="0"/>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0.91955706730888598"/>
    <n v="37.285570469798657"/>
    <x v="11"/>
    <x v="0"/>
  </r>
  <r>
    <n v="1859"/>
    <s v="Queen Kwong Tour to London and Paris"/>
    <s v="Queen Kwong is going ON TOUR to London and Paris!"/>
    <n v="3000"/>
    <n v="3955"/>
    <x v="0"/>
    <x v="0"/>
    <s v="USD"/>
    <n v="1316716129"/>
    <n v="1314124129"/>
    <b v="0"/>
    <n v="56"/>
    <b v="1"/>
    <x v="11"/>
    <n v="0.75853350189633373"/>
    <n v="53.571428571428569"/>
    <x v="11"/>
    <x v="0"/>
  </r>
  <r>
    <n v="1860"/>
    <s v="A Simple Complex's 2013 CD Release Party DVD"/>
    <s v="ASC had a one-of-a-kind CD release party in 2013, and we want to share it with the world - in DVD format!"/>
    <n v="750"/>
    <n v="1001"/>
    <x v="0"/>
    <x v="0"/>
    <s v="USD"/>
    <n v="1391706084"/>
    <n v="1389891684"/>
    <b v="0"/>
    <n v="19"/>
    <b v="1"/>
    <x v="11"/>
    <n v="0.7492507492507493"/>
    <n v="39.473684210526315"/>
    <x v="11"/>
    <x v="0"/>
  </r>
  <r>
    <n v="1861"/>
    <s v="Galaxix - Take on the Universe!"/>
    <s v="A game for Apple &amp; Android devices that sees you get your own spacecraft, take on the competition, mine asteroids &amp; fight to survive."/>
    <n v="250000"/>
    <n v="0"/>
    <x v="2"/>
    <x v="1"/>
    <s v="GBP"/>
    <n v="1422256341"/>
    <n v="1419664341"/>
    <b v="0"/>
    <n v="0"/>
    <b v="0"/>
    <x v="18"/>
    <e v="#DIV/0!"/>
    <e v="#DIV/0!"/>
    <x v="18"/>
    <x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12.371134020618557"/>
    <n v="1125"/>
    <x v="18"/>
    <x v="0"/>
  </r>
  <r>
    <n v="1863"/>
    <s v="Project: 20M813"/>
    <s v="This is an Android game where you take control of the zombies and try to eat your way to world domination!"/>
    <n v="2500"/>
    <n v="10"/>
    <x v="2"/>
    <x v="0"/>
    <s v="USD"/>
    <n v="1402600085"/>
    <n v="1400008085"/>
    <b v="0"/>
    <n v="2"/>
    <b v="0"/>
    <x v="18"/>
    <n v="250"/>
    <n v="1250"/>
    <x v="18"/>
    <x v="0"/>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2.3314203730272598"/>
    <n v="135.41666666666666"/>
    <x v="18"/>
    <x v="0"/>
  </r>
  <r>
    <n v="1865"/>
    <s v="THE RUNNING GAME"/>
    <s v="This game is an alternative to the boring morning jogs This game will make you excited to workout Following elite footballer movements!"/>
    <n v="110000"/>
    <n v="4"/>
    <x v="2"/>
    <x v="1"/>
    <s v="GBP"/>
    <n v="1478425747"/>
    <n v="1475398147"/>
    <b v="0"/>
    <n v="2"/>
    <b v="0"/>
    <x v="18"/>
    <n v="27500"/>
    <n v="55000"/>
    <x v="18"/>
    <x v="0"/>
  </r>
  <r>
    <n v="1866"/>
    <s v="MathPlus Cards (FKA Random Math)"/>
    <s v="A mobile application that will allow math learners to practice math operations and improve critical thinking. Ideal for ages 7 to 12."/>
    <n v="25000"/>
    <n v="125"/>
    <x v="2"/>
    <x v="0"/>
    <s v="USD"/>
    <n v="1488340800"/>
    <n v="1483768497"/>
    <b v="0"/>
    <n v="2"/>
    <b v="0"/>
    <x v="18"/>
    <n v="200"/>
    <n v="12500"/>
    <x v="18"/>
    <x v="0"/>
  </r>
  <r>
    <n v="1867"/>
    <s v="Meme Wars - Dank Age"/>
    <s v="A mix of PokemonGo, Game of War- Fire Age, DragonSoul, &amp; Throwdown. Join a clan, collect meme, upgrade features, fight, &amp; compete."/>
    <n v="20000"/>
    <n v="10"/>
    <x v="2"/>
    <x v="0"/>
    <s v="USD"/>
    <n v="1478383912"/>
    <n v="1475791912"/>
    <b v="0"/>
    <n v="1"/>
    <b v="0"/>
    <x v="18"/>
    <n v="2000"/>
    <n v="20000"/>
    <x v="18"/>
    <x v="0"/>
  </r>
  <r>
    <n v="1868"/>
    <s v="Help Build PaperChase Version 3 !"/>
    <s v="PaperChase is a popular endless flying game conceived by a 15 year old and loved by millions worldwide.  Help us build version 3!"/>
    <n v="25000"/>
    <n v="1217"/>
    <x v="2"/>
    <x v="0"/>
    <s v="USD"/>
    <n v="1450166340"/>
    <n v="1448044925"/>
    <b v="0"/>
    <n v="17"/>
    <b v="0"/>
    <x v="18"/>
    <n v="20.542317173377157"/>
    <n v="1470.5882352941176"/>
    <x v="18"/>
    <x v="0"/>
  </r>
  <r>
    <n v="1869"/>
    <s v="Castle Crawler RPG"/>
    <s v="CCRPG will be a 2D Pixel Art Game based on similar elements to the SNES game &quot;Zelda: A Link to the Past&quot; with RPG elements added in."/>
    <n v="10000"/>
    <n v="0"/>
    <x v="2"/>
    <x v="0"/>
    <s v="USD"/>
    <n v="1483488249"/>
    <n v="1480896249"/>
    <b v="0"/>
    <n v="0"/>
    <b v="0"/>
    <x v="18"/>
    <e v="#DIV/0!"/>
    <e v="#DIV/0!"/>
    <x v="18"/>
    <x v="0"/>
  </r>
  <r>
    <n v="1870"/>
    <s v="C.O.V.D.--A brand new board app game"/>
    <s v="Conflict of Van Helsing &amp; Dracula (C.O.V.D.) is a board game available as an App based on the story: Dracula. Can you survive?"/>
    <n v="3500"/>
    <n v="361"/>
    <x v="2"/>
    <x v="0"/>
    <s v="USD"/>
    <n v="1454213820"/>
    <n v="1451723535"/>
    <b v="0"/>
    <n v="11"/>
    <b v="0"/>
    <x v="18"/>
    <n v="9.6952908587257625"/>
    <n v="318.18181818181819"/>
    <x v="18"/>
    <x v="0"/>
  </r>
  <r>
    <n v="1871"/>
    <s v="The Adventures of Bible Bear"/>
    <s v="Journey with Bible Bear through each of the books of the Bible, exploring stories while learning verses, songs, and preschool concepts!"/>
    <n v="6500"/>
    <n v="4666"/>
    <x v="2"/>
    <x v="0"/>
    <s v="USD"/>
    <n v="1416512901"/>
    <n v="1413053301"/>
    <b v="0"/>
    <n v="95"/>
    <b v="0"/>
    <x v="18"/>
    <n v="1.3930561508786969"/>
    <n v="68.421052631578945"/>
    <x v="18"/>
    <x v="0"/>
  </r>
  <r>
    <n v="1872"/>
    <s v="ZombieTime!"/>
    <s v="A Top-View Action game where you play as Bob, the FIRST zombie to rise from the grave. Bring chaos to town, feast and don't die again."/>
    <n v="20000"/>
    <n v="212"/>
    <x v="2"/>
    <x v="0"/>
    <s v="USD"/>
    <n v="1435633602"/>
    <n v="1433041602"/>
    <b v="0"/>
    <n v="13"/>
    <b v="0"/>
    <x v="18"/>
    <n v="94.339622641509436"/>
    <n v="1538.4615384615386"/>
    <x v="18"/>
    <x v="0"/>
  </r>
  <r>
    <n v="1873"/>
    <s v="The Red Card Blue Card Game"/>
    <s v="It's time for The Red Card Blue Card Game to be available everywhere! Help save the sanity of ALL parent's! Help make it an App!!"/>
    <n v="8000"/>
    <n v="36"/>
    <x v="2"/>
    <x v="5"/>
    <s v="CAD"/>
    <n v="1436373900"/>
    <n v="1433861210"/>
    <b v="0"/>
    <n v="2"/>
    <b v="0"/>
    <x v="18"/>
    <n v="222.22222222222223"/>
    <n v="4000"/>
    <x v="18"/>
    <x v="0"/>
  </r>
  <r>
    <n v="1874"/>
    <s v="PATH to Reading Brain Training"/>
    <s v="PATH to Reading (PATH) is a patented break-through technology  that dramatically and permanently improves attention, reading, memory"/>
    <n v="160000"/>
    <n v="26"/>
    <x v="2"/>
    <x v="0"/>
    <s v="USD"/>
    <n v="1467155733"/>
    <n v="1465427733"/>
    <b v="0"/>
    <n v="2"/>
    <b v="0"/>
    <x v="18"/>
    <n v="6153.8461538461543"/>
    <n v="80000"/>
    <x v="18"/>
    <x v="0"/>
  </r>
  <r>
    <n v="1875"/>
    <s v="Claws &amp; Fins"/>
    <s v="Sea opposition of Crab's family and angry fishes. Who is going to win, and who is going to loose ?!"/>
    <n v="10000"/>
    <n v="51"/>
    <x v="2"/>
    <x v="0"/>
    <s v="USD"/>
    <n v="1470519308"/>
    <n v="1465335308"/>
    <b v="0"/>
    <n v="3"/>
    <b v="0"/>
    <x v="18"/>
    <n v="196.07843137254903"/>
    <n v="3333.3333333333335"/>
    <x v="18"/>
    <x v="0"/>
  </r>
  <r>
    <n v="1876"/>
    <s v="Migration Madness (Android)"/>
    <s v="An arcade styled side scroller. Help Bob the pilot steer his plane through hordes of migrating birds strapped with explosives."/>
    <n v="280"/>
    <n v="0"/>
    <x v="2"/>
    <x v="2"/>
    <s v="AUD"/>
    <n v="1402901405"/>
    <n v="1400309405"/>
    <b v="0"/>
    <n v="0"/>
    <b v="0"/>
    <x v="18"/>
    <e v="#DIV/0!"/>
    <e v="#DIV/0!"/>
    <x v="18"/>
    <x v="0"/>
  </r>
  <r>
    <n v="1877"/>
    <s v="Chip Dip II: Son of Chip Dip! - A Terrible, Terrible Game"/>
    <s v="It's obvious you won't survive by your wits alone. Unfortunately that's all you've got, Chip. Run!"/>
    <n v="60"/>
    <n v="0"/>
    <x v="2"/>
    <x v="0"/>
    <s v="USD"/>
    <n v="1425170525"/>
    <n v="1422664925"/>
    <b v="0"/>
    <n v="0"/>
    <b v="0"/>
    <x v="18"/>
    <e v="#DIV/0!"/>
    <e v="#DIV/0!"/>
    <x v="18"/>
    <x v="0"/>
  </r>
  <r>
    <n v="1878"/>
    <s v="Aussies versus Zombies"/>
    <s v="Action game now playable on Android/iOS platforms and PC browsers. Easy gameplay even for starters yet hard to be skilled. Multi-player"/>
    <n v="8000"/>
    <n v="0"/>
    <x v="2"/>
    <x v="2"/>
    <s v="AUD"/>
    <n v="1402618355"/>
    <n v="1400026355"/>
    <b v="0"/>
    <n v="0"/>
    <b v="0"/>
    <x v="18"/>
    <e v="#DIV/0!"/>
    <e v="#DIV/0!"/>
    <x v="18"/>
    <x v="0"/>
  </r>
  <r>
    <n v="1879"/>
    <s v="Alex and More"/>
    <s v="Juego de plataformas con 20 personajes. Cada personaje tiene cuatro habilidades distintas al resto de personajes y sus propias voces."/>
    <n v="5000"/>
    <n v="6"/>
    <x v="2"/>
    <x v="3"/>
    <s v="EUR"/>
    <n v="1457966129"/>
    <n v="1455377729"/>
    <b v="0"/>
    <n v="2"/>
    <b v="0"/>
    <x v="18"/>
    <n v="833.33333333333337"/>
    <n v="2500"/>
    <x v="18"/>
    <x v="0"/>
  </r>
  <r>
    <n v="1880"/>
    <s v="Sim Betting Football"/>
    <s v="Sim Betting Football is the only football (soccer) betting simulation  game."/>
    <n v="5000"/>
    <n v="1004"/>
    <x v="2"/>
    <x v="1"/>
    <s v="GBP"/>
    <n v="1459341380"/>
    <n v="1456839380"/>
    <b v="0"/>
    <n v="24"/>
    <b v="0"/>
    <x v="18"/>
    <n v="4.9800796812749004"/>
    <n v="208.33333333333334"/>
    <x v="18"/>
    <x v="0"/>
  </r>
  <r>
    <n v="1881"/>
    <s v="Story Rock by The Jolly Llamas -- Our First Album!"/>
    <s v="We're now raising money to produce a music video. Those who donate get a vote in deciding which song!"/>
    <n v="2000"/>
    <n v="3453.69"/>
    <x v="0"/>
    <x v="0"/>
    <s v="USD"/>
    <n v="1425955189"/>
    <n v="1423366789"/>
    <b v="0"/>
    <n v="70"/>
    <b v="1"/>
    <x v="14"/>
    <n v="0.57909076958267824"/>
    <n v="28.571428571428573"/>
    <x v="14"/>
    <x v="0"/>
  </r>
  <r>
    <n v="1882"/>
    <s v="American Lit or...Trespassing for Beginners"/>
    <s v="New songs have been popping out of Mark Donato for years now and he's got a large, squirming litter of them in need of triage.  Help!"/>
    <n v="3350"/>
    <n v="3380"/>
    <x v="0"/>
    <x v="0"/>
    <s v="USD"/>
    <n v="1341964080"/>
    <n v="1339109212"/>
    <b v="0"/>
    <n v="81"/>
    <b v="1"/>
    <x v="14"/>
    <n v="0.99112426035502954"/>
    <n v="41.358024691358025"/>
    <x v="14"/>
    <x v="0"/>
  </r>
  <r>
    <n v="1883"/>
    <s v="Afraid Of Figs - Help Fund our New CD - &quot;SAFE&quot;"/>
    <s v="Afraid Of Figs is a high energy pop/rock band, with off-the-wall humor, catchy hooks, and wild interactive live shows."/>
    <n v="999"/>
    <n v="1047"/>
    <x v="0"/>
    <x v="0"/>
    <s v="USD"/>
    <n v="1333921508"/>
    <n v="1331333108"/>
    <b v="0"/>
    <n v="32"/>
    <b v="1"/>
    <x v="14"/>
    <n v="0.95415472779369626"/>
    <n v="31.21875"/>
    <x v="14"/>
    <x v="0"/>
  </r>
  <r>
    <n v="1884"/>
    <s v="Glad Hearts New Album: Twenty Two - On Vinyl!"/>
    <s v="Glad Hearts Latest Album, Twenty Two, Pressed In A Very Limited Edition On Beautiful Vinyl With Accompanying Digital Download"/>
    <n v="1000"/>
    <n v="1351"/>
    <x v="0"/>
    <x v="0"/>
    <s v="USD"/>
    <n v="1354017600"/>
    <n v="1350967535"/>
    <b v="0"/>
    <n v="26"/>
    <b v="1"/>
    <x v="14"/>
    <n v="0.74019245003700962"/>
    <n v="38.46153846153846"/>
    <x v="14"/>
    <x v="0"/>
  </r>
  <r>
    <n v="1885"/>
    <s v="KATA 'The Rising' - Double LP (Vinyl Release)"/>
    <s v="KATA's debut album 'The Rising' is ready for your ears, now all we need to do is press the vinyl. That's where you come in!"/>
    <n v="4575"/>
    <n v="5322"/>
    <x v="0"/>
    <x v="0"/>
    <s v="USD"/>
    <n v="1344636000"/>
    <n v="1341800110"/>
    <b v="0"/>
    <n v="105"/>
    <b v="1"/>
    <x v="14"/>
    <n v="0.85963923337091319"/>
    <n v="43.571428571428569"/>
    <x v="14"/>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0.97959183673469385"/>
    <n v="41.379310344827587"/>
    <x v="14"/>
    <x v="0"/>
  </r>
  <r>
    <n v="1887"/>
    <s v="Welcome To The Club - Music Video Project"/>
    <s v="Our dream of recording our second single in London and making it big in the UK is closer than ever! Do you want to be a part of it?"/>
    <n v="3000"/>
    <n v="3335"/>
    <x v="0"/>
    <x v="3"/>
    <s v="EUR"/>
    <n v="1449178200"/>
    <n v="1447614732"/>
    <b v="0"/>
    <n v="8"/>
    <b v="1"/>
    <x v="14"/>
    <n v="0.8995502248875562"/>
    <n v="375"/>
    <x v="14"/>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0.60211946050096343"/>
    <n v="28.089887640449437"/>
    <x v="14"/>
    <x v="0"/>
  </r>
  <r>
    <n v="1889"/>
    <s v="LittleBear"/>
    <s v="Sweeping epic melodies. I want to incorporate all my influences into one album I have been writing for 90 days now and ready to record!"/>
    <n v="2000"/>
    <n v="2132"/>
    <x v="0"/>
    <x v="0"/>
    <s v="USD"/>
    <n v="1363024946"/>
    <n v="1359140546"/>
    <b v="0"/>
    <n v="44"/>
    <b v="1"/>
    <x v="14"/>
    <n v="0.93808630393996251"/>
    <n v="45.454545454545453"/>
    <x v="14"/>
    <x v="0"/>
  </r>
  <r>
    <n v="1890"/>
    <s v="The Spring Standards LIVE at the Arden Gild Hall!"/>
    <s v="We want to record a live album at this year's annual Boxing Day show at the Arden Gild Hall - we need your help to do it!"/>
    <n v="12000"/>
    <n v="17350.13"/>
    <x v="0"/>
    <x v="0"/>
    <s v="USD"/>
    <n v="1355597528"/>
    <n v="1353005528"/>
    <b v="0"/>
    <n v="246"/>
    <b v="1"/>
    <x v="14"/>
    <n v="0.6916374689987913"/>
    <n v="48.780487804878049"/>
    <x v="14"/>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0.94741828517290383"/>
    <n v="83.333333333333329"/>
    <x v="14"/>
    <x v="0"/>
  </r>
  <r>
    <n v="1892"/>
    <s v="Nemes wants you to be able to hear their new songs!"/>
    <s v="Nemes has just recorded a new album and is raising $500 to get it mixed and mastered professionally."/>
    <n v="500"/>
    <n v="683"/>
    <x v="0"/>
    <x v="0"/>
    <s v="USD"/>
    <n v="1307459881"/>
    <n v="1304867881"/>
    <b v="0"/>
    <n v="26"/>
    <b v="1"/>
    <x v="14"/>
    <n v="0.7320644216691069"/>
    <n v="19.23076923076923"/>
    <x v="14"/>
    <x v="0"/>
  </r>
  <r>
    <n v="1893"/>
    <s v="Archeology 7&quot; Vinyl"/>
    <s v="Archeology is looking to gain support to release their 7&quot; vinyl single &quot;Hunger&quot; as well as the b-side, &quot;Kings canyon."/>
    <n v="2500"/>
    <n v="2600"/>
    <x v="0"/>
    <x v="0"/>
    <s v="USD"/>
    <n v="1302926340"/>
    <n v="1301524585"/>
    <b v="0"/>
    <n v="45"/>
    <b v="1"/>
    <x v="14"/>
    <n v="0.96153846153846156"/>
    <n v="55.555555555555557"/>
    <x v="14"/>
    <x v="0"/>
  </r>
  <r>
    <n v="1894"/>
    <s v="Help me release my first 3 song EP!!"/>
    <s v="Im trying to raise $1000 for a 3 song EP in a studio!"/>
    <n v="1000"/>
    <n v="1145"/>
    <x v="0"/>
    <x v="0"/>
    <s v="USD"/>
    <n v="1329082983"/>
    <n v="1326404583"/>
    <b v="0"/>
    <n v="20"/>
    <b v="1"/>
    <x v="14"/>
    <n v="0.8733624454148472"/>
    <n v="50"/>
    <x v="14"/>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0.98309492847854352"/>
    <n v="193.02127659574469"/>
    <x v="14"/>
    <x v="0"/>
  </r>
  <r>
    <n v="1896"/>
    <s v="the bridge"/>
    <s v="My barely anticipated second album of self produced songs is ready to go.  Just need a little help to cover mastering, artwork etc."/>
    <n v="451"/>
    <n v="559"/>
    <x v="0"/>
    <x v="0"/>
    <s v="USD"/>
    <n v="1334250165"/>
    <n v="1331658165"/>
    <b v="0"/>
    <n v="13"/>
    <b v="1"/>
    <x v="14"/>
    <n v="0.80679785330948117"/>
    <n v="34.692307692307693"/>
    <x v="14"/>
    <x v="0"/>
  </r>
  <r>
    <n v="1897"/>
    <s v="Vanessa Lively's New Album 2014"/>
    <s v="My new album produced by Paul Curreri is one of the most unique musical projects I have done. Let's finish it before the baby comes!"/>
    <n v="6350"/>
    <n v="6506"/>
    <x v="0"/>
    <x v="0"/>
    <s v="USD"/>
    <n v="1393966800"/>
    <n v="1392040806"/>
    <b v="0"/>
    <n v="183"/>
    <b v="1"/>
    <x v="14"/>
    <n v="0.97602213341530897"/>
    <n v="34.699453551912569"/>
    <x v="14"/>
    <x v="0"/>
  </r>
  <r>
    <n v="1898"/>
    <s v="Degenerate Matters EP Funding Campaign"/>
    <s v="We are heading into the studio to create the most soulfully orchestrated Indie Pop masterpiece mankind has ever witnessed."/>
    <n v="1000"/>
    <n v="1445"/>
    <x v="0"/>
    <x v="0"/>
    <s v="USD"/>
    <n v="1454349600"/>
    <n v="1451277473"/>
    <b v="0"/>
    <n v="21"/>
    <b v="1"/>
    <x v="14"/>
    <n v="0.69204152249134943"/>
    <n v="47.61904761904762"/>
    <x v="14"/>
    <x v="0"/>
  </r>
  <r>
    <n v="1899"/>
    <s v="Ukulele Songs from the Zombie Apocalypse"/>
    <s v="Ukulele Songs from the Zombie Apocalypse, a concept album where boy meets girl, boy loses girl to Zombie King, boy gets girl back. Fun!"/>
    <n v="900"/>
    <n v="1200"/>
    <x v="0"/>
    <x v="0"/>
    <s v="USD"/>
    <n v="1427319366"/>
    <n v="1424730966"/>
    <b v="0"/>
    <n v="42"/>
    <b v="1"/>
    <x v="14"/>
    <n v="0.75"/>
    <n v="21.428571428571427"/>
    <x v="14"/>
    <x v="0"/>
  </r>
  <r>
    <n v="1900"/>
    <s v="5 Bucks from 500 Friends"/>
    <s v="Angieâ€™s Curse, an Indie Goth/Dark Rock band &amp; local favorite from Ventura, are ready to record a professional CD of all original songs."/>
    <n v="2500"/>
    <n v="2734.11"/>
    <x v="0"/>
    <x v="0"/>
    <s v="USD"/>
    <n v="1349517540"/>
    <n v="1347137731"/>
    <b v="0"/>
    <n v="54"/>
    <b v="1"/>
    <x v="14"/>
    <n v="0.91437433022080306"/>
    <n v="46.296296296296298"/>
    <x v="14"/>
    <x v="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7.078651685393261"/>
    <n v="3960"/>
    <x v="29"/>
    <x v="0"/>
  </r>
  <r>
    <n v="1902"/>
    <s v="Cardboard reality"/>
    <s v="Virtual reality is expensive, here is the solution. I've created a VR device out of cardboard. I present: World's cheapest VR Device."/>
    <n v="1000"/>
    <n v="12"/>
    <x v="2"/>
    <x v="9"/>
    <s v="EUR"/>
    <n v="1425495447"/>
    <n v="1422903447"/>
    <b v="0"/>
    <n v="3"/>
    <b v="0"/>
    <x v="29"/>
    <n v="83.333333333333329"/>
    <n v="333.33333333333331"/>
    <x v="29"/>
    <x v="0"/>
  </r>
  <r>
    <n v="1903"/>
    <s v="MiPointer"/>
    <s v="A cool smart laser pointer for presenting professionals. Unique by design, widest functional coverage for both IOS and Android."/>
    <n v="3000"/>
    <n v="1398"/>
    <x v="2"/>
    <x v="0"/>
    <s v="USD"/>
    <n v="1485541791"/>
    <n v="1480357791"/>
    <b v="0"/>
    <n v="41"/>
    <b v="0"/>
    <x v="29"/>
    <n v="2.1459227467811157"/>
    <n v="73.170731707317074"/>
    <x v="29"/>
    <x v="0"/>
  </r>
  <r>
    <n v="1904"/>
    <s v="Small Animal Deterrent Latch (S.A.D.L.)"/>
    <s v="Animals knocking over your waste wheeler making a mess on trash day? The S.A.D.L. will help prevent that from happening!"/>
    <n v="50000"/>
    <n v="50"/>
    <x v="2"/>
    <x v="0"/>
    <s v="USD"/>
    <n v="1451752021"/>
    <n v="1447864021"/>
    <b v="0"/>
    <n v="2"/>
    <b v="0"/>
    <x v="29"/>
    <n v="1000"/>
    <n v="25000"/>
    <x v="29"/>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595.23809523809518"/>
    <n v="6250"/>
    <x v="29"/>
    <x v="0"/>
  </r>
  <r>
    <n v="1906"/>
    <s v="Macbook all-in-one Portable storage docking station PLUSDOCK"/>
    <s v="Max 5Tb storage, Wired lan, Additional USB ports and Hi-res DAC, 10000mAh battery, Real portable docking station"/>
    <n v="50000"/>
    <n v="21380"/>
    <x v="2"/>
    <x v="0"/>
    <s v="USD"/>
    <n v="1466697983"/>
    <n v="1464105983"/>
    <b v="0"/>
    <n v="99"/>
    <b v="0"/>
    <x v="29"/>
    <n v="2.3386342376052385"/>
    <n v="505.05050505050502"/>
    <x v="29"/>
    <x v="0"/>
  </r>
  <r>
    <n v="1907"/>
    <s v="Litter-Buddy"/>
    <s v="Litter-Buddy is great economical alternative to leading pet waste disposal systems with cartridge bag elements."/>
    <n v="30000"/>
    <n v="85"/>
    <x v="2"/>
    <x v="0"/>
    <s v="USD"/>
    <n v="1400853925"/>
    <n v="1399557925"/>
    <b v="0"/>
    <n v="4"/>
    <b v="0"/>
    <x v="29"/>
    <n v="352.94117647058823"/>
    <n v="7500"/>
    <x v="29"/>
    <x v="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57.736720554272516"/>
    <n v="6250"/>
    <x v="29"/>
    <x v="0"/>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7.0864547479246811"/>
    <n v="921.0526315789474"/>
    <x v="29"/>
    <x v="0"/>
  </r>
  <r>
    <n v="1910"/>
    <s v="Thinking Cleaner, Wifi for iRobotÂ® RoombaÂ® 700 &amp; 800 series"/>
    <s v="Thinking Cleaner is an add-on for your iRobotÂ® RoombaÂ® 700/800 that makes it smarter and aware of its owner."/>
    <n v="85000"/>
    <n v="33486"/>
    <x v="2"/>
    <x v="9"/>
    <s v="EUR"/>
    <n v="1446331500"/>
    <n v="1442531217"/>
    <b v="0"/>
    <n v="285"/>
    <b v="0"/>
    <x v="29"/>
    <n v="2.5383742459535328"/>
    <n v="298.24561403508773"/>
    <x v="29"/>
    <x v="0"/>
  </r>
  <r>
    <n v="1911"/>
    <s v="Charge Furniture"/>
    <s v="Charge furniture, making it simple and comfortable to charge your USB devices without leaving the comfort of your couch or armchair"/>
    <n v="42500"/>
    <n v="10"/>
    <x v="2"/>
    <x v="4"/>
    <s v="NZD"/>
    <n v="1407545334"/>
    <n v="1404953334"/>
    <b v="0"/>
    <n v="1"/>
    <b v="0"/>
    <x v="29"/>
    <n v="4250"/>
    <n v="42500"/>
    <x v="29"/>
    <x v="0"/>
  </r>
  <r>
    <n v="1912"/>
    <s v="SOLO TESTER: Electrical Wiring Testing &amp; Troubleshooter"/>
    <s v="Finally! Electrical Wiring Testing Made Easy...  Designed by a Professional for Professionals, Homeowners and DIYs, Too!"/>
    <n v="5000"/>
    <n v="2965"/>
    <x v="2"/>
    <x v="0"/>
    <s v="USD"/>
    <n v="1433395560"/>
    <n v="1430803560"/>
    <b v="0"/>
    <n v="42"/>
    <b v="0"/>
    <x v="29"/>
    <n v="1.6863406408094435"/>
    <n v="119.04761904761905"/>
    <x v="29"/>
    <x v="0"/>
  </r>
  <r>
    <n v="1913"/>
    <s v="Tibio - Spreading warmth in everyones home"/>
    <s v="Tibio is a revolutionary new product designed to solve an age old problem."/>
    <n v="48000"/>
    <n v="637"/>
    <x v="2"/>
    <x v="1"/>
    <s v="GBP"/>
    <n v="1412770578"/>
    <n v="1410178578"/>
    <b v="0"/>
    <n v="26"/>
    <b v="0"/>
    <x v="29"/>
    <n v="75.353218210361064"/>
    <n v="1846.1538461538462"/>
    <x v="29"/>
    <x v="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11.1"/>
    <n v="333"/>
    <x v="29"/>
    <x v="0"/>
  </r>
  <r>
    <n v="1915"/>
    <s v="The Cat-Bath Contraption"/>
    <s v="The picture above is of our current prototype for the cat bath - we hope to move beyond a simple bin and create a cat bath revolution!"/>
    <n v="500"/>
    <n v="8"/>
    <x v="2"/>
    <x v="0"/>
    <s v="USD"/>
    <n v="1409620222"/>
    <n v="1407892222"/>
    <b v="0"/>
    <n v="4"/>
    <b v="0"/>
    <x v="29"/>
    <n v="62.5"/>
    <n v="125"/>
    <x v="29"/>
    <x v="0"/>
  </r>
  <r>
    <n v="1916"/>
    <s v="The Paint Can Holder by U.S. Green Products"/>
    <s v="The Paint Can Holder Makes Painting Easier and Safer on Extension Ladders."/>
    <n v="20000"/>
    <n v="102"/>
    <x v="2"/>
    <x v="0"/>
    <s v="USD"/>
    <n v="1478542375"/>
    <n v="1476378775"/>
    <b v="0"/>
    <n v="6"/>
    <b v="0"/>
    <x v="29"/>
    <n v="196.07843137254903"/>
    <n v="3333.3333333333335"/>
    <x v="29"/>
    <x v="0"/>
  </r>
  <r>
    <n v="1917"/>
    <s v="Chronovisor:The MOST innovative watch for night time reading"/>
    <s v="Let's build a legendary brand altogether"/>
    <n v="390000"/>
    <n v="205025"/>
    <x v="2"/>
    <x v="7"/>
    <s v="HKD"/>
    <n v="1486708133"/>
    <n v="1484116133"/>
    <b v="0"/>
    <n v="70"/>
    <b v="0"/>
    <x v="29"/>
    <n v="1.9022070479209852"/>
    <n v="5571.4285714285716"/>
    <x v="29"/>
    <x v="0"/>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96.15384615384616"/>
    <n v="2777.7777777777778"/>
    <x v="29"/>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2.109704641350211"/>
    <n v="62.5"/>
    <x v="29"/>
    <x v="0"/>
  </r>
  <r>
    <n v="1920"/>
    <s v="Brightside - Side lighting for cyclists"/>
    <s v="A new concept in bike light safety, protecting cyclists from being hit in the side. Bright, amber sideways."/>
    <n v="10000"/>
    <n v="4303"/>
    <x v="2"/>
    <x v="1"/>
    <s v="GBP"/>
    <n v="1445468400"/>
    <n v="1443042061"/>
    <b v="0"/>
    <n v="105"/>
    <b v="0"/>
    <x v="29"/>
    <n v="2.3239600278875203"/>
    <n v="95.238095238095241"/>
    <x v="29"/>
    <x v="0"/>
  </r>
  <r>
    <n v="1921"/>
    <s v="The Fine Spirits are making an album!"/>
    <s v="The Fine Spirits are making an album, but we need your help!"/>
    <n v="1500"/>
    <n v="2052"/>
    <x v="0"/>
    <x v="0"/>
    <s v="USD"/>
    <n v="1342243143"/>
    <n v="1339651143"/>
    <b v="0"/>
    <n v="38"/>
    <b v="1"/>
    <x v="14"/>
    <n v="0.73099415204678364"/>
    <n v="39.473684210526315"/>
    <x v="14"/>
    <x v="0"/>
  </r>
  <r>
    <n v="1922"/>
    <s v="Low Weather // Debut Album"/>
    <s v="Low Weather's debut album is halfway finished.  With your help and your help alone we can record the rest!"/>
    <n v="2000"/>
    <n v="2311"/>
    <x v="0"/>
    <x v="0"/>
    <s v="USD"/>
    <n v="1386828507"/>
    <n v="1384236507"/>
    <b v="0"/>
    <n v="64"/>
    <b v="1"/>
    <x v="14"/>
    <n v="0.86542622241453915"/>
    <n v="31.25"/>
    <x v="14"/>
    <x v="0"/>
  </r>
  <r>
    <n v="1923"/>
    <s v="Help Lions&amp;Creators print their album!"/>
    <s v="We just finished recording our first album! All we need is a little extra help to be able to get it printed!"/>
    <n v="125"/>
    <n v="301"/>
    <x v="0"/>
    <x v="0"/>
    <s v="USD"/>
    <n v="1317099540"/>
    <n v="1313612532"/>
    <b v="0"/>
    <n v="13"/>
    <b v="1"/>
    <x v="14"/>
    <n v="0.41528239202657807"/>
    <n v="9.615384615384615"/>
    <x v="14"/>
    <x v="0"/>
  </r>
  <r>
    <n v="1924"/>
    <s v="The 'Songs from the Bookmark' Sessions"/>
    <s v="We are recording a cd of Songs- About life and love_x000a_from the perspective a conscious country girl_x000a_living in the city."/>
    <n v="3000"/>
    <n v="3432"/>
    <x v="0"/>
    <x v="0"/>
    <s v="USD"/>
    <n v="1389814380"/>
    <n v="1387390555"/>
    <b v="0"/>
    <n v="33"/>
    <b v="1"/>
    <x v="14"/>
    <n v="0.87412587412587417"/>
    <n v="90.909090909090907"/>
    <x v="14"/>
    <x v="0"/>
  </r>
  <r>
    <n v="1925"/>
    <s v="The Freakniks Debut Album: Infinite Love"/>
    <s v="The Freakniks are making their psychedelic freak-folk debut studio album and they need your help."/>
    <n v="1500"/>
    <n v="1655"/>
    <x v="0"/>
    <x v="0"/>
    <s v="USD"/>
    <n v="1381449600"/>
    <n v="1379540288"/>
    <b v="0"/>
    <n v="52"/>
    <b v="1"/>
    <x v="14"/>
    <n v="0.90634441087613293"/>
    <n v="28.846153846153847"/>
    <x v="14"/>
    <x v="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0.51182486035711727"/>
    <n v="14.018691588785046"/>
    <x v="14"/>
    <x v="0"/>
  </r>
  <r>
    <n v="1927"/>
    <s v="GBS Detroit Presents Hampshire"/>
    <s v="Hampshire is headed to GBS Detroit."/>
    <n v="600"/>
    <n v="620"/>
    <x v="0"/>
    <x v="0"/>
    <s v="USD"/>
    <n v="1331182740"/>
    <n v="1329856839"/>
    <b v="0"/>
    <n v="11"/>
    <b v="1"/>
    <x v="14"/>
    <n v="0.967741935483871"/>
    <n v="54.545454545454547"/>
    <x v="14"/>
    <x v="0"/>
  </r>
  <r>
    <n v="1928"/>
    <s v="Jollyheads Circus Debut Album &quot;The Kaleidoscope Dawn&quot;"/>
    <s v="Help us master and release our debut album &quot;The Kaleidoscope Dawn&quot;"/>
    <n v="2550"/>
    <n v="2630"/>
    <x v="0"/>
    <x v="0"/>
    <s v="USD"/>
    <n v="1367940794"/>
    <n v="1365348794"/>
    <b v="0"/>
    <n v="34"/>
    <b v="1"/>
    <x v="14"/>
    <n v="0.96958174904942962"/>
    <n v="75"/>
    <x v="14"/>
    <x v="0"/>
  </r>
  <r>
    <n v="1929"/>
    <s v="Surplus 1980 album funds for release on CD/LP."/>
    <s v="Trying to raise funds to release a full-length album on LP and CD by my post-punk studio project, Surplus 1980."/>
    <n v="3200"/>
    <n v="3210"/>
    <x v="0"/>
    <x v="0"/>
    <s v="USD"/>
    <n v="1309825866"/>
    <n v="1306197066"/>
    <b v="0"/>
    <n v="75"/>
    <b v="1"/>
    <x v="14"/>
    <n v="0.99688473520249221"/>
    <n v="42.666666666666664"/>
    <x v="14"/>
    <x v="0"/>
  </r>
  <r>
    <n v="1930"/>
    <s v="Magnetic Flowers Presents: Old, Cold. Losing It."/>
    <s v="We're nearly done recording, but we're out of money! Help us release the record!!!"/>
    <n v="1000"/>
    <n v="1270"/>
    <x v="0"/>
    <x v="0"/>
    <s v="USD"/>
    <n v="1373203482"/>
    <n v="1368019482"/>
    <b v="0"/>
    <n v="26"/>
    <b v="1"/>
    <x v="14"/>
    <n v="0.78740157480314965"/>
    <n v="38.46153846153846"/>
    <x v="14"/>
    <x v="0"/>
  </r>
  <r>
    <n v="1931"/>
    <s v="New Lions After Dark EP!"/>
    <s v="We're an indie rock band from Clearwater, FL headed back into the studio to finish our latest EP."/>
    <n v="2000"/>
    <n v="2412.02"/>
    <x v="0"/>
    <x v="0"/>
    <s v="USD"/>
    <n v="1337657400"/>
    <n v="1336512309"/>
    <b v="0"/>
    <n v="50"/>
    <b v="1"/>
    <x v="14"/>
    <n v="0.8291805208912032"/>
    <n v="40"/>
    <x v="14"/>
    <x v="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0.93466263129784588"/>
    <n v="65.625"/>
    <x v="14"/>
    <x v="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0.57993427411560028"/>
    <n v="54.545454545454547"/>
    <x v="14"/>
    <x v="0"/>
  </r>
  <r>
    <n v="1934"/>
    <s v="The City Never Sleeps Needs A Tour Vehicle!"/>
    <s v="We are a band in need of a vehicle. We just released our new CD and have played almost every venue in town, now it's time to expand."/>
    <n v="5000"/>
    <n v="6181"/>
    <x v="0"/>
    <x v="0"/>
    <s v="USD"/>
    <n v="1324789200"/>
    <n v="1321649321"/>
    <b v="0"/>
    <n v="77"/>
    <b v="1"/>
    <x v="14"/>
    <n v="0.80893059375505583"/>
    <n v="64.935064935064929"/>
    <x v="14"/>
    <x v="0"/>
  </r>
  <r>
    <n v="1935"/>
    <s v="the last echo AM/PM Project"/>
    <s v="AM/PM is a 20 song dual-disk album that we're trying to record with your help! AM is a pop album and PM is an ambient/intense album!"/>
    <n v="2500"/>
    <n v="2710"/>
    <x v="0"/>
    <x v="0"/>
    <s v="USD"/>
    <n v="1403326740"/>
    <n v="1400106171"/>
    <b v="0"/>
    <n v="50"/>
    <b v="1"/>
    <x v="14"/>
    <n v="0.92250922509225097"/>
    <n v="50"/>
    <x v="14"/>
    <x v="0"/>
  </r>
  <r>
    <n v="1936"/>
    <s v="Grandkids Record a Full-length Album!"/>
    <s v="Hey, we're Grandkids! We have enough songs to record an LP, and we need your help! We're going to make you proud, promise!"/>
    <n v="7500"/>
    <n v="8739.01"/>
    <x v="0"/>
    <x v="0"/>
    <s v="USD"/>
    <n v="1323151140"/>
    <n v="1320528070"/>
    <b v="0"/>
    <n v="145"/>
    <b v="1"/>
    <x v="14"/>
    <n v="0.85822078244560884"/>
    <n v="51.724137931034484"/>
    <x v="14"/>
    <x v="0"/>
  </r>
  <r>
    <n v="1937"/>
    <s v="GBS Detroit Presents My Pal Val"/>
    <s v="My Pal Val is headed to Groovebox Studios in Detroit, Michigan on June 15th to record and film a live GBS Detroit EP."/>
    <n v="600"/>
    <n v="1123.47"/>
    <x v="0"/>
    <x v="0"/>
    <s v="USD"/>
    <n v="1339732740"/>
    <n v="1338346281"/>
    <b v="0"/>
    <n v="29"/>
    <b v="1"/>
    <x v="14"/>
    <n v="0.53405965446340353"/>
    <n v="20.689655172413794"/>
    <x v="14"/>
    <x v="0"/>
  </r>
  <r>
    <n v="1938"/>
    <s v="Jon Shirley: Live Worship Album + Short Film"/>
    <s v="A live worship album + short film: Telling the story of a worshipping community adapting and thriving in a post-Christian context."/>
    <n v="15000"/>
    <n v="17390"/>
    <x v="0"/>
    <x v="0"/>
    <s v="USD"/>
    <n v="1372741200"/>
    <n v="1370067231"/>
    <b v="0"/>
    <n v="114"/>
    <b v="1"/>
    <x v="14"/>
    <n v="0.86256469235192634"/>
    <n v="131.57894736842104"/>
    <x v="14"/>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0.90334236675700086"/>
    <n v="104.16666666666667"/>
    <x v="14"/>
    <x v="0"/>
  </r>
  <r>
    <n v="1940"/>
    <s v="History Grows: New K. Record"/>
    <s v="K. is about *this* close to finishing up our third record, History Grows.  Now we just need to master it and release it!"/>
    <n v="650"/>
    <n v="1111"/>
    <x v="0"/>
    <x v="0"/>
    <s v="USD"/>
    <n v="1308110340"/>
    <n v="1304770233"/>
    <b v="0"/>
    <n v="31"/>
    <b v="1"/>
    <x v="14"/>
    <n v="0.58505850585058505"/>
    <n v="20.967741935483872"/>
    <x v="14"/>
    <x v="0"/>
  </r>
  <r>
    <n v="1941"/>
    <s v="Gramofon: Modern Cloud Jukebox"/>
    <s v="Gramofon streams cloud music to your sound system. A modern jukebox: smartphones are the remotes + WiFi brings everyone together."/>
    <n v="250000"/>
    <n v="315295.89"/>
    <x v="0"/>
    <x v="0"/>
    <s v="USD"/>
    <n v="1400137131"/>
    <n v="1397545131"/>
    <b v="1"/>
    <n v="4883"/>
    <b v="1"/>
    <x v="30"/>
    <n v="0.79290599062360123"/>
    <n v="51.198033995494576"/>
    <x v="30"/>
    <x v="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0.72233284615995819"/>
    <n v="63.157894736842103"/>
    <x v="30"/>
    <x v="0"/>
  </r>
  <r>
    <n v="1943"/>
    <s v="RuuviTag - Open-Source Bluetooth Sensor Beacon"/>
    <s v="Next-gen 100% open-source sensor beacon platform designed especially for makers, developers and IoT companies."/>
    <n v="10000"/>
    <n v="170525"/>
    <x v="0"/>
    <x v="0"/>
    <s v="USD"/>
    <n v="1470896916"/>
    <n v="1467008916"/>
    <b v="1"/>
    <n v="2478"/>
    <b v="1"/>
    <x v="30"/>
    <n v="5.8642427796510778E-2"/>
    <n v="4.0355125100887816"/>
    <x v="3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0.12689461592489362"/>
    <n v="22.358859698155396"/>
    <x v="30"/>
    <x v="0"/>
  </r>
  <r>
    <n v="1945"/>
    <s v="Oval - The First Digital HandPan"/>
    <s v="A new electronic musical instrument which allows you to play, learn and perform music using any sound you can imagine."/>
    <n v="100000"/>
    <n v="348018"/>
    <x v="0"/>
    <x v="3"/>
    <s v="EUR"/>
    <n v="1436680958"/>
    <n v="1433224958"/>
    <b v="1"/>
    <n v="680"/>
    <b v="1"/>
    <x v="30"/>
    <n v="0.28734145934980376"/>
    <n v="147.05882352941177"/>
    <x v="3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0.66779449737334162"/>
    <n v="107.14285714285714"/>
    <x v="30"/>
    <x v="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0.99370241097047451"/>
    <n v="34.782608695652172"/>
    <x v="30"/>
    <x v="0"/>
  </r>
  <r>
    <n v="1948"/>
    <s v="UDOO X86: The Most Powerful Maker Board Ever"/>
    <s v="10 times more powerful than Raspberry Pi 3, x86 64-bit architecture"/>
    <n v="100000"/>
    <n v="800211"/>
    <x v="0"/>
    <x v="0"/>
    <s v="USD"/>
    <n v="1465232520"/>
    <n v="1460557809"/>
    <b v="1"/>
    <n v="4245"/>
    <b v="1"/>
    <x v="30"/>
    <n v="0.12496703994321498"/>
    <n v="23.557126030624264"/>
    <x v="30"/>
    <x v="0"/>
  </r>
  <r>
    <n v="1949"/>
    <s v="Shake Your Power"/>
    <s v="#ShakeYourPower brings clean energy to places in the world without electricity through the power of music."/>
    <n v="50000"/>
    <n v="53001.3"/>
    <x v="0"/>
    <x v="1"/>
    <s v="GBP"/>
    <n v="1404986951"/>
    <n v="1402394951"/>
    <b v="1"/>
    <n v="943"/>
    <b v="1"/>
    <x v="30"/>
    <n v="0.9433730870752226"/>
    <n v="53.022269353128316"/>
    <x v="30"/>
    <x v="0"/>
  </r>
  <r>
    <n v="1950"/>
    <s v="Trebuchette - the snap-together, desktop trebuchet"/>
    <s v="We're building snap-together model trebuchets that are perfect for office warfare or annoying your roommate!"/>
    <n v="48000"/>
    <n v="96248.960000000006"/>
    <x v="0"/>
    <x v="0"/>
    <s v="USD"/>
    <n v="1303446073"/>
    <n v="1300767673"/>
    <b v="1"/>
    <n v="1876"/>
    <b v="1"/>
    <x v="30"/>
    <n v="0.49870668732420587"/>
    <n v="25.586353944562898"/>
    <x v="30"/>
    <x v="0"/>
  </r>
  <r>
    <n v="1951"/>
    <s v="Connect. Code. Create. With SBrick Plus"/>
    <s v="Take learning and playing with LEGOÂ® to the next level with sensors! Build creations with SBrick Plus and make them interactive!"/>
    <n v="50000"/>
    <n v="106222"/>
    <x v="0"/>
    <x v="0"/>
    <s v="USD"/>
    <n v="1478516737"/>
    <n v="1475921137"/>
    <b v="1"/>
    <n v="834"/>
    <b v="1"/>
    <x v="30"/>
    <n v="0.47071228182485736"/>
    <n v="59.952038369304553"/>
    <x v="30"/>
    <x v="0"/>
  </r>
  <r>
    <n v="1952"/>
    <s v="Nix Color Sensor"/>
    <s v="Nix is a breakthrough smartphone accessory. Just scan an object and instantly view the color on your iPhone, Android, PC, or Mac."/>
    <n v="35000"/>
    <n v="69465.33"/>
    <x v="0"/>
    <x v="5"/>
    <s v="CAD"/>
    <n v="1381934015"/>
    <n v="1378737215"/>
    <b v="1"/>
    <n v="682"/>
    <b v="1"/>
    <x v="30"/>
    <n v="0.50384846656598337"/>
    <n v="51.319648093841643"/>
    <x v="30"/>
    <x v="0"/>
  </r>
  <r>
    <n v="1953"/>
    <s v="NTH Music Synthesizer"/>
    <s v="The NTH is an open source music synthesizer featuring instant fun, awesome sound, and a hackable design."/>
    <n v="15000"/>
    <n v="33892"/>
    <x v="0"/>
    <x v="0"/>
    <s v="USD"/>
    <n v="1330657200"/>
    <n v="1328158065"/>
    <b v="1"/>
    <n v="147"/>
    <b v="1"/>
    <x v="30"/>
    <n v="0.44258232031157796"/>
    <n v="102.04081632653062"/>
    <x v="30"/>
    <x v="0"/>
  </r>
  <r>
    <n v="1954"/>
    <s v="Orison â€“ Rethink the Power of Energy"/>
    <s v="The First Home Battery System You Simply Plug in to Install"/>
    <n v="50000"/>
    <n v="349474"/>
    <x v="0"/>
    <x v="0"/>
    <s v="USD"/>
    <n v="1457758800"/>
    <n v="1453730176"/>
    <b v="1"/>
    <n v="415"/>
    <b v="1"/>
    <x v="30"/>
    <n v="0.14307215987455432"/>
    <n v="120.48192771084338"/>
    <x v="3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0.25088104045385101"/>
    <n v="144.82758620689654"/>
    <x v="3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0.34009749461512301"/>
    <n v="164.38356164383561"/>
    <x v="30"/>
    <x v="0"/>
  </r>
  <r>
    <n v="1957"/>
    <s v="freeSoC and freeSoC Mini"/>
    <s v="An open hardware platform for the best microcontroller in the world."/>
    <n v="30000"/>
    <n v="50251.41"/>
    <x v="0"/>
    <x v="0"/>
    <s v="USD"/>
    <n v="1351304513"/>
    <n v="1348712513"/>
    <b v="1"/>
    <n v="660"/>
    <b v="1"/>
    <x v="30"/>
    <n v="0.59699817378258635"/>
    <n v="45.454545454545453"/>
    <x v="30"/>
    <x v="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6.9658658640927726E-2"/>
    <n v="5.1622418879056049"/>
    <x v="30"/>
    <x v="0"/>
  </r>
  <r>
    <n v="1959"/>
    <s v="Heat Seek NYC"/>
    <s v="A thermometer that connects to the internet to help New York City turn the heat on for thousands of tenants with no heat in the winter."/>
    <n v="10000"/>
    <n v="15673.44"/>
    <x v="0"/>
    <x v="0"/>
    <s v="USD"/>
    <n v="1412121600"/>
    <n v="1408565860"/>
    <b v="1"/>
    <n v="424"/>
    <b v="1"/>
    <x v="30"/>
    <n v="0.63802202962463883"/>
    <n v="23.584905660377359"/>
    <x v="30"/>
    <x v="0"/>
  </r>
  <r>
    <n v="1960"/>
    <s v="TREKKAYAK"/>
    <s v="Trekkayak is an ultralight, durable and inflatable boat to be carried in your backpack to cross a lake or paddle down a river."/>
    <n v="70000"/>
    <n v="82532"/>
    <x v="0"/>
    <x v="11"/>
    <s v="SEK"/>
    <n v="1419151341"/>
    <n v="1416559341"/>
    <b v="1"/>
    <n v="33"/>
    <b v="1"/>
    <x v="30"/>
    <n v="0.84815586681529587"/>
    <n v="2121.212121212121"/>
    <x v="30"/>
    <x v="0"/>
  </r>
  <r>
    <n v="1961"/>
    <s v="Public Lab DIY Spectrometry Kit"/>
    <s v="This DIY kit helps analyze materials and contaminants. We need your help to build a library of open-source spectral data."/>
    <n v="10000"/>
    <n v="110538.12"/>
    <x v="0"/>
    <x v="0"/>
    <s v="USD"/>
    <n v="1349495940"/>
    <n v="1346042417"/>
    <b v="1"/>
    <n v="1633"/>
    <b v="1"/>
    <x v="30"/>
    <n v="9.0466528650930564E-2"/>
    <n v="6.1236987140232699"/>
    <x v="30"/>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0.5183361409874303"/>
    <n v="32.679738562091501"/>
    <x v="30"/>
    <x v="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0.78812012609922022"/>
    <n v="92.682926829268297"/>
    <x v="30"/>
    <x v="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0.38524141853145971"/>
    <n v="69.633099141295858"/>
    <x v="30"/>
    <x v="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0.38127192313558028"/>
    <n v="48.543689320388353"/>
    <x v="30"/>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0.48369210308310667"/>
    <n v="66.093853271645742"/>
    <x v="3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0.27017534379812497"/>
    <n v="49.382716049382715"/>
    <x v="30"/>
    <x v="0"/>
  </r>
  <r>
    <n v="1968"/>
    <s v="XSHIFTER: World's First Affordable Wireless Shifting System"/>
    <s v="Bringing the advantages of wireless smart shifting to every cyclist. FITS ANY BIKE"/>
    <n v="50000"/>
    <n v="142483"/>
    <x v="0"/>
    <x v="0"/>
    <s v="USD"/>
    <n v="1480777515"/>
    <n v="1478095515"/>
    <b v="1"/>
    <n v="510"/>
    <b v="1"/>
    <x v="30"/>
    <n v="0.35091905701031001"/>
    <n v="98.039215686274517"/>
    <x v="3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0.17268771154244664"/>
    <n v="10.598834128245892"/>
    <x v="30"/>
    <x v="0"/>
  </r>
  <r>
    <n v="1970"/>
    <s v="APOC: Mini Radiation Detector"/>
    <s v="The APOC is a gamma particle detector that will help you learn about radiation and find radioactive things!"/>
    <n v="5000"/>
    <n v="56590"/>
    <x v="0"/>
    <x v="0"/>
    <s v="USD"/>
    <n v="1366429101"/>
    <n v="1361248701"/>
    <b v="1"/>
    <n v="701"/>
    <b v="1"/>
    <x v="30"/>
    <n v="8.8354833009365613E-2"/>
    <n v="7.132667617689016"/>
    <x v="30"/>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0.380188068962732"/>
    <n v="103.54646647683148"/>
    <x v="30"/>
    <x v="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0.14826236508124777"/>
    <n v="10.504201680672269"/>
    <x v="3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0.38936138067230952"/>
    <n v="96.538274012676737"/>
    <x v="3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0.26631442145855083"/>
    <n v="49.75124378109453"/>
    <x v="30"/>
    <x v="0"/>
  </r>
  <r>
    <n v="1975"/>
    <s v="Bugle2: A DIY Phono Preamp"/>
    <s v="The Bugle2 is a second generation DIY kit phono preamplifier for vinyl playback."/>
    <n v="16000"/>
    <n v="33393.339999999997"/>
    <x v="0"/>
    <x v="0"/>
    <s v="USD"/>
    <n v="1362938851"/>
    <n v="1360346851"/>
    <b v="1"/>
    <n v="253"/>
    <b v="1"/>
    <x v="30"/>
    <n v="0.47913745675035807"/>
    <n v="63.241106719367586"/>
    <x v="30"/>
    <x v="0"/>
  </r>
  <r>
    <n v="1976"/>
    <s v="Pi Lite white - Bright white LED display for Raspberry Pi"/>
    <s v="Can you help us make an ultra bright white one a reality?"/>
    <n v="4000"/>
    <n v="13864"/>
    <x v="0"/>
    <x v="1"/>
    <s v="GBP"/>
    <n v="1373751325"/>
    <n v="1371159325"/>
    <b v="1"/>
    <n v="473"/>
    <b v="1"/>
    <x v="30"/>
    <n v="0.28851702250432776"/>
    <n v="8.456659619450317"/>
    <x v="30"/>
    <x v="0"/>
  </r>
  <r>
    <n v="1977"/>
    <s v="Ario: Smart Lighting. Better Health."/>
    <s v="Ario learns about you, syncs your body clock, and keeps you healthy through natural lighting patterns."/>
    <n v="50000"/>
    <n v="201165"/>
    <x v="0"/>
    <x v="0"/>
    <s v="USD"/>
    <n v="1450511940"/>
    <n v="1446527540"/>
    <b v="1"/>
    <n v="821"/>
    <b v="1"/>
    <x v="30"/>
    <n v="0.24855218353093231"/>
    <n v="60.90133982947625"/>
    <x v="30"/>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9.7385668105708714E-2"/>
    <n v="128.86597938144331"/>
    <x v="30"/>
    <x v="0"/>
  </r>
  <r>
    <n v="1979"/>
    <s v="Skybuds - truly wireless earbuds and smartphone case"/>
    <s v="Truly wireless premium earbuds with a battery-boosting smartphone case for charging and storage"/>
    <n v="200000"/>
    <n v="229802.31"/>
    <x v="0"/>
    <x v="0"/>
    <s v="USD"/>
    <n v="1447909140"/>
    <n v="1444734146"/>
    <b v="1"/>
    <n v="813"/>
    <b v="1"/>
    <x v="30"/>
    <n v="0.87031327056721053"/>
    <n v="246.00246002460025"/>
    <x v="30"/>
    <x v="0"/>
  </r>
  <r>
    <n v="1980"/>
    <s v="YOUMO - Your Smart Modular Power Strip"/>
    <s v="Multi-power charging that is smarter, stylish and designed for you."/>
    <n v="50000"/>
    <n v="177412.01"/>
    <x v="0"/>
    <x v="12"/>
    <s v="EUR"/>
    <n v="1459684862"/>
    <n v="1456232462"/>
    <b v="1"/>
    <n v="1945"/>
    <b v="1"/>
    <x v="30"/>
    <n v="0.28182984906151504"/>
    <n v="25.70694087403599"/>
    <x v="30"/>
    <x v="0"/>
  </r>
  <r>
    <n v="1981"/>
    <s v="Aspiring storyteller: connecting the dots"/>
    <s v="I would like to tell the story of a young man from Queens, New York and compare his life to a young Afghan man...to connect the dots."/>
    <n v="7500"/>
    <n v="381"/>
    <x v="2"/>
    <x v="5"/>
    <s v="CAD"/>
    <n v="1404926665"/>
    <n v="1402334665"/>
    <b v="0"/>
    <n v="12"/>
    <b v="0"/>
    <x v="31"/>
    <n v="19.685039370078741"/>
    <n v="625"/>
    <x v="31"/>
    <x v="0"/>
  </r>
  <r>
    <n v="1982"/>
    <s v="Lonely Boy: 55 male models 200s sensual expression"/>
    <s v="Express a very dark place in my childhood. Release my emotions through photography in a form of Art."/>
    <n v="180000"/>
    <n v="0"/>
    <x v="2"/>
    <x v="7"/>
    <s v="HKD"/>
    <n v="1480863887"/>
    <n v="1478268287"/>
    <b v="0"/>
    <n v="0"/>
    <b v="0"/>
    <x v="31"/>
    <e v="#DIV/0!"/>
    <e v="#DIV/0!"/>
    <x v="31"/>
    <x v="0"/>
  </r>
  <r>
    <n v="1983"/>
    <s v="Vegans of Hawai'i - 140'000 Strong?"/>
    <s v="A vegan photographer bringing Hawaii to the tipping point of plant pure wisdom, featuring the most influential early adopters."/>
    <n v="33000"/>
    <n v="1419"/>
    <x v="2"/>
    <x v="0"/>
    <s v="USD"/>
    <n v="1472799600"/>
    <n v="1470874618"/>
    <b v="0"/>
    <n v="16"/>
    <b v="0"/>
    <x v="31"/>
    <n v="23.255813953488371"/>
    <n v="2062.5"/>
    <x v="31"/>
    <x v="0"/>
  </r>
  <r>
    <n v="1984"/>
    <s v="Love Locks - a photographic journey"/>
    <s v="Does love lasts longer than &quot;Love Locks&quot; ?_x000a__x000a_A photographic journey into the lives of these 'love-locked' couples."/>
    <n v="15000"/>
    <n v="3172"/>
    <x v="2"/>
    <x v="0"/>
    <s v="USD"/>
    <n v="1417377481"/>
    <n v="1412189881"/>
    <b v="0"/>
    <n v="7"/>
    <b v="0"/>
    <x v="31"/>
    <n v="4.7288776796973515"/>
    <n v="2142.8571428571427"/>
    <x v="31"/>
    <x v="0"/>
  </r>
  <r>
    <n v="1985"/>
    <s v="Metrospective - photography project"/>
    <s v="A personal journey to document people on the worlds 10 largest metro systems. The end result being one truly epic photographic essay!"/>
    <n v="1600"/>
    <n v="51"/>
    <x v="2"/>
    <x v="1"/>
    <s v="GBP"/>
    <n v="1470178800"/>
    <n v="1467650771"/>
    <b v="0"/>
    <n v="4"/>
    <b v="0"/>
    <x v="31"/>
    <n v="31.372549019607842"/>
    <n v="400"/>
    <x v="31"/>
    <x v="0"/>
  </r>
  <r>
    <n v="1986"/>
    <s v="Oddity Photography - help get us off the ground!"/>
    <s v="We are a married couple who have started a child photography business from home. We need help to put together equipment to grow."/>
    <n v="2000"/>
    <n v="1"/>
    <x v="2"/>
    <x v="1"/>
    <s v="GBP"/>
    <n v="1457947483"/>
    <n v="1455359083"/>
    <b v="0"/>
    <n v="1"/>
    <b v="0"/>
    <x v="31"/>
    <n v="2000"/>
    <n v="2000"/>
    <x v="31"/>
    <x v="0"/>
  </r>
  <r>
    <n v="1987"/>
    <s v="Ethiopia: Beheld"/>
    <s v="A collection of images that depicts the beauty and diversity within Ethiopia"/>
    <n v="5500"/>
    <n v="2336"/>
    <x v="2"/>
    <x v="1"/>
    <s v="GBP"/>
    <n v="1425223276"/>
    <n v="1422631276"/>
    <b v="0"/>
    <n v="28"/>
    <b v="0"/>
    <x v="31"/>
    <n v="2.3544520547945207"/>
    <n v="196.42857142857142"/>
    <x v="31"/>
    <x v="0"/>
  </r>
  <r>
    <n v="1988"/>
    <s v="Phillip Michael Photography"/>
    <s v="Expressing art in an image!"/>
    <n v="6000"/>
    <n v="25"/>
    <x v="2"/>
    <x v="0"/>
    <s v="USD"/>
    <n v="1440094742"/>
    <n v="1437502742"/>
    <b v="0"/>
    <n v="1"/>
    <b v="0"/>
    <x v="31"/>
    <n v="240"/>
    <n v="6000"/>
    <x v="31"/>
    <x v="0"/>
  </r>
  <r>
    <n v="1989"/>
    <s v="Shutters of Hope: The Real Faces of Infertility"/>
    <s v="Creating an awareness for infertility through photographing families and showcasing the real faces of infertility."/>
    <n v="5000"/>
    <n v="50"/>
    <x v="2"/>
    <x v="0"/>
    <s v="USD"/>
    <n v="1481473208"/>
    <n v="1478881208"/>
    <b v="0"/>
    <n v="1"/>
    <b v="0"/>
    <x v="31"/>
    <n v="100"/>
    <n v="5000"/>
    <x v="31"/>
    <x v="0"/>
  </r>
  <r>
    <n v="1990"/>
    <s v="The Virgin of the Path"/>
    <s v="An art nude photography book that includes traditional black and white sepia nudes as well as experimiental color nudes."/>
    <n v="3000"/>
    <n v="509"/>
    <x v="2"/>
    <x v="0"/>
    <s v="USD"/>
    <n v="1455338532"/>
    <n v="1454042532"/>
    <b v="0"/>
    <n v="5"/>
    <b v="0"/>
    <x v="31"/>
    <n v="5.8939096267190569"/>
    <n v="600"/>
    <x v="31"/>
    <x v="0"/>
  </r>
  <r>
    <n v="1991"/>
    <s v="Portraits of Resilience"/>
    <s v="Taking (and giving) professional portraits of survivors of human trafficking in Myanmar."/>
    <n v="2000"/>
    <n v="140"/>
    <x v="2"/>
    <x v="0"/>
    <s v="USD"/>
    <n v="1435958786"/>
    <n v="1434144386"/>
    <b v="0"/>
    <n v="3"/>
    <b v="0"/>
    <x v="31"/>
    <n v="14.285714285714286"/>
    <n v="666.66666666666663"/>
    <x v="31"/>
    <x v="0"/>
  </r>
  <r>
    <n v="1992"/>
    <s v="The Wonderful World of Princes &amp; Princesses"/>
    <s v="A complete revamp of all the Disney Princes &amp; Princesses!"/>
    <n v="1500"/>
    <n v="2"/>
    <x v="2"/>
    <x v="0"/>
    <s v="USD"/>
    <n v="1424229991"/>
    <n v="1421637991"/>
    <b v="0"/>
    <n v="2"/>
    <b v="0"/>
    <x v="31"/>
    <n v="750"/>
    <n v="750"/>
    <x v="31"/>
    <x v="0"/>
  </r>
  <r>
    <n v="1993"/>
    <s v="Open a photography studio - photo shoots as rewards!"/>
    <s v="I am looking for help to open up an affordable photography studio in Cornwall for baby and family portraiture photography"/>
    <n v="2000"/>
    <n v="0"/>
    <x v="2"/>
    <x v="1"/>
    <s v="GBP"/>
    <n v="1450706837"/>
    <n v="1448114837"/>
    <b v="0"/>
    <n v="0"/>
    <b v="0"/>
    <x v="31"/>
    <e v="#DIV/0!"/>
    <e v="#DIV/0!"/>
    <x v="31"/>
    <x v="0"/>
  </r>
  <r>
    <n v="1994"/>
    <s v="The preservation of still and moving imagery"/>
    <s v="A program to preserve still imagery (photographs) and moving imagery captured on motion picture (film) stock, and videotape elements."/>
    <n v="3200"/>
    <n v="0"/>
    <x v="2"/>
    <x v="0"/>
    <s v="USD"/>
    <n v="1481072942"/>
    <n v="1475885342"/>
    <b v="0"/>
    <n v="0"/>
    <b v="0"/>
    <x v="31"/>
    <e v="#DIV/0!"/>
    <e v="#DIV/0!"/>
    <x v="31"/>
    <x v="0"/>
  </r>
  <r>
    <n v="1995"/>
    <s v="The Girl With(out) The Camera"/>
    <s v="I'm looking to pursue my dream of becoming a full time photographer, using my current creative experience as a graphic designer."/>
    <n v="1000"/>
    <n v="78"/>
    <x v="2"/>
    <x v="5"/>
    <s v="CAD"/>
    <n v="1437082736"/>
    <n v="1435354736"/>
    <b v="0"/>
    <n v="3"/>
    <b v="0"/>
    <x v="31"/>
    <n v="12.820512820512821"/>
    <n v="333.33333333333331"/>
    <x v="31"/>
    <x v="0"/>
  </r>
  <r>
    <n v="1996"/>
    <s v="Life through the eye of war worldwide"/>
    <s v="I want to create a series of pictures of Life through the eyes - and capture some of the defining moments of our history now / to come."/>
    <n v="133800"/>
    <n v="0"/>
    <x v="2"/>
    <x v="0"/>
    <s v="USD"/>
    <n v="1405021211"/>
    <n v="1402429211"/>
    <b v="0"/>
    <n v="0"/>
    <b v="0"/>
    <x v="31"/>
    <e v="#DIV/0!"/>
    <e v="#DIV/0!"/>
    <x v="31"/>
    <x v="0"/>
  </r>
  <r>
    <n v="1997"/>
    <s v="Photographically documenting my cultural travels"/>
    <s v="There is so many unseen places in the world, and I've made it my personal goal to show everyone through photography &amp; travel."/>
    <n v="6500"/>
    <n v="0"/>
    <x v="2"/>
    <x v="0"/>
    <s v="USD"/>
    <n v="1409091612"/>
    <n v="1406499612"/>
    <b v="0"/>
    <n v="0"/>
    <b v="0"/>
    <x v="31"/>
    <e v="#DIV/0!"/>
    <e v="#DIV/0!"/>
    <x v="31"/>
    <x v="0"/>
  </r>
  <r>
    <n v="1998"/>
    <s v="Photography from Below"/>
    <s v="I am moving to Guatemala to document and report on the growing community resistance movements across Central America and Mexico"/>
    <n v="2500"/>
    <n v="655"/>
    <x v="2"/>
    <x v="0"/>
    <s v="USD"/>
    <n v="1406861438"/>
    <n v="1402973438"/>
    <b v="0"/>
    <n v="3"/>
    <b v="0"/>
    <x v="31"/>
    <n v="3.8167938931297711"/>
    <n v="833.33333333333337"/>
    <x v="31"/>
    <x v="0"/>
  </r>
  <r>
    <n v="1999"/>
    <s v="Planet Venus"/>
    <s v="This is a portrait photo project aiming to inspire women to explore themselves and live their passion"/>
    <n v="31000"/>
    <n v="236"/>
    <x v="2"/>
    <x v="1"/>
    <s v="GBP"/>
    <n v="1415882108"/>
    <n v="1413286508"/>
    <b v="0"/>
    <n v="7"/>
    <b v="0"/>
    <x v="31"/>
    <n v="131.35593220338984"/>
    <n v="4428.5714285714284"/>
    <x v="31"/>
    <x v="0"/>
  </r>
  <r>
    <n v="2000"/>
    <s v="Jacs+Cam 2016 calendar"/>
    <s v="What do you get when you combine 2 of the hottest alt-models in North America with one Canadian photographer? Make a CALENDAR!!!"/>
    <n v="5000"/>
    <n v="625"/>
    <x v="2"/>
    <x v="5"/>
    <s v="CAD"/>
    <n v="1452120613"/>
    <n v="1449528613"/>
    <b v="0"/>
    <n v="25"/>
    <b v="0"/>
    <x v="31"/>
    <n v="8"/>
    <n v="200"/>
    <x v="31"/>
    <x v="0"/>
  </r>
  <r>
    <n v="2001"/>
    <s v="Nuimo: Seamless Smart Home Interface"/>
    <s v="Nuimo is a universal controller for the internet of things. Control your music, lights, locks and more."/>
    <n v="55000"/>
    <n v="210171"/>
    <x v="0"/>
    <x v="12"/>
    <s v="EUR"/>
    <n v="1434139200"/>
    <n v="1431406916"/>
    <b v="1"/>
    <n v="1637"/>
    <b v="1"/>
    <x v="30"/>
    <n v="0.26169167011623867"/>
    <n v="33.598045204642638"/>
    <x v="30"/>
    <x v="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0.46126691016024318"/>
    <n v="36.363636363636367"/>
    <x v="30"/>
    <x v="0"/>
  </r>
  <r>
    <n v="2003"/>
    <s v="velosynth"/>
    <s v="velosynth is an open-source bicycle interaction synthesizer. it interprets the speed and acceleration of a bicycle into expressive audio feedback."/>
    <n v="500"/>
    <n v="1560"/>
    <x v="0"/>
    <x v="0"/>
    <s v="USD"/>
    <n v="1278111600"/>
    <n v="1276830052"/>
    <b v="1"/>
    <n v="17"/>
    <b v="1"/>
    <x v="30"/>
    <n v="0.32051282051282054"/>
    <n v="29.411764705882351"/>
    <x v="3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0.42658388891619026"/>
    <n v="141.24293785310735"/>
    <x v="30"/>
    <x v="0"/>
  </r>
  <r>
    <n v="2005"/>
    <s v="bassAware Holster"/>
    <s v="The bassAware Holster is a new type of wearable audio technology that uses vibration to create a massive bass experience."/>
    <n v="30000"/>
    <n v="37104.03"/>
    <x v="0"/>
    <x v="0"/>
    <s v="USD"/>
    <n v="1381895940"/>
    <n v="1379532618"/>
    <b v="1"/>
    <n v="191"/>
    <b v="1"/>
    <x v="30"/>
    <n v="0.80853750926786128"/>
    <n v="157.06806282722513"/>
    <x v="30"/>
    <x v="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0.40348612007746931"/>
    <n v="165.01650165016503"/>
    <x v="30"/>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0.86423551454854064"/>
    <n v="72.992700729927009"/>
    <x v="30"/>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0.85415443175638928"/>
    <n v="38.311951219512196"/>
    <x v="30"/>
    <x v="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0.32769909358430716"/>
    <n v="125.62814070351759"/>
    <x v="30"/>
    <x v="0"/>
  </r>
  <r>
    <n v="2010"/>
    <s v="Weighitz: Weigh Smarter"/>
    <s v="Weighitz are miniature smart scales designed to weigh anything in the home."/>
    <n v="30000"/>
    <n v="96015.9"/>
    <x v="0"/>
    <x v="0"/>
    <s v="USD"/>
    <n v="1471564491"/>
    <n v="1468972491"/>
    <b v="1"/>
    <n v="1737"/>
    <b v="1"/>
    <x v="30"/>
    <n v="0.31244825075846816"/>
    <n v="17.271157167530223"/>
    <x v="30"/>
    <x v="0"/>
  </r>
  <r>
    <n v="2011"/>
    <s v="FLUXO â€“ The Worldâ€™s First Truly Smart Lamp"/>
    <s v="FLUXO â€“ The first smart design lamp where you can move the light in any direction with app and sensor control."/>
    <n v="50000"/>
    <n v="409782"/>
    <x v="0"/>
    <x v="15"/>
    <s v="EUR"/>
    <n v="1452553200"/>
    <n v="1449650173"/>
    <b v="1"/>
    <n v="971"/>
    <b v="1"/>
    <x v="30"/>
    <n v="0.12201609636343226"/>
    <n v="51.493305870236867"/>
    <x v="30"/>
    <x v="0"/>
  </r>
  <r>
    <n v="2012"/>
    <s v="FishBit: Your Aquarium Made Simple (Beta Release)"/>
    <s v="FishBit is an app and connected device to monitor and control your aquariumâ€™s water composition to help your tank thrive."/>
    <n v="5000"/>
    <n v="11745"/>
    <x v="0"/>
    <x v="0"/>
    <s v="USD"/>
    <n v="1423165441"/>
    <n v="1420573441"/>
    <b v="1"/>
    <n v="183"/>
    <b v="1"/>
    <x v="30"/>
    <n v="0.42571306939123033"/>
    <n v="27.3224043715847"/>
    <x v="30"/>
    <x v="0"/>
  </r>
  <r>
    <n v="2013"/>
    <s v="Portal: Turbocharged WiFi"/>
    <s v="Crowds can slow WiFi to a crawl, but not Portal. Stream ultraHD videos without buffering and play Internet games without lagging."/>
    <n v="160000"/>
    <n v="791862"/>
    <x v="0"/>
    <x v="0"/>
    <s v="USD"/>
    <n v="1468019014"/>
    <n v="1462835014"/>
    <b v="1"/>
    <n v="4562"/>
    <b v="1"/>
    <x v="30"/>
    <n v="0.20205540864443552"/>
    <n v="35.072336694432266"/>
    <x v="30"/>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1.2797899533647527E-2"/>
    <n v="1.1339154099104207"/>
    <x v="30"/>
    <x v="0"/>
  </r>
  <r>
    <n v="2015"/>
    <s v="ExtraCore (Arduino Compatible)"/>
    <s v="ExtraCore is a 1&quot; x 1&quot; 22 I/O pin Arduino Compatible. It's 1.7 grams and 16mhz of tiny Arduino style coolness."/>
    <n v="7200"/>
    <n v="8136.01"/>
    <x v="0"/>
    <x v="0"/>
    <s v="USD"/>
    <n v="1315602163"/>
    <n v="1313010163"/>
    <b v="1"/>
    <n v="162"/>
    <b v="1"/>
    <x v="30"/>
    <n v="0.88495466450999938"/>
    <n v="44.444444444444443"/>
    <x v="30"/>
    <x v="0"/>
  </r>
  <r>
    <n v="2016"/>
    <s v="Hydra: a triple-output power supply for electronics projects"/>
    <s v="A smart, compact power supply designed to power anything, anywhere"/>
    <n v="10000"/>
    <n v="92154.22"/>
    <x v="0"/>
    <x v="0"/>
    <s v="USD"/>
    <n v="1362863299"/>
    <n v="1360271299"/>
    <b v="1"/>
    <n v="479"/>
    <b v="1"/>
    <x v="30"/>
    <n v="0.10851375010281678"/>
    <n v="20.876826722338205"/>
    <x v="30"/>
    <x v="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0.79934517643146741"/>
    <n v="58.685446009389672"/>
    <x v="30"/>
    <x v="0"/>
  </r>
  <r>
    <n v="2018"/>
    <s v="Scriba - the stylus reinvented"/>
    <s v="Scriba puts creative control back in your hands. Its flexible body and dynamic squeeze motion responding beautifully to your touch."/>
    <n v="65000"/>
    <n v="66458.23"/>
    <x v="0"/>
    <x v="17"/>
    <s v="EUR"/>
    <n v="1439455609"/>
    <n v="1436863609"/>
    <b v="1"/>
    <n v="450"/>
    <b v="1"/>
    <x v="30"/>
    <n v="0.97805794707442562"/>
    <n v="144.44444444444446"/>
    <x v="30"/>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0.20622394167162034"/>
    <n v="22.471910112359552"/>
    <x v="3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0.51993067590987874"/>
    <n v="12.295081967213115"/>
    <x v="3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0.3557452863749555"/>
    <n v="52.631578947368418"/>
    <x v="30"/>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0.79912415992072683"/>
    <n v="307.69230769230768"/>
    <x v="30"/>
    <x v="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0.61935228138412846"/>
    <n v="283.28611898016999"/>
    <x v="30"/>
    <x v="0"/>
  </r>
  <r>
    <n v="2024"/>
    <s v="RA 3D printer controller by Elefu"/>
    <s v="RA - 3D Printer board. This board can control 3 extruders, bed heaters, Elefu control panel, 4 temp monitors, lighting and more."/>
    <n v="4000"/>
    <n v="23414"/>
    <x v="0"/>
    <x v="0"/>
    <s v="USD"/>
    <n v="1344826800"/>
    <n v="1341875544"/>
    <b v="1"/>
    <n v="105"/>
    <b v="1"/>
    <x v="30"/>
    <n v="0.17083796019475528"/>
    <n v="38.095238095238095"/>
    <x v="30"/>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0.49714143673875216"/>
    <n v="109.73936899862825"/>
    <x v="30"/>
    <x v="0"/>
  </r>
  <r>
    <n v="2026"/>
    <s v="MIDI Sprout - Biodata Sonification Device"/>
    <s v="MIDI Sprout enables plants to play synthesizers in real time."/>
    <n v="25000"/>
    <n v="33370.769999999997"/>
    <x v="0"/>
    <x v="0"/>
    <s v="USD"/>
    <n v="1398052740"/>
    <n v="1394127585"/>
    <b v="1"/>
    <n v="454"/>
    <b v="1"/>
    <x v="30"/>
    <n v="0.74915861995392985"/>
    <n v="55.066079295154182"/>
    <x v="30"/>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0.83160774725777342"/>
    <n v="185.5287569573284"/>
    <x v="30"/>
    <x v="0"/>
  </r>
  <r>
    <n v="2028"/>
    <s v="Building the Open Source Bussard Fusion Reactor "/>
    <s v="Building an open source Bussard fusion reactor, aka the Polywell."/>
    <n v="3000"/>
    <n v="3785"/>
    <x v="0"/>
    <x v="0"/>
    <s v="USD"/>
    <n v="1268690100"/>
    <n v="1265493806"/>
    <b v="1"/>
    <n v="79"/>
    <b v="1"/>
    <x v="30"/>
    <n v="0.79260237780713338"/>
    <n v="37.974683544303801"/>
    <x v="30"/>
    <x v="0"/>
  </r>
  <r>
    <n v="2029"/>
    <s v="Lumin8 Pro"/>
    <s v="Lumin8 Pro is a fun and easy to use light controller that makes light dance to your favorite music."/>
    <n v="2500"/>
    <n v="9030"/>
    <x v="0"/>
    <x v="0"/>
    <s v="USD"/>
    <n v="1409099481"/>
    <n v="1406507481"/>
    <b v="1"/>
    <n v="94"/>
    <b v="1"/>
    <x v="30"/>
    <n v="0.27685492801771872"/>
    <n v="26.595744680851062"/>
    <x v="30"/>
    <x v="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0.44201041357541748"/>
    <n v="52.428800000000003"/>
    <x v="30"/>
    <x v="0"/>
  </r>
  <r>
    <n v="2031"/>
    <s v="Linkio: the $100 Smart Home Devices Solution"/>
    <s v="With Linkio you can use your smartphone to control every electronic you own- for only $100!"/>
    <n v="50000"/>
    <n v="60175"/>
    <x v="0"/>
    <x v="9"/>
    <s v="EUR"/>
    <n v="1420765200"/>
    <n v="1417506853"/>
    <b v="1"/>
    <n v="508"/>
    <b v="1"/>
    <x v="30"/>
    <n v="0.83090984628167841"/>
    <n v="98.425196850393704"/>
    <x v="30"/>
    <x v="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0.32874406616960566"/>
    <n v="47.080979284369114"/>
    <x v="30"/>
    <x v="0"/>
  </r>
  <r>
    <n v="2033"/>
    <s v="BrewNanny Home Brew Monitor"/>
    <s v="BrewNannyâ„¢ accurately measures the health and progress of your home brew and alerts you to problems immediately, wherever you are."/>
    <n v="25000"/>
    <n v="44669"/>
    <x v="0"/>
    <x v="0"/>
    <s v="USD"/>
    <n v="1398477518"/>
    <n v="1395885518"/>
    <b v="1"/>
    <n v="158"/>
    <b v="1"/>
    <x v="30"/>
    <n v="0.55967225592692915"/>
    <n v="158.22784810126583"/>
    <x v="30"/>
    <x v="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0.25851818239578012"/>
    <n v="153.54330708661416"/>
    <x v="30"/>
    <x v="0"/>
  </r>
  <r>
    <n v="2035"/>
    <s v="OpenBCI: Biosensing for Everybody"/>
    <s v="Announcing the GANGLION and the ULTRACORTEXâ€”a $99 biodata acquisition device and a 3D-printed, brain-sensing headset."/>
    <n v="80000"/>
    <n v="168829.14"/>
    <x v="0"/>
    <x v="0"/>
    <s v="USD"/>
    <n v="1450486800"/>
    <n v="1446562807"/>
    <b v="1"/>
    <n v="644"/>
    <b v="1"/>
    <x v="30"/>
    <n v="0.47385184808736214"/>
    <n v="124.22360248447205"/>
    <x v="30"/>
    <x v="0"/>
  </r>
  <r>
    <n v="2036"/>
    <s v="L.E.D Portable Charger"/>
    <s v="A high-capacity portable charger with LED lights keeps your iPhone, iPad, smartphones, tablets and other devices juiced up on-the-go."/>
    <n v="30000"/>
    <n v="39500.5"/>
    <x v="0"/>
    <x v="0"/>
    <s v="USD"/>
    <n v="1399668319"/>
    <n v="1397076319"/>
    <b v="1"/>
    <n v="848"/>
    <b v="1"/>
    <x v="30"/>
    <n v="0.75948405716383338"/>
    <n v="35.377358490566039"/>
    <x v="30"/>
    <x v="0"/>
  </r>
  <r>
    <n v="2037"/>
    <s v="Pedal Power -- Human Scale Energy For Everyday Tasks"/>
    <s v="With an efficiency of 97%, bicycle technology is nearly perfect. So why do we use it only for transportation?"/>
    <n v="10000"/>
    <n v="30047.64"/>
    <x v="0"/>
    <x v="0"/>
    <s v="USD"/>
    <n v="1388383353"/>
    <n v="1383195753"/>
    <b v="1"/>
    <n v="429"/>
    <b v="1"/>
    <x v="30"/>
    <n v="0.33280483924860654"/>
    <n v="23.310023310023311"/>
    <x v="30"/>
    <x v="0"/>
  </r>
  <r>
    <n v="2038"/>
    <s v="OWL Programmable Effects Pedal"/>
    <s v="The OWL is an open source, open hardware, reprogrammable effects pedal designed for musicians, coders, and hackers."/>
    <n v="8000"/>
    <n v="33641"/>
    <x v="0"/>
    <x v="1"/>
    <s v="GBP"/>
    <n v="1372701600"/>
    <n v="1369895421"/>
    <b v="1"/>
    <n v="204"/>
    <b v="1"/>
    <x v="30"/>
    <n v="0.23780505930263665"/>
    <n v="39.215686274509807"/>
    <x v="30"/>
    <x v="0"/>
  </r>
  <r>
    <n v="2039"/>
    <s v="ODIN2: Smart Projector for movies, video calls, and apps"/>
    <s v="Open up your digital worlds with the most sophisticated, intuitive android smart projector."/>
    <n v="125000"/>
    <n v="170271"/>
    <x v="0"/>
    <x v="0"/>
    <s v="USD"/>
    <n v="1480568340"/>
    <n v="1477996325"/>
    <b v="1"/>
    <n v="379"/>
    <b v="1"/>
    <x v="30"/>
    <n v="0.73412383788196467"/>
    <n v="329.81530343007915"/>
    <x v="30"/>
    <x v="0"/>
  </r>
  <r>
    <n v="2040"/>
    <s v="Programmable Capacitor"/>
    <s v="4.29 Billion+ Capacitor Combinations._x000a_No Coding Required."/>
    <n v="3000"/>
    <n v="7445.14"/>
    <x v="0"/>
    <x v="0"/>
    <s v="USD"/>
    <n v="1384557303"/>
    <n v="1383257703"/>
    <b v="1"/>
    <n v="271"/>
    <b v="1"/>
    <x v="30"/>
    <n v="0.4029474261061578"/>
    <n v="11.07011070110701"/>
    <x v="30"/>
    <x v="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0.5498639810152226"/>
    <n v="79.166666666666671"/>
    <x v="30"/>
    <x v="0"/>
  </r>
  <r>
    <n v="2042"/>
    <s v="SoundBrake- Headphone gadget alerts you to outside sounds"/>
    <s v="The SoundBrake headphone attachment can be used with any audio player to alert you to important outside sounds."/>
    <n v="10000"/>
    <n v="12353"/>
    <x v="0"/>
    <x v="0"/>
    <s v="USD"/>
    <n v="1453481974"/>
    <n v="1448297974"/>
    <b v="0"/>
    <n v="140"/>
    <b v="1"/>
    <x v="30"/>
    <n v="0.80951995466688254"/>
    <n v="71.428571428571431"/>
    <x v="3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0.19754671230922835"/>
    <n v="7.176165803108808"/>
    <x v="30"/>
    <x v="0"/>
  </r>
  <r>
    <n v="2044"/>
    <s v="PiSoC: Learn to Create"/>
    <s v="The PiSoC is an open source development platform which gives each person a unique opportunity to create, regardless of skill level."/>
    <n v="15000"/>
    <n v="16232"/>
    <x v="0"/>
    <x v="0"/>
    <s v="USD"/>
    <n v="1434212714"/>
    <n v="1431620714"/>
    <b v="0"/>
    <n v="180"/>
    <b v="1"/>
    <x v="30"/>
    <n v="0.92410054213898474"/>
    <n v="83.333333333333329"/>
    <x v="3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0.12207271497939337"/>
    <n v="18.631178707224336"/>
    <x v="30"/>
    <x v="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0.82576383154417832"/>
    <n v="46.082949308755758"/>
    <x v="30"/>
    <x v="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0.97088340482865887"/>
    <n v="221.21896162528216"/>
    <x v="30"/>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0.67416202651518908"/>
    <n v="61.908230152949749"/>
    <x v="30"/>
    <x v="0"/>
  </r>
  <r>
    <n v="2049"/>
    <s v="LOCK8 - the World's First Smart Bike Lock"/>
    <s v="Keyless. Alarm secured. GPS tracking."/>
    <n v="50000"/>
    <n v="60095.35"/>
    <x v="0"/>
    <x v="1"/>
    <s v="GBP"/>
    <n v="1386025140"/>
    <n v="1382963963"/>
    <b v="0"/>
    <n v="742"/>
    <b v="1"/>
    <x v="30"/>
    <n v="0.83201112898086127"/>
    <n v="67.385444743935309"/>
    <x v="30"/>
    <x v="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0.21129587761742769"/>
    <n v="58.823529411764703"/>
    <x v="30"/>
    <x v="0"/>
  </r>
  <r>
    <n v="2051"/>
    <s v="YOYO WARRIOR - A premium yoyo for any budget"/>
    <s v="A collaborative effort between three generations who set out to provide a premium, top-quality yoyo at an affordable price."/>
    <n v="8000"/>
    <n v="10429"/>
    <x v="0"/>
    <x v="0"/>
    <s v="USD"/>
    <n v="1388017937"/>
    <n v="1385425937"/>
    <b v="0"/>
    <n v="242"/>
    <b v="1"/>
    <x v="30"/>
    <n v="0.76709176335219098"/>
    <n v="33.057851239669418"/>
    <x v="30"/>
    <x v="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0.28324760372527247"/>
    <n v="92.421441774491683"/>
    <x v="30"/>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0.98990298950702826"/>
    <n v="41.32231404958678"/>
    <x v="30"/>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0.88034811479739417"/>
    <n v="56.36070853462158"/>
    <x v="30"/>
    <x v="0"/>
  </r>
  <r>
    <n v="2055"/>
    <s v="The I2C and SPI Education System"/>
    <s v="An Arduino compatible shield matched with a web based tutorial system to teach you how to talk with I2C and SPI components."/>
    <n v="6000"/>
    <n v="10045"/>
    <x v="0"/>
    <x v="0"/>
    <s v="USD"/>
    <n v="1417579200"/>
    <n v="1415031043"/>
    <b v="0"/>
    <n v="101"/>
    <b v="1"/>
    <x v="30"/>
    <n v="0.59731209556993525"/>
    <n v="59.405940594059409"/>
    <x v="30"/>
    <x v="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0.65166957745744603"/>
    <n v="90.25270758122744"/>
    <x v="30"/>
    <x v="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0.49448109648216254"/>
    <n v="22.522522522522522"/>
    <x v="30"/>
    <x v="0"/>
  </r>
  <r>
    <n v="2058"/>
    <s v="Raspberry Pi Debug Clip"/>
    <s v="Making using the serial terminal on the Raspberry Pi as easy as Pi!"/>
    <n v="2560"/>
    <n v="4308"/>
    <x v="0"/>
    <x v="1"/>
    <s v="GBP"/>
    <n v="1425326400"/>
    <n v="1421916830"/>
    <b v="0"/>
    <n v="410"/>
    <b v="1"/>
    <x v="30"/>
    <n v="0.59424326833797581"/>
    <n v="6.2439024390243905"/>
    <x v="3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0.69707461021911377"/>
    <n v="80"/>
    <x v="3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0.50916496945010181"/>
    <n v="18.328445747800586"/>
    <x v="30"/>
    <x v="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0.92661230541141582"/>
    <n v="142.85714285714286"/>
    <x v="30"/>
    <x v="0"/>
  </r>
  <r>
    <n v="2062"/>
    <s v="Rho Board"/>
    <s v="4K HEVC Android TV Media Player with optional DIY electronics, ideal for app development, home control, software developement, learning"/>
    <n v="100000"/>
    <n v="114977"/>
    <x v="0"/>
    <x v="8"/>
    <s v="DKK"/>
    <n v="1458807098"/>
    <n v="1456218698"/>
    <b v="0"/>
    <n v="203"/>
    <b v="1"/>
    <x v="30"/>
    <n v="0.86973916522434924"/>
    <n v="492.61083743842363"/>
    <x v="30"/>
    <x v="0"/>
  </r>
  <r>
    <n v="2063"/>
    <s v="Up to 4 axis Beaglebone black based CNC control"/>
    <s v="Build a professional grade Linux CNC control with Beaglebone black and our CNC cape."/>
    <n v="4000"/>
    <n v="5922"/>
    <x v="0"/>
    <x v="12"/>
    <s v="EUR"/>
    <n v="1463333701"/>
    <n v="1460482501"/>
    <b v="0"/>
    <n v="49"/>
    <b v="1"/>
    <x v="30"/>
    <n v="0.67544748395812226"/>
    <n v="81.632653061224488"/>
    <x v="30"/>
    <x v="0"/>
  </r>
  <r>
    <n v="2064"/>
    <s v="Lightpack â€” ambient backlight for your displays"/>
    <s v="Open-source content-driven lighting system you can use with TV or PC, Mac, HTPC displays in movies, games and daily work"/>
    <n v="261962"/>
    <n v="500784.27"/>
    <x v="0"/>
    <x v="0"/>
    <s v="USD"/>
    <n v="1370001600"/>
    <n v="1366879523"/>
    <b v="0"/>
    <n v="5812"/>
    <b v="1"/>
    <x v="30"/>
    <n v="0.52310349124983502"/>
    <n v="45.072608396421195"/>
    <x v="30"/>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0.50196991819772718"/>
    <n v="25.70694087403599"/>
    <x v="30"/>
    <x v="0"/>
  </r>
  <r>
    <n v="2066"/>
    <s v="Garage Beacon - Turn your phone into a garage door remote"/>
    <s v="Automatically opens your garage door when you come home. Open, close, and monitor your garage door from your phone."/>
    <n v="2000"/>
    <n v="4372"/>
    <x v="0"/>
    <x v="0"/>
    <s v="USD"/>
    <n v="1408818683"/>
    <n v="1406226683"/>
    <b v="0"/>
    <n v="65"/>
    <b v="1"/>
    <x v="30"/>
    <n v="0.45745654162854527"/>
    <n v="30.76923076923077"/>
    <x v="30"/>
    <x v="0"/>
  </r>
  <r>
    <n v="2067"/>
    <s v="Luminite (LED lighting)"/>
    <s v="The next generation of premium quality LED lighting. Extreme power efficiency in a small package."/>
    <n v="495"/>
    <n v="628"/>
    <x v="0"/>
    <x v="1"/>
    <s v="GBP"/>
    <n v="1432499376"/>
    <n v="1429648176"/>
    <b v="0"/>
    <n v="10"/>
    <b v="1"/>
    <x v="30"/>
    <n v="0.78821656050955413"/>
    <n v="49.5"/>
    <x v="30"/>
    <x v="0"/>
  </r>
  <r>
    <n v="2068"/>
    <s v="Netro - Scientifically Water Your Garden"/>
    <s v="Introducing Sprite, the cloud-based watering controller and Whisperer, the solar-powered plant sensor for effortless home irrigation"/>
    <n v="25000"/>
    <n v="26305.97"/>
    <x v="0"/>
    <x v="0"/>
    <s v="USD"/>
    <n v="1476994315"/>
    <n v="1474402315"/>
    <b v="0"/>
    <n v="76"/>
    <b v="1"/>
    <x v="30"/>
    <n v="0.95035461532116094"/>
    <n v="328.94736842105266"/>
    <x v="30"/>
    <x v="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0.7787758049309903"/>
    <n v="190.11406844106463"/>
    <x v="30"/>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0.31513214120945193"/>
    <n v="81.699346405228752"/>
    <x v="3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0.3562141559505575"/>
    <n v="71.942446043165461"/>
    <x v="30"/>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0.90308564788501133"/>
    <n v="204.28571428571428"/>
    <x v="30"/>
    <x v="0"/>
  </r>
  <r>
    <n v="2073"/>
    <s v="abode - The Future of Home Security."/>
    <s v="abode is a home security and automation company that offers a self-installed, professional-grade solution with no contracts."/>
    <n v="100000"/>
    <n v="152604.29999999999"/>
    <x v="0"/>
    <x v="0"/>
    <s v="USD"/>
    <n v="1431100918"/>
    <n v="1427212918"/>
    <b v="0"/>
    <n v="470"/>
    <b v="1"/>
    <x v="30"/>
    <n v="0.65528952984942102"/>
    <n v="212.7659574468085"/>
    <x v="30"/>
    <x v="0"/>
  </r>
  <r>
    <n v="2074"/>
    <s v="Advanced Simulation Products - PC Gaming Controllers"/>
    <s v="Creating PC gaming controllers to bring your gaming experience to a new level."/>
    <n v="600"/>
    <n v="615"/>
    <x v="0"/>
    <x v="0"/>
    <s v="USD"/>
    <n v="1462564182"/>
    <n v="1459972182"/>
    <b v="0"/>
    <n v="3"/>
    <b v="1"/>
    <x v="30"/>
    <n v="0.97560975609756095"/>
    <n v="200"/>
    <x v="30"/>
    <x v="0"/>
  </r>
  <r>
    <n v="2075"/>
    <s v="The Practical Meter: Know your power!"/>
    <s v="The Practical Meter helps you charge your phone faster by solving a problem millions of people experience."/>
    <n v="9999"/>
    <n v="167820.6"/>
    <x v="0"/>
    <x v="0"/>
    <s v="USD"/>
    <n v="1374769288"/>
    <n v="1372177288"/>
    <b v="0"/>
    <n v="8200"/>
    <b v="1"/>
    <x v="30"/>
    <n v="5.9581481653622974E-2"/>
    <n v="1.2193902439024391"/>
    <x v="30"/>
    <x v="0"/>
  </r>
  <r>
    <n v="2076"/>
    <s v="Earin - The Worlds Smallest Wireless Earbuds"/>
    <s v="Wireless earbuds filled with sound, yet so small they are almost invisible!"/>
    <n v="179000"/>
    <n v="972594.99"/>
    <x v="0"/>
    <x v="1"/>
    <s v="GBP"/>
    <n v="1406149689"/>
    <n v="1402693689"/>
    <b v="0"/>
    <n v="8359"/>
    <b v="1"/>
    <x v="30"/>
    <n v="0.18404371998667193"/>
    <n v="21.414044742194044"/>
    <x v="30"/>
    <x v="0"/>
  </r>
  <r>
    <n v="2077"/>
    <s v="4SeTVâ„¢ - Watch 4 TV Channels on Any Screen At Once"/>
    <s v="A Whole New Way to Get TV: Watch four live TV channels at once on your tablet, smartphone, or big screen TV!"/>
    <n v="50000"/>
    <n v="57754"/>
    <x v="0"/>
    <x v="0"/>
    <s v="USD"/>
    <n v="1433538000"/>
    <n v="1428541276"/>
    <b v="0"/>
    <n v="188"/>
    <b v="1"/>
    <x v="30"/>
    <n v="0.86574090106312984"/>
    <n v="265.95744680851061"/>
    <x v="30"/>
    <x v="0"/>
  </r>
  <r>
    <n v="2078"/>
    <s v="Hoterway - Hot shower from the first second"/>
    <s v="With hoterway you won't wait anymore for hot water in the beginning of your shower. Save Water, Energy, Time and Money."/>
    <n v="20000"/>
    <n v="26241"/>
    <x v="0"/>
    <x v="3"/>
    <s v="EUR"/>
    <n v="1482085857"/>
    <n v="1479493857"/>
    <b v="0"/>
    <n v="48"/>
    <b v="1"/>
    <x v="30"/>
    <n v="0.76216607598795783"/>
    <n v="416.66666666666669"/>
    <x v="30"/>
    <x v="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0.34701738557101713"/>
    <n v="16.474464579901152"/>
    <x v="30"/>
    <x v="0"/>
  </r>
  <r>
    <n v="2080"/>
    <s v="Tinker Tie Beta - Programmable RGB LED Bow Tie!"/>
    <s v="Tinker Tie is a fully programmable, hackable Arduino-compatible RGB LED bow tie that can last over 20 hours on a single charge!"/>
    <n v="1000"/>
    <n v="5078"/>
    <x v="0"/>
    <x v="0"/>
    <s v="USD"/>
    <n v="1447286300"/>
    <n v="1444690700"/>
    <b v="0"/>
    <n v="50"/>
    <b v="1"/>
    <x v="30"/>
    <n v="0.19692792437967704"/>
    <n v="20"/>
    <x v="30"/>
    <x v="0"/>
  </r>
  <r>
    <n v="2081"/>
    <s v="Our Vintage Film: Summer Tour Kickstarter"/>
    <s v="Embarking on a Summer Tour to spread their message of cherishing your unforgettable memories through nostalgic rock music."/>
    <n v="3500"/>
    <n v="4010"/>
    <x v="0"/>
    <x v="0"/>
    <s v="USD"/>
    <n v="1337144340"/>
    <n v="1333597555"/>
    <b v="0"/>
    <n v="55"/>
    <b v="1"/>
    <x v="14"/>
    <n v="0.87281795511221949"/>
    <n v="63.636363636363633"/>
    <x v="14"/>
    <x v="0"/>
  </r>
  <r>
    <n v="2082"/>
    <s v="Nights On First's First CD!"/>
    <s v="Local bay area band looking to share our vision with people, looking to create something we are proud of, no more bedroom recordings!"/>
    <n v="1500"/>
    <n v="1661"/>
    <x v="0"/>
    <x v="0"/>
    <s v="USD"/>
    <n v="1322106796"/>
    <n v="1316919196"/>
    <b v="0"/>
    <n v="38"/>
    <b v="1"/>
    <x v="14"/>
    <n v="0.90307043949428056"/>
    <n v="39.473684210526315"/>
    <x v="14"/>
    <x v="0"/>
  </r>
  <r>
    <n v="2083"/>
    <s v="These Old Streets Album"/>
    <s v="Autumn's Song is working on a debut album that brings accustic / singer-songwriter / piano rock to the central Florida music scene."/>
    <n v="750"/>
    <n v="850"/>
    <x v="0"/>
    <x v="0"/>
    <s v="USD"/>
    <n v="1338830395"/>
    <n v="1336238395"/>
    <b v="0"/>
    <n v="25"/>
    <b v="1"/>
    <x v="14"/>
    <n v="0.88235294117647056"/>
    <n v="30"/>
    <x v="14"/>
    <x v="0"/>
  </r>
  <r>
    <n v="2084"/>
    <s v="Project: Ballerina Black UK Tour"/>
    <s v="Los Angeles based Ballerina Black are on their way to tour the UK in May. Join our club &amp; help make it happen."/>
    <n v="3000"/>
    <n v="3250"/>
    <x v="0"/>
    <x v="0"/>
    <s v="USD"/>
    <n v="1399186740"/>
    <n v="1396468782"/>
    <b v="0"/>
    <n v="46"/>
    <b v="1"/>
    <x v="14"/>
    <n v="0.92307692307692313"/>
    <n v="65.217391304347828"/>
    <x v="14"/>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0.80949811117107395"/>
    <n v="72.289156626506028"/>
    <x v="14"/>
    <x v="0"/>
  </r>
  <r>
    <n v="2086"/>
    <s v="Adam Sullivan - Recording 4 New EPs for 2012!"/>
    <s v="I am in the process of completing 4 new EPs to be released in Winter, Spring, Summer, and Fall of 2012."/>
    <n v="4000"/>
    <n v="4028"/>
    <x v="0"/>
    <x v="0"/>
    <s v="USD"/>
    <n v="1323838740"/>
    <n v="1321200332"/>
    <b v="0"/>
    <n v="35"/>
    <b v="1"/>
    <x v="14"/>
    <n v="0.99304865938430986"/>
    <n v="114.28571428571429"/>
    <x v="14"/>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0.96587250482936249"/>
    <n v="60"/>
    <x v="14"/>
    <x v="0"/>
  </r>
  <r>
    <n v="2088"/>
    <s v="Chris Dorman - Sita worldwide"/>
    <s v="Indie Folk musician, Chris Dorman is releasing his second full length album.  Let's release this record worldwide - grassroots style!"/>
    <n v="3000"/>
    <n v="3465.32"/>
    <x v="0"/>
    <x v="0"/>
    <s v="USD"/>
    <n v="1284177540"/>
    <n v="1281028152"/>
    <b v="0"/>
    <n v="75"/>
    <b v="1"/>
    <x v="14"/>
    <n v="0.86572091466300372"/>
    <n v="40"/>
    <x v="14"/>
    <x v="0"/>
  </r>
  <r>
    <n v="2089"/>
    <s v="Little Moses EP"/>
    <s v="Little Moses is trying to record their first EP, and we can't do it without your help!"/>
    <n v="2500"/>
    <n v="3010.01"/>
    <x v="0"/>
    <x v="0"/>
    <s v="USD"/>
    <n v="1375408194"/>
    <n v="1372384194"/>
    <b v="0"/>
    <n v="62"/>
    <b v="1"/>
    <x v="14"/>
    <n v="0.83056202471088125"/>
    <n v="40.322580645161288"/>
    <x v="14"/>
    <x v="0"/>
  </r>
  <r>
    <n v="2090"/>
    <s v="Insect Surfers 2013 Release !"/>
    <s v="Insect Surfers, Planet Earth's Longest-Running Modern Surf Band, come twanging back into 2013 with a new surfadelic musical release!"/>
    <n v="8000"/>
    <n v="9203.23"/>
    <x v="0"/>
    <x v="0"/>
    <s v="USD"/>
    <n v="1361696955"/>
    <n v="1359104955"/>
    <b v="0"/>
    <n v="160"/>
    <b v="1"/>
    <x v="14"/>
    <n v="0.86926003153240772"/>
    <n v="50"/>
    <x v="14"/>
    <x v="0"/>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0.83009749033858748"/>
    <n v="73.170731707317074"/>
    <x v="14"/>
    <x v="0"/>
  </r>
  <r>
    <n v="2092"/>
    <s v="Amy Lingamfelter's making of &quot;Open Safe Love&quot;."/>
    <s v="Amy Lingamfelter is making an album all about love and she's looking for backers. See see how you can share in the journey!"/>
    <n v="6000"/>
    <n v="6077"/>
    <x v="0"/>
    <x v="0"/>
    <s v="USD"/>
    <n v="1318006732"/>
    <n v="1312822732"/>
    <b v="0"/>
    <n v="55"/>
    <b v="1"/>
    <x v="14"/>
    <n v="0.98732927431298334"/>
    <n v="109.09090909090909"/>
    <x v="14"/>
    <x v="0"/>
  </r>
  <r>
    <n v="2093"/>
    <s v="Lift The Decade Debut Full-Length Record"/>
    <s v="Help Lift The Decade record their debut full length album with with Ace Enders! (The Early November, I Can Make A Mess)"/>
    <n v="1500"/>
    <n v="1537"/>
    <x v="0"/>
    <x v="0"/>
    <s v="USD"/>
    <n v="1356211832"/>
    <n v="1351024232"/>
    <b v="0"/>
    <n v="23"/>
    <b v="1"/>
    <x v="14"/>
    <n v="0.97592713077423554"/>
    <n v="65.217391304347828"/>
    <x v="14"/>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0.82958046930552265"/>
    <n v="48.611111111111114"/>
    <x v="14"/>
    <x v="0"/>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14"/>
    <x v="0"/>
  </r>
  <r>
    <n v="2096"/>
    <s v="GBS Detroit Presents Shone Nuisance"/>
    <s v="Shone Nuisance is heading to GBS Detroit on Friday, October 26th to record and film their GBS Detroit EP and video."/>
    <n v="600"/>
    <n v="610"/>
    <x v="0"/>
    <x v="0"/>
    <s v="USD"/>
    <n v="1351223940"/>
    <n v="1349892735"/>
    <b v="0"/>
    <n v="14"/>
    <b v="1"/>
    <x v="14"/>
    <n v="0.98360655737704916"/>
    <n v="42.857142857142854"/>
    <x v="14"/>
    <x v="0"/>
  </r>
  <r>
    <n v="2097"/>
    <s v="Caverns of Sonora"/>
    <s v="Engine is ready to record our sophomore release. The songs are written, the musicians are ready. Help us bring this into existence!"/>
    <n v="3000"/>
    <n v="3000"/>
    <x v="0"/>
    <x v="0"/>
    <s v="USD"/>
    <n v="1322751735"/>
    <n v="1317564135"/>
    <b v="0"/>
    <n v="38"/>
    <b v="1"/>
    <x v="14"/>
    <n v="1"/>
    <n v="78.94736842105263"/>
    <x v="14"/>
    <x v="0"/>
  </r>
  <r>
    <n v="2098"/>
    <s v="The Christopher Battles EP"/>
    <s v="The Christopher Battles EP Project will fund professional recording, publicity, and release for this original singer-songwriter."/>
    <n v="6000"/>
    <n v="6020"/>
    <x v="0"/>
    <x v="0"/>
    <s v="USD"/>
    <n v="1331174635"/>
    <n v="1328582635"/>
    <b v="0"/>
    <n v="32"/>
    <b v="1"/>
    <x v="14"/>
    <n v="0.99667774086378735"/>
    <n v="187.5"/>
    <x v="14"/>
    <x v="0"/>
  </r>
  <r>
    <n v="2099"/>
    <s v="Roosevelt Died."/>
    <s v="Our tour van died, we need help!"/>
    <n v="3000"/>
    <n v="3971"/>
    <x v="0"/>
    <x v="0"/>
    <s v="USD"/>
    <n v="1435808400"/>
    <n v="1434650084"/>
    <b v="0"/>
    <n v="63"/>
    <b v="1"/>
    <x v="14"/>
    <n v="0.75547720977083854"/>
    <n v="47.61904761904762"/>
    <x v="14"/>
    <x v="0"/>
  </r>
  <r>
    <n v="2100"/>
    <s v="GBS Detroit Presents The Skylit Letter"/>
    <s v="The Skylit Letter is heading to Groovebox Studios in Detroit on Friday, June 29th to record and film a live GBS Detroit video and EP."/>
    <n v="600"/>
    <n v="820"/>
    <x v="0"/>
    <x v="0"/>
    <s v="USD"/>
    <n v="1341028740"/>
    <n v="1339704141"/>
    <b v="0"/>
    <n v="27"/>
    <b v="1"/>
    <x v="14"/>
    <n v="0.73170731707317072"/>
    <n v="22.222222222222221"/>
    <x v="14"/>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0.88300220750551872"/>
    <n v="45.454545454545453"/>
    <x v="14"/>
    <x v="0"/>
  </r>
  <r>
    <n v="2102"/>
    <s v="The Guru releases &quot;Native Sun&quot;"/>
    <s v="The Guru is basement parties, lake swimming, a smile shared between reunited friends, and the doe-eyed innocence of youth."/>
    <n v="1000"/>
    <n v="1360"/>
    <x v="0"/>
    <x v="0"/>
    <s v="USD"/>
    <n v="1304628648"/>
    <n v="1302036648"/>
    <b v="0"/>
    <n v="38"/>
    <b v="1"/>
    <x v="14"/>
    <n v="0.73529411764705888"/>
    <n v="26.315789473684209"/>
    <x v="14"/>
    <x v="0"/>
  </r>
  <r>
    <n v="2103"/>
    <s v="Matthew Moon's New Album"/>
    <s v="Indie rocker, Matthew Moon, has something to share with you..."/>
    <n v="7777"/>
    <n v="11364"/>
    <x v="0"/>
    <x v="0"/>
    <s v="USD"/>
    <n v="1352488027"/>
    <n v="1349892427"/>
    <b v="0"/>
    <n v="115"/>
    <b v="1"/>
    <x v="14"/>
    <n v="0.68435410066877855"/>
    <n v="67.626086956521746"/>
    <x v="14"/>
    <x v="0"/>
  </r>
  <r>
    <n v="2104"/>
    <s v="In the Raw: the ink &amp; the Echo's debut album"/>
    <s v="In the Raw is Seattle's the Ink &amp; the Echo's debut album.  It is honest, compelling, and speaks of raw human emotion."/>
    <n v="800"/>
    <n v="1036"/>
    <x v="0"/>
    <x v="0"/>
    <s v="USD"/>
    <n v="1369958400"/>
    <n v="1367286434"/>
    <b v="0"/>
    <n v="37"/>
    <b v="1"/>
    <x v="14"/>
    <n v="0.77220077220077221"/>
    <n v="21.621621621621621"/>
    <x v="14"/>
    <x v="0"/>
  </r>
  <r>
    <n v="2105"/>
    <s v="Layla The Wolf Debut E.P. &quot;Sugar&quot;"/>
    <s v="Help Layla the Wolf fund the printing and releasing of our first E.P. Release called &quot;Sugar&quot;."/>
    <n v="2000"/>
    <n v="5080"/>
    <x v="0"/>
    <x v="0"/>
    <s v="USD"/>
    <n v="1416542400"/>
    <n v="1415472953"/>
    <b v="0"/>
    <n v="99"/>
    <b v="1"/>
    <x v="14"/>
    <n v="0.39370078740157483"/>
    <n v="20.202020202020201"/>
    <x v="14"/>
    <x v="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0.93418259023354566"/>
    <n v="50"/>
    <x v="14"/>
    <x v="0"/>
  </r>
  <r>
    <n v="2107"/>
    <s v="ACKER Studio Album and Vinyl Pressing"/>
    <s v="ACKER, an instrumental noise-rock band from Central Illinois, is raising funds to record a new album and release it on vinyl."/>
    <n v="2000"/>
    <n v="2154.66"/>
    <x v="0"/>
    <x v="0"/>
    <s v="USD"/>
    <n v="1415815393"/>
    <n v="1413997393"/>
    <b v="0"/>
    <n v="58"/>
    <b v="1"/>
    <x v="14"/>
    <n v="0.92822069375214655"/>
    <n v="34.482758620689658"/>
    <x v="14"/>
    <x v="0"/>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0.93185789167152011"/>
    <n v="83.769633507853399"/>
    <x v="14"/>
    <x v="0"/>
  </r>
  <r>
    <n v="2109"/>
    <s v="Skyline Sounds - First Studio Album (and Merch!)"/>
    <s v="We are ready to make our first full-length album, and with your help, we can make it happen!"/>
    <n v="4000"/>
    <n v="4261"/>
    <x v="0"/>
    <x v="0"/>
    <s v="USD"/>
    <n v="1436115617"/>
    <n v="1433523617"/>
    <b v="0"/>
    <n v="40"/>
    <b v="1"/>
    <x v="14"/>
    <n v="0.93874677305796761"/>
    <n v="100"/>
    <x v="14"/>
    <x v="0"/>
  </r>
  <r>
    <n v="2110"/>
    <s v="&quot;Vision&quot; - New Album - Brent Brown"/>
    <s v="Brent Brown's breakout new album! Requires help from the record label... You!"/>
    <n v="2000"/>
    <n v="2007"/>
    <x v="0"/>
    <x v="0"/>
    <s v="USD"/>
    <n v="1401253140"/>
    <n v="1398873969"/>
    <b v="0"/>
    <n v="38"/>
    <b v="1"/>
    <x v="14"/>
    <n v="0.99651220727453915"/>
    <n v="52.631578947368418"/>
    <x v="14"/>
    <x v="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0.93896713615023475"/>
    <n v="51.282051282051285"/>
    <x v="14"/>
    <x v="0"/>
  </r>
  <r>
    <n v="2112"/>
    <s v="BBB Kickstarter Two"/>
    <s v="BBB is going back into the studio to record and release &quot;Felix From Canada&quot; by popular demand.  We need your help!"/>
    <n v="300"/>
    <n v="300"/>
    <x v="0"/>
    <x v="0"/>
    <s v="USD"/>
    <n v="1366064193"/>
    <n v="1364854593"/>
    <b v="0"/>
    <n v="11"/>
    <b v="1"/>
    <x v="14"/>
    <n v="1"/>
    <n v="27.272727272727273"/>
    <x v="14"/>
    <x v="0"/>
  </r>
  <r>
    <n v="2113"/>
    <s v="Summer Underground // Honeycomb LP"/>
    <s v="Help us fund our second full-length album Honeycomb!"/>
    <n v="7000"/>
    <n v="7340"/>
    <x v="0"/>
    <x v="0"/>
    <s v="USD"/>
    <n v="1411505176"/>
    <n v="1408481176"/>
    <b v="0"/>
    <n v="107"/>
    <b v="1"/>
    <x v="14"/>
    <n v="0.9536784741144414"/>
    <n v="65.420560747663558"/>
    <x v="14"/>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0.95510983763132762"/>
    <n v="34.013605442176868"/>
    <x v="14"/>
    <x v="0"/>
  </r>
  <r>
    <n v="2115"/>
    <s v="The Violet Tone and the City of Angels!"/>
    <s v="The Violet Tone is heading to California but we need your help!  We've been at this for years and finally have a shot!"/>
    <n v="1500"/>
    <n v="3385"/>
    <x v="0"/>
    <x v="0"/>
    <s v="USD"/>
    <n v="1298167001"/>
    <n v="1295575001"/>
    <b v="0"/>
    <n v="36"/>
    <b v="1"/>
    <x v="14"/>
    <n v="0.44313146233382572"/>
    <n v="41.666666666666664"/>
    <x v="14"/>
    <x v="0"/>
  </r>
  <r>
    <n v="2116"/>
    <s v="Launch Bitch's new project BEACH: violin indie-electro rock"/>
    <s v="Launch Bitch's new project, BEACH.  Get a limited edition cassette EP, be on a song, or drive away in Bitch's tour bus/RV."/>
    <n v="48000"/>
    <n v="48434"/>
    <x v="0"/>
    <x v="0"/>
    <s v="USD"/>
    <n v="1349203203"/>
    <n v="1345056003"/>
    <b v="0"/>
    <n v="92"/>
    <b v="1"/>
    <x v="14"/>
    <n v="0.99103935252095632"/>
    <n v="521.73913043478262"/>
    <x v="14"/>
    <x v="0"/>
  </r>
  <r>
    <n v="2117"/>
    <s v="You Said It Would Go Down Like This"/>
    <s v="Our next album is being mastered and we want your help to release it by putting your name down for a pre-sale copy and awesome merch!"/>
    <n v="1200"/>
    <n v="1773"/>
    <x v="0"/>
    <x v="0"/>
    <s v="USD"/>
    <n v="1445921940"/>
    <n v="1444699549"/>
    <b v="0"/>
    <n v="35"/>
    <b v="1"/>
    <x v="14"/>
    <n v="0.67681895093062605"/>
    <n v="34.285714285714285"/>
    <x v="14"/>
    <x v="0"/>
  </r>
  <r>
    <n v="2118"/>
    <s v="PORCHES. vs. THE U.S.A."/>
    <s v="PORCHES.  and Documentarians tour from New York to San Francisco and back."/>
    <n v="1000"/>
    <n v="1346.11"/>
    <x v="0"/>
    <x v="0"/>
    <s v="USD"/>
    <n v="1311538136"/>
    <n v="1308946136"/>
    <b v="0"/>
    <n v="17"/>
    <b v="1"/>
    <x v="14"/>
    <n v="0.74288133956363156"/>
    <n v="58.823529411764703"/>
    <x v="14"/>
    <x v="0"/>
  </r>
  <r>
    <n v="2119"/>
    <s v="Big Long Now's Debut Album"/>
    <s v="big long now is recording our debut album and we are looking for help mastering and pressing it to vinyl"/>
    <n v="2000"/>
    <n v="2015"/>
    <x v="0"/>
    <x v="0"/>
    <s v="USD"/>
    <n v="1345086445"/>
    <n v="1342494445"/>
    <b v="0"/>
    <n v="22"/>
    <b v="1"/>
    <x v="14"/>
    <n v="0.99255583126550873"/>
    <n v="90.909090909090907"/>
    <x v="14"/>
    <x v="0"/>
  </r>
  <r>
    <n v="2120"/>
    <s v="Hearty Har Full Length Album"/>
    <s v="&lt;3_x000a_Coming in from outer space. Help Hearty Har record their 1st album!!"/>
    <n v="8000"/>
    <n v="8070.43"/>
    <x v="0"/>
    <x v="0"/>
    <s v="USD"/>
    <n v="1388617736"/>
    <n v="1384384136"/>
    <b v="0"/>
    <n v="69"/>
    <b v="1"/>
    <x v="14"/>
    <n v="0.99127307962524913"/>
    <n v="115.94202898550725"/>
    <x v="14"/>
    <x v="0"/>
  </r>
  <r>
    <n v="2121"/>
    <s v="Legend of Decay"/>
    <s v="Join us on an epic journey to discover a millennia old secret which will change the world forever."/>
    <n v="50000"/>
    <n v="284"/>
    <x v="2"/>
    <x v="16"/>
    <s v="CHF"/>
    <n v="1484156948"/>
    <n v="1481564948"/>
    <b v="0"/>
    <n v="10"/>
    <b v="0"/>
    <x v="17"/>
    <n v="176.05633802816902"/>
    <n v="5000"/>
    <x v="17"/>
    <x v="0"/>
  </r>
  <r>
    <n v="2122"/>
    <s v="CapitÃ¡n Kalani y el sindicato robÃ³tico"/>
    <s v="Captain Kalani it's a retro game full of nostalgia for the old gamers but interesting for the new ones"/>
    <n v="80000"/>
    <n v="310"/>
    <x v="2"/>
    <x v="14"/>
    <s v="MXN"/>
    <n v="1483773169"/>
    <n v="1481181169"/>
    <b v="0"/>
    <n v="3"/>
    <b v="0"/>
    <x v="17"/>
    <n v="258.06451612903226"/>
    <n v="26666.666666666668"/>
    <x v="17"/>
    <x v="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0"/>
    <x v="17"/>
    <x v="0"/>
  </r>
  <r>
    <n v="2124"/>
    <s v="AZAMAR"/>
    <s v="AZAMAR is a Role Playing Game world involving fantasy and high magic, based on the popular OpenD6 OGL using the Cinema6 RPG Framework."/>
    <n v="1100"/>
    <n v="115"/>
    <x v="2"/>
    <x v="0"/>
    <s v="USD"/>
    <n v="1291093200"/>
    <n v="1286930435"/>
    <b v="0"/>
    <n v="5"/>
    <b v="0"/>
    <x v="17"/>
    <n v="9.5652173913043477"/>
    <n v="220"/>
    <x v="17"/>
    <x v="0"/>
  </r>
  <r>
    <n v="2125"/>
    <s v="Becoming - A Metaphysical Game About Mental Illness"/>
    <s v="Becoming is a video game that aims to portray mental illness through a metaphysical and emotional story."/>
    <n v="60000"/>
    <n v="852"/>
    <x v="2"/>
    <x v="0"/>
    <s v="USD"/>
    <n v="1438734833"/>
    <n v="1436142833"/>
    <b v="0"/>
    <n v="27"/>
    <b v="0"/>
    <x v="17"/>
    <n v="70.422535211267601"/>
    <n v="2222.2222222222222"/>
    <x v="17"/>
    <x v="0"/>
  </r>
  <r>
    <n v="2126"/>
    <s v="DodgeBall Blitz"/>
    <s v="Lead your team to victory in this fast-paced, action, sports game! Use Power-ups and avoid attacks as you fight for victory!"/>
    <n v="20000"/>
    <n v="10"/>
    <x v="2"/>
    <x v="0"/>
    <s v="USD"/>
    <n v="1418080887"/>
    <n v="1415488887"/>
    <b v="0"/>
    <n v="2"/>
    <b v="0"/>
    <x v="17"/>
    <n v="2000"/>
    <n v="10000"/>
    <x v="17"/>
    <x v="0"/>
  </r>
  <r>
    <n v="2127"/>
    <s v="Three Monkeys - Part 1: Into the Abyss"/>
    <s v="Three Monkeys is an audio adventure game for PC."/>
    <n v="28000"/>
    <n v="8076"/>
    <x v="2"/>
    <x v="1"/>
    <s v="GBP"/>
    <n v="1426158463"/>
    <n v="1423570063"/>
    <b v="0"/>
    <n v="236"/>
    <b v="0"/>
    <x v="17"/>
    <n v="3.4670629024269441"/>
    <n v="118.64406779661017"/>
    <x v="17"/>
    <x v="0"/>
  </r>
  <r>
    <n v="2128"/>
    <s v="Makayla's Quest"/>
    <s v="The Royal Snail has misdelivered all the invitations to the Royal Ball.  It's up to Makayla to set things right in the Fairy Forest"/>
    <n v="15000"/>
    <n v="25"/>
    <x v="2"/>
    <x v="5"/>
    <s v="CAD"/>
    <n v="1411324369"/>
    <n v="1406140369"/>
    <b v="0"/>
    <n v="1"/>
    <b v="0"/>
    <x v="17"/>
    <n v="600"/>
    <n v="15000"/>
    <x v="17"/>
    <x v="0"/>
  </r>
  <r>
    <n v="2129"/>
    <s v="Pretty Kitty Fuzzy"/>
    <s v="PKF is a Cat-Tastic 2D side-scrolling shooter! Stand up to all the big meanies with the power of positivity and save the universe!"/>
    <n v="2000"/>
    <n v="236"/>
    <x v="2"/>
    <x v="0"/>
    <s v="USD"/>
    <n v="1457570100"/>
    <n v="1454978100"/>
    <b v="0"/>
    <n v="12"/>
    <b v="0"/>
    <x v="17"/>
    <n v="8.4745762711864412"/>
    <n v="166.66666666666666"/>
    <x v="17"/>
    <x v="0"/>
  </r>
  <r>
    <n v="2130"/>
    <s v="Wondrous Adventures: A Kid's Game"/>
    <s v="You are the hero tasked to save your home from the villainous Sanword."/>
    <n v="42000"/>
    <n v="85"/>
    <x v="2"/>
    <x v="0"/>
    <s v="USD"/>
    <n v="1408154663"/>
    <n v="1405130663"/>
    <b v="0"/>
    <n v="4"/>
    <b v="0"/>
    <x v="17"/>
    <n v="494.11764705882354"/>
    <n v="10500"/>
    <x v="17"/>
    <x v="0"/>
  </r>
  <r>
    <n v="2131"/>
    <s v="Scout's Honor"/>
    <s v="From frightened girl to empowered woman, Scout's Honor is a tale about facing your fears and overcoming odds."/>
    <n v="500"/>
    <n v="25"/>
    <x v="2"/>
    <x v="0"/>
    <s v="USD"/>
    <n v="1436677091"/>
    <n v="1434085091"/>
    <b v="0"/>
    <n v="3"/>
    <b v="0"/>
    <x v="17"/>
    <n v="20"/>
    <n v="166.66666666666666"/>
    <x v="17"/>
    <x v="0"/>
  </r>
  <r>
    <n v="2132"/>
    <s v="Universe Rush"/>
    <s v="Fight your way to dominate the universe. Be the first to try our engaging cross-platform mmo-strategy and bring it closer to reality."/>
    <n v="100000"/>
    <n v="2112.9899999999998"/>
    <x v="2"/>
    <x v="0"/>
    <s v="USD"/>
    <n v="1391427692"/>
    <n v="1388835692"/>
    <b v="0"/>
    <n v="99"/>
    <b v="0"/>
    <x v="17"/>
    <n v="47.326300645057479"/>
    <n v="1010.10101010101"/>
    <x v="17"/>
    <x v="0"/>
  </r>
  <r>
    <n v="2133"/>
    <s v="Waddle Slide - An App for iPhone and Android"/>
    <s v="Waddle Slide is an iPhone/Android application. The app is based around a penguin, who's objective is to find his way back to his igloo."/>
    <n v="1000"/>
    <n v="16"/>
    <x v="2"/>
    <x v="0"/>
    <s v="USD"/>
    <n v="1303628340"/>
    <n v="1300328399"/>
    <b v="0"/>
    <n v="3"/>
    <b v="0"/>
    <x v="17"/>
    <n v="62.5"/>
    <n v="333.33333333333331"/>
    <x v="17"/>
    <x v="0"/>
  </r>
  <r>
    <n v="2134"/>
    <s v="Prehistoric Landing"/>
    <s v="1st person Action Survivalist Rpg game. You get sent to a deadly Island to die not knowing that your not alone on the island."/>
    <n v="6000"/>
    <n v="104"/>
    <x v="2"/>
    <x v="0"/>
    <s v="USD"/>
    <n v="1367097391"/>
    <n v="1364505391"/>
    <b v="0"/>
    <n v="3"/>
    <b v="0"/>
    <x v="17"/>
    <n v="57.692307692307693"/>
    <n v="2000"/>
    <x v="17"/>
    <x v="0"/>
  </r>
  <r>
    <n v="2135"/>
    <s v="Tesla's Electric Mist"/>
    <s v="Point-and-click adventure: The mysterious Nikola Tesla, a time traveling device, and an experiment gone wrong in Colorado Springs"/>
    <n v="5000"/>
    <n v="478"/>
    <x v="2"/>
    <x v="0"/>
    <s v="USD"/>
    <n v="1349392033"/>
    <n v="1346800033"/>
    <b v="0"/>
    <n v="22"/>
    <b v="0"/>
    <x v="17"/>
    <n v="10.460251046025105"/>
    <n v="227.27272727272728"/>
    <x v="17"/>
    <x v="0"/>
  </r>
  <r>
    <n v="2136"/>
    <s v="Dark Paradise"/>
    <s v="A dark and twisted game with physiological madness and corruption as a man becomes the ultimate bio weapon."/>
    <n v="80000"/>
    <n v="47.69"/>
    <x v="2"/>
    <x v="0"/>
    <s v="USD"/>
    <n v="1382184786"/>
    <n v="1379592786"/>
    <b v="0"/>
    <n v="4"/>
    <b v="0"/>
    <x v="17"/>
    <n v="1677.5005242189138"/>
    <n v="20000"/>
    <x v="17"/>
    <x v="0"/>
  </r>
  <r>
    <n v="2137"/>
    <s v="Late To The Party : A Cold War Espionage RPG in the Baltics"/>
    <s v="Arrest, interrogate, and uncover the truth as a local woman recruited by the KGB. For Windows, Mac &amp; Linux."/>
    <n v="50000"/>
    <n v="14203"/>
    <x v="2"/>
    <x v="5"/>
    <s v="CAD"/>
    <n v="1417804229"/>
    <n v="1415212229"/>
    <b v="0"/>
    <n v="534"/>
    <b v="0"/>
    <x v="17"/>
    <n v="3.5203830176723225"/>
    <n v="93.632958801498134"/>
    <x v="17"/>
    <x v="0"/>
  </r>
  <r>
    <n v="2138"/>
    <s v="Tales Of Tameria - Dawning Light"/>
    <s v="A game with a mixture of a few genres from RPG, Simulation and to adventure elements."/>
    <n v="1000"/>
    <n v="128"/>
    <x v="2"/>
    <x v="1"/>
    <s v="GBP"/>
    <n v="1383959939"/>
    <n v="1381364339"/>
    <b v="0"/>
    <n v="12"/>
    <b v="0"/>
    <x v="17"/>
    <n v="7.8125"/>
    <n v="83.333333333333329"/>
    <x v="17"/>
    <x v="0"/>
  </r>
  <r>
    <n v="2139"/>
    <s v="Manorkept"/>
    <s v="An adventuring RPG with ghosts, mysteries, and flexible gameplay paths, Manorkept is a game that promises an unforgettable experience."/>
    <n v="30000"/>
    <n v="1626"/>
    <x v="2"/>
    <x v="0"/>
    <s v="USD"/>
    <n v="1478196008"/>
    <n v="1475604008"/>
    <b v="0"/>
    <n v="56"/>
    <b v="0"/>
    <x v="17"/>
    <n v="18.450184501845019"/>
    <n v="535.71428571428567"/>
    <x v="17"/>
    <x v="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892.85714285714289"/>
    <n v="45454.545454545456"/>
    <x v="17"/>
    <x v="0"/>
  </r>
  <r>
    <n v="2141"/>
    <s v="King of Consoles"/>
    <s v="A place where people can test out the latest video games, for an hourly fee. It's cheaper than wasting money on a $60 game that sucked"/>
    <n v="15000"/>
    <n v="0"/>
    <x v="2"/>
    <x v="0"/>
    <s v="USD"/>
    <n v="1415947159"/>
    <n v="1413351559"/>
    <b v="0"/>
    <n v="0"/>
    <b v="0"/>
    <x v="17"/>
    <e v="#DIV/0!"/>
    <e v="#DIV/0!"/>
    <x v="17"/>
    <x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17.470881863560731"/>
    <n v="875"/>
    <x v="17"/>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8.8888888888888893"/>
    <n v="400"/>
    <x v="17"/>
    <x v="0"/>
  </r>
  <r>
    <n v="2144"/>
    <s v="Project Starborn"/>
    <s v="A thousand community-built sandbox games (and more!) with a fully-customizable game engine."/>
    <n v="35500"/>
    <n v="607"/>
    <x v="2"/>
    <x v="0"/>
    <s v="USD"/>
    <n v="1379164040"/>
    <n v="1376399240"/>
    <b v="0"/>
    <n v="24"/>
    <b v="0"/>
    <x v="17"/>
    <n v="58.484349258649097"/>
    <n v="1479.1666666666667"/>
    <x v="17"/>
    <x v="0"/>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285870755750274"/>
    <n v="168.53932584269663"/>
    <x v="17"/>
    <x v="0"/>
  </r>
  <r>
    <n v="2146"/>
    <s v="Nanaue eSports"/>
    <s v="New professional gaming organization with a tournament winning Dota 2 team, &amp; divisions in all eSports games looking to re brand/expand"/>
    <n v="5000"/>
    <n v="1"/>
    <x v="2"/>
    <x v="0"/>
    <s v="USD"/>
    <n v="1455207510"/>
    <n v="1453997910"/>
    <b v="0"/>
    <n v="1"/>
    <b v="0"/>
    <x v="17"/>
    <n v="5000"/>
    <n v="5000"/>
    <x v="17"/>
    <x v="0"/>
  </r>
  <r>
    <n v="2147"/>
    <s v="Johnny Rocketfingers 3"/>
    <s v="A Point and Click Adventure on Steroids."/>
    <n v="390000"/>
    <n v="2716"/>
    <x v="2"/>
    <x v="0"/>
    <s v="USD"/>
    <n v="1416125148"/>
    <n v="1413356748"/>
    <b v="0"/>
    <n v="55"/>
    <b v="0"/>
    <x v="17"/>
    <n v="143.59351988217966"/>
    <n v="7090.909090909091"/>
    <x v="17"/>
    <x v="0"/>
  </r>
  <r>
    <n v="2148"/>
    <s v="ZomBlock's"/>
    <s v="zomblock's is a online zombie survival game where you can craft new weapons,find food and water to keep yourself alive."/>
    <n v="100"/>
    <n v="2"/>
    <x v="2"/>
    <x v="1"/>
    <s v="GBP"/>
    <n v="1427992582"/>
    <n v="1425404182"/>
    <b v="0"/>
    <n v="2"/>
    <b v="0"/>
    <x v="17"/>
    <n v="50"/>
    <n v="50"/>
    <x v="17"/>
    <x v="0"/>
  </r>
  <r>
    <n v="2149"/>
    <s v="Project Gert on Xbox Live "/>
    <s v="Project Gert is a sequel to the Android game Project Gert, for Xbox Live.  One character embodying two personality's, and sets of abilities.  "/>
    <n v="2000"/>
    <n v="0"/>
    <x v="2"/>
    <x v="0"/>
    <s v="USD"/>
    <n v="1280534400"/>
    <n v="1277512556"/>
    <b v="0"/>
    <n v="0"/>
    <b v="0"/>
    <x v="17"/>
    <e v="#DIV/0!"/>
    <e v="#DIV/0!"/>
    <x v="17"/>
    <x v="0"/>
  </r>
  <r>
    <n v="2150"/>
    <s v="The Unknown Door"/>
    <s v="A pixel styled open world detective game."/>
    <n v="50000"/>
    <n v="405"/>
    <x v="2"/>
    <x v="10"/>
    <s v="NOK"/>
    <n v="1468392599"/>
    <n v="1465800599"/>
    <b v="0"/>
    <n v="4"/>
    <b v="0"/>
    <x v="17"/>
    <n v="123.45679012345678"/>
    <n v="12500"/>
    <x v="17"/>
    <x v="0"/>
  </r>
  <r>
    <n v="2151"/>
    <s v="Handee Job for PS4 Gets on Shark Tank"/>
    <s v="Crazy Artist makes gaming more comfortable and fun for Playstation 4 users. I really want to give you a Handee Job!"/>
    <n v="45000"/>
    <n v="118"/>
    <x v="2"/>
    <x v="0"/>
    <s v="USD"/>
    <n v="1467231614"/>
    <n v="1464639614"/>
    <b v="0"/>
    <n v="6"/>
    <b v="0"/>
    <x v="17"/>
    <n v="381.35593220338984"/>
    <n v="7500"/>
    <x v="17"/>
    <x v="0"/>
  </r>
  <r>
    <n v="2152"/>
    <s v="Space Shooter RPG+"/>
    <s v="Our game is going to be a space shooter that has RPG elements with New Game+! It will be unlike any space shooter ever played."/>
    <n v="30000"/>
    <n v="50"/>
    <x v="2"/>
    <x v="0"/>
    <s v="USD"/>
    <n v="1394909909"/>
    <n v="1392321509"/>
    <b v="0"/>
    <n v="4"/>
    <b v="0"/>
    <x v="17"/>
    <n v="600"/>
    <n v="7500"/>
    <x v="17"/>
    <x v="0"/>
  </r>
  <r>
    <n v="2153"/>
    <s v="It's The GOD Complex"/>
    <s v="Crowdfunding the Gamers Way. An online game with real world consequences.Do you dare to play? Can you turn the world around?"/>
    <n v="372625"/>
    <n v="34"/>
    <x v="2"/>
    <x v="0"/>
    <s v="USD"/>
    <n v="1420876740"/>
    <n v="1417470718"/>
    <b v="0"/>
    <n v="4"/>
    <b v="0"/>
    <x v="17"/>
    <n v="10959.558823529413"/>
    <n v="93156.25"/>
    <x v="17"/>
    <x v="0"/>
  </r>
  <r>
    <n v="2154"/>
    <s v="Demigods - Rise of the Children - Part 1 (Design)"/>
    <s v="A Real Time Strategy game based on Greek mythology in a fictional world."/>
    <n v="250"/>
    <n v="2"/>
    <x v="2"/>
    <x v="0"/>
    <s v="USD"/>
    <n v="1390921827"/>
    <n v="1389193827"/>
    <b v="0"/>
    <n v="2"/>
    <b v="0"/>
    <x v="17"/>
    <n v="125"/>
    <n v="125"/>
    <x v="17"/>
    <x v="0"/>
  </r>
  <r>
    <n v="2155"/>
    <s v="VoxelMaze"/>
    <s v="A Level Editor, Turned up to eleven. Infinite creativity in one package, solo or with up to 16 of your friends."/>
    <n v="5000"/>
    <n v="115"/>
    <x v="2"/>
    <x v="1"/>
    <s v="GBP"/>
    <n v="1459443385"/>
    <n v="1456854985"/>
    <b v="0"/>
    <n v="5"/>
    <b v="0"/>
    <x v="17"/>
    <n v="43.478260869565219"/>
    <n v="1000"/>
    <x v="17"/>
    <x v="0"/>
  </r>
  <r>
    <n v="2156"/>
    <s v="Beyond Black Space"/>
    <s v="Captain and manage your ship along with your crew in this deep space adventure! (PC/Linux/Mac)"/>
    <n v="56000"/>
    <n v="1493"/>
    <x v="2"/>
    <x v="0"/>
    <s v="USD"/>
    <n v="1379363406"/>
    <n v="1375475406"/>
    <b v="0"/>
    <n v="83"/>
    <b v="0"/>
    <x v="17"/>
    <n v="37.508372404554585"/>
    <n v="674.69879518072287"/>
    <x v="17"/>
    <x v="0"/>
  </r>
  <r>
    <n v="2157"/>
    <s v="Nin"/>
    <s v="Gamers and 90's fans unite in this small tale of epic proportions!"/>
    <n v="75000"/>
    <n v="21144"/>
    <x v="2"/>
    <x v="0"/>
    <s v="USD"/>
    <n v="1482479940"/>
    <n v="1479684783"/>
    <b v="0"/>
    <n v="57"/>
    <b v="0"/>
    <x v="17"/>
    <n v="3.547105561861521"/>
    <n v="1315.7894736842106"/>
    <x v="17"/>
    <x v="0"/>
  </r>
  <r>
    <n v="2158"/>
    <s v="PerfectGolf"/>
    <s v="A next generation golf game with a course designer and a massively multiplayer online tour. Join the fun and help us create it"/>
    <n v="300000"/>
    <n v="19770.11"/>
    <x v="2"/>
    <x v="0"/>
    <s v="USD"/>
    <n v="1360009774"/>
    <n v="1356121774"/>
    <b v="0"/>
    <n v="311"/>
    <b v="0"/>
    <x v="17"/>
    <n v="15.174422398256763"/>
    <n v="964.6302250803858"/>
    <x v="17"/>
    <x v="0"/>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38.46153846153845"/>
    <n v="1800"/>
    <x v="17"/>
    <x v="0"/>
  </r>
  <r>
    <n v="2160"/>
    <s v="Army vs Aliens - Currently in Alpha"/>
    <s v="An awesome side-scroller tower defense game.  Think &quot;Plants vs Zombies&quot; but from a side-on perspective."/>
    <n v="10000"/>
    <n v="85"/>
    <x v="2"/>
    <x v="0"/>
    <s v="USD"/>
    <n v="1337447105"/>
    <n v="1334855105"/>
    <b v="0"/>
    <n v="16"/>
    <b v="0"/>
    <x v="17"/>
    <n v="117.64705882352941"/>
    <n v="625"/>
    <x v="17"/>
    <x v="0"/>
  </r>
  <r>
    <n v="2161"/>
    <s v="CallMeGhost DEBUT ALBUM preorder!"/>
    <s v="We're trying to fund hard copies of our debut album!"/>
    <n v="400"/>
    <n v="463"/>
    <x v="0"/>
    <x v="0"/>
    <s v="USD"/>
    <n v="1443040059"/>
    <n v="1440448059"/>
    <b v="0"/>
    <n v="13"/>
    <b v="1"/>
    <x v="11"/>
    <n v="0.86393088552915764"/>
    <n v="30.76923076923077"/>
    <x v="11"/>
    <x v="0"/>
  </r>
  <r>
    <n v="2162"/>
    <s v="&quot;Then &amp; Now&quot;"/>
    <s v="Then &amp; Now is the 1st Solo album from me Ian Stewart. To learn more about me, my music, and my life visit www.ianstewartlive.com"/>
    <n v="4500"/>
    <n v="5052"/>
    <x v="0"/>
    <x v="0"/>
    <s v="USD"/>
    <n v="1406226191"/>
    <n v="1403547791"/>
    <b v="0"/>
    <n v="58"/>
    <b v="1"/>
    <x v="11"/>
    <n v="0.89073634204275531"/>
    <n v="77.58620689655173"/>
    <x v="11"/>
    <x v="0"/>
  </r>
  <r>
    <n v="2163"/>
    <s v="Help MONGREL record our new cd !"/>
    <s v="Mongrel is looking to hit the studio once again in June so we can bring you a new cd later this year and we need your help!"/>
    <n v="2500"/>
    <n v="3305"/>
    <x v="0"/>
    <x v="0"/>
    <s v="USD"/>
    <n v="1433735400"/>
    <n v="1429306520"/>
    <b v="0"/>
    <n v="44"/>
    <b v="1"/>
    <x v="11"/>
    <n v="0.75642965204236001"/>
    <n v="56.81818181818182"/>
    <x v="11"/>
    <x v="0"/>
  </r>
  <r>
    <n v="2164"/>
    <s v="Rosaline debut record"/>
    <s v="South Florida roots country/rock outfit's long awaited debut record"/>
    <n v="5500"/>
    <n v="5645"/>
    <x v="0"/>
    <x v="0"/>
    <s v="USD"/>
    <n v="1466827140"/>
    <n v="1464196414"/>
    <b v="0"/>
    <n v="83"/>
    <b v="1"/>
    <x v="11"/>
    <n v="0.97431355181576618"/>
    <n v="66.265060240963862"/>
    <x v="11"/>
    <x v="0"/>
  </r>
  <r>
    <n v="2165"/>
    <s v="Le Temps Nous Est ComtÃ©"/>
    <s v="Vous aimez le rock fort ? Aidez les Beat Cheese Ã  produire leur premier album ! Do you like cheese? Help us produce our first album!"/>
    <n v="2500"/>
    <n v="3466"/>
    <x v="0"/>
    <x v="6"/>
    <s v="EUR"/>
    <n v="1460127635"/>
    <n v="1457539235"/>
    <b v="0"/>
    <n v="117"/>
    <b v="1"/>
    <x v="11"/>
    <n v="0.72129255626081934"/>
    <n v="21.367521367521366"/>
    <x v="11"/>
    <x v="0"/>
  </r>
  <r>
    <n v="2166"/>
    <s v="Johnny Rock &amp; Friends: For The Record"/>
    <s v="Drummer John Roccesano (Johnny Rock) produces an album written and performed by friends, recorded and mixed on tape, pressed on vinyl."/>
    <n v="2000"/>
    <n v="2932"/>
    <x v="0"/>
    <x v="0"/>
    <s v="USD"/>
    <n v="1417813618"/>
    <n v="1413922018"/>
    <b v="0"/>
    <n v="32"/>
    <b v="1"/>
    <x v="11"/>
    <n v="0.68212824010914053"/>
    <n v="62.5"/>
    <x v="11"/>
    <x v="0"/>
  </r>
  <r>
    <n v="2167"/>
    <s v="Planes and Planets needs to get their EP finished!!"/>
    <s v="We need YOUR HELP to take one more step to this make release sound amazing!"/>
    <n v="150"/>
    <n v="180"/>
    <x v="0"/>
    <x v="0"/>
    <s v="USD"/>
    <n v="1347672937"/>
    <n v="1346463337"/>
    <b v="0"/>
    <n v="8"/>
    <b v="1"/>
    <x v="11"/>
    <n v="0.83333333333333337"/>
    <n v="18.75"/>
    <x v="11"/>
    <x v="0"/>
  </r>
  <r>
    <n v="2168"/>
    <s v="PIZAZZ: Pigeons Playing Ping Pong's New Album"/>
    <s v="We're hitting the studio to record our next album, &quot;Pizazz&quot;!! Help us put the FUN in FUNK!!"/>
    <n v="18000"/>
    <n v="21884.69"/>
    <x v="0"/>
    <x v="0"/>
    <s v="USD"/>
    <n v="1486702800"/>
    <n v="1484058261"/>
    <b v="0"/>
    <n v="340"/>
    <b v="1"/>
    <x v="11"/>
    <n v="0.82249280204563102"/>
    <n v="52.941176470588232"/>
    <x v="11"/>
    <x v="0"/>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11"/>
    <x v="0"/>
  </r>
  <r>
    <n v="2170"/>
    <s v="STETSON'S NEW EP"/>
    <s v="We are a hard rock band from Northern California trying to raise $350 for our next EP. Be a part of our journey!"/>
    <n v="350"/>
    <n v="633"/>
    <x v="0"/>
    <x v="0"/>
    <s v="USD"/>
    <n v="1440266422"/>
    <n v="1436810422"/>
    <b v="0"/>
    <n v="19"/>
    <b v="1"/>
    <x v="11"/>
    <n v="0.55292259083728279"/>
    <n v="18.421052631578949"/>
    <x v="11"/>
    <x v="0"/>
  </r>
  <r>
    <n v="2171"/>
    <s v="Brainspoonâ€™s New Record"/>
    <s v="Like records? We do, too! Help this Los Angeles based rock 'n' roll band get their new album out on vinyl!"/>
    <n v="4000"/>
    <n v="4243"/>
    <x v="0"/>
    <x v="0"/>
    <s v="USD"/>
    <n v="1434949200"/>
    <n v="1431903495"/>
    <b v="0"/>
    <n v="47"/>
    <b v="1"/>
    <x v="11"/>
    <n v="0.94272920103700208"/>
    <n v="85.106382978723403"/>
    <x v="11"/>
    <x v="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11"/>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0.78784468204839619"/>
    <n v="46.666666666666664"/>
    <x v="11"/>
    <x v="0"/>
  </r>
  <r>
    <n v="2174"/>
    <s v="Chivo Funge and the Extensions"/>
    <s v="Chivo and his band of miscreants present their debut album _x000a_'Blind Energy' ...we think you are going to like it."/>
    <n v="4000"/>
    <n v="4119"/>
    <x v="0"/>
    <x v="1"/>
    <s v="GBP"/>
    <n v="1462453307"/>
    <n v="1459861307"/>
    <b v="0"/>
    <n v="63"/>
    <b v="1"/>
    <x v="11"/>
    <n v="0.97110949259529011"/>
    <n v="63.492063492063494"/>
    <x v="11"/>
    <x v="0"/>
  </r>
  <r>
    <n v="2175"/>
    <s v="Repulsur's First Record"/>
    <s v="Trying to get the last bit of money together to finish recording the first full length Repulsur album, &quot;The After School Special&quot;."/>
    <n v="700"/>
    <n v="1750"/>
    <x v="0"/>
    <x v="0"/>
    <s v="USD"/>
    <n v="1469059986"/>
    <n v="1468455186"/>
    <b v="0"/>
    <n v="26"/>
    <b v="1"/>
    <x v="11"/>
    <n v="0.4"/>
    <n v="26.923076923076923"/>
    <x v="11"/>
    <x v="0"/>
  </r>
  <r>
    <n v="2176"/>
    <s v="Mike Farley Band - New Album!"/>
    <s v="The Mike Farley Band has re-assembled its original line up and needs your help to make a new full-length album!"/>
    <n v="5000"/>
    <n v="6301"/>
    <x v="0"/>
    <x v="0"/>
    <s v="USD"/>
    <n v="1430579509"/>
    <n v="1427987509"/>
    <b v="0"/>
    <n v="71"/>
    <b v="1"/>
    <x v="11"/>
    <n v="0.79352483732740831"/>
    <n v="70.422535211267601"/>
    <x v="11"/>
    <x v="0"/>
  </r>
  <r>
    <n v="2177"/>
    <s v="Nobody Rides For Free ~ Stone Horse"/>
    <s v="Stone Horse ~ _x000a_Doing what they do best, laying down honest and _x000a_proper Rock-n-Roll guaranteed to soothe your soul!"/>
    <n v="2500"/>
    <n v="2503"/>
    <x v="0"/>
    <x v="0"/>
    <s v="USD"/>
    <n v="1465192867"/>
    <n v="1463032867"/>
    <b v="0"/>
    <n v="38"/>
    <b v="1"/>
    <x v="11"/>
    <n v="0.99880143827407109"/>
    <n v="65.78947368421052"/>
    <x v="11"/>
    <x v="0"/>
  </r>
  <r>
    <n v="2178"/>
    <s v="The Letter Black - New Record"/>
    <s v="We are making our third studio album and no longer have a label telling us what we can/can't do. This record is for the fans."/>
    <n v="25000"/>
    <n v="34660"/>
    <x v="0"/>
    <x v="0"/>
    <s v="USD"/>
    <n v="1484752597"/>
    <n v="1482160597"/>
    <b v="0"/>
    <n v="859"/>
    <b v="1"/>
    <x v="11"/>
    <n v="0.72129255626081934"/>
    <n v="29.103608847497089"/>
    <x v="11"/>
    <x v="0"/>
  </r>
  <r>
    <n v="2179"/>
    <s v="Woodhouse EP"/>
    <s v="Woodhouse is making an EP!  If you are a fan of whiskey and loud guitars, contribute to the cause!"/>
    <n v="1000"/>
    <n v="1614"/>
    <x v="0"/>
    <x v="0"/>
    <s v="USD"/>
    <n v="1428725192"/>
    <n v="1426133192"/>
    <b v="0"/>
    <n v="21"/>
    <b v="1"/>
    <x v="11"/>
    <n v="0.61957868649318459"/>
    <n v="47.61904761904762"/>
    <x v="11"/>
    <x v="0"/>
  </r>
  <r>
    <n v="2180"/>
    <s v="FOUR STAR MARY &quot;PIECES&quot;"/>
    <s v="Help fund the new record by independent alternative rockers FOUR STAR MARY &quot;PIECES&quot;"/>
    <n v="5000"/>
    <n v="5359.21"/>
    <x v="0"/>
    <x v="0"/>
    <s v="USD"/>
    <n v="1447434268"/>
    <n v="1443801868"/>
    <b v="0"/>
    <n v="78"/>
    <b v="1"/>
    <x v="11"/>
    <n v="0.93297333002438787"/>
    <n v="64.102564102564102"/>
    <x v="11"/>
    <x v="0"/>
  </r>
  <r>
    <n v="2181"/>
    <s v="Broken Contract Rulebook Relaunch"/>
    <s v="Broken Contract is a sci-fi, action/adventure, miniature based game of sci-fi worker insurrection in a dystopian future for 2+ players."/>
    <n v="2000"/>
    <n v="3062"/>
    <x v="0"/>
    <x v="0"/>
    <s v="USD"/>
    <n v="1487635653"/>
    <n v="1486426053"/>
    <b v="0"/>
    <n v="53"/>
    <b v="1"/>
    <x v="32"/>
    <n v="0.6531678641410843"/>
    <n v="37.735849056603776"/>
    <x v="32"/>
    <x v="0"/>
  </r>
  <r>
    <n v="2182"/>
    <s v="Broken World - A Post-Apocalypse Tabletop RPG"/>
    <s v="An incredibly comprehensive tabletop rpg book for the post apocalypse, inspired by Dungeon World."/>
    <n v="3000"/>
    <n v="15725"/>
    <x v="0"/>
    <x v="5"/>
    <s v="CAD"/>
    <n v="1412285825"/>
    <n v="1409261825"/>
    <b v="0"/>
    <n v="356"/>
    <b v="1"/>
    <x v="32"/>
    <n v="0.19077901430842609"/>
    <n v="8.4269662921348321"/>
    <x v="32"/>
    <x v="0"/>
  </r>
  <r>
    <n v="2183"/>
    <s v="D12 Trap Dice + Trapped The Dice Game"/>
    <s v="Don't just kill them, let the dice decide what kills'em. As a Bonus Get the game TRAPPED free, a Fast paced Dice game for 2-8 Players."/>
    <n v="1800"/>
    <n v="8807"/>
    <x v="0"/>
    <x v="0"/>
    <s v="USD"/>
    <n v="1486616400"/>
    <n v="1484037977"/>
    <b v="0"/>
    <n v="279"/>
    <b v="1"/>
    <x v="32"/>
    <n v="0.2043828772567276"/>
    <n v="6.4516129032258061"/>
    <x v="32"/>
    <x v="0"/>
  </r>
  <r>
    <n v="2184"/>
    <s v="Liguria"/>
    <s v="Trading beautiful colors on behalf of the bishop! Become the best merchant of the Fresco World in this innovative game by Queen Games."/>
    <n v="10000"/>
    <n v="28474"/>
    <x v="0"/>
    <x v="0"/>
    <s v="USD"/>
    <n v="1453737600"/>
    <n v="1452530041"/>
    <b v="1"/>
    <n v="266"/>
    <b v="1"/>
    <x v="32"/>
    <n v="0.35119758376062371"/>
    <n v="37.593984962406012"/>
    <x v="32"/>
    <x v="0"/>
  </r>
  <r>
    <n v="2185"/>
    <s v="Empire of the Dead: REQUIEM"/>
    <s v="Empire of the Dead-Requiem is a miniatures expansion to our 28mm tabletop game set in a Dark and Gothic, Steampunk Victorian Empire."/>
    <n v="5000"/>
    <n v="92848.5"/>
    <x v="0"/>
    <x v="1"/>
    <s v="GBP"/>
    <n v="1364286239"/>
    <n v="1360830239"/>
    <b v="0"/>
    <n v="623"/>
    <b v="1"/>
    <x v="32"/>
    <n v="5.3851166147002916E-2"/>
    <n v="8.0256821829855536"/>
    <x v="32"/>
    <x v="0"/>
  </r>
  <r>
    <n v="2186"/>
    <s v="Latitude 90Â° : The Origin"/>
    <s v="The real-time digital social deduction game where there's no moderator, no sleeping, and no dying."/>
    <n v="20000"/>
    <n v="21935"/>
    <x v="0"/>
    <x v="0"/>
    <s v="USD"/>
    <n v="1473213600"/>
    <n v="1470062743"/>
    <b v="0"/>
    <n v="392"/>
    <b v="1"/>
    <x v="32"/>
    <n v="0.91178481878276729"/>
    <n v="51.020408163265309"/>
    <x v="32"/>
    <x v="0"/>
  </r>
  <r>
    <n v="2187"/>
    <s v="Tesla vs. Edison"/>
    <s v="The War of Currents! 2-5 electricity innovators build routes, grow tech trees, and play the stock market in 20 minutes per player."/>
    <n v="20000"/>
    <n v="202928.5"/>
    <x v="0"/>
    <x v="0"/>
    <s v="USD"/>
    <n v="1428033540"/>
    <n v="1425531666"/>
    <b v="1"/>
    <n v="3562"/>
    <b v="1"/>
    <x v="32"/>
    <n v="9.8556880871834174E-2"/>
    <n v="5.6148231330713081"/>
    <x v="32"/>
    <x v="0"/>
  </r>
  <r>
    <n v="2188"/>
    <s v="PHOENIX DICE: A New Approach to an Outdated Gaming Tool"/>
    <s v="Beautifully unique, precision cut, metal gaming dice derived from a passion in tabletop gaming and engineering design."/>
    <n v="5494"/>
    <n v="22645"/>
    <x v="0"/>
    <x v="2"/>
    <s v="AUD"/>
    <n v="1477414800"/>
    <n v="1474380241"/>
    <b v="0"/>
    <n v="514"/>
    <b v="1"/>
    <x v="32"/>
    <n v="0.24261426363435637"/>
    <n v="10.688715953307392"/>
    <x v="32"/>
    <x v="0"/>
  </r>
  <r>
    <n v="2189"/>
    <s v="Odyssey: ARGONAUTS"/>
    <s v="Help me fund the Argonauts! Sculpted by Dave Kidd, based on concept art from Roberto Cirillo, created by Fet Milner and myself!"/>
    <n v="1200"/>
    <n v="6039"/>
    <x v="0"/>
    <x v="1"/>
    <s v="GBP"/>
    <n v="1461276000"/>
    <n v="1460055300"/>
    <b v="0"/>
    <n v="88"/>
    <b v="1"/>
    <x v="32"/>
    <n v="0.19870839542970692"/>
    <n v="13.636363636363637"/>
    <x v="32"/>
    <x v="0"/>
  </r>
  <r>
    <n v="2190"/>
    <s v="Overlords of Infamy - A Board Game of Silly Super-Villainy!"/>
    <s v="You are an evil Overlord.  Your mission?  To make everyone as miserable as possible.  Can you achieve world domination?"/>
    <n v="19000"/>
    <n v="35076"/>
    <x v="0"/>
    <x v="0"/>
    <s v="USD"/>
    <n v="1458716340"/>
    <n v="1455721204"/>
    <b v="0"/>
    <n v="537"/>
    <b v="1"/>
    <x v="32"/>
    <n v="0.54168092142775692"/>
    <n v="35.381750465549345"/>
    <x v="32"/>
    <x v="0"/>
  </r>
  <r>
    <n v="2191"/>
    <s v="SpecForce Rangers: Outlanders Phase 4"/>
    <s v="This campaign features the Government Special Forces on Outland. 28mm scale white metal miniatures for Sci-Fi games in any setting."/>
    <n v="750"/>
    <n v="898"/>
    <x v="0"/>
    <x v="1"/>
    <s v="GBP"/>
    <n v="1487102427"/>
    <n v="1486065627"/>
    <b v="0"/>
    <n v="25"/>
    <b v="1"/>
    <x v="32"/>
    <n v="0.83518930957683746"/>
    <n v="30"/>
    <x v="32"/>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9.2486390242315877E-2"/>
    <n v="3.7059913526868438"/>
    <x v="32"/>
    <x v="0"/>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0.2210563546333412"/>
    <n v="16.722408026755854"/>
    <x v="32"/>
    <x v="0"/>
  </r>
  <r>
    <n v="2194"/>
    <s v="Monster Lab"/>
    <s v="LAST CHANCE! A fast paced card game for people who like to play god, build hybrid cat monsters and add flamethrowers to space dragons."/>
    <n v="10000"/>
    <n v="53737"/>
    <x v="0"/>
    <x v="0"/>
    <s v="USD"/>
    <n v="1459012290"/>
    <n v="1456423890"/>
    <b v="0"/>
    <n v="878"/>
    <b v="1"/>
    <x v="32"/>
    <n v="0.18609151980944227"/>
    <n v="11.389521640091116"/>
    <x v="32"/>
    <x v="0"/>
  </r>
  <r>
    <n v="2195"/>
    <s v="Purgatoria: City of Angels"/>
    <s v="A gritty, noir tabletop RPG with a fast-paced combo-based battle system."/>
    <n v="4600"/>
    <n v="5535"/>
    <x v="0"/>
    <x v="0"/>
    <s v="USD"/>
    <n v="1439317900"/>
    <n v="1436725900"/>
    <b v="0"/>
    <n v="115"/>
    <b v="1"/>
    <x v="32"/>
    <n v="0.83107497741644087"/>
    <n v="40"/>
    <x v="32"/>
    <x v="0"/>
  </r>
  <r>
    <n v="2196"/>
    <s v="LACORSA Grand Prix Game (relaunch)"/>
    <s v="Race your friends in style with this classic Grand Prix game."/>
    <n v="14000"/>
    <n v="15937"/>
    <x v="0"/>
    <x v="0"/>
    <s v="USD"/>
    <n v="1480662000"/>
    <n v="1478000502"/>
    <b v="0"/>
    <n v="234"/>
    <b v="1"/>
    <x v="32"/>
    <n v="0.87845893204492687"/>
    <n v="59.82905982905983"/>
    <x v="32"/>
    <x v="0"/>
  </r>
  <r>
    <n v="2197"/>
    <s v="Trickerion - Legends of Illusion"/>
    <s v="A strategy game of magic and deception, where aspiring  Illusionists clash in a grand contest for fame and fortune."/>
    <n v="30000"/>
    <n v="285309.33"/>
    <x v="0"/>
    <x v="0"/>
    <s v="USD"/>
    <n v="1425132059"/>
    <n v="1422540059"/>
    <b v="0"/>
    <n v="4330"/>
    <b v="1"/>
    <x v="32"/>
    <n v="0.10514903245540549"/>
    <n v="6.9284064665127021"/>
    <x v="32"/>
    <x v="0"/>
  </r>
  <r>
    <n v="2198"/>
    <s v="Rivals: Masters of the Deep"/>
    <s v="A tactical Miniatures board game for 2-4 players set in a mysterious underwater realm where 4 factions battle for supremacy."/>
    <n v="40000"/>
    <n v="53157"/>
    <x v="0"/>
    <x v="0"/>
    <s v="USD"/>
    <n v="1447507200"/>
    <n v="1444911600"/>
    <b v="0"/>
    <n v="651"/>
    <b v="1"/>
    <x v="32"/>
    <n v="0.75248791316289487"/>
    <n v="61.443932411674346"/>
    <x v="32"/>
    <x v="0"/>
  </r>
  <r>
    <n v="2199"/>
    <s v="Decadolo. Flip it!"/>
    <s v="A new strategic board game designed to flip out your opponent."/>
    <n v="9000"/>
    <n v="13228"/>
    <x v="0"/>
    <x v="17"/>
    <s v="EUR"/>
    <n v="1444903198"/>
    <n v="1442311198"/>
    <b v="1"/>
    <n v="251"/>
    <b v="1"/>
    <x v="32"/>
    <n v="0.68037496220139104"/>
    <n v="35.856573705179279"/>
    <x v="32"/>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0.18445079774970027"/>
    <n v="7.6045627376425857"/>
    <x v="32"/>
    <x v="0"/>
  </r>
  <r>
    <n v="2201"/>
    <s v="Superpowerless - Princess - Music Video"/>
    <s v="Oh Hello! I make 8bit / Pop Punk under the name of Superpowerless and with your help, I'm looking to fund a new music video! :)"/>
    <n v="110"/>
    <n v="420.99"/>
    <x v="0"/>
    <x v="1"/>
    <s v="GBP"/>
    <n v="1358367565"/>
    <n v="1357157965"/>
    <b v="0"/>
    <n v="28"/>
    <b v="1"/>
    <x v="15"/>
    <n v="0.26128886671892443"/>
    <n v="3.9285714285714284"/>
    <x v="15"/>
    <x v="0"/>
  </r>
  <r>
    <n v="2202"/>
    <s v="zircon - &quot;Identity Sequence&quot;: A cyberpunk-inspired journey"/>
    <s v="An electro-organic album of evolved dance music inspired by seminal cyberpunk works."/>
    <n v="4000"/>
    <n v="28167.25"/>
    <x v="0"/>
    <x v="0"/>
    <s v="USD"/>
    <n v="1351801368"/>
    <n v="1349209368"/>
    <b v="0"/>
    <n v="721"/>
    <b v="1"/>
    <x v="15"/>
    <n v="0.14200889330694336"/>
    <n v="5.547850208044383"/>
    <x v="15"/>
    <x v="0"/>
  </r>
  <r>
    <n v="2203"/>
    <s v="Andy's iLL - The Invisible City"/>
    <s v="The Invisible City is a project built &amp; powered by my fans. A full video and audio experience that I hope to merge into a live show."/>
    <n v="2000"/>
    <n v="2191"/>
    <x v="0"/>
    <x v="5"/>
    <s v="CAD"/>
    <n v="1443127082"/>
    <n v="1440535082"/>
    <b v="0"/>
    <n v="50"/>
    <b v="1"/>
    <x v="15"/>
    <n v="0.91282519397535367"/>
    <n v="40"/>
    <x v="15"/>
    <x v="0"/>
  </r>
  <r>
    <n v="2204"/>
    <s v="Press Mirror Kisses' New Album &quot;Heartbeats&quot; on Vinyl"/>
    <s v="A professional pressing of the new (and greatest) Mirror Kisses album on beautiful white vinyl. Backers hear it first!"/>
    <n v="1500"/>
    <n v="1993"/>
    <x v="0"/>
    <x v="0"/>
    <s v="USD"/>
    <n v="1362814119"/>
    <n v="1360222119"/>
    <b v="0"/>
    <n v="73"/>
    <b v="1"/>
    <x v="15"/>
    <n v="0.7526342197691922"/>
    <n v="20.547945205479451"/>
    <x v="15"/>
    <x v="0"/>
  </r>
  <r>
    <n v="2205"/>
    <s v="Lestat - Midnight Toll Video"/>
    <s v="Lestat is filming their first video, and they need your help! From their release, Arisen, &quot;Midnight Toll&quot;. Hear it at lestatmusic.com."/>
    <n v="750"/>
    <n v="1140"/>
    <x v="0"/>
    <x v="0"/>
    <s v="USD"/>
    <n v="1338579789"/>
    <n v="1335987789"/>
    <b v="0"/>
    <n v="27"/>
    <b v="1"/>
    <x v="15"/>
    <n v="0.65789473684210531"/>
    <n v="27.777777777777779"/>
    <x v="15"/>
    <x v="0"/>
  </r>
  <r>
    <n v="2206"/>
    <s v="Arbor Oasis's First Album!"/>
    <s v="We really think we might have what it takes to make it someday! But we really need help to take the first step and release this album!"/>
    <n v="1100"/>
    <n v="1130"/>
    <x v="0"/>
    <x v="0"/>
    <s v="USD"/>
    <n v="1334556624"/>
    <n v="1333001424"/>
    <b v="0"/>
    <n v="34"/>
    <b v="1"/>
    <x v="15"/>
    <n v="0.97345132743362828"/>
    <n v="32.352941176470587"/>
    <x v="15"/>
    <x v="0"/>
  </r>
  <r>
    <n v="2207"/>
    <s v="Piece of Happy"/>
    <s v="Each piece has a story behind it. Not of some life drama but of an experience you live whilst listening; Happiness evoking"/>
    <n v="2000"/>
    <n v="2000"/>
    <x v="0"/>
    <x v="0"/>
    <s v="USD"/>
    <n v="1384580373"/>
    <n v="1381984773"/>
    <b v="0"/>
    <n v="7"/>
    <b v="1"/>
    <x v="15"/>
    <n v="1"/>
    <n v="285.71428571428572"/>
    <x v="15"/>
    <x v="0"/>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0.98425196850393704"/>
    <n v="41.666666666666664"/>
    <x v="15"/>
    <x v="0"/>
  </r>
  <r>
    <n v="2209"/>
    <s v="NYPC's North American (+ Colombia!) Tour May 2014 - Part 2"/>
    <s v="Support us and pledge for rewards on our new bigger Tour of the US, Canada and Colombia!"/>
    <n v="500"/>
    <n v="754"/>
    <x v="0"/>
    <x v="1"/>
    <s v="GBP"/>
    <n v="1397516400"/>
    <n v="1396524644"/>
    <b v="0"/>
    <n v="15"/>
    <b v="1"/>
    <x v="15"/>
    <n v="0.66312997347480107"/>
    <n v="33.333333333333336"/>
    <x v="15"/>
    <x v="0"/>
  </r>
  <r>
    <n v="2210"/>
    <s v="The Seshen's Debut Album Release"/>
    <s v="Influenced by Little Dragon, J. Dilla, Erykah Badu &amp; Beach House, this genre-defying record fuses hip-hop, soul, pop and electronica."/>
    <n v="4000"/>
    <n v="4457"/>
    <x v="0"/>
    <x v="0"/>
    <s v="USD"/>
    <n v="1334424960"/>
    <n v="1329442510"/>
    <b v="0"/>
    <n v="72"/>
    <b v="1"/>
    <x v="15"/>
    <n v="0.89746466232892075"/>
    <n v="55.555555555555557"/>
    <x v="15"/>
    <x v="0"/>
  </r>
  <r>
    <n v="2211"/>
    <s v="Kickstart the Future (of Telefuture)"/>
    <s v="Telefuture, a record label sharing 80's inspired electronic music, wants to release some incredible albums on various physical mediums!"/>
    <n v="2500"/>
    <n v="4890"/>
    <x v="0"/>
    <x v="0"/>
    <s v="USD"/>
    <n v="1397113140"/>
    <n v="1395168625"/>
    <b v="0"/>
    <n v="120"/>
    <b v="1"/>
    <x v="15"/>
    <n v="0.5112474437627812"/>
    <n v="20.833333333333332"/>
    <x v="15"/>
    <x v="0"/>
  </r>
  <r>
    <n v="2212"/>
    <s v="Dragon's Eye Recordings: Label Relaunch"/>
    <s v="Help Dragon's Eye relaunch with 4 new releases by Yann Novak, Pinkcourtesyphone, Steve Roden &amp; Lawrence English + Stephen Vitiello"/>
    <n v="6000"/>
    <n v="6863"/>
    <x v="0"/>
    <x v="0"/>
    <s v="USD"/>
    <n v="1383526800"/>
    <n v="1380650177"/>
    <b v="0"/>
    <n v="123"/>
    <b v="1"/>
    <x v="15"/>
    <n v="0.87425324202243915"/>
    <n v="48.780487804878049"/>
    <x v="15"/>
    <x v="0"/>
  </r>
  <r>
    <n v="2213"/>
    <s v="WINTER WALK WITH ME ~ Hasenfang Album"/>
    <s v="NOTE: THIS PROJECT IS ALREADY 100% FUNDED!!! _x000a_This is an &quot;Extended Campaign Run&quot; for anyone who wants a CD of my seventh solo album."/>
    <n v="5"/>
    <n v="10"/>
    <x v="0"/>
    <x v="0"/>
    <s v="USD"/>
    <n v="1431719379"/>
    <n v="1429127379"/>
    <b v="0"/>
    <n v="1"/>
    <b v="1"/>
    <x v="15"/>
    <n v="0.5"/>
    <n v="5"/>
    <x v="15"/>
    <x v="0"/>
  </r>
  <r>
    <n v="2214"/>
    <s v="Spiff is ready to join the digital age!"/>
    <s v="Join this Kickstarter project today to assist Spiff in converting his analog recordings from the 80's to digital!"/>
    <n v="600"/>
    <n v="1755.01"/>
    <x v="0"/>
    <x v="0"/>
    <s v="USD"/>
    <n v="1391713248"/>
    <n v="1389121248"/>
    <b v="0"/>
    <n v="24"/>
    <b v="1"/>
    <x v="15"/>
    <n v="0.34187839385530566"/>
    <n v="25"/>
    <x v="15"/>
    <x v="0"/>
  </r>
  <r>
    <n v="2215"/>
    <s v="&quot;Something to See, Not to Say&quot; - Anemometer's First EP Album"/>
    <s v="Ambient Electro Grind-fest!"/>
    <n v="550"/>
    <n v="860"/>
    <x v="0"/>
    <x v="0"/>
    <s v="USD"/>
    <n v="1331621940"/>
    <n v="1329671572"/>
    <b v="0"/>
    <n v="33"/>
    <b v="1"/>
    <x v="15"/>
    <n v="0.63953488372093026"/>
    <n v="16.666666666666668"/>
    <x v="15"/>
    <x v="0"/>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0.94637223974763407"/>
    <n v="21.428571428571427"/>
    <x v="15"/>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0.9882352941176471"/>
    <n v="46.666666666666664"/>
    <x v="15"/>
    <x v="0"/>
  </r>
  <r>
    <n v="2218"/>
    <s v="Idiot Stare &quot;Unknown to Millions&quot; CD"/>
    <s v="Help Idiot Stare press their next album to CD. Over 40 minutes of intense industrial rock that you're going to want to own!"/>
    <n v="2000"/>
    <n v="2456.66"/>
    <x v="0"/>
    <x v="0"/>
    <s v="USD"/>
    <n v="1346198400"/>
    <n v="1344281383"/>
    <b v="0"/>
    <n v="76"/>
    <b v="1"/>
    <x v="15"/>
    <n v="0.81411347113560695"/>
    <n v="26.315789473684209"/>
    <x v="15"/>
    <x v="0"/>
  </r>
  <r>
    <n v="2219"/>
    <s v="Moments by eBurner"/>
    <s v="An album that illustrates events in our lives, whether trivial or significant, through the tones of electronic music."/>
    <n v="1000"/>
    <n v="1015"/>
    <x v="0"/>
    <x v="0"/>
    <s v="USD"/>
    <n v="1440004512"/>
    <n v="1437412512"/>
    <b v="0"/>
    <n v="19"/>
    <b v="1"/>
    <x v="15"/>
    <n v="0.98522167487684731"/>
    <n v="52.631578947368418"/>
    <x v="15"/>
    <x v="0"/>
  </r>
  <r>
    <n v="2220"/>
    <s v="Be Part of Darkpine's Debut EP"/>
    <s v="Darkpine is recording and releasing a 5-track EP within the coming months this summer and hopes for your support."/>
    <n v="3500"/>
    <n v="3540"/>
    <x v="0"/>
    <x v="0"/>
    <s v="USD"/>
    <n v="1374888436"/>
    <n v="1372296436"/>
    <b v="0"/>
    <n v="69"/>
    <b v="1"/>
    <x v="15"/>
    <n v="0.98870056497175141"/>
    <n v="50.724637681159422"/>
    <x v="15"/>
    <x v="0"/>
  </r>
  <r>
    <n v="2221"/>
    <s v="Dice Bazaar - Dice rolling, card trading, family fun"/>
    <s v="Welcome to the Dice Bazaar! Roll dice to buy &amp; trade products at the bazaar, block opponents, tame cobras, and score points!"/>
    <n v="7500"/>
    <n v="8109"/>
    <x v="0"/>
    <x v="0"/>
    <s v="USD"/>
    <n v="1461369600"/>
    <n v="1458748809"/>
    <b v="0"/>
    <n v="218"/>
    <b v="1"/>
    <x v="32"/>
    <n v="0.92489826119126894"/>
    <n v="34.403669724770644"/>
    <x v="32"/>
    <x v="0"/>
  </r>
  <r>
    <n v="2222"/>
    <s v="Passing Shot: Dice Tennis Game"/>
    <s v="Passing Shot is a tennis dice game for two players. Strategic use of the dice rolls allow you to score points to win game, set &amp; match."/>
    <n v="500"/>
    <n v="813"/>
    <x v="0"/>
    <x v="0"/>
    <s v="USD"/>
    <n v="1327776847"/>
    <n v="1325184847"/>
    <b v="0"/>
    <n v="30"/>
    <b v="1"/>
    <x v="32"/>
    <n v="0.61500615006150061"/>
    <n v="16.666666666666668"/>
    <x v="32"/>
    <x v="0"/>
  </r>
  <r>
    <n v="2223"/>
    <s v="M4 Collapsible Cardboard Scenery"/>
    <s v="Cardboard scenery for Sci-Fi 28-32mm miniature games. Easy to assemble, disassemble and transport. Supplied unpainted. By MCSTUDIO."/>
    <n v="19500"/>
    <n v="20631"/>
    <x v="0"/>
    <x v="5"/>
    <s v="CAD"/>
    <n v="1435418568"/>
    <n v="1432826568"/>
    <b v="0"/>
    <n v="100"/>
    <b v="1"/>
    <x v="32"/>
    <n v="0.94517958412098302"/>
    <n v="195"/>
    <x v="32"/>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0.41126876413736374"/>
    <n v="33.783783783783782"/>
    <x v="32"/>
    <x v="0"/>
  </r>
  <r>
    <n v="2225"/>
    <s v="Battle Systemsâ„¢ Fantasy Dungeon Terrain"/>
    <s v="Fantasy Dungeon terrain for 28mm tabletop games. This is pre-punched card that is easy to assemble with no painting required."/>
    <n v="21000"/>
    <n v="198415.01"/>
    <x v="0"/>
    <x v="1"/>
    <s v="GBP"/>
    <n v="1411326015"/>
    <n v="1408734015"/>
    <b v="0"/>
    <n v="1204"/>
    <b v="1"/>
    <x v="32"/>
    <n v="0.10583876693602969"/>
    <n v="17.441860465116278"/>
    <x v="32"/>
    <x v="0"/>
  </r>
  <r>
    <n v="2226"/>
    <s v="Street Kings Boardgame"/>
    <s v="Missed the Kickstarter? Contact your local gaming store before going online. Or click on the order button. Thanks for the support!"/>
    <n v="18000"/>
    <n v="19523.310000000001"/>
    <x v="0"/>
    <x v="0"/>
    <s v="USD"/>
    <n v="1455253140"/>
    <n v="1452625822"/>
    <b v="0"/>
    <n v="321"/>
    <b v="1"/>
    <x v="32"/>
    <n v="0.92197480857498026"/>
    <n v="56.074766355140184"/>
    <x v="32"/>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0.63541717581504475"/>
    <n v="43.189368770764119"/>
    <x v="32"/>
    <x v="0"/>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8.5143338810888133E-2"/>
    <n v="6.9444444444444446"/>
    <x v="32"/>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0.58463274016314548"/>
    <n v="14.86456400742115"/>
    <x v="32"/>
    <x v="0"/>
  </r>
  <r>
    <n v="2230"/>
    <s v="Little Dungeon: Turtle Rock"/>
    <s v="Dungeon Crawl for All! A card game of swords, monsters and LOOT! Adventurers as young as 5 and &quot;seasoned&quot; warriors are all welcomed."/>
    <n v="8500"/>
    <n v="10706"/>
    <x v="0"/>
    <x v="0"/>
    <s v="USD"/>
    <n v="1398460127"/>
    <n v="1395868127"/>
    <b v="0"/>
    <n v="498"/>
    <b v="1"/>
    <x v="32"/>
    <n v="0.79394731926022788"/>
    <n v="17.068273092369477"/>
    <x v="32"/>
    <x v="0"/>
  </r>
  <r>
    <n v="2231"/>
    <s v="Kingdom"/>
    <s v="A game about communities by Ben Robbins, creator of Microscope. Do you change the Kingdom or does the Kingdom change you?"/>
    <n v="2500"/>
    <n v="30303.24"/>
    <x v="0"/>
    <x v="0"/>
    <s v="USD"/>
    <n v="1372136400"/>
    <n v="1369864301"/>
    <b v="0"/>
    <n v="1113"/>
    <b v="1"/>
    <x v="32"/>
    <n v="8.2499429103950597E-2"/>
    <n v="2.2461814914645104"/>
    <x v="32"/>
    <x v="0"/>
  </r>
  <r>
    <n v="2232"/>
    <s v="Backstory Cards"/>
    <s v="Backstory Cards help you and your friends create vibrant backstories for roleplaying games, no matter the system or genre."/>
    <n v="5000"/>
    <n v="24790"/>
    <x v="0"/>
    <x v="0"/>
    <s v="USD"/>
    <n v="1405738800"/>
    <n v="1402945408"/>
    <b v="0"/>
    <n v="988"/>
    <b v="1"/>
    <x v="32"/>
    <n v="0.20169423154497781"/>
    <n v="5.0607287449392713"/>
    <x v="32"/>
    <x v="0"/>
  </r>
  <r>
    <n v="2233"/>
    <s v="Cadaver - A Card Game For Aspiring Necromancers"/>
    <s v="Cadaver is a lighthearted game of friendly necromancy! Players compete to resurrect as many bodies as possible!"/>
    <n v="2500"/>
    <n v="8301"/>
    <x v="0"/>
    <x v="1"/>
    <s v="GBP"/>
    <n v="1450051200"/>
    <n v="1448269539"/>
    <b v="0"/>
    <n v="391"/>
    <b v="1"/>
    <x v="32"/>
    <n v="0.30116853391157694"/>
    <n v="6.3938618925831205"/>
    <x v="32"/>
    <x v="0"/>
  </r>
  <r>
    <n v="2234"/>
    <s v="Pine Tar Baseball: 1936 Negro League + 1960 Season"/>
    <s v="Pine Tar Baseball is a fun and fast paced dice and card game for 1 to 2 players. The game features fast streamlined game play."/>
    <n v="100"/>
    <n v="1165"/>
    <x v="0"/>
    <x v="0"/>
    <s v="USD"/>
    <n v="1483645647"/>
    <n v="1481053647"/>
    <b v="0"/>
    <n v="28"/>
    <b v="1"/>
    <x v="32"/>
    <n v="8.5836909871244635E-2"/>
    <n v="3.5714285714285716"/>
    <x v="32"/>
    <x v="0"/>
  </r>
  <r>
    <n v="2235"/>
    <s v="Miniature Scenery Terrain for Tabletop gaming and Wargames"/>
    <s v="An amazing set of sceneries to create unique atmospheres for your tabletop gaming."/>
    <n v="13000"/>
    <n v="19931"/>
    <x v="0"/>
    <x v="5"/>
    <s v="CAD"/>
    <n v="1427585511"/>
    <n v="1424997111"/>
    <b v="0"/>
    <n v="147"/>
    <b v="1"/>
    <x v="32"/>
    <n v="0.65225026340876024"/>
    <n v="88.435374149659864"/>
    <x v="32"/>
    <x v="0"/>
  </r>
  <r>
    <n v="2236"/>
    <s v="Alienation - an intergalactic card drafting game"/>
    <s v="Assume the role of an intergalactic real-estate agent attempting to satisfy various creature clientele!"/>
    <n v="2800"/>
    <n v="15039"/>
    <x v="0"/>
    <x v="0"/>
    <s v="USD"/>
    <n v="1454338123"/>
    <n v="1451746123"/>
    <b v="0"/>
    <n v="680"/>
    <b v="1"/>
    <x v="32"/>
    <n v="0.18618259192765477"/>
    <n v="4.117647058823529"/>
    <x v="32"/>
    <x v="0"/>
  </r>
  <r>
    <n v="2237"/>
    <s v="Monster Mansion"/>
    <s v="A real-time cooperative adventure for 2-8 players. Defeat legendary monsters to earn gold and escape before the time RUNS OUT!"/>
    <n v="18000"/>
    <n v="63527"/>
    <x v="0"/>
    <x v="0"/>
    <s v="USD"/>
    <n v="1415779140"/>
    <n v="1412294683"/>
    <b v="0"/>
    <n v="983"/>
    <b v="1"/>
    <x v="32"/>
    <n v="0.28334408991452453"/>
    <n v="18.311291963377418"/>
    <x v="32"/>
    <x v="0"/>
  </r>
  <r>
    <n v="2238"/>
    <s v="28mm Fantasy Miniature range Feral Orcs!"/>
    <s v="28mm Fantasy Miniature Range in leadfree white metal: Orcs, wolves and more."/>
    <n v="4000"/>
    <n v="5496"/>
    <x v="0"/>
    <x v="12"/>
    <s v="EUR"/>
    <n v="1489157716"/>
    <n v="1486565716"/>
    <b v="0"/>
    <n v="79"/>
    <b v="1"/>
    <x v="32"/>
    <n v="0.72780203784570596"/>
    <n v="50.632911392405063"/>
    <x v="32"/>
    <x v="0"/>
  </r>
  <r>
    <n v="2239"/>
    <s v="Pro Tabletop Gaming Audio Collection"/>
    <s v="Next stretch goal unlocks at $33,000 and/or 500 backers unlocks 2 bonus stretch goals."/>
    <n v="25000"/>
    <n v="32006.67"/>
    <x v="0"/>
    <x v="0"/>
    <s v="USD"/>
    <n v="1385870520"/>
    <n v="1382742014"/>
    <b v="0"/>
    <n v="426"/>
    <b v="1"/>
    <x v="32"/>
    <n v="0.78108719213838873"/>
    <n v="58.685446009389672"/>
    <x v="32"/>
    <x v="0"/>
  </r>
  <r>
    <n v="2240"/>
    <s v="Dice Base 2: Vault - Case - Rolling Surface"/>
    <s v="Protect, store, organize and display 225 of your favorite dice in this modular and easy to use dice vault system. Oak and leather."/>
    <n v="5000"/>
    <n v="13534"/>
    <x v="0"/>
    <x v="0"/>
    <s v="USD"/>
    <n v="1461354544"/>
    <n v="1458762544"/>
    <b v="0"/>
    <n v="96"/>
    <b v="1"/>
    <x v="32"/>
    <n v="0.36943992906753365"/>
    <n v="52.083333333333336"/>
    <x v="32"/>
    <x v="0"/>
  </r>
  <r>
    <n v="2241"/>
    <s v="Savage Worlds Zombie Squad"/>
    <s v="You are Ex- Military criminals sent on suicide missions on the edge of space. Science Fiction Tabletop RPG using Savage Worlds"/>
    <n v="1000"/>
    <n v="8064"/>
    <x v="0"/>
    <x v="1"/>
    <s v="GBP"/>
    <n v="1488484300"/>
    <n v="1485892300"/>
    <b v="0"/>
    <n v="163"/>
    <b v="1"/>
    <x v="32"/>
    <n v="0.12400793650793651"/>
    <n v="6.1349693251533743"/>
    <x v="32"/>
    <x v="0"/>
  </r>
  <r>
    <n v="2242"/>
    <s v="The Princess Bride Playing Cards from USPCC"/>
    <s v="Inconceivable! An amazing new illustrative deck based on The Princess Bride movie."/>
    <n v="10000"/>
    <n v="136009.76"/>
    <x v="0"/>
    <x v="0"/>
    <s v="USD"/>
    <n v="1385521320"/>
    <n v="1382449733"/>
    <b v="0"/>
    <n v="2525"/>
    <b v="1"/>
    <x v="32"/>
    <n v="7.3524135326758902E-2"/>
    <n v="3.9603960396039604"/>
    <x v="32"/>
    <x v="0"/>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1.0749798441279227E-4"/>
    <n v="4.9140049140049139E-4"/>
    <x v="32"/>
    <x v="0"/>
  </r>
  <r>
    <n v="2244"/>
    <s v="Warbands of the Cold North III"/>
    <s v="Finely sculpted 28mm Classic Fantasy metal and resin miniatures perfectly themed for use as a warband or adventuring party."/>
    <n v="5000"/>
    <n v="18851"/>
    <x v="0"/>
    <x v="0"/>
    <s v="USD"/>
    <n v="1476649800"/>
    <n v="1475609946"/>
    <b v="0"/>
    <n v="290"/>
    <b v="1"/>
    <x v="32"/>
    <n v="0.2652379184128163"/>
    <n v="17.241379310344829"/>
    <x v="32"/>
    <x v="0"/>
  </r>
  <r>
    <n v="2245"/>
    <s v="TimeWatch: GUMSHOE Investigative Time Travel RPG"/>
    <s v="You've got a time machine, high-powered weapons and a whole lot of history to save. Welcome to TimeWatch!"/>
    <n v="4000"/>
    <n v="105881"/>
    <x v="0"/>
    <x v="0"/>
    <s v="USD"/>
    <n v="1393005600"/>
    <n v="1390323617"/>
    <b v="0"/>
    <n v="1980"/>
    <b v="1"/>
    <x v="32"/>
    <n v="3.7778260499995275E-2"/>
    <n v="2.0202020202020203"/>
    <x v="32"/>
    <x v="0"/>
  </r>
  <r>
    <n v="2246"/>
    <s v="The BESPOKE GEEK: Cosplay for Everyday"/>
    <s v="The BESPOKE GEEK is a brand new clothing company from Bletchley, England producing handmade and individual hoodies for geeks."/>
    <n v="2500"/>
    <n v="2503"/>
    <x v="0"/>
    <x v="1"/>
    <s v="GBP"/>
    <n v="1441393210"/>
    <n v="1438801210"/>
    <b v="0"/>
    <n v="57"/>
    <b v="1"/>
    <x v="32"/>
    <n v="0.99880143827407109"/>
    <n v="43.859649122807021"/>
    <x v="32"/>
    <x v="0"/>
  </r>
  <r>
    <n v="2247"/>
    <s v="Foragers"/>
    <s v="Take on the role of an ancient forager in this fun strategy game from the designer of Biblios."/>
    <n v="18500"/>
    <n v="19324"/>
    <x v="0"/>
    <x v="0"/>
    <s v="USD"/>
    <n v="1438185565"/>
    <n v="1436975965"/>
    <b v="0"/>
    <n v="380"/>
    <b v="1"/>
    <x v="32"/>
    <n v="0.95735872490167662"/>
    <n v="48.684210526315788"/>
    <x v="32"/>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0.93271152564956694"/>
    <n v="54.6875"/>
    <x v="32"/>
    <x v="0"/>
  </r>
  <r>
    <n v="2249"/>
    <s v="Centurion: Legionaries of Rome"/>
    <s v="March with the legions against the enemies of Rome in this role-playing game of military adventures."/>
    <n v="3500"/>
    <n v="5907"/>
    <x v="0"/>
    <x v="0"/>
    <s v="USD"/>
    <n v="1364917965"/>
    <n v="1362329565"/>
    <b v="0"/>
    <n v="180"/>
    <b v="1"/>
    <x v="32"/>
    <n v="0.59251735229388858"/>
    <n v="19.444444444444443"/>
    <x v="32"/>
    <x v="0"/>
  </r>
  <r>
    <n v="2250"/>
    <s v="The Game Anywhere Table"/>
    <s v="A customizable gaming table, for the best gaming experience, portable, storable and lightweight, that can be taken anywhere"/>
    <n v="25000"/>
    <n v="243778"/>
    <x v="0"/>
    <x v="0"/>
    <s v="USD"/>
    <n v="1480727273"/>
    <n v="1478131673"/>
    <b v="0"/>
    <n v="571"/>
    <b v="1"/>
    <x v="32"/>
    <n v="0.10255232219478377"/>
    <n v="43.782837127845887"/>
    <x v="32"/>
    <x v="0"/>
  </r>
  <r>
    <n v="2251"/>
    <s v="Werewolf: Full Moon Expansion"/>
    <s v="A great game full of lying, scheming, and werewolves.  Now with additional characters to add even more mayhem!"/>
    <n v="8500"/>
    <n v="11428.19"/>
    <x v="0"/>
    <x v="0"/>
    <s v="USD"/>
    <n v="1408177077"/>
    <n v="1406362677"/>
    <b v="0"/>
    <n v="480"/>
    <b v="1"/>
    <x v="32"/>
    <n v="0.74377482348473378"/>
    <n v="17.708333333333332"/>
    <x v="32"/>
    <x v="0"/>
  </r>
  <r>
    <n v="2252"/>
    <s v="Punkapocalyptic - Black Blood Children Band"/>
    <s v="A new faction for the 30 mm scale wargame, featuring skirmishes between gangs in a pimp and lethal post-apocalyptic world."/>
    <n v="9000"/>
    <n v="24505"/>
    <x v="0"/>
    <x v="3"/>
    <s v="EUR"/>
    <n v="1470469938"/>
    <n v="1469173938"/>
    <b v="0"/>
    <n v="249"/>
    <b v="1"/>
    <x v="32"/>
    <n v="0.36727198530912059"/>
    <n v="36.144578313253014"/>
    <x v="32"/>
    <x v="0"/>
  </r>
  <r>
    <n v="2253"/>
    <s v="ZoMbushed! - A Zombie Co-Op Survival Card Game"/>
    <s v="ZoMbushed! - a solo/co-op action zombie survival card game where players must fight to survive by overcoming obstacles and monsters."/>
    <n v="8000"/>
    <n v="9015"/>
    <x v="0"/>
    <x v="0"/>
    <s v="USD"/>
    <n v="1447862947"/>
    <n v="1445267347"/>
    <b v="0"/>
    <n v="84"/>
    <b v="1"/>
    <x v="32"/>
    <n v="0.88740987243483083"/>
    <n v="95.238095238095241"/>
    <x v="32"/>
    <x v="0"/>
  </r>
  <r>
    <n v="2254"/>
    <s v="Green Couch Games Limited: FrogFlip!"/>
    <s v="A dexterity microgame by father/daughter team, Jason and Claire Kotarski. Make 100 project."/>
    <n v="500"/>
    <n v="2299"/>
    <x v="0"/>
    <x v="0"/>
    <s v="USD"/>
    <n v="1485271968"/>
    <n v="1484667168"/>
    <b v="0"/>
    <n v="197"/>
    <b v="1"/>
    <x v="32"/>
    <n v="0.21748586341887777"/>
    <n v="2.5380710659898478"/>
    <x v="32"/>
    <x v="0"/>
  </r>
  <r>
    <n v="2255"/>
    <s v="Jumbo Jets - Jet Set Expansion Set #2"/>
    <s v="This is the second set of 5 expansions for our route-building game, Jet Set!"/>
    <n v="3950"/>
    <n v="11323"/>
    <x v="0"/>
    <x v="0"/>
    <s v="USD"/>
    <n v="1462661451"/>
    <n v="1460069451"/>
    <b v="0"/>
    <n v="271"/>
    <b v="1"/>
    <x v="32"/>
    <n v="0.34884747858341431"/>
    <n v="14.575645756457565"/>
    <x v="32"/>
    <x v="0"/>
  </r>
  <r>
    <n v="2256"/>
    <s v="Bitcoin Empire"/>
    <s v="Build your crypto-currency empire and sabotage your opponents. A deck building, card game. 2-4 players. 15 minutes."/>
    <n v="480"/>
    <n v="1069"/>
    <x v="0"/>
    <x v="1"/>
    <s v="GBP"/>
    <n v="1479811846"/>
    <n v="1478602246"/>
    <b v="0"/>
    <n v="50"/>
    <b v="1"/>
    <x v="32"/>
    <n v="0.44901777362020578"/>
    <n v="9.6"/>
    <x v="32"/>
    <x v="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0.15719810104693935"/>
    <n v="14.792899408284024"/>
    <x v="32"/>
    <x v="0"/>
  </r>
  <r>
    <n v="2258"/>
    <s v="A Sundered World"/>
    <s v="A Dungeon World campaign setting that takes place after the end of the worlds."/>
    <n v="2200"/>
    <n v="3223"/>
    <x v="0"/>
    <x v="0"/>
    <s v="USD"/>
    <n v="1434045687"/>
    <n v="1431453687"/>
    <b v="0"/>
    <n v="205"/>
    <b v="1"/>
    <x v="32"/>
    <n v="0.68259385665529015"/>
    <n v="10.731707317073171"/>
    <x v="32"/>
    <x v="0"/>
  </r>
  <r>
    <n v="2259"/>
    <s v="The Second Breakfast"/>
    <s v="More Halfmen, more goats, more guns, and most of all some neat buildings and structures for the little fellas to hang out in!"/>
    <n v="1000"/>
    <n v="18671"/>
    <x v="0"/>
    <x v="1"/>
    <s v="GBP"/>
    <n v="1481224736"/>
    <n v="1480360736"/>
    <b v="0"/>
    <n v="206"/>
    <b v="1"/>
    <x v="32"/>
    <n v="5.3558995233249425E-2"/>
    <n v="4.8543689320388346"/>
    <x v="32"/>
    <x v="0"/>
  </r>
  <r>
    <n v="2260"/>
    <s v="Cryptex Dice Vault"/>
    <s v="A fine wood cryptex dice vault to store your favorite dice. Designed to hold a standard set of 7 polyhedrals for your favorite RPG."/>
    <n v="2500"/>
    <n v="8173"/>
    <x v="0"/>
    <x v="0"/>
    <s v="USD"/>
    <n v="1395876250"/>
    <n v="1393287850"/>
    <b v="0"/>
    <n v="84"/>
    <b v="1"/>
    <x v="32"/>
    <n v="0.30588523186100575"/>
    <n v="29.761904761904763"/>
    <x v="32"/>
    <x v="0"/>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0.12828736369467608"/>
    <n v="4.7619047619047619"/>
    <x v="32"/>
    <x v="0"/>
  </r>
  <r>
    <n v="2262"/>
    <s v="Riders: A Game About Cheating Doomsday"/>
    <s v="An RPG about mortal servants of the Horsemen of the Apocalypse deciding to not end the world."/>
    <n v="3300"/>
    <n v="5087"/>
    <x v="0"/>
    <x v="0"/>
    <s v="USD"/>
    <n v="1416268800"/>
    <n v="1413295358"/>
    <b v="0"/>
    <n v="181"/>
    <b v="1"/>
    <x v="32"/>
    <n v="0.64871240416748577"/>
    <n v="18.232044198895029"/>
    <x v="32"/>
    <x v="0"/>
  </r>
  <r>
    <n v="2263"/>
    <s v="Corvus Corax Miniatures - Outcasts"/>
    <s v="These are degenerated men who have, since birth, suffered the effect of mutation and turned into something wicked!"/>
    <n v="7500"/>
    <n v="8666"/>
    <x v="0"/>
    <x v="11"/>
    <s v="SEK"/>
    <n v="1422734313"/>
    <n v="1420919913"/>
    <b v="0"/>
    <n v="60"/>
    <b v="1"/>
    <x v="32"/>
    <n v="0.86545118855296566"/>
    <n v="125"/>
    <x v="32"/>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0.55545269394556562"/>
    <n v="13.48314606741573"/>
    <x v="32"/>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0.33500837520938026"/>
    <n v="11.764705882352942"/>
    <x v="32"/>
    <x v="0"/>
  </r>
  <r>
    <n v="2266"/>
    <s v="GOAT LORDS."/>
    <s v="Want to be LORD OF THE GOATS? Start building your herd using thievery, magic, bombs and mostly goats."/>
    <n v="1500"/>
    <n v="4804"/>
    <x v="0"/>
    <x v="0"/>
    <s v="USD"/>
    <n v="1461722400"/>
    <n v="1460235592"/>
    <b v="0"/>
    <n v="194"/>
    <b v="1"/>
    <x v="32"/>
    <n v="0.31223980016652791"/>
    <n v="7.731958762886598"/>
    <x v="32"/>
    <x v="0"/>
  </r>
  <r>
    <n v="2267"/>
    <s v="Stones Dungeon Tiles"/>
    <s v="Highly-detailed 2x2&quot; dungeon tiles made of a durable polymer-plastic &amp; VERY affordable cost. Perfect for tabletop &amp; role-playing games."/>
    <n v="20000"/>
    <n v="76105"/>
    <x v="0"/>
    <x v="0"/>
    <s v="USD"/>
    <n v="1419123600"/>
    <n v="1416945297"/>
    <b v="0"/>
    <n v="404"/>
    <b v="1"/>
    <x v="32"/>
    <n v="0.26279482294198803"/>
    <n v="49.504950495049506"/>
    <x v="32"/>
    <x v="0"/>
  </r>
  <r>
    <n v="2268"/>
    <s v="Chardonnay Go"/>
    <s v="Chardonnay Go, the viral video with 23 million views, is now a hilarious board game for wine lovers, moms and other shameless people."/>
    <n v="28000"/>
    <n v="28728"/>
    <x v="0"/>
    <x v="0"/>
    <s v="USD"/>
    <n v="1489283915"/>
    <n v="1486691915"/>
    <b v="0"/>
    <n v="194"/>
    <b v="1"/>
    <x v="32"/>
    <n v="0.97465886939571145"/>
    <n v="144.32989690721649"/>
    <x v="32"/>
    <x v="0"/>
  </r>
  <r>
    <n v="2269"/>
    <s v="Treasure Decks for 5th Edition - Only $12!"/>
    <s v="Add exciting loot drops to your CR 1-4, 5-8, 9-12, 13-16, and 17-20 encounters! Each deck has over 200 possible outcomes!"/>
    <n v="2500"/>
    <n v="45041"/>
    <x v="0"/>
    <x v="0"/>
    <s v="USD"/>
    <n v="1488862800"/>
    <n v="1486745663"/>
    <b v="0"/>
    <n v="902"/>
    <b v="1"/>
    <x v="32"/>
    <n v="5.5504984347594412E-2"/>
    <n v="2.7716186252771617"/>
    <x v="32"/>
    <x v="0"/>
  </r>
  <r>
    <n v="2270"/>
    <s v="MCG Premium Sleeves &amp; Accessories"/>
    <s v="MCG Premium Sleeves offer excellent protection for your cards. This line is about to be expanded with new sleeves sizes!"/>
    <n v="25000"/>
    <n v="180062"/>
    <x v="0"/>
    <x v="0"/>
    <s v="USD"/>
    <n v="1484085540"/>
    <n v="1482353513"/>
    <b v="0"/>
    <n v="1670"/>
    <b v="1"/>
    <x v="32"/>
    <n v="0.13884106585509437"/>
    <n v="14.970059880239521"/>
    <x v="32"/>
    <x v="0"/>
  </r>
  <r>
    <n v="2271"/>
    <s v="Man vs Meeple Season One Kickstarter"/>
    <s v="Man vs Meeple is the show where we talk about all things board game related. Help us make the very most of our channel for you."/>
    <n v="20000"/>
    <n v="56618"/>
    <x v="0"/>
    <x v="0"/>
    <s v="USD"/>
    <n v="1481328004"/>
    <n v="1478736004"/>
    <b v="0"/>
    <n v="1328"/>
    <b v="1"/>
    <x v="32"/>
    <n v="0.35324455120279769"/>
    <n v="15.060240963855422"/>
    <x v="32"/>
    <x v="0"/>
  </r>
  <r>
    <n v="2272"/>
    <s v="Pick the Lock"/>
    <s v="Pick the Lock is a game of chance and strategy. Attempt to obtain priceless treasures and outwit the other players."/>
    <n v="1000"/>
    <n v="13566"/>
    <x v="0"/>
    <x v="0"/>
    <s v="USD"/>
    <n v="1449506836"/>
    <n v="1446914836"/>
    <b v="0"/>
    <n v="944"/>
    <b v="1"/>
    <x v="32"/>
    <n v="7.371369600471768E-2"/>
    <n v="1.0593220338983051"/>
    <x v="32"/>
    <x v="0"/>
  </r>
  <r>
    <n v="2273"/>
    <s v="Get Adler! Premium Edition"/>
    <s v="London, 1937. Top-Secret docs are missing. So, too, is Agent Adler! Intelligence has 7 hrs to find him. Deduction, Deception &amp; Action!"/>
    <n v="2500"/>
    <n v="5509"/>
    <x v="0"/>
    <x v="5"/>
    <s v="CAD"/>
    <n v="1489320642"/>
    <n v="1487164242"/>
    <b v="0"/>
    <n v="147"/>
    <b v="1"/>
    <x v="32"/>
    <n v="0.45380286803412595"/>
    <n v="17.006802721088434"/>
    <x v="32"/>
    <x v="0"/>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0.83612040133779264"/>
    <n v="25.252525252525253"/>
    <x v="32"/>
    <x v="0"/>
  </r>
  <r>
    <n v="2275"/>
    <s v="Samurai Dwarves (Korobokuru)"/>
    <s v="The aim of this project is to extend our existing Samurai Dwarf range from 6 to 9. The new sculpts will be done by Bob Olley."/>
    <n v="650"/>
    <n v="2650.5"/>
    <x v="0"/>
    <x v="1"/>
    <s v="GBP"/>
    <n v="1419259679"/>
    <n v="1416667679"/>
    <b v="0"/>
    <n v="79"/>
    <b v="1"/>
    <x v="32"/>
    <n v="0.2452367477834371"/>
    <n v="8.2278481012658222"/>
    <x v="32"/>
    <x v="0"/>
  </r>
  <r>
    <n v="2276"/>
    <s v="Giggle Chips:  ABC Computer Science Game Cards"/>
    <s v="ABC cards include definitions, shapes recognition, robot tangram, a binary concentration and color memory games! Made in the U.S."/>
    <n v="4589"/>
    <n v="4856"/>
    <x v="0"/>
    <x v="0"/>
    <s v="USD"/>
    <n v="1388936289"/>
    <n v="1386344289"/>
    <b v="0"/>
    <n v="75"/>
    <b v="1"/>
    <x v="32"/>
    <n v="0.94501647446457993"/>
    <n v="61.186666666666667"/>
    <x v="32"/>
    <x v="0"/>
  </r>
  <r>
    <n v="2277"/>
    <s v="Police Precinct"/>
    <s v="Police Precinct is a cooperative game where the players take on the roles as police officers, with different areas of expertise."/>
    <n v="8500"/>
    <n v="11992"/>
    <x v="0"/>
    <x v="0"/>
    <s v="USD"/>
    <n v="1330359423"/>
    <n v="1327767423"/>
    <b v="0"/>
    <n v="207"/>
    <b v="1"/>
    <x v="32"/>
    <n v="0.70880587058038691"/>
    <n v="41.062801932367151"/>
    <x v="32"/>
    <x v="0"/>
  </r>
  <r>
    <n v="2278"/>
    <s v="Eternity Dice - Regular and D6 Charms Edition"/>
    <s v="Dice forged from stone one by one entirely by hand for demanding Gamers and Collectors."/>
    <n v="2000"/>
    <n v="5414"/>
    <x v="0"/>
    <x v="13"/>
    <s v="EUR"/>
    <n v="1451861940"/>
    <n v="1448902867"/>
    <b v="0"/>
    <n v="102"/>
    <b v="1"/>
    <x v="32"/>
    <n v="0.36941263391207979"/>
    <n v="19.607843137254903"/>
    <x v="32"/>
    <x v="0"/>
  </r>
  <r>
    <n v="2279"/>
    <s v="Zombie Apocalypse Geocaching"/>
    <s v="The Zombie Apocalypse has begun! Fortunately, YOU have your priorities straight. What could be more important than Geocaching?"/>
    <n v="1000"/>
    <n v="1538"/>
    <x v="0"/>
    <x v="0"/>
    <s v="USD"/>
    <n v="1423022400"/>
    <n v="1421436099"/>
    <b v="0"/>
    <n v="32"/>
    <b v="1"/>
    <x v="32"/>
    <n v="0.65019505851755521"/>
    <n v="31.25"/>
    <x v="32"/>
    <x v="0"/>
  </r>
  <r>
    <n v="2280"/>
    <s v="Song of Blades: Hammer and Forge"/>
    <s v="A range of highly detailed 28mm fantasy miniatures and supporting gaming rules by Andrea Sfiligoi, creator of Song of Blades and Heroes"/>
    <n v="9800"/>
    <n v="39550.5"/>
    <x v="0"/>
    <x v="0"/>
    <s v="USD"/>
    <n v="1442501991"/>
    <n v="1439909991"/>
    <b v="0"/>
    <n v="480"/>
    <b v="1"/>
    <x v="32"/>
    <n v="0.24778447807233789"/>
    <n v="20.416666666666668"/>
    <x v="32"/>
    <x v="0"/>
  </r>
  <r>
    <n v="2281"/>
    <s v="Lewis Robertson Band EP!"/>
    <s v="I am trying to get a new band off the ground, and in order to be taken seriously and get gigs, we need some killer recordings!"/>
    <n v="300"/>
    <n v="555"/>
    <x v="0"/>
    <x v="0"/>
    <s v="USD"/>
    <n v="1311576600"/>
    <n v="1306219897"/>
    <b v="0"/>
    <n v="11"/>
    <b v="1"/>
    <x v="11"/>
    <n v="0.54054054054054057"/>
    <n v="27.272727272727273"/>
    <x v="11"/>
    <x v="0"/>
  </r>
  <r>
    <n v="2282"/>
    <s v="Sage King's Debut Album"/>
    <s v="Sage King is recording his debut album and wants YOU to be a part of the creation process"/>
    <n v="750"/>
    <n v="1390"/>
    <x v="0"/>
    <x v="0"/>
    <s v="USD"/>
    <n v="1452744686"/>
    <n v="1447560686"/>
    <b v="0"/>
    <n v="12"/>
    <b v="1"/>
    <x v="11"/>
    <n v="0.53956834532374098"/>
    <n v="62.5"/>
    <x v="11"/>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0.99151920572701502"/>
    <n v="62.5"/>
    <x v="11"/>
    <x v="0"/>
  </r>
  <r>
    <n v="2284"/>
    <s v="Make a record, write a song, take the Vinyl Skyway. "/>
    <s v="The Vinyl Skyway reunite to make a third album. "/>
    <n v="6000"/>
    <n v="6373.27"/>
    <x v="0"/>
    <x v="0"/>
    <s v="USD"/>
    <n v="1299902400"/>
    <n v="1297451245"/>
    <b v="0"/>
    <n v="59"/>
    <b v="1"/>
    <x v="11"/>
    <n v="0.94143194937606589"/>
    <n v="101.69491525423729"/>
    <x v="11"/>
    <x v="0"/>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0.82394946443284811"/>
    <n v="37.974683544303801"/>
    <x v="11"/>
    <x v="0"/>
  </r>
  <r>
    <n v="2286"/>
    <s v="Arson In The Suburbs"/>
    <s v="Arson In The Suburbs is ready to release its FIRST three song E.P. and looking to raise funds to get back in the studio! RnFnR!"/>
    <n v="1500"/>
    <n v="1501"/>
    <x v="0"/>
    <x v="0"/>
    <s v="USD"/>
    <n v="1378439940"/>
    <n v="1376003254"/>
    <b v="0"/>
    <n v="14"/>
    <b v="1"/>
    <x v="11"/>
    <n v="0.99933377748167884"/>
    <n v="107.14285714285714"/>
    <x v="11"/>
    <x v="0"/>
  </r>
  <r>
    <n v="2287"/>
    <s v="Crushed Out - TEETH - album pre-order / 12&quot; vinyl LP debut"/>
    <s v="Pre-order Crushed Out's new album TEETH &amp; support the pressing of 12&quot; vinyl records. Release date; Sept. 16, 2014."/>
    <n v="4500"/>
    <n v="5398.99"/>
    <x v="0"/>
    <x v="0"/>
    <s v="USD"/>
    <n v="1403539260"/>
    <n v="1401724860"/>
    <b v="0"/>
    <n v="106"/>
    <b v="1"/>
    <x v="11"/>
    <n v="0.83348922668869552"/>
    <n v="42.452830188679243"/>
    <x v="11"/>
    <x v="0"/>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0.99900099900099903"/>
    <n v="40"/>
    <x v="11"/>
    <x v="0"/>
  </r>
  <r>
    <n v="2289"/>
    <s v="Blind Man Deaf Boy Tour!"/>
    <s v="Blind Man Deaf Boy is a Folk Punk band from Denver, we need money to get ourselves a van and take it on tour around the west coast."/>
    <n v="1500"/>
    <n v="1611"/>
    <x v="0"/>
    <x v="0"/>
    <s v="USD"/>
    <n v="1386372120"/>
    <n v="1382659060"/>
    <b v="0"/>
    <n v="25"/>
    <b v="1"/>
    <x v="11"/>
    <n v="0.93109869646182497"/>
    <n v="60"/>
    <x v="11"/>
    <x v="0"/>
  </r>
  <r>
    <n v="2290"/>
    <s v="American Standard Needs to Release Their Debut EP"/>
    <s v="American Standard needs your help pressing their debut EP. Be involved in the artistic process and receive swag in return!"/>
    <n v="1500"/>
    <n v="1561"/>
    <x v="0"/>
    <x v="0"/>
    <s v="USD"/>
    <n v="1259686800"/>
    <n v="1252908330"/>
    <b v="0"/>
    <n v="29"/>
    <b v="1"/>
    <x v="11"/>
    <n v="0.96092248558616267"/>
    <n v="51.724137931034484"/>
    <x v="11"/>
    <x v="0"/>
  </r>
  <r>
    <n v="2291"/>
    <s v="Create thatwasthen's new album with them!"/>
    <s v="So we've recorded a 5-song EP with a 2-time Grammy winner, but we need to raise the  $$$ to mix, master and press it to CD and vinyl!"/>
    <n v="2500"/>
    <n v="4320"/>
    <x v="0"/>
    <x v="0"/>
    <s v="USD"/>
    <n v="1335153600"/>
    <n v="1332199618"/>
    <b v="0"/>
    <n v="43"/>
    <b v="1"/>
    <x v="11"/>
    <n v="0.57870370370370372"/>
    <n v="58.139534883720927"/>
    <x v="11"/>
    <x v="0"/>
  </r>
  <r>
    <n v="2292"/>
    <s v="BE A PART OF HISTORY!"/>
    <s v="Aiding Contra in the telling of the &quot;Blue Planet Chronicles&quot;, a concept about the history of our beautiful home; Planet Earth!"/>
    <n v="2000"/>
    <n v="2145.0100000000002"/>
    <x v="0"/>
    <x v="0"/>
    <s v="USD"/>
    <n v="1334767476"/>
    <n v="1332175476"/>
    <b v="0"/>
    <n v="46"/>
    <b v="1"/>
    <x v="11"/>
    <n v="0.93239658556370353"/>
    <n v="43.478260869565219"/>
    <x v="11"/>
    <x v="0"/>
  </r>
  <r>
    <n v="2293"/>
    <s v="&quot;Hurt N' Wrong&quot; New Album Fundraiser!"/>
    <s v="Donate here to be a part of the upcoming album. Every little bit helps!"/>
    <n v="850"/>
    <n v="920"/>
    <x v="0"/>
    <x v="0"/>
    <s v="USD"/>
    <n v="1348545540"/>
    <n v="1346345999"/>
    <b v="0"/>
    <n v="27"/>
    <b v="1"/>
    <x v="11"/>
    <n v="0.92391304347826086"/>
    <n v="31.481481481481481"/>
    <x v="11"/>
    <x v="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0.68455265852870462"/>
    <n v="44.642857142857146"/>
    <x v="11"/>
    <x v="0"/>
  </r>
  <r>
    <n v="2295"/>
    <s v="SHADOWRAPTR: The Second Coming. (Sophomore LP)"/>
    <s v="The second full length album by SHADOWRAPTR is nearly complete. We just need a little boost to get us there. Think of the children."/>
    <n v="1200"/>
    <n v="1503"/>
    <x v="0"/>
    <x v="0"/>
    <s v="USD"/>
    <n v="1359240856"/>
    <n v="1356648856"/>
    <b v="0"/>
    <n v="34"/>
    <b v="1"/>
    <x v="11"/>
    <n v="0.79840319361277445"/>
    <n v="35.294117647058826"/>
    <x v="11"/>
    <x v="0"/>
  </r>
  <r>
    <n v="2296"/>
    <s v="HAMELL ON TRIAL IS RECORDING AN ALBUM"/>
    <s v="Ed Hamell AKA Hamell on Trial is recording an album titled The Happiest Man in the World. He needs your help."/>
    <n v="7000"/>
    <n v="10435"/>
    <x v="0"/>
    <x v="0"/>
    <s v="USD"/>
    <n v="1330018426"/>
    <n v="1326994426"/>
    <b v="0"/>
    <n v="145"/>
    <b v="1"/>
    <x v="11"/>
    <n v="0.6708193579300431"/>
    <n v="48.275862068965516"/>
    <x v="11"/>
    <x v="0"/>
  </r>
  <r>
    <n v="2297"/>
    <s v="Company Company: Debut EP"/>
    <s v="New Jersey Alternative Rock band COCO needs YOUR help self-releasing debut EP!"/>
    <n v="1000"/>
    <n v="1006"/>
    <x v="0"/>
    <x v="0"/>
    <s v="USD"/>
    <n v="1331697540"/>
    <n v="1328749249"/>
    <b v="0"/>
    <n v="19"/>
    <b v="1"/>
    <x v="11"/>
    <n v="0.99403578528827041"/>
    <n v="52.631578947368418"/>
    <x v="11"/>
    <x v="0"/>
  </r>
  <r>
    <n v="2298"/>
    <s v="Jonny Gray: First Full Length Album"/>
    <s v="My name is Jonny Gray, and my friends and I are working together to raise funds for my debut album"/>
    <n v="30000"/>
    <n v="31522"/>
    <x v="0"/>
    <x v="0"/>
    <s v="USD"/>
    <n v="1395861033"/>
    <n v="1393272633"/>
    <b v="0"/>
    <n v="288"/>
    <b v="1"/>
    <x v="11"/>
    <n v="0.95171626165852419"/>
    <n v="104.16666666666667"/>
    <x v="11"/>
    <x v="0"/>
  </r>
  <r>
    <n v="2299"/>
    <s v="HELP FLY RADIO FINISH THEIR FULL LENGTH ALBUM!"/>
    <s v="Fly Radio has finished tracking their album now all that is left is the mixing/mastering and duplication!"/>
    <n v="300"/>
    <n v="1050.5"/>
    <x v="0"/>
    <x v="0"/>
    <s v="USD"/>
    <n v="1296953209"/>
    <n v="1295657209"/>
    <b v="0"/>
    <n v="14"/>
    <b v="1"/>
    <x v="11"/>
    <n v="0.28557829604950025"/>
    <n v="21.428571428571427"/>
    <x v="11"/>
    <x v="0"/>
  </r>
  <r>
    <n v="2300"/>
    <s v="Keep The Prison Van Rolling"/>
    <s v="Big Fiction leaves for tour on 6/27 but the Prison Van needs some work!  New brakes, transmission repair, tires... it needs a bit."/>
    <n v="800"/>
    <n v="810"/>
    <x v="0"/>
    <x v="0"/>
    <s v="USD"/>
    <n v="1340904416"/>
    <n v="1339694816"/>
    <b v="0"/>
    <n v="7"/>
    <b v="1"/>
    <x v="11"/>
    <n v="0.98765432098765427"/>
    <n v="114.28571428571429"/>
    <x v="11"/>
    <x v="0"/>
  </r>
  <r>
    <n v="2301"/>
    <s v="Time Crash"/>
    <s v="We are America's first trock band, and we're ready to bring you our first album!"/>
    <n v="5000"/>
    <n v="6680.22"/>
    <x v="0"/>
    <x v="0"/>
    <s v="USD"/>
    <n v="1371785496"/>
    <n v="1369193496"/>
    <b v="1"/>
    <n v="211"/>
    <b v="1"/>
    <x v="14"/>
    <n v="0.74847834352760834"/>
    <n v="23.696682464454977"/>
    <x v="14"/>
    <x v="0"/>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0.5859872611464968"/>
    <n v="27.058823529411764"/>
    <x v="14"/>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0.91442537934476109"/>
    <n v="62.621359223300971"/>
    <x v="14"/>
    <x v="0"/>
  </r>
  <r>
    <n v="2304"/>
    <s v="Anna Ash â˜† Recording Project â˜† 2011         â™˜"/>
    <s v="This winter and springtime we will be recording a new full-length album with big voices, big fireworks and mega soul.  "/>
    <n v="6000"/>
    <n v="6042.02"/>
    <x v="0"/>
    <x v="0"/>
    <s v="USD"/>
    <n v="1293857940"/>
    <n v="1290281691"/>
    <b v="1"/>
    <n v="113"/>
    <b v="1"/>
    <x v="14"/>
    <n v="0.99304537224305767"/>
    <n v="53.097345132743364"/>
    <x v="14"/>
    <x v="0"/>
  </r>
  <r>
    <n v="2305"/>
    <s v="HANK &amp; CUPCAKES 'CA$H 4 GOLD' MEGA TOUR!"/>
    <s v="If you're reading this, we want to say that every dollar counts in these final hours of our campaign. Thank you for all your support!"/>
    <n v="18000"/>
    <n v="18221"/>
    <x v="0"/>
    <x v="0"/>
    <s v="USD"/>
    <n v="1407520800"/>
    <n v="1405356072"/>
    <b v="1"/>
    <n v="167"/>
    <b v="1"/>
    <x v="14"/>
    <n v="0.98787113769826029"/>
    <n v="107.78443113772455"/>
    <x v="14"/>
    <x v="0"/>
  </r>
  <r>
    <n v="2306"/>
    <s v="Cook Up a Record with Dewveall"/>
    <s v="Indie rockers, Dewveall, are recording new music. Take a seat at the table; let them cook you a meal and sing you some songs."/>
    <n v="3500"/>
    <n v="3736.55"/>
    <x v="0"/>
    <x v="0"/>
    <s v="USD"/>
    <n v="1331352129"/>
    <n v="1328760129"/>
    <b v="1"/>
    <n v="73"/>
    <b v="1"/>
    <x v="14"/>
    <n v="0.93669293867337511"/>
    <n v="47.945205479452056"/>
    <x v="14"/>
    <x v="0"/>
  </r>
  <r>
    <n v="2307"/>
    <s v="Bones - The New EP by Matt Phillips"/>
    <s v="Printing, copywriting, and album art for my first record. It's 100% ready to listen we just need some help to get it out there."/>
    <n v="1964.47"/>
    <n v="2095.2600000000002"/>
    <x v="0"/>
    <x v="0"/>
    <s v="USD"/>
    <n v="1336245328"/>
    <n v="1333653333"/>
    <b v="1"/>
    <n v="75"/>
    <b v="1"/>
    <x v="14"/>
    <n v="0.93757815259204103"/>
    <n v="26.192933333333333"/>
    <x v="14"/>
    <x v="0"/>
  </r>
  <r>
    <n v="2308"/>
    <s v="The Ember Days Audio/Visual Experience"/>
    <s v="For our next record we're combining amazing visuals with new and creative music to create an truly beautiful worship experience."/>
    <n v="50000"/>
    <n v="50653.11"/>
    <x v="0"/>
    <x v="0"/>
    <s v="USD"/>
    <n v="1409274000"/>
    <n v="1406847996"/>
    <b v="1"/>
    <n v="614"/>
    <b v="1"/>
    <x v="14"/>
    <n v="0.98710622111850588"/>
    <n v="81.433224755700323"/>
    <x v="14"/>
    <x v="0"/>
  </r>
  <r>
    <n v="2309"/>
    <s v="// Marny Lion Proudfit /\/\/\ Album Release \\"/>
    <s v="|| HELP MARNY LION PROUDFIT RECORD HER SECOND INDIE FOLK ALBUM THIS MARCH â€“ THE BARN IS WAITING ||"/>
    <n v="6000"/>
    <n v="6400.47"/>
    <x v="0"/>
    <x v="0"/>
    <s v="USD"/>
    <n v="1362872537"/>
    <n v="1359848537"/>
    <b v="1"/>
    <n v="107"/>
    <b v="1"/>
    <x v="14"/>
    <n v="0.93743115739937843"/>
    <n v="56.074766355140184"/>
    <x v="14"/>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0.23318732025669259"/>
    <n v="15.11437908496732"/>
    <x v="14"/>
    <x v="0"/>
  </r>
  <r>
    <n v="2311"/>
    <s v="Mary Fagan's CD Project!"/>
    <s v="I'm heading back into the studio!  I'm planning to record a CD of original songs and one with some jazz standards."/>
    <n v="9000"/>
    <n v="9370"/>
    <x v="0"/>
    <x v="0"/>
    <s v="USD"/>
    <n v="1399421189"/>
    <n v="1396829189"/>
    <b v="1"/>
    <n v="104"/>
    <b v="1"/>
    <x v="14"/>
    <n v="0.96051227321237997"/>
    <n v="86.538461538461533"/>
    <x v="14"/>
    <x v="0"/>
  </r>
  <r>
    <n v="2312"/>
    <s v="DINOWALRUS: 3RD RECORD ON VINYL"/>
    <s v="Help Brooklyn psychedelic synth rockers DINOWALRUS release their 3rd Record, COMPLEXION, on vinyl!"/>
    <n v="3000"/>
    <n v="3236"/>
    <x v="0"/>
    <x v="0"/>
    <s v="USD"/>
    <n v="1397862000"/>
    <n v="1395155478"/>
    <b v="1"/>
    <n v="79"/>
    <b v="1"/>
    <x v="14"/>
    <n v="0.92707045735475901"/>
    <n v="37.974683544303801"/>
    <x v="14"/>
    <x v="0"/>
  </r>
  <r>
    <n v="2313"/>
    <s v="A SUNNY DAY IN GLASGOW"/>
    <s v="A Sunny Day in Glasgow are recording a new album and we need your help!"/>
    <n v="5000"/>
    <n v="8792.02"/>
    <x v="0"/>
    <x v="0"/>
    <s v="USD"/>
    <n v="1336086026"/>
    <n v="1333494026"/>
    <b v="1"/>
    <n v="157"/>
    <b v="1"/>
    <x v="14"/>
    <n v="0.56869752343602487"/>
    <n v="31.847133757961782"/>
    <x v="14"/>
    <x v="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0.63706440721156909"/>
    <n v="24"/>
    <x v="14"/>
    <x v="0"/>
  </r>
  <r>
    <n v="2315"/>
    <s v="RICE Presses Their Debut Album 'Keep Warm' On Vinyl"/>
    <s v="Rice invites you to be a part of the creation of their first album and spread their message of love."/>
    <n v="2500"/>
    <n v="2565"/>
    <x v="0"/>
    <x v="0"/>
    <s v="USD"/>
    <n v="1336238743"/>
    <n v="1333646743"/>
    <b v="1"/>
    <n v="64"/>
    <b v="1"/>
    <x v="14"/>
    <n v="0.97465886939571145"/>
    <n v="39.0625"/>
    <x v="14"/>
    <x v="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0.9611441459913882"/>
    <n v="75"/>
    <x v="14"/>
    <x v="0"/>
  </r>
  <r>
    <n v="2317"/>
    <s v="ibreatheFUR / He Can Jog split Cassette"/>
    <s v="Snag the first Wolf Interval release by droners ibreatheFUR and He Can Jog. One month to preorder and then they're gone!"/>
    <n v="400"/>
    <n v="416"/>
    <x v="0"/>
    <x v="0"/>
    <s v="USD"/>
    <n v="1266210000"/>
    <n v="1263474049"/>
    <b v="1"/>
    <n v="22"/>
    <b v="1"/>
    <x v="14"/>
    <n v="0.96153846153846156"/>
    <n v="18.181818181818183"/>
    <x v="14"/>
    <x v="0"/>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0.82603667602841568"/>
    <n v="30.674846625766872"/>
    <x v="14"/>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0.92850510677808729"/>
    <n v="38.961038961038959"/>
    <x v="14"/>
    <x v="0"/>
  </r>
  <r>
    <n v="2320"/>
    <s v="Ocean Versus Daughter's New Album!"/>
    <s v="We've been hard at work crafting our next batch of songs, and we need your help to record it!  Have a look at our quick witchy video!"/>
    <n v="5000"/>
    <n v="5433"/>
    <x v="0"/>
    <x v="0"/>
    <s v="USD"/>
    <n v="1396463800"/>
    <n v="1393443400"/>
    <b v="1"/>
    <n v="89"/>
    <b v="1"/>
    <x v="14"/>
    <n v="0.92030185900975525"/>
    <n v="56.179775280898873"/>
    <x v="14"/>
    <x v="0"/>
  </r>
  <r>
    <n v="2321"/>
    <s v="WienerWÃ¼rze"/>
    <s v="Universal organic liquid seasoning brewed all natural from lupine, oat, salt and water for soups, salads, stews and more"/>
    <n v="10557"/>
    <n v="4130"/>
    <x v="3"/>
    <x v="15"/>
    <s v="EUR"/>
    <n v="1491282901"/>
    <n v="1488694501"/>
    <b v="0"/>
    <n v="64"/>
    <b v="0"/>
    <x v="33"/>
    <n v="2.5561743341404357"/>
    <n v="164.953125"/>
    <x v="33"/>
    <x v="0"/>
  </r>
  <r>
    <n v="2322"/>
    <s v="Jen bakes shortbread needs a commercial kitchen!"/>
    <s v="Jen bakes shortbread is a small batch, all natural shortbread cookie business looking for smart funding to grow!"/>
    <n v="2700"/>
    <n v="85"/>
    <x v="3"/>
    <x v="0"/>
    <s v="USD"/>
    <n v="1491769769"/>
    <n v="1489181369"/>
    <b v="0"/>
    <n v="4"/>
    <b v="0"/>
    <x v="33"/>
    <n v="31.764705882352942"/>
    <n v="675"/>
    <x v="33"/>
    <x v="0"/>
  </r>
  <r>
    <n v="2323"/>
    <s v="Beef Sticks, the Ultimate Protein Snack"/>
    <s v="You can never go wrong with a Beef Stick, great taste with no fillers and can easily goes with you everywhere."/>
    <n v="250"/>
    <n v="120"/>
    <x v="3"/>
    <x v="0"/>
    <s v="USD"/>
    <n v="1490033247"/>
    <n v="1489428447"/>
    <b v="0"/>
    <n v="4"/>
    <b v="0"/>
    <x v="33"/>
    <n v="2.0833333333333335"/>
    <n v="62.5"/>
    <x v="33"/>
    <x v="0"/>
  </r>
  <r>
    <n v="2324"/>
    <s v="Pies not Lies"/>
    <s v="A city centre shop selling great locally made food with room to chat and learn about eachother."/>
    <n v="7500"/>
    <n v="1555"/>
    <x v="3"/>
    <x v="1"/>
    <s v="GBP"/>
    <n v="1490559285"/>
    <n v="1487970885"/>
    <b v="0"/>
    <n v="61"/>
    <b v="0"/>
    <x v="33"/>
    <n v="4.823151125401929"/>
    <n v="122.95081967213115"/>
    <x v="33"/>
    <x v="0"/>
  </r>
  <r>
    <n v="2325"/>
    <s v="MAGA Private Label Spicy Sauce"/>
    <s v="Do you like to Maga? Do you like hot sauce as spicy as your memes? Do you like sexy frogs? Of course you do were all adults here."/>
    <n v="1000"/>
    <n v="80"/>
    <x v="3"/>
    <x v="0"/>
    <s v="USD"/>
    <n v="1490830331"/>
    <n v="1488241931"/>
    <b v="0"/>
    <n v="7"/>
    <b v="0"/>
    <x v="33"/>
    <n v="12.5"/>
    <n v="142.85714285714286"/>
    <x v="33"/>
    <x v="0"/>
  </r>
  <r>
    <n v="2326"/>
    <s v="Gourmet Steak Hot Dogs By The Savage Wienerâ„¢"/>
    <s v="The Savage Wienerâ„¢ launched last Summer.  Our Premium wieners are already a hit, our next project is The Ultimate Steak Hot Dog."/>
    <n v="15000"/>
    <n v="108"/>
    <x v="3"/>
    <x v="0"/>
    <s v="USD"/>
    <n v="1493571600"/>
    <n v="1489106948"/>
    <b v="0"/>
    <n v="1"/>
    <b v="0"/>
    <x v="33"/>
    <n v="138.88888888888889"/>
    <n v="15000"/>
    <x v="33"/>
    <x v="0"/>
  </r>
  <r>
    <n v="2327"/>
    <s v="Kraut Source - Fermentation Made Simple"/>
    <s v="Gourmet Fermentation in a Mason Jar. Create delicious, nutritious fermented foods at home."/>
    <n v="35000"/>
    <n v="184133.01"/>
    <x v="0"/>
    <x v="0"/>
    <s v="USD"/>
    <n v="1409090440"/>
    <n v="1406066440"/>
    <b v="1"/>
    <n v="3355"/>
    <b v="1"/>
    <x v="33"/>
    <n v="0.19007998620127917"/>
    <n v="10.432190760059612"/>
    <x v="33"/>
    <x v="0"/>
  </r>
  <r>
    <n v="2328"/>
    <s v="Bravado Spice | Bigger &amp; Bolder"/>
    <s v="Our mission: To launch our Crimson Hot Sauce &amp; introduce our Chili &amp; Garlic Pickles. _x000a__x000a_Let's change the game together!"/>
    <n v="10000"/>
    <n v="25445"/>
    <x v="0"/>
    <x v="0"/>
    <s v="USD"/>
    <n v="1434307537"/>
    <n v="1431715537"/>
    <b v="1"/>
    <n v="537"/>
    <b v="1"/>
    <x v="33"/>
    <n v="0.39300451955197485"/>
    <n v="18.6219739292365"/>
    <x v="33"/>
    <x v="0"/>
  </r>
  <r>
    <n v="2329"/>
    <s v="Half Moon Bay Distillery"/>
    <s v="Vodka, whiskey and fruit brandy - coming soon! We are a coastal distillery located in historic Half Moon Bay, California."/>
    <n v="25000"/>
    <n v="26480"/>
    <x v="0"/>
    <x v="0"/>
    <s v="USD"/>
    <n v="1405609146"/>
    <n v="1403017146"/>
    <b v="1"/>
    <n v="125"/>
    <b v="1"/>
    <x v="33"/>
    <n v="0.9441087613293051"/>
    <n v="200"/>
    <x v="33"/>
    <x v="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0.97634456594510155"/>
    <n v="214.72392638036808"/>
    <x v="33"/>
    <x v="0"/>
  </r>
  <r>
    <n v="2331"/>
    <s v="Meadowlands Chocolate"/>
    <s v="Handcrafted, organic, single-origin, bean-to-bar, dark chocolate. Like fine wine, the secret is in the terroir."/>
    <n v="8000"/>
    <n v="11545.1"/>
    <x v="0"/>
    <x v="0"/>
    <s v="USD"/>
    <n v="1408320490"/>
    <n v="1405728490"/>
    <b v="1"/>
    <n v="283"/>
    <b v="1"/>
    <x v="33"/>
    <n v="0.69293466492278111"/>
    <n v="28.268551236749115"/>
    <x v="33"/>
    <x v="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0.94066297926778797"/>
    <n v="71.022727272727266"/>
    <x v="33"/>
    <x v="0"/>
  </r>
  <r>
    <n v="2333"/>
    <s v="Two Hundred Chocolate Truffles"/>
    <s v="Homemade truffles for NYC chocolate fanatics. Truffle recipes for chocolate addicts from all over the world. Chocolate lovers unite."/>
    <n v="600"/>
    <n v="1273"/>
    <x v="0"/>
    <x v="0"/>
    <s v="USD"/>
    <n v="1401385800"/>
    <n v="1399563390"/>
    <b v="1"/>
    <n v="94"/>
    <b v="1"/>
    <x v="33"/>
    <n v="0.47132757266300079"/>
    <n v="6.3829787234042552"/>
    <x v="33"/>
    <x v="0"/>
  </r>
  <r>
    <n v="2334"/>
    <s v="Picnic Pops in Your Grocery Store!"/>
    <s v="Help us get our delicious, organic, artisanal frozen pops on grocery store shelves in the Baltimore &amp; DC areas."/>
    <n v="4000"/>
    <n v="4078"/>
    <x v="0"/>
    <x v="0"/>
    <s v="USD"/>
    <n v="1415208840"/>
    <n v="1412611498"/>
    <b v="1"/>
    <n v="67"/>
    <b v="1"/>
    <x v="33"/>
    <n v="0.98087297694948505"/>
    <n v="59.701492537313435"/>
    <x v="33"/>
    <x v="0"/>
  </r>
  <r>
    <n v="2335"/>
    <s v="A Modern-Day Salt Works in Gloucester, Mass.!"/>
    <s v="We hand-harvest water to make flake finishing salt. We're opening a modern-day salt works in historic Gloucester, Massachusetts!"/>
    <n v="25000"/>
    <n v="25568"/>
    <x v="0"/>
    <x v="0"/>
    <s v="USD"/>
    <n v="1402494243"/>
    <n v="1399902243"/>
    <b v="1"/>
    <n v="221"/>
    <b v="1"/>
    <x v="33"/>
    <n v="0.97778473091364204"/>
    <n v="113.12217194570135"/>
    <x v="33"/>
    <x v="0"/>
  </r>
  <r>
    <n v="2336"/>
    <s v="SOSU Barrel-Aged Sriracha"/>
    <s v="Aged in whiskey barrels for a unique fruity, spicy, and smoky flavor. Youâ€™ve never tasted sriracha quite like this before."/>
    <n v="20000"/>
    <n v="104146.51"/>
    <x v="0"/>
    <x v="0"/>
    <s v="USD"/>
    <n v="1394316695"/>
    <n v="1390860695"/>
    <b v="1"/>
    <n v="2165"/>
    <b v="1"/>
    <x v="33"/>
    <n v="0.19203715995860063"/>
    <n v="9.2378752886836022"/>
    <x v="33"/>
    <x v="0"/>
  </r>
  <r>
    <n v="2337"/>
    <s v="The Hudson Standard Bitters and Shrubs"/>
    <s v="We make small batch, locally sourced bitters and shrubs for cocktails and cooking."/>
    <n v="12000"/>
    <n v="13279"/>
    <x v="0"/>
    <x v="0"/>
    <s v="USD"/>
    <n v="1403796143"/>
    <n v="1401204143"/>
    <b v="1"/>
    <n v="179"/>
    <b v="1"/>
    <x v="33"/>
    <n v="0.9036825062128172"/>
    <n v="67.039106145251395"/>
    <x v="33"/>
    <x v="0"/>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0.98869591009458524"/>
    <n v="121.95121951219512"/>
    <x v="33"/>
    <x v="0"/>
  </r>
  <r>
    <n v="2339"/>
    <s v="CACOCO - The Drinking Chocolate Revival"/>
    <s v="The 'food of the gods' has returned in molten glory! CACOCO revives drinking chocolate with a revolutionary sustainable model."/>
    <n v="25000"/>
    <n v="73552"/>
    <x v="0"/>
    <x v="0"/>
    <s v="USD"/>
    <n v="1482134340"/>
    <n v="1479496309"/>
    <b v="1"/>
    <n v="1104"/>
    <b v="1"/>
    <x v="33"/>
    <n v="0.33989558407657167"/>
    <n v="22.644927536231883"/>
    <x v="33"/>
    <x v="0"/>
  </r>
  <r>
    <n v="2340"/>
    <s v="Doughnuts with love by Strange Matter Coffee"/>
    <s v="Strange Matter Coffee is opening a scratch bakery featuring craft doughnuts with vegan and gluten free options!"/>
    <n v="40000"/>
    <n v="42311"/>
    <x v="0"/>
    <x v="0"/>
    <s v="USD"/>
    <n v="1477841138"/>
    <n v="1475249138"/>
    <b v="1"/>
    <n v="403"/>
    <b v="1"/>
    <x v="33"/>
    <n v="0.94538063387771498"/>
    <n v="99.255583126550874"/>
    <x v="33"/>
    <x v="0"/>
  </r>
  <r>
    <n v="2341"/>
    <s v="Cutting Edge Fitness Website (Canceled)"/>
    <s v="This website will serve as an interface to change lives and have a community routing for your success!"/>
    <n v="5000"/>
    <n v="0"/>
    <x v="1"/>
    <x v="0"/>
    <s v="USD"/>
    <n v="1436729504"/>
    <n v="1434137504"/>
    <b v="0"/>
    <n v="0"/>
    <b v="0"/>
    <x v="7"/>
    <e v="#DIV/0!"/>
    <e v="#DIV/0!"/>
    <x v="7"/>
    <x v="0"/>
  </r>
  <r>
    <n v="2342"/>
    <s v="The Future Mind of Business Project (Canceled)"/>
    <s v="A series of informational and interactive online tutorials enabling businesses to proactively ensure mental and corporate vitality."/>
    <n v="5500"/>
    <n v="0"/>
    <x v="1"/>
    <x v="0"/>
    <s v="USD"/>
    <n v="1412571600"/>
    <n v="1410799870"/>
    <b v="0"/>
    <n v="0"/>
    <b v="0"/>
    <x v="7"/>
    <e v="#DIV/0!"/>
    <e v="#DIV/0!"/>
    <x v="7"/>
    <x v="0"/>
  </r>
  <r>
    <n v="2343"/>
    <s v="Mobile Excellence Awards (Canceled)"/>
    <s v="The most influential and prestigious awards program that honors innovation and leadership in mobile technology and entertainment"/>
    <n v="10000"/>
    <n v="300"/>
    <x v="1"/>
    <x v="0"/>
    <s v="USD"/>
    <n v="1452282420"/>
    <n v="1447962505"/>
    <b v="0"/>
    <n v="1"/>
    <b v="0"/>
    <x v="7"/>
    <n v="33.333333333333336"/>
    <n v="10000"/>
    <x v="7"/>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000"/>
    <n v="1000"/>
    <x v="7"/>
    <x v="0"/>
  </r>
  <r>
    <n v="2345"/>
    <s v="Social Media Website (Canceled)"/>
    <s v="My team and I are creating a social media website for pet lovers across the world! Fashion, animal shows, adoptions, and more."/>
    <n v="3000"/>
    <n v="0"/>
    <x v="1"/>
    <x v="0"/>
    <s v="USD"/>
    <n v="1427845140"/>
    <n v="1424822556"/>
    <b v="0"/>
    <n v="0"/>
    <b v="0"/>
    <x v="7"/>
    <e v="#DIV/0!"/>
    <e v="#DIV/0!"/>
    <x v="7"/>
    <x v="0"/>
  </r>
  <r>
    <n v="2346"/>
    <s v="Ez 2c 3D Viewers (Canceled)"/>
    <s v="Watch and Make FREE 3D Videos &amp; Pics - No Viewer needed. To Help Learn we have Training and Instant 3D viewers."/>
    <n v="60000"/>
    <n v="39"/>
    <x v="1"/>
    <x v="0"/>
    <s v="USD"/>
    <n v="1476731431"/>
    <n v="1472843431"/>
    <b v="0"/>
    <n v="3"/>
    <b v="0"/>
    <x v="7"/>
    <n v="1538.4615384615386"/>
    <n v="20000"/>
    <x v="7"/>
    <x v="0"/>
  </r>
  <r>
    <n v="2347"/>
    <s v="Course: Create Complete Web Apps without Coding (Canceled)"/>
    <s v="Back this project and get access to a course about building COMPLETE web applications without coding."/>
    <n v="1000"/>
    <n v="15"/>
    <x v="1"/>
    <x v="0"/>
    <s v="USD"/>
    <n v="1472135676"/>
    <n v="1469543676"/>
    <b v="0"/>
    <n v="1"/>
    <b v="0"/>
    <x v="7"/>
    <n v="66.666666666666671"/>
    <n v="1000"/>
    <x v="7"/>
    <x v="0"/>
  </r>
  <r>
    <n v="2348"/>
    <s v="Business &amp; Entertainment In 3D World! (Canceled)"/>
    <s v="Own, Buy, Sell 3D property! 3D games, 3D traveling and earn in one virtual 3D NEASPACE, Best for Oculus Rift environment."/>
    <n v="70000"/>
    <n v="270"/>
    <x v="1"/>
    <x v="0"/>
    <s v="USD"/>
    <n v="1456006938"/>
    <n v="1450822938"/>
    <b v="0"/>
    <n v="5"/>
    <b v="0"/>
    <x v="7"/>
    <n v="259.25925925925924"/>
    <n v="14000"/>
    <x v="7"/>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e v="#DIV/0!"/>
    <e v="#DIV/0!"/>
    <x v="7"/>
    <x v="0"/>
  </r>
  <r>
    <n v="2350"/>
    <s v="HoxWi - Simple and reliable online customer services (Canceled)"/>
    <s v="HoxWi are the future for real time interaction with on-line customers via chat or video conference."/>
    <n v="50000"/>
    <n v="0"/>
    <x v="1"/>
    <x v="17"/>
    <s v="EUR"/>
    <n v="1483474370"/>
    <n v="1480882370"/>
    <b v="0"/>
    <n v="0"/>
    <b v="0"/>
    <x v="7"/>
    <e v="#DIV/0!"/>
    <e v="#DIV/0!"/>
    <x v="7"/>
    <x v="0"/>
  </r>
  <r>
    <n v="2351"/>
    <s v="NZ Auction site.  No listing or success fees. Only $2 p/m"/>
    <s v="Donate $30 or more and receive a free selfie stick."/>
    <n v="18900"/>
    <n v="108"/>
    <x v="1"/>
    <x v="4"/>
    <s v="NZD"/>
    <n v="1430360739"/>
    <n v="1427768739"/>
    <b v="0"/>
    <n v="7"/>
    <b v="0"/>
    <x v="7"/>
    <n v="175"/>
    <n v="2700"/>
    <x v="7"/>
    <x v="0"/>
  </r>
  <r>
    <n v="2352"/>
    <s v="The Seeker's School of Thought and Philosophy (Canceled)"/>
    <s v="It is the mission of the Seekerâ€™s School of Thought and Philosophy to provide a safe and nurturing environment for all."/>
    <n v="2000"/>
    <n v="0"/>
    <x v="1"/>
    <x v="0"/>
    <s v="USD"/>
    <n v="1433603552"/>
    <n v="1428419552"/>
    <b v="0"/>
    <n v="0"/>
    <b v="0"/>
    <x v="7"/>
    <e v="#DIV/0!"/>
    <e v="#DIV/0!"/>
    <x v="7"/>
    <x v="0"/>
  </r>
  <r>
    <n v="2353"/>
    <s v="A Brony and Pegasister dating website (Canceled)"/>
    <s v="The best dating website for bronys and pegasisters. The reason I'm trying to get the funds for this project is that I need a laptop."/>
    <n v="1000"/>
    <n v="0"/>
    <x v="1"/>
    <x v="0"/>
    <s v="USD"/>
    <n v="1429632822"/>
    <n v="1428596022"/>
    <b v="0"/>
    <n v="0"/>
    <b v="0"/>
    <x v="7"/>
    <e v="#DIV/0!"/>
    <e v="#DIV/0!"/>
    <x v="7"/>
    <x v="0"/>
  </r>
  <r>
    <n v="2354"/>
    <s v="Dissertation (Canceled)"/>
    <s v="Almost done with doctorate degree but need funding of $35,000 to complete research of project."/>
    <n v="35000"/>
    <n v="25"/>
    <x v="1"/>
    <x v="0"/>
    <s v="USD"/>
    <n v="1420910460"/>
    <n v="1415726460"/>
    <b v="0"/>
    <n v="1"/>
    <b v="0"/>
    <x v="7"/>
    <n v="1400"/>
    <n v="35000"/>
    <x v="7"/>
    <x v="0"/>
  </r>
  <r>
    <n v="2355"/>
    <s v="PriceItUpPlease (Canceled)"/>
    <s v="PriceItUpPlease will be an easy to use website that estimates the amount of your startup costs for that great idea you have!"/>
    <n v="8000"/>
    <n v="55"/>
    <x v="1"/>
    <x v="2"/>
    <s v="AUD"/>
    <n v="1430604136"/>
    <n v="1428012136"/>
    <b v="0"/>
    <n v="2"/>
    <b v="0"/>
    <x v="7"/>
    <n v="145.45454545454547"/>
    <n v="4000"/>
    <x v="7"/>
    <x v="0"/>
  </r>
  <r>
    <n v="2356"/>
    <s v="HardstyleUnited.com (Canceled)"/>
    <s v="HardstyleUnited.com The Global Hardstyle community. Your Hardstyle community."/>
    <n v="10000"/>
    <n v="0"/>
    <x v="1"/>
    <x v="9"/>
    <s v="EUR"/>
    <n v="1433530104"/>
    <n v="1430938104"/>
    <b v="0"/>
    <n v="0"/>
    <b v="0"/>
    <x v="7"/>
    <e v="#DIV/0!"/>
    <e v="#DIV/0!"/>
    <x v="7"/>
    <x v="0"/>
  </r>
  <r>
    <n v="2357"/>
    <s v="Online therapist directory - Click For Therapy (Canceled)"/>
    <s v="Click For Therapy is a website that was created to connect consumers and therapists across the UK."/>
    <n v="27000"/>
    <n v="0"/>
    <x v="1"/>
    <x v="1"/>
    <s v="GBP"/>
    <n v="1445093578"/>
    <n v="1442501578"/>
    <b v="0"/>
    <n v="0"/>
    <b v="0"/>
    <x v="7"/>
    <e v="#DIV/0!"/>
    <e v="#DIV/0!"/>
    <x v="7"/>
    <x v="0"/>
  </r>
  <r>
    <n v="2358"/>
    <s v="Auction, Sell Swap without excessive fees, the next ebay."/>
    <s v="A website to auction, sell and swap items in the uk without a charge, without excess fees, the next ebay."/>
    <n v="1500"/>
    <n v="0"/>
    <x v="1"/>
    <x v="1"/>
    <s v="GBP"/>
    <n v="1422664740"/>
    <n v="1417818036"/>
    <b v="0"/>
    <n v="0"/>
    <b v="0"/>
    <x v="7"/>
    <e v="#DIV/0!"/>
    <e v="#DIV/0!"/>
    <x v="7"/>
    <x v="0"/>
  </r>
  <r>
    <n v="2359"/>
    <s v="crowd-funded public genome sequencing (Canceled)"/>
    <s v="I want to crowdfund the sequencing of my own genome to make it publicly available with crowd-sourced interpretation."/>
    <n v="7500"/>
    <n v="1101"/>
    <x v="1"/>
    <x v="0"/>
    <s v="USD"/>
    <n v="1438616124"/>
    <n v="1433432124"/>
    <b v="0"/>
    <n v="3"/>
    <b v="0"/>
    <x v="7"/>
    <n v="6.8119891008174385"/>
    <n v="2500"/>
    <x v="7"/>
    <x v="0"/>
  </r>
  <r>
    <n v="2360"/>
    <s v="Bee Bay Microjobs (Canceled)"/>
    <s v="Welcome to Bee Bay Canada, your commission free microjobs website.  Sell at any price and keep 100% of what you earn!"/>
    <n v="5000"/>
    <n v="2"/>
    <x v="1"/>
    <x v="5"/>
    <s v="CAD"/>
    <n v="1454864280"/>
    <n v="1452272280"/>
    <b v="0"/>
    <n v="1"/>
    <b v="0"/>
    <x v="7"/>
    <n v="2500"/>
    <n v="5000"/>
    <x v="7"/>
    <x v="0"/>
  </r>
  <r>
    <n v="2361"/>
    <s v="Lemme Grab it (Canceled)"/>
    <s v="A website for email/sms alerts of your personal selection, comparison of prices,consolidated database, best deals around for clothing."/>
    <n v="200"/>
    <n v="0"/>
    <x v="1"/>
    <x v="5"/>
    <s v="CAD"/>
    <n v="1462053600"/>
    <n v="1459975008"/>
    <b v="0"/>
    <n v="0"/>
    <b v="0"/>
    <x v="7"/>
    <e v="#DIV/0!"/>
    <e v="#DIV/0!"/>
    <x v="7"/>
    <x v="0"/>
  </r>
  <r>
    <n v="2362"/>
    <s v="Help CRB obtain 501(c)(3) status! (Canceled)"/>
    <s v="The Columbus Ruby Brigade has brought monthly ruby goodness and camaraderie to all participants."/>
    <n v="420"/>
    <n v="120"/>
    <x v="1"/>
    <x v="0"/>
    <s v="USD"/>
    <n v="1418315470"/>
    <n v="1415723470"/>
    <b v="0"/>
    <n v="2"/>
    <b v="0"/>
    <x v="7"/>
    <n v="3.5"/>
    <n v="210"/>
    <x v="7"/>
    <x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e v="#DIV/0!"/>
    <e v="#DIV/0!"/>
    <x v="7"/>
    <x v="0"/>
  </r>
  <r>
    <n v="2364"/>
    <s v="Minecraft Server and Website Help (Name: Forge Realms)"/>
    <s v="Making a Minecraft server and Website and I need your help to fund it. Thanks in Advance!"/>
    <n v="128"/>
    <n v="0"/>
    <x v="1"/>
    <x v="0"/>
    <s v="USD"/>
    <n v="1445898356"/>
    <n v="1441146356"/>
    <b v="0"/>
    <n v="0"/>
    <b v="0"/>
    <x v="7"/>
    <e v="#DIV/0!"/>
    <e v="#DIV/0!"/>
    <x v="7"/>
    <x v="0"/>
  </r>
  <r>
    <n v="2365"/>
    <s v="IMI - It's My Identity (Canceled)"/>
    <s v="A website that could group all your social 'identities' and online property together and find new followers or creators to follow"/>
    <n v="1000"/>
    <n v="0"/>
    <x v="1"/>
    <x v="13"/>
    <s v="EUR"/>
    <n v="1453071600"/>
    <n v="1449596425"/>
    <b v="0"/>
    <n v="0"/>
    <b v="0"/>
    <x v="7"/>
    <e v="#DIV/0!"/>
    <e v="#DIV/0!"/>
    <x v="7"/>
    <x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9.5057034220532319"/>
    <n v="925.92592592592598"/>
    <x v="7"/>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74.626865671641795"/>
    <n v="3571.4285714285716"/>
    <x v="7"/>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400"/>
    <n v="20000"/>
    <x v="7"/>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e v="#DIV/0!"/>
    <e v="#DIV/0!"/>
    <x v="7"/>
    <x v="0"/>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04.8780487804878"/>
    <n v="6250"/>
    <x v="7"/>
    <x v="0"/>
  </r>
  <r>
    <n v="2371"/>
    <s v="ProjectPetal.com (Canceled)"/>
    <s v="ProjectPetal.com is an all in one website for all Makers to share projects and ideas. A Facebook(R) Twitter(R) &amp; Github(R) all in one."/>
    <n v="2000"/>
    <n v="0"/>
    <x v="1"/>
    <x v="0"/>
    <s v="USD"/>
    <n v="1435257596"/>
    <n v="1432665596"/>
    <b v="0"/>
    <n v="0"/>
    <b v="0"/>
    <x v="7"/>
    <e v="#DIV/0!"/>
    <e v="#DIV/0!"/>
    <x v="7"/>
    <x v="0"/>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0.555555555555557"/>
    <n v="916.66666666666663"/>
    <x v="7"/>
    <x v="0"/>
  </r>
  <r>
    <n v="2373"/>
    <s v="Cykelauktion.com (Canceled)"/>
    <s v="We want to create a safe marketplace for buying and selling bicycles."/>
    <n v="850000"/>
    <n v="50"/>
    <x v="1"/>
    <x v="11"/>
    <s v="SEK"/>
    <n v="1440863624"/>
    <n v="1438271624"/>
    <b v="0"/>
    <n v="1"/>
    <b v="0"/>
    <x v="7"/>
    <n v="17000"/>
    <n v="850000"/>
    <x v="7"/>
    <x v="0"/>
  </r>
  <r>
    <n v="2374"/>
    <s v="Alcohol On Call (Canceled)"/>
    <s v="Next time you want a beer, put down your keys and pick up your phone. We prevent drunk driving by delivering alcohol to you at home."/>
    <n v="22000"/>
    <n v="10"/>
    <x v="1"/>
    <x v="0"/>
    <s v="USD"/>
    <n v="1423772060"/>
    <n v="1421180060"/>
    <b v="0"/>
    <n v="1"/>
    <b v="0"/>
    <x v="7"/>
    <n v="2200"/>
    <n v="22000"/>
    <x v="7"/>
    <x v="0"/>
  </r>
  <r>
    <n v="2375"/>
    <s v="Slice Trade- Phone Trade-In, Made Simple (Canceled)"/>
    <s v="Slice Trade is a new way to trade in your old phones. We buy back phones in any condition and pay you cash or give you a new one free!"/>
    <n v="10000"/>
    <n v="0"/>
    <x v="1"/>
    <x v="0"/>
    <s v="USD"/>
    <n v="1473451437"/>
    <n v="1470859437"/>
    <b v="0"/>
    <n v="0"/>
    <b v="0"/>
    <x v="7"/>
    <e v="#DIV/0!"/>
    <e v="#DIV/0!"/>
    <x v="7"/>
    <x v="0"/>
  </r>
  <r>
    <n v="2376"/>
    <s v="Phone Tags: lost and found stickers (Canceled)"/>
    <s v="Tough, pre-manufactured lost and found stickers that forward messages to the owners email and cellphone."/>
    <n v="3000"/>
    <n v="326.33"/>
    <x v="1"/>
    <x v="0"/>
    <s v="USD"/>
    <n v="1449785566"/>
    <n v="1447193566"/>
    <b v="0"/>
    <n v="4"/>
    <b v="0"/>
    <x v="7"/>
    <n v="9.1931480403272765"/>
    <n v="750"/>
    <x v="7"/>
    <x v="0"/>
  </r>
  <r>
    <n v="2377"/>
    <s v="Fluttify - New Canadian Tech Start Up (Canceled)"/>
    <s v="Fluttify is an Online Video Sharing Platform allowing friends to share their favorite Trending Content with each other."/>
    <n v="2500"/>
    <n v="0"/>
    <x v="1"/>
    <x v="5"/>
    <s v="CAD"/>
    <n v="1480110783"/>
    <n v="1477515183"/>
    <b v="0"/>
    <n v="0"/>
    <b v="0"/>
    <x v="7"/>
    <e v="#DIV/0!"/>
    <e v="#DIV/0!"/>
    <x v="7"/>
    <x v="0"/>
  </r>
  <r>
    <n v="2378"/>
    <s v="KEEPUP INC (Canceled)"/>
    <s v="KEEPUP allows you to extend your social circle by introducing you to new people via your friends."/>
    <n v="110000"/>
    <n v="0"/>
    <x v="1"/>
    <x v="0"/>
    <s v="USD"/>
    <n v="1440548330"/>
    <n v="1438042730"/>
    <b v="0"/>
    <n v="0"/>
    <b v="0"/>
    <x v="7"/>
    <e v="#DIV/0!"/>
    <e v="#DIV/0!"/>
    <x v="7"/>
    <x v="0"/>
  </r>
  <r>
    <n v="2379"/>
    <s v="SelectCooks.com (Canceled)"/>
    <s v="Selectcooks.com is a community marketplace for people to list, find and hire chefs."/>
    <n v="30000"/>
    <n v="0"/>
    <x v="1"/>
    <x v="0"/>
    <s v="USD"/>
    <n v="1444004616"/>
    <n v="1440116616"/>
    <b v="0"/>
    <n v="0"/>
    <b v="0"/>
    <x v="7"/>
    <e v="#DIV/0!"/>
    <e v="#DIV/0!"/>
    <x v="7"/>
    <x v="0"/>
  </r>
  <r>
    <n v="2380"/>
    <s v="Finit - Hashtag Chatting (Canceled)"/>
    <s v="Tired of waiting for likes? Here is a brand new social network centered on real-time hashtag chatting. Just chat and enjoy!"/>
    <n v="15000"/>
    <n v="55"/>
    <x v="1"/>
    <x v="0"/>
    <s v="USD"/>
    <n v="1443726142"/>
    <n v="1441134142"/>
    <b v="0"/>
    <n v="3"/>
    <b v="0"/>
    <x v="7"/>
    <n v="272.72727272727275"/>
    <n v="5000"/>
    <x v="7"/>
    <x v="0"/>
  </r>
  <r>
    <n v="2381"/>
    <s v="Cannabis Connection (Canceled)"/>
    <s v="Social Media Platform for the Marijuana Industry to create professionalism and a stable lasting market."/>
    <n v="86350"/>
    <n v="1571"/>
    <x v="1"/>
    <x v="0"/>
    <s v="USD"/>
    <n v="1428704848"/>
    <n v="1426112848"/>
    <b v="0"/>
    <n v="7"/>
    <b v="0"/>
    <x v="7"/>
    <n v="54.964990451941439"/>
    <n v="12335.714285714286"/>
    <x v="7"/>
    <x v="0"/>
  </r>
  <r>
    <n v="2382"/>
    <s v="These Easy Days (Canceled)"/>
    <s v="Netiquette classes to teach our youth how make proper use of computer-mediated communications for personal and educational success."/>
    <n v="3000"/>
    <n v="75"/>
    <x v="1"/>
    <x v="0"/>
    <s v="USD"/>
    <n v="1438662603"/>
    <n v="1436502603"/>
    <b v="0"/>
    <n v="2"/>
    <b v="0"/>
    <x v="7"/>
    <n v="40"/>
    <n v="1500"/>
    <x v="7"/>
    <x v="0"/>
  </r>
  <r>
    <n v="2383"/>
    <s v="KindaQuirky (Canceled)"/>
    <s v="A quirky online shop where you can buy, sell and discover stuff that's &quot;a little bit different&quot;. We think &quot;it's right up your alley!&quot;"/>
    <n v="10000"/>
    <n v="435"/>
    <x v="1"/>
    <x v="4"/>
    <s v="NZD"/>
    <n v="1424568107"/>
    <n v="1421976107"/>
    <b v="0"/>
    <n v="3"/>
    <b v="0"/>
    <x v="7"/>
    <n v="22.988505747126435"/>
    <n v="3333.3333333333335"/>
    <x v="7"/>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25"/>
    <n v="125"/>
    <x v="7"/>
    <x v="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82.487309644670049"/>
    <n v="9285.7142857142862"/>
    <x v="7"/>
    <x v="0"/>
  </r>
  <r>
    <n v="2386"/>
    <s v="Realjobmatch.com (Canceled)"/>
    <s v="Realjobmatch is not just a job search site but a matching site , matching the right jobseekers with the best jobs."/>
    <n v="30000"/>
    <n v="0"/>
    <x v="1"/>
    <x v="5"/>
    <s v="CAD"/>
    <n v="1420920424"/>
    <n v="1415736424"/>
    <b v="0"/>
    <n v="0"/>
    <b v="0"/>
    <x v="7"/>
    <e v="#DIV/0!"/>
    <e v="#DIV/0!"/>
    <x v="7"/>
    <x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46.19883040935673"/>
    <n v="50000"/>
    <x v="7"/>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79.91360691144709"/>
    <n v="4625"/>
    <x v="7"/>
    <x v="0"/>
  </r>
  <r>
    <n v="2389"/>
    <s v="Et si Kiwwi vous trouvait un job ? (Canceled)"/>
    <s v="Kiwwi va dÃ©poussiÃ©rer le marchÃ© de l'emploi, avec peu de moyens mais de trÃ¨s bonnes idÃ©es, cependant, nous avons besoin de vous !"/>
    <n v="16000"/>
    <n v="30"/>
    <x v="1"/>
    <x v="6"/>
    <s v="EUR"/>
    <n v="1437861540"/>
    <n v="1435160452"/>
    <b v="0"/>
    <n v="1"/>
    <b v="0"/>
    <x v="7"/>
    <n v="533.33333333333337"/>
    <n v="16000"/>
    <x v="7"/>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e v="#DIV/0!"/>
    <e v="#DIV/0!"/>
    <x v="7"/>
    <x v="0"/>
  </r>
  <r>
    <n v="2391"/>
    <s v="oToBOTS.com - Freedom from high cost auto repairs (Canceled)"/>
    <s v="Using the power of internet to help people save hundreds in car repair."/>
    <n v="20000"/>
    <n v="25"/>
    <x v="1"/>
    <x v="0"/>
    <s v="USD"/>
    <n v="1427825044"/>
    <n v="1425236644"/>
    <b v="0"/>
    <n v="1"/>
    <b v="0"/>
    <x v="7"/>
    <n v="800"/>
    <n v="20000"/>
    <x v="7"/>
    <x v="0"/>
  </r>
  <r>
    <n v="2392"/>
    <s v="WILLAMETTE EXTRA BOARD (Canceled)"/>
    <s v="I am asking for $4,200 to launch a unique website serving professionals in any and all industries seeking additional income in Oregon."/>
    <n v="4200"/>
    <n v="0"/>
    <x v="1"/>
    <x v="0"/>
    <s v="USD"/>
    <n v="1446087223"/>
    <n v="1443495223"/>
    <b v="0"/>
    <n v="0"/>
    <b v="0"/>
    <x v="7"/>
    <e v="#DIV/0!"/>
    <e v="#DIV/0!"/>
    <x v="7"/>
    <x v="0"/>
  </r>
  <r>
    <n v="2393"/>
    <s v="Game Swapper (Canceled)"/>
    <s v="Imagine a world where you can swap a video game you're tired of playing for a video game you actually want to play for just $1.50!"/>
    <n v="100000"/>
    <n v="50"/>
    <x v="1"/>
    <x v="0"/>
    <s v="USD"/>
    <n v="1439048017"/>
    <n v="1436456017"/>
    <b v="0"/>
    <n v="1"/>
    <b v="0"/>
    <x v="7"/>
    <n v="2000"/>
    <n v="100000"/>
    <x v="7"/>
    <x v="0"/>
  </r>
  <r>
    <n v="2394"/>
    <s v="Wriyon - WRIte Your Own (Canceled)"/>
    <s v="We want to create the &quot;Facebook&quot; for Writers. We are working on a new world for people who like to write. Check out more wriyon.com"/>
    <n v="5000"/>
    <n v="3"/>
    <x v="1"/>
    <x v="17"/>
    <s v="EUR"/>
    <n v="1424940093"/>
    <n v="1422348093"/>
    <b v="0"/>
    <n v="2"/>
    <b v="0"/>
    <x v="7"/>
    <n v="1666.6666666666667"/>
    <n v="2500"/>
    <x v="7"/>
    <x v="0"/>
  </r>
  <r>
    <n v="2395"/>
    <s v="VENT it out (Canceled)"/>
    <s v="I am making a social website where people can anonymously or openly vent, All walks of life all over the world"/>
    <n v="33000"/>
    <n v="0"/>
    <x v="1"/>
    <x v="0"/>
    <s v="USD"/>
    <n v="1484038620"/>
    <n v="1481597687"/>
    <b v="0"/>
    <n v="0"/>
    <b v="0"/>
    <x v="7"/>
    <e v="#DIV/0!"/>
    <e v="#DIV/0!"/>
    <x v="7"/>
    <x v="0"/>
  </r>
  <r>
    <n v="2396"/>
    <s v="Projektwebseite (Canceled)"/>
    <s v="I'm creating a website with projects which I'll create later / Ich erstelle eine Webseite mit Projekten, welche ich spÃ¤ter erstelle."/>
    <n v="5000"/>
    <n v="10"/>
    <x v="1"/>
    <x v="16"/>
    <s v="CHF"/>
    <n v="1444940558"/>
    <n v="1442348558"/>
    <b v="0"/>
    <n v="1"/>
    <b v="0"/>
    <x v="7"/>
    <n v="500"/>
    <n v="5000"/>
    <x v="7"/>
    <x v="0"/>
  </r>
  <r>
    <n v="2397"/>
    <s v="#ADOPTROHINGYA PROJECT (Canceled)"/>
    <s v="Matching refugees with sponsors in the US for 5 years. Our goal is to assist 300 Rohingya refugee families with supportive communities."/>
    <n v="124000"/>
    <n v="0"/>
    <x v="1"/>
    <x v="0"/>
    <s v="USD"/>
    <n v="1420233256"/>
    <n v="1417641256"/>
    <b v="0"/>
    <n v="0"/>
    <b v="0"/>
    <x v="7"/>
    <e v="#DIV/0!"/>
    <e v="#DIV/0!"/>
    <x v="7"/>
    <x v="0"/>
  </r>
  <r>
    <n v="2398"/>
    <s v="Roekee.com (Canceled)"/>
    <s v="The internets new search engine. Looking for funding to develop our backend web indexing software with an emphasis on automation."/>
    <n v="4000"/>
    <n v="0"/>
    <x v="1"/>
    <x v="0"/>
    <s v="USD"/>
    <n v="1435874384"/>
    <n v="1433282384"/>
    <b v="0"/>
    <n v="0"/>
    <b v="0"/>
    <x v="7"/>
    <e v="#DIV/0!"/>
    <e v="#DIV/0!"/>
    <x v="7"/>
    <x v="0"/>
  </r>
  <r>
    <n v="2399"/>
    <s v="SheLifts - the #1 Female Bodybuilding HUB (Canceled)"/>
    <s v="SheLifts is going to be the number One international social HUB &amp; information resource for women into weight lifting"/>
    <n v="13000"/>
    <n v="0"/>
    <x v="1"/>
    <x v="11"/>
    <s v="SEK"/>
    <n v="1418934506"/>
    <n v="1415910506"/>
    <b v="0"/>
    <n v="0"/>
    <b v="0"/>
    <x v="7"/>
    <e v="#DIV/0!"/>
    <e v="#DIV/0!"/>
    <x v="7"/>
    <x v="0"/>
  </r>
  <r>
    <n v="2400"/>
    <s v="NEW 2016 Social Media Litesbook (Canceled)"/>
    <s v="New Innovation of Social Media with New Technology created to bring users even closer togethor - Tabs &amp; Features never seen before!"/>
    <n v="50000"/>
    <n v="0"/>
    <x v="1"/>
    <x v="2"/>
    <s v="AUD"/>
    <n v="1460615164"/>
    <n v="1458023164"/>
    <b v="0"/>
    <n v="0"/>
    <b v="0"/>
    <x v="7"/>
    <e v="#DIV/0!"/>
    <e v="#DIV/0!"/>
    <x v="7"/>
    <x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39.30348258706468"/>
    <n v="3111.1111111111113"/>
    <x v="19"/>
    <x v="0"/>
  </r>
  <r>
    <n v="2402"/>
    <s v="Cupcake Truck Unite"/>
    <s v="Small town, delicious treats, and a mobile truck"/>
    <n v="12000"/>
    <n v="52"/>
    <x v="2"/>
    <x v="0"/>
    <s v="USD"/>
    <n v="1431533931"/>
    <n v="1428941931"/>
    <b v="0"/>
    <n v="1"/>
    <b v="0"/>
    <x v="19"/>
    <n v="230.76923076923077"/>
    <n v="12000"/>
    <x v="19"/>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5.9405940594059405"/>
    <n v="100"/>
    <x v="19"/>
    <x v="0"/>
  </r>
  <r>
    <n v="2404"/>
    <s v="Square Donuts Truck"/>
    <s v="We would love another Donut Food Truck for your famous Square Donuts.  We have one successful truck and retail store open already!"/>
    <n v="15000"/>
    <n v="0"/>
    <x v="2"/>
    <x v="0"/>
    <s v="USD"/>
    <n v="1451782607"/>
    <n v="1449190607"/>
    <b v="0"/>
    <n v="0"/>
    <b v="0"/>
    <x v="19"/>
    <e v="#DIV/0!"/>
    <e v="#DIV/0!"/>
    <x v="19"/>
    <x v="0"/>
  </r>
  <r>
    <n v="2405"/>
    <s v="JoyShtick Food Truck"/>
    <s v="We are the first gaming-themed food truck, bringing gourmet pub fare to the Jacksonville area."/>
    <n v="5000"/>
    <n v="1126"/>
    <x v="2"/>
    <x v="0"/>
    <s v="USD"/>
    <n v="1472911375"/>
    <n v="1471096975"/>
    <b v="0"/>
    <n v="20"/>
    <b v="0"/>
    <x v="19"/>
    <n v="4.4404973357015987"/>
    <n v="250"/>
    <x v="19"/>
    <x v="0"/>
  </r>
  <r>
    <n v="2406"/>
    <s v="Arnold's Happy Days Food Truck"/>
    <s v="Be a part of something BIG, support us in opening the best burger truck in Tacoma! ~ &quot;So I donâ€™t have to dream alone!&quot;"/>
    <n v="3250"/>
    <n v="1345"/>
    <x v="2"/>
    <x v="0"/>
    <s v="USD"/>
    <n v="1421635190"/>
    <n v="1418179190"/>
    <b v="0"/>
    <n v="16"/>
    <b v="0"/>
    <x v="19"/>
    <n v="2.4163568773234201"/>
    <n v="203.125"/>
    <x v="19"/>
    <x v="0"/>
  </r>
  <r>
    <n v="2407"/>
    <s v="&quot;PASHUT&quot;-(Means â€˜simpleâ€™ in Hebrew)"/>
    <s v="Hummus-mediterranean diet, real food, organic, vegan, kosher._x000a_An original great health oriented street food in Santa Fe NM."/>
    <n v="22000"/>
    <n v="5557"/>
    <x v="2"/>
    <x v="0"/>
    <s v="USD"/>
    <n v="1428732000"/>
    <n v="1426772928"/>
    <b v="0"/>
    <n v="33"/>
    <b v="0"/>
    <x v="19"/>
    <n v="3.9589706676264171"/>
    <n v="666.66666666666663"/>
    <x v="19"/>
    <x v="0"/>
  </r>
  <r>
    <n v="2408"/>
    <s v="Sabroso On Wheels"/>
    <s v="A US Army Vet trying to get a Peruvian food truck going! Really good Peruvian food now mobile!"/>
    <n v="15000"/>
    <n v="30"/>
    <x v="2"/>
    <x v="0"/>
    <s v="USD"/>
    <n v="1415247757"/>
    <n v="1412652157"/>
    <b v="0"/>
    <n v="2"/>
    <b v="0"/>
    <x v="19"/>
    <n v="500"/>
    <n v="7500"/>
    <x v="19"/>
    <x v="0"/>
  </r>
  <r>
    <n v="2409"/>
    <s v="Johnny's Food Truck a Puerto Rican and BBQ infusion"/>
    <s v="I am looking to start a food truck with an infusion of my Puerto Rican heritage and my love for BBQ."/>
    <n v="25000"/>
    <n v="460"/>
    <x v="2"/>
    <x v="0"/>
    <s v="USD"/>
    <n v="1439931675"/>
    <n v="1437339675"/>
    <b v="0"/>
    <n v="6"/>
    <b v="0"/>
    <x v="19"/>
    <n v="54.347826086956523"/>
    <n v="4166.666666666667"/>
    <x v="19"/>
    <x v="0"/>
  </r>
  <r>
    <n v="2410"/>
    <s v="Websters grill truck       slow cooked meats"/>
    <s v="Websters grill truck the best slow cooked meats on hot coals_x000a_Beef bisket, roast Lamb, roast chicken, Ribs, burgers, sliders,"/>
    <n v="15000"/>
    <n v="0"/>
    <x v="2"/>
    <x v="2"/>
    <s v="AUD"/>
    <n v="1441619275"/>
    <n v="1439027275"/>
    <b v="0"/>
    <n v="0"/>
    <b v="0"/>
    <x v="19"/>
    <e v="#DIV/0!"/>
    <e v="#DIV/0!"/>
    <x v="19"/>
    <x v="0"/>
  </r>
  <r>
    <n v="2411"/>
    <s v="Was ist das"/>
    <s v="I want to create an authentic German food truck to travel all over the US. Spreading amazing German Food to Summer Time Music Festivals"/>
    <n v="25000"/>
    <n v="151"/>
    <x v="2"/>
    <x v="0"/>
    <s v="USD"/>
    <n v="1440524082"/>
    <n v="1437932082"/>
    <b v="0"/>
    <n v="3"/>
    <b v="0"/>
    <x v="19"/>
    <n v="165.56291390728478"/>
    <n v="8333.3333333333339"/>
    <x v="19"/>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e v="#DIV/0!"/>
    <e v="#DIV/0!"/>
    <x v="19"/>
    <x v="0"/>
  </r>
  <r>
    <n v="2413"/>
    <s v="Lone Pine Coffee Brewery"/>
    <s v="Lone Pine Coffee Brewery will be a portable third-wave coffee shop available for wedding receptions and other events!"/>
    <n v="3000"/>
    <n v="25"/>
    <x v="2"/>
    <x v="0"/>
    <s v="USD"/>
    <n v="1401579000"/>
    <n v="1398911882"/>
    <b v="0"/>
    <n v="3"/>
    <b v="0"/>
    <x v="19"/>
    <n v="120"/>
    <n v="1000"/>
    <x v="19"/>
    <x v="0"/>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2.608695652173914"/>
    <n v="1153.8461538461538"/>
    <x v="19"/>
    <x v="0"/>
  </r>
  <r>
    <n v="2415"/>
    <s v="Local Food Truck is Off the Hoof!"/>
    <s v="It will be ridiculously easy to become addicted to the full, rich flavor of locally raised beef, pork, and more..."/>
    <n v="60000"/>
    <n v="335"/>
    <x v="2"/>
    <x v="0"/>
    <s v="USD"/>
    <n v="1468615346"/>
    <n v="1466023346"/>
    <b v="0"/>
    <n v="6"/>
    <b v="0"/>
    <x v="19"/>
    <n v="179.1044776119403"/>
    <n v="10000"/>
    <x v="19"/>
    <x v="0"/>
  </r>
  <r>
    <n v="2416"/>
    <s v="Smokin' J's BBQ. food truck"/>
    <s v="ex school bus redesigned into pickup truck complete with giant meat smoker in &quot;bed&quot; of truck and kitchen in the &quot;cab&quot; of the truck."/>
    <n v="20000"/>
    <n v="5"/>
    <x v="2"/>
    <x v="0"/>
    <s v="USD"/>
    <n v="1426345200"/>
    <n v="1421343743"/>
    <b v="0"/>
    <n v="1"/>
    <b v="0"/>
    <x v="19"/>
    <n v="4000"/>
    <n v="20000"/>
    <x v="19"/>
    <x v="0"/>
  </r>
  <r>
    <n v="2417"/>
    <s v="I want to make the best fried chicken!!"/>
    <s v="I have been working on a recipe for 20 years now and need to perfect it!  Also want to do a gluten free version, then open a food truck"/>
    <n v="1000"/>
    <n v="0"/>
    <x v="2"/>
    <x v="0"/>
    <s v="USD"/>
    <n v="1407705187"/>
    <n v="1405113187"/>
    <b v="0"/>
    <n v="0"/>
    <b v="0"/>
    <x v="19"/>
    <e v="#DIV/0!"/>
    <e v="#DIV/0!"/>
    <x v="19"/>
    <x v="0"/>
  </r>
  <r>
    <n v="2418"/>
    <s v="Mexican food truck"/>
    <s v="I want to start my food truck business."/>
    <n v="25000"/>
    <n v="5"/>
    <x v="2"/>
    <x v="0"/>
    <s v="USD"/>
    <n v="1427225644"/>
    <n v="1422045244"/>
    <b v="0"/>
    <n v="5"/>
    <b v="0"/>
    <x v="19"/>
    <n v="5000"/>
    <n v="5000"/>
    <x v="19"/>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e v="#DIV/0!"/>
    <e v="#DIV/0!"/>
    <x v="19"/>
    <x v="0"/>
  </r>
  <r>
    <n v="2420"/>
    <s v="Pangea Cuisines &quot;Continental Drift&quot; A Paleo food Truck!"/>
    <s v="Pangea Cuisines offers authentic hand crafted dishes, utilizing fresh ingredients selected that very morning."/>
    <n v="16870"/>
    <n v="2501"/>
    <x v="2"/>
    <x v="0"/>
    <s v="USD"/>
    <n v="1415583695"/>
    <n v="1410396095"/>
    <b v="0"/>
    <n v="36"/>
    <b v="0"/>
    <x v="19"/>
    <n v="6.7453018792483004"/>
    <n v="468.61111111111109"/>
    <x v="19"/>
    <x v="0"/>
  </r>
  <r>
    <n v="2421"/>
    <s v="hot dog cart"/>
    <s v="help me start Merrill's first hot dog cart in this empty lot"/>
    <n v="6000"/>
    <n v="1"/>
    <x v="2"/>
    <x v="0"/>
    <s v="USD"/>
    <n v="1424536196"/>
    <n v="1421944196"/>
    <b v="0"/>
    <n v="1"/>
    <b v="0"/>
    <x v="19"/>
    <n v="6000"/>
    <n v="6000"/>
    <x v="19"/>
    <x v="0"/>
  </r>
  <r>
    <n v="2422"/>
    <s v="Help starting a family owned food truck"/>
    <s v="Family owned business serving BBQ and seafood to the public"/>
    <n v="500"/>
    <n v="1"/>
    <x v="2"/>
    <x v="0"/>
    <s v="USD"/>
    <n v="1426091036"/>
    <n v="1423502636"/>
    <b v="0"/>
    <n v="1"/>
    <b v="0"/>
    <x v="19"/>
    <n v="500"/>
    <n v="500"/>
    <x v="19"/>
    <x v="0"/>
  </r>
  <r>
    <n v="2423"/>
    <s v="FBTR BBQ"/>
    <s v="FBTR is a Texas-style, North Carolina based, homemade BBQ company looking to bring good meat to the masses."/>
    <n v="60000"/>
    <n v="8"/>
    <x v="2"/>
    <x v="0"/>
    <s v="USD"/>
    <n v="1420044890"/>
    <n v="1417452890"/>
    <b v="0"/>
    <n v="1"/>
    <b v="0"/>
    <x v="19"/>
    <n v="7500"/>
    <n v="60000"/>
    <x v="19"/>
    <x v="0"/>
  </r>
  <r>
    <n v="2424"/>
    <s v="Lily and Memphs"/>
    <s v="Great and creative food from the heart in the form of a sweet food truck!"/>
    <n v="25000"/>
    <n v="310"/>
    <x v="2"/>
    <x v="0"/>
    <s v="USD"/>
    <n v="1414445108"/>
    <n v="1411853108"/>
    <b v="0"/>
    <n v="9"/>
    <b v="0"/>
    <x v="19"/>
    <n v="80.645161290322577"/>
    <n v="2777.7777777777778"/>
    <x v="19"/>
    <x v="0"/>
  </r>
  <r>
    <n v="2425"/>
    <s v="Food Cart Tour With Raz Simone and Macklemore"/>
    <s v="I have the chance to take my Food Cart Business on the road. This is a major opportunity for a lot of people to learn and prosper."/>
    <n v="3500"/>
    <n v="1"/>
    <x v="2"/>
    <x v="0"/>
    <s v="USD"/>
    <n v="1464386640"/>
    <n v="1463090149"/>
    <b v="0"/>
    <n v="1"/>
    <b v="0"/>
    <x v="19"/>
    <n v="3500"/>
    <n v="3500"/>
    <x v="19"/>
    <x v="0"/>
  </r>
  <r>
    <n v="2426"/>
    <s v="The Low-Calorie Food Truck"/>
    <s v="Aspiring to create a food truck with many delicious low calorie meals to encourage healthy eating while enjoying every bite."/>
    <n v="20000"/>
    <n v="0"/>
    <x v="2"/>
    <x v="0"/>
    <s v="USD"/>
    <n v="1439006692"/>
    <n v="1433822692"/>
    <b v="0"/>
    <n v="0"/>
    <b v="0"/>
    <x v="19"/>
    <e v="#DIV/0!"/>
    <e v="#DIV/0!"/>
    <x v="19"/>
    <x v="0"/>
  </r>
  <r>
    <n v="2427"/>
    <s v="Wraps in a snap. Fast lunch with a gourmet punch!"/>
    <s v="Fast and simple lunches for those on the go.  All (lunch) deals $10 or less."/>
    <n v="50000"/>
    <n v="1"/>
    <x v="2"/>
    <x v="0"/>
    <s v="USD"/>
    <n v="1458715133"/>
    <n v="1455262733"/>
    <b v="0"/>
    <n v="1"/>
    <b v="0"/>
    <x v="19"/>
    <n v="50000"/>
    <n v="50000"/>
    <x v="19"/>
    <x v="0"/>
  </r>
  <r>
    <n v="2428"/>
    <s v="Premium Burgers"/>
    <s v="From Moo 2 You! We want to offer premium burgers to a taco flooded environment."/>
    <n v="35000"/>
    <n v="1"/>
    <x v="2"/>
    <x v="0"/>
    <s v="USD"/>
    <n v="1426182551"/>
    <n v="1423594151"/>
    <b v="0"/>
    <n v="1"/>
    <b v="0"/>
    <x v="19"/>
    <n v="35000"/>
    <n v="35000"/>
    <x v="19"/>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69.825436408977552"/>
    <n v="35000"/>
    <x v="19"/>
    <x v="0"/>
  </r>
  <r>
    <n v="2430"/>
    <s v="It's so cute! - Great food!"/>
    <s v="This little guy will be circling the streets of Brickell &amp; Wynwood in Miami serving Venezuelan dishes. It needs TLC and some equipment"/>
    <n v="3000"/>
    <n v="21"/>
    <x v="2"/>
    <x v="0"/>
    <s v="USD"/>
    <n v="1455246504"/>
    <n v="1452654504"/>
    <b v="0"/>
    <n v="2"/>
    <b v="0"/>
    <x v="19"/>
    <n v="142.85714285714286"/>
    <n v="1500"/>
    <x v="19"/>
    <x v="0"/>
  </r>
  <r>
    <n v="2431"/>
    <s v="Murphy's good eatin'"/>
    <s v="Go to Colorado and run a food truck with homemade food of all kinds."/>
    <n v="100000"/>
    <n v="2"/>
    <x v="2"/>
    <x v="0"/>
    <s v="USD"/>
    <n v="1467080613"/>
    <n v="1461896613"/>
    <b v="0"/>
    <n v="2"/>
    <b v="0"/>
    <x v="19"/>
    <n v="50000"/>
    <n v="50000"/>
    <x v="19"/>
    <x v="0"/>
  </r>
  <r>
    <n v="2432"/>
    <s v="funding for bbq trailer"/>
    <s v="Looking to start competition cooking and need start-up help.  Offering brisket tasting to all contributors."/>
    <n v="14000"/>
    <n v="2"/>
    <x v="2"/>
    <x v="0"/>
    <s v="USD"/>
    <n v="1425791697"/>
    <n v="1423199697"/>
    <b v="0"/>
    <n v="2"/>
    <b v="0"/>
    <x v="19"/>
    <n v="7000"/>
    <n v="7000"/>
    <x v="19"/>
    <x v="0"/>
  </r>
  <r>
    <n v="2433"/>
    <s v="TWIZTID CREATIONS"/>
    <s v="I want to create an amazing menu that no one eals has.I have great ideas like a non-traditional pb&amp;j thats wraped in an eggroll &amp; fried"/>
    <n v="10000"/>
    <n v="0"/>
    <x v="2"/>
    <x v="0"/>
    <s v="USD"/>
    <n v="1456608943"/>
    <n v="1454016943"/>
    <b v="0"/>
    <n v="0"/>
    <b v="0"/>
    <x v="19"/>
    <e v="#DIV/0!"/>
    <e v="#DIV/0!"/>
    <x v="19"/>
    <x v="0"/>
  </r>
  <r>
    <n v="2434"/>
    <s v="Fresh fruit and veggies for the hood!"/>
    <s v="Mobile food truck loaded with locally grown fresh fruits and veggies. Caters to the inner-city and zip codes known as food deserts."/>
    <n v="20000"/>
    <n v="26"/>
    <x v="2"/>
    <x v="0"/>
    <s v="USD"/>
    <n v="1438662474"/>
    <n v="1435206474"/>
    <b v="0"/>
    <n v="2"/>
    <b v="0"/>
    <x v="19"/>
    <n v="769.23076923076928"/>
    <n v="10000"/>
    <x v="19"/>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204.24836601307189"/>
    <n v="62500"/>
    <x v="19"/>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2600"/>
    <n v="58500"/>
    <x v="19"/>
    <x v="0"/>
  </r>
  <r>
    <n v="2437"/>
    <s v="Cuppa Gumbos"/>
    <s v="Homemade Gumbo, Stews and Curry to be served hot and fresh everyday at any festival or concert we can attend."/>
    <n v="8000"/>
    <n v="0"/>
    <x v="2"/>
    <x v="0"/>
    <s v="USD"/>
    <n v="1426615200"/>
    <n v="1422400188"/>
    <b v="0"/>
    <n v="0"/>
    <b v="0"/>
    <x v="19"/>
    <e v="#DIV/0!"/>
    <e v="#DIV/0!"/>
    <x v="19"/>
    <x v="0"/>
  </r>
  <r>
    <n v="2438"/>
    <s v="FOOD|Art"/>
    <s v="I'm starting a catering and food truck business of southern comfort food. My FOOD is my Art!  _x000a_Thanks for you help!"/>
    <n v="15000"/>
    <n v="50"/>
    <x v="2"/>
    <x v="0"/>
    <s v="USD"/>
    <n v="1449529062"/>
    <n v="1444341462"/>
    <b v="0"/>
    <n v="1"/>
    <b v="0"/>
    <x v="19"/>
    <n v="300"/>
    <n v="15000"/>
    <x v="19"/>
    <x v="0"/>
  </r>
  <r>
    <n v="2439"/>
    <s v="Pillow Puffs Concessions"/>
    <s v="Expand cotton candy concession to include other foods and purchase a trailer to haul._x000a_Purchase unstuffed pets to fill with cotton candy"/>
    <n v="10000"/>
    <n v="0"/>
    <x v="2"/>
    <x v="0"/>
    <s v="USD"/>
    <n v="1445197129"/>
    <n v="1442605129"/>
    <b v="0"/>
    <n v="0"/>
    <b v="0"/>
    <x v="19"/>
    <e v="#DIV/0!"/>
    <e v="#DIV/0!"/>
    <x v="19"/>
    <x v="0"/>
  </r>
  <r>
    <n v="2440"/>
    <s v="The first green Food Truck in Phnom Penh"/>
    <s v="Starting a entire clean energy food truck and set a new standard for Cambodia"/>
    <n v="5000"/>
    <n v="10"/>
    <x v="2"/>
    <x v="18"/>
    <s v="EUR"/>
    <n v="1455399313"/>
    <n v="1452807313"/>
    <b v="0"/>
    <n v="2"/>
    <b v="0"/>
    <x v="19"/>
    <n v="500"/>
    <n v="2500"/>
    <x v="19"/>
    <x v="0"/>
  </r>
  <r>
    <n v="2441"/>
    <s v="Bring Alchemy Pops to the People!"/>
    <s v="YOU can help Alchemy Pops POP up on a street near you!"/>
    <n v="7500"/>
    <n v="8091"/>
    <x v="0"/>
    <x v="0"/>
    <s v="USD"/>
    <n v="1437627540"/>
    <n v="1435806054"/>
    <b v="0"/>
    <n v="109"/>
    <b v="1"/>
    <x v="33"/>
    <n v="0.9269558769002596"/>
    <n v="68.807339449541288"/>
    <x v="33"/>
    <x v="0"/>
  </r>
  <r>
    <n v="2442"/>
    <s v="Young Mountain Tea: A New White Tea from India's Himalayas"/>
    <s v="The first tea from a new sustainable tea region in India's young, rising Himalayas."/>
    <n v="24000"/>
    <n v="30226"/>
    <x v="0"/>
    <x v="0"/>
    <s v="USD"/>
    <n v="1426777228"/>
    <n v="1424188828"/>
    <b v="0"/>
    <n v="372"/>
    <b v="1"/>
    <x v="33"/>
    <n v="0.79401839475947855"/>
    <n v="64.516129032258064"/>
    <x v="33"/>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0.49379070532817454"/>
    <n v="64.308681672025727"/>
    <x v="33"/>
    <x v="0"/>
  </r>
  <r>
    <n v="2444"/>
    <s v="Trish's Truffles &amp; Sweet Treats."/>
    <s v="Chocolate Truffles &amp; Sweet Treats handcrafted the European traditional way.  One bite and you will always want to eat dessert first!"/>
    <n v="3000"/>
    <n v="3258"/>
    <x v="0"/>
    <x v="0"/>
    <s v="USD"/>
    <n v="1464199591"/>
    <n v="1461607591"/>
    <b v="0"/>
    <n v="61"/>
    <b v="1"/>
    <x v="33"/>
    <n v="0.92081031307550643"/>
    <n v="49.180327868852459"/>
    <x v="33"/>
    <x v="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0.57870370370370372"/>
    <n v="43.478260869565219"/>
    <x v="33"/>
    <x v="0"/>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0.59530896535301825"/>
    <n v="45.045045045045043"/>
    <x v="33"/>
    <x v="0"/>
  </r>
  <r>
    <n v="2447"/>
    <s v="The Workingman's Cake by Delectabites"/>
    <s v="Some days you just need cake! Homemade cake, wild (and classic) flavors, icing on the inside and shipped fresh to your home or office!"/>
    <n v="2500"/>
    <n v="10680"/>
    <x v="0"/>
    <x v="0"/>
    <s v="USD"/>
    <n v="1478923200"/>
    <n v="1476184593"/>
    <b v="0"/>
    <n v="337"/>
    <b v="1"/>
    <x v="33"/>
    <n v="0.23408239700374531"/>
    <n v="7.4183976261127595"/>
    <x v="33"/>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0.93023255813953487"/>
    <n v="44.444444444444443"/>
    <x v="33"/>
    <x v="0"/>
  </r>
  <r>
    <n v="2449"/>
    <s v="Born to Crunch - Jackson Holesome Granola"/>
    <s v="Wholesome, gluten-free, crunchy granola hand-baked in Jackson, WY. Rich in protein, omega 3's, and fiber. Help me get it to you!"/>
    <n v="10000"/>
    <n v="10800"/>
    <x v="0"/>
    <x v="0"/>
    <s v="USD"/>
    <n v="1417321515"/>
    <n v="1414725915"/>
    <b v="0"/>
    <n v="120"/>
    <b v="1"/>
    <x v="33"/>
    <n v="0.92592592592592593"/>
    <n v="83.333333333333329"/>
    <x v="33"/>
    <x v="0"/>
  </r>
  <r>
    <n v="2450"/>
    <s v="Old Coast Ales: Brewery and Taproom"/>
    <s v="Old Coast Ales will be St. Augustine's very own micro brewery where our focus will be on creating unique and traditional beer styles."/>
    <n v="15000"/>
    <n v="15230.03"/>
    <x v="0"/>
    <x v="0"/>
    <s v="USD"/>
    <n v="1414465860"/>
    <n v="1411177456"/>
    <b v="0"/>
    <n v="102"/>
    <b v="1"/>
    <x v="33"/>
    <n v="0.98489628713797672"/>
    <n v="147.05882352941177"/>
    <x v="33"/>
    <x v="0"/>
  </r>
  <r>
    <n v="2451"/>
    <s v="Boss Balls Protein Balls"/>
    <s v="Meet the best tasting high protein, low sugar protein snack on the planet. Guaranteed to turn you into a stone cold fox."/>
    <n v="10000"/>
    <n v="11545"/>
    <x v="0"/>
    <x v="0"/>
    <s v="USD"/>
    <n v="1488750490"/>
    <n v="1487022490"/>
    <b v="0"/>
    <n v="186"/>
    <b v="1"/>
    <x v="33"/>
    <n v="0.86617583369423989"/>
    <n v="53.763440860215056"/>
    <x v="33"/>
    <x v="0"/>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0.74906367041198507"/>
    <n v="40"/>
    <x v="33"/>
    <x v="0"/>
  </r>
  <r>
    <n v="2453"/>
    <s v="Bounce Jerky - Natural - Hand-Crafted - Quality"/>
    <s v="Creating naturally smoked Jerky without the use of artificial ingredients or preservatives. A healthier snack that taste great!"/>
    <n v="3000"/>
    <n v="4641"/>
    <x v="0"/>
    <x v="0"/>
    <s v="USD"/>
    <n v="1486053409"/>
    <n v="1483461409"/>
    <b v="0"/>
    <n v="67"/>
    <b v="1"/>
    <x v="33"/>
    <n v="0.64641241111829351"/>
    <n v="44.776119402985074"/>
    <x v="33"/>
    <x v="0"/>
  </r>
  <r>
    <n v="2454"/>
    <s v="Bine Brewing - Brewed Within Reach"/>
    <s v="Beer. Delicious, Salem made beer. Only the freshest, small batch beer straight from the source. Our beer is brewed within reach."/>
    <n v="35000"/>
    <n v="35296"/>
    <x v="0"/>
    <x v="0"/>
    <s v="USD"/>
    <n v="1489207808"/>
    <n v="1486183808"/>
    <b v="0"/>
    <n v="130"/>
    <b v="1"/>
    <x v="33"/>
    <n v="0.99161378059836813"/>
    <n v="269.23076923076923"/>
    <x v="33"/>
    <x v="0"/>
  </r>
  <r>
    <n v="2455"/>
    <s v="Yo Mama's Sauces &amp; Rubs"/>
    <s v="Mama wants everyone to try her secret recipes for sauces and rubs. She uses only the freshest ingredients for them."/>
    <n v="300"/>
    <n v="546"/>
    <x v="0"/>
    <x v="0"/>
    <s v="USD"/>
    <n v="1461177950"/>
    <n v="1458758750"/>
    <b v="0"/>
    <n v="16"/>
    <b v="1"/>
    <x v="33"/>
    <n v="0.5494505494505495"/>
    <n v="18.75"/>
    <x v="33"/>
    <x v="0"/>
  </r>
  <r>
    <n v="2456"/>
    <s v="Beef Sticks to Chomp On!!"/>
    <s v="These beef sticks will make your taste buds dance with happiness. Plus they are healthier than most available today!"/>
    <n v="1500"/>
    <n v="2713"/>
    <x v="0"/>
    <x v="0"/>
    <s v="USD"/>
    <n v="1488063839"/>
    <n v="1485471839"/>
    <b v="0"/>
    <n v="67"/>
    <b v="1"/>
    <x v="33"/>
    <n v="0.5528934758569849"/>
    <n v="22.388059701492537"/>
    <x v="33"/>
    <x v="0"/>
  </r>
  <r>
    <n v="2457"/>
    <s v="NDWK The North Dakota Wine Kitchen"/>
    <s v="If you love wine, and have ever dreamed of crafting your own. You can in 3 easy steps.  Sample~Sprinkle~Savor."/>
    <n v="23000"/>
    <n v="23530"/>
    <x v="0"/>
    <x v="0"/>
    <s v="USD"/>
    <n v="1458826056"/>
    <n v="1456237656"/>
    <b v="0"/>
    <n v="124"/>
    <b v="1"/>
    <x v="33"/>
    <n v="0.97747556311092221"/>
    <n v="185.48387096774192"/>
    <x v="33"/>
    <x v="0"/>
  </r>
  <r>
    <n v="2458"/>
    <s v="Smoke, Loaf &amp; Saucer"/>
    <s v="Three ladies starting a small bakery/toast bar concept @SmorgasburgLA.  House made pastries and bread using local and fun ingredients."/>
    <n v="5000"/>
    <n v="5509"/>
    <x v="0"/>
    <x v="0"/>
    <s v="USD"/>
    <n v="1465498800"/>
    <n v="1462481718"/>
    <b v="0"/>
    <n v="80"/>
    <b v="1"/>
    <x v="33"/>
    <n v="0.9076057360682519"/>
    <n v="62.5"/>
    <x v="33"/>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0.97799511002444983"/>
    <n v="106.38297872340425"/>
    <x v="33"/>
    <x v="0"/>
  </r>
  <r>
    <n v="2460"/>
    <s v="Grano: The Good Place to Get Great Bread"/>
    <s v="A humble and homey bakery passionately obsessed with good bread. Grano will fast become your favorite neighborhood food hub."/>
    <n v="8500"/>
    <n v="8567"/>
    <x v="0"/>
    <x v="0"/>
    <s v="USD"/>
    <n v="1483417020"/>
    <n v="1480480167"/>
    <b v="0"/>
    <n v="68"/>
    <b v="1"/>
    <x v="33"/>
    <n v="0.99217929263452787"/>
    <n v="125"/>
    <x v="33"/>
    <x v="0"/>
  </r>
  <r>
    <n v="2461"/>
    <s v="Christian &amp; The Sinners"/>
    <s v="Songs of faith and worship that are so deeply spiritual you could sing them in church, so down to earth you could play them in a bar."/>
    <n v="7500"/>
    <n v="7785"/>
    <x v="0"/>
    <x v="0"/>
    <s v="USD"/>
    <n v="1317438000"/>
    <n v="1314577097"/>
    <b v="0"/>
    <n v="86"/>
    <b v="1"/>
    <x v="14"/>
    <n v="0.96339113680154143"/>
    <n v="87.20930232558139"/>
    <x v="14"/>
    <x v="0"/>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0.90327436958976293"/>
    <n v="26.086956521739129"/>
    <x v="14"/>
    <x v="0"/>
  </r>
  <r>
    <n v="2463"/>
    <s v="Emma Ate the Lion &quot;Songs Two Count Too&quot;"/>
    <s v="Emma Ate The Lion's debut full length album"/>
    <n v="2000"/>
    <n v="2325"/>
    <x v="0"/>
    <x v="0"/>
    <s v="USD"/>
    <n v="1366138800"/>
    <n v="1362710425"/>
    <b v="0"/>
    <n v="75"/>
    <b v="1"/>
    <x v="14"/>
    <n v="0.86021505376344087"/>
    <n v="26.666666666666668"/>
    <x v="14"/>
    <x v="0"/>
  </r>
  <r>
    <n v="2464"/>
    <s v="The Enemy Feathers NEW EP"/>
    <s v="The Enemy Feathers are passing the proverbial hat to see if we can raise enough money to complete Our NEW EP"/>
    <n v="2000"/>
    <n v="2222"/>
    <x v="0"/>
    <x v="5"/>
    <s v="CAD"/>
    <n v="1443641340"/>
    <n v="1441143397"/>
    <b v="0"/>
    <n v="43"/>
    <b v="1"/>
    <x v="14"/>
    <n v="0.90009000900090008"/>
    <n v="46.511627906976742"/>
    <x v="14"/>
    <x v="0"/>
  </r>
  <r>
    <n v="2465"/>
    <s v="The Lion Oh My - Our first full length release"/>
    <s v="An indie band from Spokane, WA looking to master and package their first full length album."/>
    <n v="700"/>
    <n v="1261"/>
    <x v="0"/>
    <x v="0"/>
    <s v="USD"/>
    <n v="1348420548"/>
    <n v="1345828548"/>
    <b v="0"/>
    <n v="48"/>
    <b v="1"/>
    <x v="14"/>
    <n v="0.55511498810467885"/>
    <n v="14.583333333333334"/>
    <x v="14"/>
    <x v="0"/>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14"/>
    <x v="0"/>
  </r>
  <r>
    <n v="2467"/>
    <s v="Nature Boy Explorer EP"/>
    <s v="We've finished our first EP and we're taking it on the road in three weeks! Help us fund manufacturing?"/>
    <n v="1000"/>
    <n v="1185"/>
    <x v="0"/>
    <x v="0"/>
    <s v="USD"/>
    <n v="1336669200"/>
    <n v="1335473931"/>
    <b v="0"/>
    <n v="43"/>
    <b v="1"/>
    <x v="14"/>
    <n v="0.84388185654008441"/>
    <n v="23.255813953488371"/>
    <x v="14"/>
    <x v="0"/>
  </r>
  <r>
    <n v="2468"/>
    <s v="New &quot;Jesse Denaro&quot; Album!"/>
    <s v="Please donate, support &amp; share this project so that I may be able to record my new EP this fall!"/>
    <n v="2000"/>
    <n v="2144.34"/>
    <x v="0"/>
    <x v="0"/>
    <s v="USD"/>
    <n v="1351400400"/>
    <n v="1348285321"/>
    <b v="0"/>
    <n v="58"/>
    <b v="1"/>
    <x v="14"/>
    <n v="0.93268791329733147"/>
    <n v="34.482758620689658"/>
    <x v="14"/>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0.87976539589442815"/>
    <n v="25.531914893617021"/>
    <x v="14"/>
    <x v="0"/>
  </r>
  <r>
    <n v="2470"/>
    <s v="Geoff Zimmerman's Urban-Folk/ Indie-Rock Album"/>
    <s v="Music is my passion.  I've been recording this album for 2 years now, and I just want the world to finally hear it!"/>
    <n v="1000"/>
    <n v="1031.6400000000001"/>
    <x v="0"/>
    <x v="0"/>
    <s v="USD"/>
    <n v="1337824055"/>
    <n v="1335232055"/>
    <b v="0"/>
    <n v="36"/>
    <b v="1"/>
    <x v="14"/>
    <n v="0.96933038656895809"/>
    <n v="27.777777777777779"/>
    <x v="14"/>
    <x v="0"/>
  </r>
  <r>
    <n v="2471"/>
    <s v="Confused Disciples - &quot;Sleepamation&quot;"/>
    <s v="Confused Disciples' debut album &quot;Sleepamation&quot; is (finally) all recorded and mixed, now all that's left is mastering and duplication."/>
    <n v="500"/>
    <n v="640"/>
    <x v="0"/>
    <x v="0"/>
    <s v="USD"/>
    <n v="1327535392"/>
    <n v="1324079392"/>
    <b v="0"/>
    <n v="17"/>
    <b v="1"/>
    <x v="14"/>
    <n v="0.78125"/>
    <n v="29.411764705882351"/>
    <x v="14"/>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0.73659254254067463"/>
    <n v="72.115384615384613"/>
    <x v="14"/>
    <x v="0"/>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14"/>
    <x v="0"/>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0.99996400129595331"/>
    <n v="131.57894736842104"/>
    <x v="14"/>
    <x v="0"/>
  </r>
  <r>
    <n v="2475"/>
    <s v="BRANDTSON - &quot;Send Us A Signal&quot; Vinyl LP"/>
    <s v="Help BRANDTSON and DREAMOVERrecords press their 2004 record, &quot;Send Us A Signal&quot;."/>
    <n v="2500"/>
    <n v="2618"/>
    <x v="0"/>
    <x v="0"/>
    <s v="USD"/>
    <n v="1278799200"/>
    <n v="1273647255"/>
    <b v="0"/>
    <n v="81"/>
    <b v="1"/>
    <x v="14"/>
    <n v="0.95492742551566079"/>
    <n v="30.864197530864196"/>
    <x v="14"/>
    <x v="0"/>
  </r>
  <r>
    <n v="2476"/>
    <s v="Arts &amp; Crafts"/>
    <s v="Eleven songs, the accumulation of several memorable occurrences in a sleepy town; stories of fiction &amp; fact."/>
    <n v="3200"/>
    <n v="3360.72"/>
    <x v="0"/>
    <x v="0"/>
    <s v="USD"/>
    <n v="1415004770"/>
    <n v="1412149970"/>
    <b v="0"/>
    <n v="55"/>
    <b v="1"/>
    <x v="14"/>
    <n v="0.95217691447070874"/>
    <n v="58.18181818181818"/>
    <x v="14"/>
    <x v="0"/>
  </r>
  <r>
    <n v="2477"/>
    <s v="Debut Album"/>
    <s v="Releasing my first album in August, and I need your help in order to get it done!"/>
    <n v="750"/>
    <n v="1285"/>
    <x v="0"/>
    <x v="0"/>
    <s v="USD"/>
    <n v="1344789345"/>
    <n v="1340901345"/>
    <b v="0"/>
    <n v="41"/>
    <b v="1"/>
    <x v="14"/>
    <n v="0.58365758754863817"/>
    <n v="18.292682926829269"/>
    <x v="14"/>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0.78431372549019607"/>
    <n v="101.26582278481013"/>
    <x v="14"/>
    <x v="0"/>
  </r>
  <r>
    <n v="2479"/>
    <s v="FUEL FAKE NATIVES"/>
    <s v="Fake Natives is headed on tour this summer. Help them fill their tank with fossil fuels."/>
    <n v="300"/>
    <n v="400.33"/>
    <x v="0"/>
    <x v="0"/>
    <s v="USD"/>
    <n v="1343440800"/>
    <n v="1342545994"/>
    <b v="0"/>
    <n v="16"/>
    <b v="1"/>
    <x v="14"/>
    <n v="0.74938176004796042"/>
    <n v="18.75"/>
    <x v="14"/>
    <x v="0"/>
  </r>
  <r>
    <n v="2480"/>
    <s v="Either, Either EP"/>
    <s v="We are a band from Long Beach, Ca looking to record our first EP. Any little bit counts and your support would mean the world to us!"/>
    <n v="2000"/>
    <n v="2000"/>
    <x v="0"/>
    <x v="0"/>
    <s v="USD"/>
    <n v="1444516084"/>
    <n v="1439332084"/>
    <b v="0"/>
    <n v="8"/>
    <b v="1"/>
    <x v="14"/>
    <n v="1"/>
    <n v="250"/>
    <x v="14"/>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0.88565330215833715"/>
    <n v="42.10526315789474"/>
    <x v="14"/>
    <x v="0"/>
  </r>
  <r>
    <n v="2482"/>
    <s v="Journey to Japan"/>
    <s v="Singer Jude Roberts has been asked to perform his song &quot;The Flood&quot;  in Hiroshima.  You can assist in making this opportunity a reality."/>
    <n v="1000"/>
    <n v="1001"/>
    <x v="0"/>
    <x v="0"/>
    <s v="USD"/>
    <n v="1312224383"/>
    <n v="1308336383"/>
    <b v="0"/>
    <n v="25"/>
    <b v="1"/>
    <x v="14"/>
    <n v="0.99900099900099903"/>
    <n v="40"/>
    <x v="14"/>
    <x v="0"/>
  </r>
  <r>
    <n v="2483"/>
    <s v="Intangible Animal's &quot;Oh The Humanity&quot; Tour"/>
    <s v="Send Intangible Animal on our first West Coast Tour!!! The fate of the world rests in your hands."/>
    <n v="1100"/>
    <n v="1251"/>
    <x v="0"/>
    <x v="0"/>
    <s v="USD"/>
    <n v="1335891603"/>
    <n v="1330711203"/>
    <b v="0"/>
    <n v="19"/>
    <b v="1"/>
    <x v="14"/>
    <n v="0.87929656274980017"/>
    <n v="57.89473684210526"/>
    <x v="14"/>
    <x v="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0.83810052896116249"/>
    <n v="38.888888888888886"/>
    <x v="14"/>
    <x v="0"/>
  </r>
  <r>
    <n v="2485"/>
    <s v="Calli Dollinger and The Dusters Fall Tour Fund"/>
    <s v="We're trying to fund a fall tour to Dallas,  where we will record our debut album with Grammy award-winning producer, Stuart Sikes."/>
    <n v="2000"/>
    <n v="2065"/>
    <x v="0"/>
    <x v="0"/>
    <s v="USD"/>
    <n v="1318463879"/>
    <n v="1315439879"/>
    <b v="0"/>
    <n v="41"/>
    <b v="1"/>
    <x v="14"/>
    <n v="0.96852300242130751"/>
    <n v="48.780487804878049"/>
    <x v="14"/>
    <x v="0"/>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0.37641154328732745"/>
    <n v="10"/>
    <x v="14"/>
    <x v="0"/>
  </r>
  <r>
    <n v="2487"/>
    <s v="Copyrighting 1978 Champs Finished Album"/>
    <s v="Raise enough money to fund the copyright cost for the full length indie rock record we spent the year recording."/>
    <n v="1500"/>
    <n v="1500.76"/>
    <x v="0"/>
    <x v="0"/>
    <s v="USD"/>
    <n v="1338083997"/>
    <n v="1335491997"/>
    <b v="0"/>
    <n v="38"/>
    <b v="1"/>
    <x v="14"/>
    <n v="0.99949358991444337"/>
    <n v="39.473684210526315"/>
    <x v="14"/>
    <x v="0"/>
  </r>
  <r>
    <n v="2488"/>
    <s v="Pull Some Strings For Jameson Elder"/>
    <s v="Nashville independent singer/songwriter Jameson Elder making a new album! Check out the video to preview the single &quot;Take Me Back&quot;!"/>
    <n v="3000"/>
    <n v="3201"/>
    <x v="0"/>
    <x v="0"/>
    <s v="USD"/>
    <n v="1321459908"/>
    <n v="1318864308"/>
    <b v="0"/>
    <n v="65"/>
    <b v="1"/>
    <x v="14"/>
    <n v="0.93720712277413309"/>
    <n v="46.153846153846153"/>
    <x v="14"/>
    <x v="0"/>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0.74810302447365606"/>
    <n v="46.666666666666664"/>
    <x v="14"/>
    <x v="0"/>
  </r>
  <r>
    <n v="2490"/>
    <s v="The Offbeats Summer Tour 2012"/>
    <s v="We are trying to fund our first multi-state tour this summer in an effort to get our music out to as many people as possible."/>
    <n v="500"/>
    <n v="607"/>
    <x v="0"/>
    <x v="0"/>
    <s v="USD"/>
    <n v="1340429276"/>
    <n v="1335245276"/>
    <b v="0"/>
    <n v="16"/>
    <b v="1"/>
    <x v="14"/>
    <n v="0.82372322899505768"/>
    <n v="31.25"/>
    <x v="14"/>
    <x v="0"/>
  </r>
  <r>
    <n v="2491"/>
    <s v="Nathan Evans - Remove The Illusion EP "/>
    <s v="Nathan Evans, instrumental rock guitarist and official V3fights.com artist, is releasing his first solo EP entitled Remove The Illusion"/>
    <n v="500"/>
    <n v="516"/>
    <x v="0"/>
    <x v="0"/>
    <s v="USD"/>
    <n v="1295142660"/>
    <n v="1293739714"/>
    <b v="0"/>
    <n v="10"/>
    <b v="1"/>
    <x v="14"/>
    <n v="0.96899224806201545"/>
    <n v="50"/>
    <x v="14"/>
    <x v="0"/>
  </r>
  <r>
    <n v="2492"/>
    <s v="SUPER NICE EP 2012"/>
    <s v="We're a band from Hawaii trying to produce our first EP and we need help!"/>
    <n v="600"/>
    <n v="750"/>
    <x v="0"/>
    <x v="0"/>
    <s v="USD"/>
    <n v="1339840740"/>
    <n v="1335397188"/>
    <b v="0"/>
    <n v="27"/>
    <b v="1"/>
    <x v="14"/>
    <n v="0.8"/>
    <n v="22.222222222222221"/>
    <x v="14"/>
    <x v="0"/>
  </r>
  <r>
    <n v="2493"/>
    <s v="Lets Make A Record Together!"/>
    <s v="Making the record I've always dreamed of, and I want you to be part of the journey. Join me and let's make a great album together!"/>
    <n v="20000"/>
    <n v="25740"/>
    <x v="0"/>
    <x v="0"/>
    <s v="USD"/>
    <n v="1367208140"/>
    <n v="1363320140"/>
    <b v="0"/>
    <n v="259"/>
    <b v="1"/>
    <x v="14"/>
    <n v="0.77700077700077697"/>
    <n v="77.220077220077215"/>
    <x v="14"/>
    <x v="0"/>
  </r>
  <r>
    <n v="2494"/>
    <s v="Motive Makes a Man - Heavy Boots Album Production"/>
    <s v="Multi-Instrumentalist Ace Waters' new double album with 2+hours of music needs to be professionally made and replicated."/>
    <n v="1500"/>
    <n v="1515.08"/>
    <x v="0"/>
    <x v="0"/>
    <s v="USD"/>
    <n v="1337786944"/>
    <n v="1335194944"/>
    <b v="0"/>
    <n v="39"/>
    <b v="1"/>
    <x v="14"/>
    <n v="0.9900467302056658"/>
    <n v="38.46153846153846"/>
    <x v="14"/>
    <x v="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0.78408823606283162"/>
    <n v="35.714285714285715"/>
    <x v="14"/>
    <x v="0"/>
  </r>
  <r>
    <n v="2496"/>
    <s v="Lynn Haven - The First Album, &quot;Fair Weather Friends&quot;"/>
    <s v="Be a part of making the first Lynn Haven album, &quot;Fair Weather Friends.&quot;"/>
    <n v="6000"/>
    <n v="6000"/>
    <x v="0"/>
    <x v="0"/>
    <s v="USD"/>
    <n v="1364597692"/>
    <n v="1361577292"/>
    <b v="0"/>
    <n v="10"/>
    <b v="1"/>
    <x v="14"/>
    <n v="1"/>
    <n v="600"/>
    <x v="14"/>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0.88674886828675692"/>
    <n v="71.428571428571431"/>
    <x v="14"/>
    <x v="0"/>
  </r>
  <r>
    <n v="2498"/>
    <s v="Race Bandit's Debut EP Validated"/>
    <s v="We've been working hard on getting our music out and we are taking the final steps to releasing our EP, but we need your help."/>
    <n v="1000"/>
    <n v="1056"/>
    <x v="0"/>
    <x v="0"/>
    <s v="USD"/>
    <n v="1422400387"/>
    <n v="1421190787"/>
    <b v="0"/>
    <n v="20"/>
    <b v="1"/>
    <x v="14"/>
    <n v="0.94696969696969702"/>
    <n v="50"/>
    <x v="14"/>
    <x v="0"/>
  </r>
  <r>
    <n v="2499"/>
    <s v="Ryan Hamilton : UK House Party Tour 2013"/>
    <s v="Ryan is headed to the UK for a series of Private House Parties! He needs your help. Don't miss your chance to be a part of the fun!"/>
    <n v="4000"/>
    <n v="8105"/>
    <x v="0"/>
    <x v="0"/>
    <s v="USD"/>
    <n v="1356976800"/>
    <n v="1352820837"/>
    <b v="0"/>
    <n v="170"/>
    <b v="1"/>
    <x v="14"/>
    <n v="0.49352251696483651"/>
    <n v="23.529411764705884"/>
    <x v="14"/>
    <x v="0"/>
  </r>
  <r>
    <n v="2500"/>
    <s v="Completing &quot;God's Justice&quot;"/>
    <s v="ST's 4th LP has been tracked and mixed, but before he can set it free upon the world, it needs proper mastering and pressing!"/>
    <n v="600"/>
    <n v="680"/>
    <x v="0"/>
    <x v="0"/>
    <s v="USD"/>
    <n v="1340476375"/>
    <n v="1337884375"/>
    <b v="0"/>
    <n v="29"/>
    <b v="1"/>
    <x v="14"/>
    <n v="0.88235294117647056"/>
    <n v="20.689655172413794"/>
    <x v="14"/>
    <x v="0"/>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9.145907473309606"/>
    <n v="1571.4285714285713"/>
    <x v="34"/>
    <x v="0"/>
  </r>
  <r>
    <n v="2502"/>
    <s v="Cupcake Chaos"/>
    <s v="A small sweet shop featuring the cupcake variety offered by Cupcake Chaos, candy, cotton candy, shakes and malts, located in Dalhart,TX"/>
    <n v="110000"/>
    <n v="86"/>
    <x v="2"/>
    <x v="0"/>
    <s v="USD"/>
    <n v="1411328918"/>
    <n v="1407440918"/>
    <b v="0"/>
    <n v="5"/>
    <b v="0"/>
    <x v="34"/>
    <n v="1279.0697674418604"/>
    <n v="22000"/>
    <x v="34"/>
    <x v="0"/>
  </r>
  <r>
    <n v="2503"/>
    <s v="Cardinal Bistro BYOB Start Up"/>
    <s v="Cardinal Bistro will be Contemporary American dinning establishment based in Ventnor, NJ featuring local, seasonal ingredients."/>
    <n v="10000"/>
    <n v="0"/>
    <x v="2"/>
    <x v="0"/>
    <s v="USD"/>
    <n v="1465333560"/>
    <n v="1462743308"/>
    <b v="0"/>
    <n v="0"/>
    <b v="0"/>
    <x v="34"/>
    <e v="#DIV/0!"/>
    <e v="#DIV/0!"/>
    <x v="34"/>
    <x v="0"/>
  </r>
  <r>
    <n v="2504"/>
    <s v="Halal Restaurant and Internet Cafe"/>
    <s v="Halal Restaurant and Internet Cafe 20 percent of profits will go to building masjids."/>
    <n v="35000"/>
    <n v="0"/>
    <x v="2"/>
    <x v="0"/>
    <s v="USD"/>
    <n v="1416014534"/>
    <n v="1413418934"/>
    <b v="0"/>
    <n v="0"/>
    <b v="0"/>
    <x v="34"/>
    <e v="#DIV/0!"/>
    <e v="#DIV/0!"/>
    <x v="34"/>
    <x v="0"/>
  </r>
  <r>
    <n v="2505"/>
    <s v="PASTATUTION"/>
    <s v="PASTATUTION- The act or practice of engaging in Pasta Making for money.  _x000a__x000a_Help us get the Arcobaleno Pasta Extruder!"/>
    <n v="7000"/>
    <n v="0"/>
    <x v="2"/>
    <x v="0"/>
    <s v="USD"/>
    <n v="1426292416"/>
    <n v="1423704016"/>
    <b v="0"/>
    <n v="0"/>
    <b v="0"/>
    <x v="34"/>
    <e v="#DIV/0!"/>
    <e v="#DIV/0!"/>
    <x v="34"/>
    <x v="0"/>
  </r>
  <r>
    <n v="2506"/>
    <s v="Bowlz Cafe, Hull"/>
    <s v="Love cereal as much as we do? Then we need your help! We are opening a worldwide cereal cafe, serving the best in imported cereals!"/>
    <n v="5000"/>
    <n v="30"/>
    <x v="2"/>
    <x v="1"/>
    <s v="GBP"/>
    <n v="1443906000"/>
    <n v="1441955269"/>
    <b v="0"/>
    <n v="2"/>
    <b v="0"/>
    <x v="34"/>
    <n v="166.66666666666666"/>
    <n v="2500"/>
    <x v="34"/>
    <x v="0"/>
  </r>
  <r>
    <n v="2507"/>
    <s v="Help Cafe Talavera get a New Kitchen!"/>
    <s v="Unique dishes for a unique city!."/>
    <n v="42850"/>
    <n v="0"/>
    <x v="2"/>
    <x v="0"/>
    <s v="USD"/>
    <n v="1431308704"/>
    <n v="1428716704"/>
    <b v="0"/>
    <n v="0"/>
    <b v="0"/>
    <x v="34"/>
    <e v="#DIV/0!"/>
    <e v="#DIV/0!"/>
    <x v="34"/>
    <x v="0"/>
  </r>
  <r>
    <n v="2508"/>
    <s v="Silver Linning Gourmet Fudge"/>
    <s v="I make Amazing homemade fudge available in 18 flavors. I want to open my own business to be able to let my area eat my incredible fudge"/>
    <n v="20000"/>
    <n v="0"/>
    <x v="2"/>
    <x v="0"/>
    <s v="USD"/>
    <n v="1408056634"/>
    <n v="1405464634"/>
    <b v="0"/>
    <n v="0"/>
    <b v="0"/>
    <x v="34"/>
    <e v="#DIV/0!"/>
    <e v="#DIV/0!"/>
    <x v="34"/>
    <x v="0"/>
  </r>
  <r>
    <n v="2509"/>
    <s v="&quot;Chuck J. Brubecker&quot;"/>
    <s v="Relax in a new Cheesecake Lounge in London, serving freshly made cheesecakes, all day and all night, along with great coffees and teas."/>
    <n v="95000"/>
    <n v="1000"/>
    <x v="2"/>
    <x v="1"/>
    <s v="GBP"/>
    <n v="1429554349"/>
    <n v="1424719549"/>
    <b v="0"/>
    <n v="28"/>
    <b v="0"/>
    <x v="34"/>
    <n v="95"/>
    <n v="3392.8571428571427"/>
    <x v="34"/>
    <x v="0"/>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666.66666666666663"/>
    <n v="25000"/>
    <x v="34"/>
    <x v="0"/>
  </r>
  <r>
    <n v="2511"/>
    <s v="loluli's"/>
    <s v="Fresh Fast Food. A bbq ramen bar thats healthy, tasty and made to order right in front of your eyes....... From flame to bowl"/>
    <n v="100000"/>
    <n v="0"/>
    <x v="2"/>
    <x v="1"/>
    <s v="GBP"/>
    <n v="1454323413"/>
    <n v="1451731413"/>
    <b v="0"/>
    <n v="0"/>
    <b v="0"/>
    <x v="34"/>
    <e v="#DIV/0!"/>
    <e v="#DIV/0!"/>
    <x v="34"/>
    <x v="0"/>
  </r>
  <r>
    <n v="2512"/>
    <s v="Somethin' Tasty"/>
    <s v="Somethin' Tasty is a unique coffee, pastry &amp; retail store. We consign from all local sources: pottery, glass &amp; art."/>
    <n v="1150"/>
    <n v="0"/>
    <x v="2"/>
    <x v="0"/>
    <s v="USD"/>
    <n v="1418504561"/>
    <n v="1417208561"/>
    <b v="0"/>
    <n v="0"/>
    <b v="0"/>
    <x v="34"/>
    <e v="#DIV/0!"/>
    <e v="#DIV/0!"/>
    <x v="34"/>
    <x v="0"/>
  </r>
  <r>
    <n v="2513"/>
    <s v="Yahu Restaurants"/>
    <s v="Wir wollen einen Ort erschaffen an dem man sich wohlfÃ¼hlen kann, ein Ort an dem die Gedanken frei sind und man das Essen genieÃŸen kann."/>
    <n v="180000"/>
    <n v="0"/>
    <x v="2"/>
    <x v="12"/>
    <s v="EUR"/>
    <n v="1488067789"/>
    <n v="1482883789"/>
    <b v="0"/>
    <n v="0"/>
    <b v="0"/>
    <x v="34"/>
    <e v="#DIV/0!"/>
    <e v="#DIV/0!"/>
    <x v="34"/>
    <x v="0"/>
  </r>
  <r>
    <n v="2514"/>
    <s v="Lunch For Tots"/>
    <s v="My little cafe has been challenged to provide healthy, fun lunches to kids at a Montessori School. Local/organic as much as possible."/>
    <n v="12000"/>
    <n v="210"/>
    <x v="2"/>
    <x v="0"/>
    <s v="USD"/>
    <n v="1408526477"/>
    <n v="1407057677"/>
    <b v="0"/>
    <n v="4"/>
    <b v="0"/>
    <x v="34"/>
    <n v="57.142857142857146"/>
    <n v="3000"/>
    <x v="34"/>
    <x v="0"/>
  </r>
  <r>
    <n v="2515"/>
    <s v="The Barrel Room Restaurant &amp; Tavern"/>
    <s v="The Barrel Room SF is moving to a new location in San Francisco with a 60-seat restaurant &amp; full liquor. Help us make our move amazing!"/>
    <n v="5000"/>
    <n v="930"/>
    <x v="2"/>
    <x v="0"/>
    <s v="USD"/>
    <n v="1424635753"/>
    <n v="1422043753"/>
    <b v="0"/>
    <n v="12"/>
    <b v="0"/>
    <x v="34"/>
    <n v="5.376344086021505"/>
    <n v="416.66666666666669"/>
    <x v="34"/>
    <x v="0"/>
  </r>
  <r>
    <n v="2516"/>
    <s v="Morning Glory"/>
    <s v="Hi, everyone my name is Alex, and i want to create not just a cafe spot, but a place that gives everyone a nice warm homey feeling."/>
    <n v="22000"/>
    <n v="0"/>
    <x v="2"/>
    <x v="0"/>
    <s v="USD"/>
    <n v="1417279252"/>
    <n v="1414683652"/>
    <b v="0"/>
    <n v="0"/>
    <b v="0"/>
    <x v="34"/>
    <e v="#DIV/0!"/>
    <e v="#DIV/0!"/>
    <x v="34"/>
    <x v="0"/>
  </r>
  <r>
    <n v="2517"/>
    <s v="The Canteen"/>
    <s v="KICK START US! Chef-driven dining experience offering a multi-course tasteful and playful menu that hems in familiar seasonal comfort."/>
    <n v="18000"/>
    <n v="1767"/>
    <x v="2"/>
    <x v="5"/>
    <s v="CAD"/>
    <n v="1426788930"/>
    <n v="1424200530"/>
    <b v="0"/>
    <n v="33"/>
    <b v="0"/>
    <x v="34"/>
    <n v="10.186757215619695"/>
    <n v="545.4545454545455"/>
    <x v="34"/>
    <x v="0"/>
  </r>
  <r>
    <n v="2518"/>
    <s v="Southern California's Backroad Eateries"/>
    <s v="I am traveling the backroads of Southern California, to discover the best out-of-the-way eateries the area has to offer"/>
    <n v="5000"/>
    <n v="0"/>
    <x v="2"/>
    <x v="0"/>
    <s v="USD"/>
    <n v="1415899228"/>
    <n v="1413303628"/>
    <b v="0"/>
    <n v="0"/>
    <b v="0"/>
    <x v="34"/>
    <e v="#DIV/0!"/>
    <e v="#DIV/0!"/>
    <x v="34"/>
    <x v="0"/>
  </r>
  <r>
    <n v="2519"/>
    <s v="Kelli's Kitchen"/>
    <s v="Better than your mom's, better than Cracker Barrel, only at Kelli's Kitchen (all from scratch)."/>
    <n v="150000"/>
    <n v="65"/>
    <x v="2"/>
    <x v="0"/>
    <s v="USD"/>
    <n v="1405741404"/>
    <n v="1403149404"/>
    <b v="0"/>
    <n v="4"/>
    <b v="0"/>
    <x v="34"/>
    <n v="2307.6923076923076"/>
    <n v="37500"/>
    <x v="34"/>
    <x v="0"/>
  </r>
  <r>
    <n v="2520"/>
    <s v="The Aurora Outpost Restaurant/NightClub"/>
    <s v="Aurora restaurant/night club, a Star Wars/Star Trek Science fiction community gathering place and club in the Tulsa/Oklahoma city area."/>
    <n v="100000"/>
    <n v="0"/>
    <x v="2"/>
    <x v="0"/>
    <s v="USD"/>
    <n v="1476559260"/>
    <n v="1472567085"/>
    <b v="0"/>
    <n v="0"/>
    <b v="0"/>
    <x v="34"/>
    <e v="#DIV/0!"/>
    <e v="#DIV/0!"/>
    <x v="34"/>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0.91334276877303"/>
    <n v="94.696969696969703"/>
    <x v="35"/>
    <x v="0"/>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35"/>
    <x v="0"/>
  </r>
  <r>
    <n v="2523"/>
    <s v="Pater Noster Project"/>
    <s v="PATER NOSTER (2003) by Thomas Oboe Lee, scored for baritone solo and string quartet.  Hauntingly beautiful, yet never performed."/>
    <n v="900"/>
    <n v="1408"/>
    <x v="0"/>
    <x v="0"/>
    <s v="USD"/>
    <n v="1416270292"/>
    <n v="1413674692"/>
    <b v="0"/>
    <n v="26"/>
    <b v="1"/>
    <x v="35"/>
    <n v="0.63920454545454541"/>
    <n v="34.615384615384613"/>
    <x v="35"/>
    <x v="0"/>
  </r>
  <r>
    <n v="2524"/>
    <s v="Les Bostonades' First CD"/>
    <s v="We're bringing some of our favorite music from the past 10 years to disc for the first time ever."/>
    <n v="7500"/>
    <n v="7620"/>
    <x v="0"/>
    <x v="0"/>
    <s v="USD"/>
    <n v="1419136200"/>
    <n v="1416338557"/>
    <b v="0"/>
    <n v="43"/>
    <b v="1"/>
    <x v="35"/>
    <n v="0.98425196850393704"/>
    <n v="174.41860465116278"/>
    <x v="35"/>
    <x v="0"/>
  </r>
  <r>
    <n v="2525"/>
    <s v="Jenny &amp; Rossâ”‚To Sing in Germany"/>
    <s v="Husband and wife operatic team specializing in German opera. Fundraising for an audition tour of Germany."/>
    <n v="8000"/>
    <n v="8026"/>
    <x v="0"/>
    <x v="0"/>
    <s v="USD"/>
    <n v="1340914571"/>
    <n v="1338322571"/>
    <b v="0"/>
    <n v="80"/>
    <b v="1"/>
    <x v="35"/>
    <n v="0.99676052828308004"/>
    <n v="100"/>
    <x v="35"/>
    <x v="0"/>
  </r>
  <r>
    <n v="2526"/>
    <s v="10 Years and Counting...a new album by Valor Brass!"/>
    <s v="New music and arrangements, amazing sound, brass chamber music at the highest level!  Be a part of our community!"/>
    <n v="4000"/>
    <n v="4518"/>
    <x v="0"/>
    <x v="0"/>
    <s v="USD"/>
    <n v="1418014740"/>
    <n v="1415585474"/>
    <b v="0"/>
    <n v="33"/>
    <b v="1"/>
    <x v="35"/>
    <n v="0.88534749889331565"/>
    <n v="121.21212121212122"/>
    <x v="35"/>
    <x v="0"/>
  </r>
  <r>
    <n v="2527"/>
    <s v="Britten in Song: A Centennial Celebration"/>
    <s v="Five Programs of Benjamin Britten's vocal works featuring over 20 extraordinary vocalists and pianists."/>
    <n v="4000"/>
    <n v="4085"/>
    <x v="0"/>
    <x v="0"/>
    <s v="USD"/>
    <n v="1382068740"/>
    <n v="1380477691"/>
    <b v="0"/>
    <n v="71"/>
    <b v="1"/>
    <x v="35"/>
    <n v="0.97919216646266827"/>
    <n v="56.338028169014088"/>
    <x v="35"/>
    <x v="0"/>
  </r>
  <r>
    <n v="2528"/>
    <s v="Three Voices"/>
    <s v="I've been offered a contract with HatHut to record Feldman's 'Three Voices', which would be my first solo disc. I need your help!"/>
    <n v="4000"/>
    <n v="4289.99"/>
    <x v="0"/>
    <x v="1"/>
    <s v="GBP"/>
    <n v="1440068400"/>
    <n v="1438459303"/>
    <b v="0"/>
    <n v="81"/>
    <b v="1"/>
    <x v="35"/>
    <n v="0.93240310583474562"/>
    <n v="49.382716049382715"/>
    <x v="35"/>
    <x v="0"/>
  </r>
  <r>
    <n v="2529"/>
    <s v="UrbanArias is DC's Contemporary Opera Company"/>
    <s v="Opera. Short. New."/>
    <n v="6000"/>
    <n v="6257"/>
    <x v="0"/>
    <x v="0"/>
    <s v="USD"/>
    <n v="1332636975"/>
    <n v="1328752575"/>
    <b v="0"/>
    <n v="76"/>
    <b v="1"/>
    <x v="35"/>
    <n v="0.95892600287677798"/>
    <n v="78.94736842105263"/>
    <x v="35"/>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35"/>
    <x v="0"/>
  </r>
  <r>
    <n v="2531"/>
    <s v="Modern Chamber Music"/>
    <s v="The first CD of chamber music composed by John Leupold to be released on PARMA records. The album features solo, duets, and a quartet."/>
    <n v="4500"/>
    <n v="4518"/>
    <x v="0"/>
    <x v="0"/>
    <s v="USD"/>
    <n v="1439611140"/>
    <n v="1437668354"/>
    <b v="0"/>
    <n v="61"/>
    <b v="1"/>
    <x v="35"/>
    <n v="0.99601593625498008"/>
    <n v="73.770491803278688"/>
    <x v="35"/>
    <x v="0"/>
  </r>
  <r>
    <n v="2532"/>
    <s v="The Pacific Guitar Ensemble's Debut Recording!"/>
    <s v="Please help us record our first album, which will contain an exciting collection of works, old and new, for large guitar ensemble!"/>
    <n v="4000"/>
    <n v="5045"/>
    <x v="0"/>
    <x v="0"/>
    <s v="USD"/>
    <n v="1345148566"/>
    <n v="1342556566"/>
    <b v="0"/>
    <n v="60"/>
    <b v="1"/>
    <x v="35"/>
    <n v="0.79286422200198214"/>
    <n v="66.666666666666671"/>
    <x v="35"/>
    <x v="0"/>
  </r>
  <r>
    <n v="2533"/>
    <s v="HOLOGRAPHIC - 2013 Concert and Commission Campaign"/>
    <s v="HOLOGRAPHIC is raising money for our 2013 live, four-concert new music project and to commission composer Jonathan Sokol!"/>
    <n v="7500"/>
    <n v="8300"/>
    <x v="0"/>
    <x v="0"/>
    <s v="USD"/>
    <n v="1362160868"/>
    <n v="1359568911"/>
    <b v="0"/>
    <n v="136"/>
    <b v="1"/>
    <x v="35"/>
    <n v="0.90361445783132532"/>
    <n v="55.147058823529413"/>
    <x v="35"/>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0.95238095238095233"/>
    <n v="142.85714285714286"/>
    <x v="35"/>
    <x v="0"/>
  </r>
  <r>
    <n v="2535"/>
    <s v="Mark Hayes Requiem Recording"/>
    <s v="Mark Hayes: Requiem Recording"/>
    <n v="20000"/>
    <n v="20755"/>
    <x v="0"/>
    <x v="0"/>
    <s v="USD"/>
    <n v="1417463945"/>
    <n v="1414781945"/>
    <b v="0"/>
    <n v="78"/>
    <b v="1"/>
    <x v="35"/>
    <n v="0.96362322331968198"/>
    <n v="256.41025641025641"/>
    <x v="35"/>
    <x v="0"/>
  </r>
  <r>
    <n v="2536"/>
    <s v="Become the subject of my next composition!"/>
    <s v="I create my solo piano Vignettes by encrypting someone's name in the melody. Next up is the fourth Vignette, and I need a subject!"/>
    <n v="25"/>
    <n v="29"/>
    <x v="0"/>
    <x v="0"/>
    <s v="USD"/>
    <n v="1375151566"/>
    <n v="1373337166"/>
    <b v="0"/>
    <n v="4"/>
    <b v="1"/>
    <x v="35"/>
    <n v="0.86206896551724133"/>
    <n v="6.25"/>
    <x v="35"/>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0.90909090909090906"/>
    <n v="90.909090909090907"/>
    <x v="35"/>
    <x v="0"/>
  </r>
  <r>
    <n v="2538"/>
    <s v="Me, Myself and Albinoni"/>
    <s v="I will record 2 of Tomaso Albinoni's concertos for 2 oboes playing both parts myself."/>
    <n v="18000"/>
    <n v="20343.169999999998"/>
    <x v="0"/>
    <x v="0"/>
    <s v="USD"/>
    <n v="1361681940"/>
    <n v="1359029661"/>
    <b v="0"/>
    <n v="185"/>
    <b v="1"/>
    <x v="35"/>
    <n v="0.88481785287150438"/>
    <n v="97.297297297297291"/>
    <x v="35"/>
    <x v="0"/>
  </r>
  <r>
    <n v="2539"/>
    <s v="The Flying Gambas"/>
    <s v="Help ABS Academy musicians get their cellos, gambas, &amp; contrabasses to San Francisco by supporting their instruments' travel."/>
    <n v="10000"/>
    <n v="10025"/>
    <x v="0"/>
    <x v="0"/>
    <s v="USD"/>
    <n v="1422913152"/>
    <n v="1417729152"/>
    <b v="0"/>
    <n v="59"/>
    <b v="1"/>
    <x v="35"/>
    <n v="0.99750623441396513"/>
    <n v="169.4915254237288"/>
    <x v="35"/>
    <x v="0"/>
  </r>
  <r>
    <n v="2540"/>
    <s v="Vladimir in Butterfly Country"/>
    <s v="â€œVladimir in Butterfly Countryâ€ is a chamber opera by composer Ann Callaway and Jaime Robles, which will premiere October 30, 2011."/>
    <n v="2500"/>
    <n v="2585"/>
    <x v="0"/>
    <x v="0"/>
    <s v="USD"/>
    <n v="1319904721"/>
    <n v="1314720721"/>
    <b v="0"/>
    <n v="27"/>
    <b v="1"/>
    <x v="35"/>
    <n v="0.96711798839458418"/>
    <n v="92.592592592592595"/>
    <x v="35"/>
    <x v="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0.93432995194874535"/>
    <n v="55.555555555555557"/>
    <x v="35"/>
    <x v="0"/>
  </r>
  <r>
    <n v="2542"/>
    <s v="Classical Music by Marquita"/>
    <s v="Marquita Renee Ntim records her first Classical Album, complete with her playing the viola, cello and singing opera."/>
    <n v="700"/>
    <n v="725"/>
    <x v="0"/>
    <x v="0"/>
    <s v="USD"/>
    <n v="1380599940"/>
    <n v="1377252857"/>
    <b v="0"/>
    <n v="13"/>
    <b v="1"/>
    <x v="35"/>
    <n v="0.96551724137931039"/>
    <n v="53.846153846153847"/>
    <x v="35"/>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0.63938618925831203"/>
    <n v="19.23076923076923"/>
    <x v="35"/>
    <x v="0"/>
  </r>
  <r>
    <n v="2544"/>
    <s v="Singing City Children's Choir"/>
    <s v="Bringing choral music and performance opportunities to under-served youth in West Philadelphia"/>
    <n v="5000"/>
    <n v="5041"/>
    <x v="0"/>
    <x v="0"/>
    <s v="USD"/>
    <n v="1341750569"/>
    <n v="1339158569"/>
    <b v="0"/>
    <n v="57"/>
    <b v="1"/>
    <x v="35"/>
    <n v="0.99186669311644515"/>
    <n v="87.719298245614041"/>
    <x v="35"/>
    <x v="0"/>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0.51203277009728621"/>
    <n v="32.786885245901637"/>
    <x v="35"/>
    <x v="0"/>
  </r>
  <r>
    <n v="2546"/>
    <s v="Cor Cantiamo's First Commercially Released Recording"/>
    <s v="We want to release an album of choral music by acclaimed Finnish composer Jaakko MÃ¤ntyjÃ¤rvi in 2014"/>
    <n v="3500"/>
    <n v="3910"/>
    <x v="0"/>
    <x v="0"/>
    <s v="USD"/>
    <n v="1380949200"/>
    <n v="1378586179"/>
    <b v="0"/>
    <n v="65"/>
    <b v="1"/>
    <x v="35"/>
    <n v="0.8951406649616368"/>
    <n v="53.846153846153847"/>
    <x v="35"/>
    <x v="0"/>
  </r>
  <r>
    <n v="2547"/>
    <s v="Classical Guitar Music of Hawaii"/>
    <s v="A compilation of Guitar Music by composers Darin Au, Jeff Peterson, Byron Yasui, Bailey Matsuda, Ian O'Sullivan, and Michael Foumai."/>
    <n v="5500"/>
    <n v="6592"/>
    <x v="0"/>
    <x v="0"/>
    <s v="USD"/>
    <n v="1333560803"/>
    <n v="1330972403"/>
    <b v="0"/>
    <n v="134"/>
    <b v="1"/>
    <x v="35"/>
    <n v="0.83434466019417475"/>
    <n v="41.044776119402982"/>
    <x v="35"/>
    <x v="0"/>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0.98183603338242509"/>
    <n v="162.16216216216216"/>
    <x v="35"/>
    <x v="0"/>
  </r>
  <r>
    <n v="2549"/>
    <s v="The Miller's Wife, a new opera"/>
    <s v="A new opera in English by Mike Christie to be premiÃ¨red at the Arcola Theatre, London UK from 14th-17th August 2013."/>
    <n v="1570"/>
    <n v="1614"/>
    <x v="0"/>
    <x v="1"/>
    <s v="GBP"/>
    <n v="1370019600"/>
    <n v="1366999870"/>
    <b v="0"/>
    <n v="37"/>
    <b v="1"/>
    <x v="35"/>
    <n v="0.97273853779429986"/>
    <n v="42.432432432432435"/>
    <x v="35"/>
    <x v="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0.99160945842868042"/>
    <n v="43.333333333333336"/>
    <x v="35"/>
    <x v="0"/>
  </r>
  <r>
    <n v="2551"/>
    <s v="Mozart Requiem with Bach Cantata 106 &amp; Brahms NÃ¤nie"/>
    <s v="KCS seeks your support to off-set the cost of assembling a professional 25 piece orchestra for two choral performances."/>
    <n v="3675"/>
    <n v="3775.5"/>
    <x v="0"/>
    <x v="0"/>
    <s v="USD"/>
    <n v="1332362880"/>
    <n v="1329890585"/>
    <b v="0"/>
    <n v="56"/>
    <b v="1"/>
    <x v="35"/>
    <n v="0.97338100913786252"/>
    <n v="65.625"/>
    <x v="35"/>
    <x v="0"/>
  </r>
  <r>
    <n v="2552"/>
    <s v="DAVID, The Oratorio"/>
    <s v="World Premiere of a new oratorio with chorus, soloists, and orchestra, based on the Old Testament king and prophet, DAVID"/>
    <n v="3000"/>
    <n v="3195"/>
    <x v="0"/>
    <x v="0"/>
    <s v="USD"/>
    <n v="1488741981"/>
    <n v="1486149981"/>
    <b v="0"/>
    <n v="18"/>
    <b v="1"/>
    <x v="35"/>
    <n v="0.93896713615023475"/>
    <n v="166.66666666666666"/>
    <x v="35"/>
    <x v="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0.64294899271324479"/>
    <n v="25"/>
    <x v="35"/>
    <x v="0"/>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0.81433224755700329"/>
    <n v="44.776119402985074"/>
    <x v="35"/>
    <x v="0"/>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0.9315323707498836"/>
    <n v="57.142857142857146"/>
    <x v="35"/>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0.94783715012722647"/>
    <n v="21.911764705882351"/>
    <x v="35"/>
    <x v="0"/>
  </r>
  <r>
    <n v="2557"/>
    <s v="European Tour"/>
    <s v="Raising money for our concert tour of Switzerland and Germany in June/July 2014"/>
    <n v="900"/>
    <n v="1066"/>
    <x v="0"/>
    <x v="1"/>
    <s v="GBP"/>
    <n v="1400176386"/>
    <n v="1397584386"/>
    <b v="0"/>
    <n v="36"/>
    <b v="1"/>
    <x v="35"/>
    <n v="0.84427767354596628"/>
    <n v="25"/>
    <x v="35"/>
    <x v="0"/>
  </r>
  <r>
    <n v="2558"/>
    <s v="Hopkins Sinfonia 2015 Season"/>
    <s v="The Hopkins Sinfonia is looking for your support to run our 2015 Season made up of five concerts."/>
    <n v="1250"/>
    <n v="1361"/>
    <x v="0"/>
    <x v="2"/>
    <s v="AUD"/>
    <n v="1430488740"/>
    <n v="1427747906"/>
    <b v="0"/>
    <n v="18"/>
    <b v="1"/>
    <x v="35"/>
    <n v="0.91844232182218954"/>
    <n v="69.444444444444443"/>
    <x v="35"/>
    <x v="0"/>
  </r>
  <r>
    <n v="2559"/>
    <s v="India Meets String Quartet"/>
    <s v="A concert of new music by four composers who have lived in India and been inspired by its music, with the Momenta String Quartet"/>
    <n v="800"/>
    <n v="890"/>
    <x v="0"/>
    <x v="0"/>
    <s v="USD"/>
    <n v="1321385820"/>
    <n v="1318539484"/>
    <b v="0"/>
    <n v="25"/>
    <b v="1"/>
    <x v="35"/>
    <n v="0.898876404494382"/>
    <n v="32"/>
    <x v="35"/>
    <x v="0"/>
  </r>
  <r>
    <n v="2560"/>
    <s v="Courting Rites of Cranes CD recording"/>
    <s v="New CD of favourite chamber music by Welsh composer Michael Parkin featuring debut recordings by outstanding young musicians."/>
    <n v="3000"/>
    <n v="3003"/>
    <x v="0"/>
    <x v="1"/>
    <s v="GBP"/>
    <n v="1425682174"/>
    <n v="1423090174"/>
    <b v="0"/>
    <n v="21"/>
    <b v="1"/>
    <x v="35"/>
    <n v="0.99900099900099903"/>
    <n v="142.85714285714286"/>
    <x v="35"/>
    <x v="0"/>
  </r>
  <r>
    <n v="2561"/>
    <s v="Project Bearnaise Trucks (Canceled)"/>
    <s v="Ever had chicken fingers smothered in bearnaise sauce, resting on a bed of your favorite rice? We need these meals on wheels."/>
    <n v="100000"/>
    <n v="0"/>
    <x v="1"/>
    <x v="5"/>
    <s v="CAD"/>
    <n v="1444740089"/>
    <n v="1442148089"/>
    <b v="0"/>
    <n v="0"/>
    <b v="0"/>
    <x v="19"/>
    <e v="#DIV/0!"/>
    <e v="#DIV/0!"/>
    <x v="19"/>
    <x v="0"/>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33.33333333333334"/>
    <n v="3333.3333333333335"/>
    <x v="19"/>
    <x v="0"/>
  </r>
  <r>
    <n v="2563"/>
    <s v="Phoenix Pearl Boba Tea Truck (Canceled)"/>
    <s v="Michigan based bubble tea and specialty ice cream food truck"/>
    <n v="20000"/>
    <n v="0"/>
    <x v="1"/>
    <x v="0"/>
    <s v="USD"/>
    <n v="1438226451"/>
    <n v="1433042451"/>
    <b v="0"/>
    <n v="0"/>
    <b v="0"/>
    <x v="19"/>
    <e v="#DIV/0!"/>
    <e v="#DIV/0!"/>
    <x v="19"/>
    <x v="0"/>
  </r>
  <r>
    <n v="2564"/>
    <s v="Seaside Eddy's - Wheels on the Ground! (Canceled)"/>
    <s v="We want to bring the wonderful flavors of the Jersey Shore, my home, to my new home in Winnipeg, the center of Canada."/>
    <n v="40000"/>
    <n v="0"/>
    <x v="1"/>
    <x v="5"/>
    <s v="CAD"/>
    <n v="1406854699"/>
    <n v="1404262699"/>
    <b v="0"/>
    <n v="0"/>
    <b v="0"/>
    <x v="19"/>
    <e v="#DIV/0!"/>
    <e v="#DIV/0!"/>
    <x v="19"/>
    <x v="0"/>
  </r>
  <r>
    <n v="2565"/>
    <s v="The Sketchy Pelican (Canceled)"/>
    <s v="The Sketchy Pelican. Is my vision to bring raw, honest, soulful, creative, thoght provoking cuisine to food truck form"/>
    <n v="10000"/>
    <n v="100"/>
    <x v="1"/>
    <x v="0"/>
    <s v="USD"/>
    <n v="1462827000"/>
    <n v="1457710589"/>
    <b v="0"/>
    <n v="1"/>
    <b v="0"/>
    <x v="19"/>
    <n v="100"/>
    <n v="10000"/>
    <x v="19"/>
    <x v="0"/>
  </r>
  <r>
    <n v="2566"/>
    <s v="Mamma B's Pizza Get's Rolling (Canceled)"/>
    <s v="You can skip the hotdog cart and enjoy fresh, hot, delicious, handmade pizza when Mamma B's takes her show on the road!"/>
    <n v="35000"/>
    <n v="0"/>
    <x v="1"/>
    <x v="0"/>
    <s v="USD"/>
    <n v="1408663948"/>
    <n v="1406071948"/>
    <b v="0"/>
    <n v="0"/>
    <b v="0"/>
    <x v="19"/>
    <e v="#DIV/0!"/>
    <e v="#DIV/0!"/>
    <x v="19"/>
    <x v="0"/>
  </r>
  <r>
    <n v="2567"/>
    <s v="Burgers and Babes Food Truck (Canceled)"/>
    <s v="You're leaving a Bar/Nightclub what else would you want more than to have a Juicy Burger and to see Beautiful Girls making it."/>
    <n v="45000"/>
    <n v="120"/>
    <x v="1"/>
    <x v="0"/>
    <s v="USD"/>
    <n v="1429823138"/>
    <n v="1427231138"/>
    <b v="0"/>
    <n v="2"/>
    <b v="0"/>
    <x v="19"/>
    <n v="375"/>
    <n v="22500"/>
    <x v="19"/>
    <x v="0"/>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200"/>
    <n v="10000"/>
    <x v="19"/>
    <x v="0"/>
  </r>
  <r>
    <n v="2569"/>
    <s v="Rochester Needs a Dessert Food Truck (Canceled)"/>
    <s v="With your help, I would be able to get a truck and start the process of getting it ready for the 2016 season."/>
    <n v="6500"/>
    <n v="145"/>
    <x v="1"/>
    <x v="0"/>
    <s v="USD"/>
    <n v="1442457112"/>
    <n v="1439865112"/>
    <b v="0"/>
    <n v="2"/>
    <b v="0"/>
    <x v="19"/>
    <n v="44.827586206896555"/>
    <n v="3250"/>
    <x v="19"/>
    <x v="0"/>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18.64406779661017"/>
    <n v="3500"/>
    <x v="19"/>
    <x v="0"/>
  </r>
  <r>
    <n v="2571"/>
    <s v="Coco Bowls (Canceled)"/>
    <s v="Perth locals who dream of opening a health food van, and serving treats that not only taste amazing but also benefit your body."/>
    <n v="100000"/>
    <n v="250"/>
    <x v="1"/>
    <x v="2"/>
    <s v="AUD"/>
    <n v="1463645521"/>
    <n v="1458461521"/>
    <b v="0"/>
    <n v="4"/>
    <b v="0"/>
    <x v="19"/>
    <n v="400"/>
    <n v="25000"/>
    <x v="19"/>
    <x v="0"/>
  </r>
  <r>
    <n v="2572"/>
    <s v="A Dream of Naughty Nachos (Canceled)"/>
    <s v="Mesquite smoked brisket nachos, food truck style, with homemade salsa to make your taste buds dance."/>
    <n v="30000"/>
    <n v="0"/>
    <x v="1"/>
    <x v="0"/>
    <s v="USD"/>
    <n v="1428893517"/>
    <n v="1426301517"/>
    <b v="0"/>
    <n v="0"/>
    <b v="0"/>
    <x v="19"/>
    <e v="#DIV/0!"/>
    <e v="#DIV/0!"/>
    <x v="19"/>
    <x v="0"/>
  </r>
  <r>
    <n v="2573"/>
    <s v="Southern Flair Pork-Ka-Bobs (Canceled)"/>
    <s v="I have perfected my porkkabob recipe.I'm ready to start my own business!I need funds for the bbq pit and trailer and start up supplies."/>
    <n v="8000"/>
    <n v="0"/>
    <x v="1"/>
    <x v="0"/>
    <s v="USD"/>
    <n v="1408803149"/>
    <n v="1404915149"/>
    <b v="0"/>
    <n v="0"/>
    <b v="0"/>
    <x v="19"/>
    <e v="#DIV/0!"/>
    <e v="#DIV/0!"/>
    <x v="19"/>
    <x v="0"/>
  </r>
  <r>
    <n v="2574"/>
    <s v="Da Pickney Dem Jamaican Jerk (Canceled)"/>
    <s v="The Best Jamaican Jerk outside of Kingston! The name means &quot;for the children&quot;, my children, the reasons why I cook and why I live!"/>
    <n v="10000"/>
    <n v="0"/>
    <x v="1"/>
    <x v="0"/>
    <s v="USD"/>
    <n v="1463600945"/>
    <n v="1461786545"/>
    <b v="0"/>
    <n v="0"/>
    <b v="0"/>
    <x v="19"/>
    <e v="#DIV/0!"/>
    <e v="#DIV/0!"/>
    <x v="19"/>
    <x v="0"/>
  </r>
  <r>
    <n v="2575"/>
    <s v="Vdub dogs (Canceled)"/>
    <s v="Hello everyone, Iv'e decided to put my love for old Volkswagen buses and my love for cooking together! Support vdub dogs hot dog bus!"/>
    <n v="85000"/>
    <n v="0"/>
    <x v="1"/>
    <x v="0"/>
    <s v="USD"/>
    <n v="1421030194"/>
    <n v="1418438194"/>
    <b v="0"/>
    <n v="0"/>
    <b v="0"/>
    <x v="19"/>
    <e v="#DIV/0!"/>
    <e v="#DIV/0!"/>
    <x v="19"/>
    <x v="0"/>
  </r>
  <r>
    <n v="2576"/>
    <s v="2 Go Fast Food (Canceled)"/>
    <s v="A New Twist with an American and Philippine fast food Mobile Trailer."/>
    <n v="10000"/>
    <n v="0"/>
    <x v="1"/>
    <x v="0"/>
    <s v="USD"/>
    <n v="1428707647"/>
    <n v="1424823247"/>
    <b v="0"/>
    <n v="0"/>
    <b v="0"/>
    <x v="19"/>
    <e v="#DIV/0!"/>
    <e v="#DIV/0!"/>
    <x v="19"/>
    <x v="0"/>
  </r>
  <r>
    <n v="2577"/>
    <s v="Fruity Cakes (Canceled)"/>
    <s v="This is not your average cake, it's fruit with yogurt fruit dip icing and fruit toppings! Great for events, parties, weddings and more!"/>
    <n v="15000"/>
    <n v="0"/>
    <x v="1"/>
    <x v="0"/>
    <s v="USD"/>
    <n v="1407181297"/>
    <n v="1405021297"/>
    <b v="0"/>
    <n v="0"/>
    <b v="0"/>
    <x v="19"/>
    <e v="#DIV/0!"/>
    <e v="#DIV/0!"/>
    <x v="19"/>
    <x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e v="#DIV/0!"/>
    <e v="#DIV/0!"/>
    <x v="19"/>
    <x v="0"/>
  </r>
  <r>
    <n v="2579"/>
    <s v="Liz's Bakery &amp; Barista on the Go.. (Canceled)"/>
    <s v="For those who know me, I love to bake &amp; I'm pretty good at it. My dream is to own a food truck that is a bakery &amp; Coffee shop."/>
    <n v="200000"/>
    <n v="277"/>
    <x v="1"/>
    <x v="0"/>
    <s v="USD"/>
    <n v="1410810903"/>
    <n v="1405626903"/>
    <b v="0"/>
    <n v="12"/>
    <b v="0"/>
    <x v="19"/>
    <n v="722.02166064981952"/>
    <n v="16666.666666666668"/>
    <x v="19"/>
    <x v="0"/>
  </r>
  <r>
    <n v="2580"/>
    <s v="Build Phatboyz Food Truck (Canceled)"/>
    <s v="Planning to build this truck into a full rolling fold out cook shack,providing clean cold drinking water to all festival goers"/>
    <n v="8500"/>
    <n v="51"/>
    <x v="1"/>
    <x v="0"/>
    <s v="USD"/>
    <n v="1431745200"/>
    <n v="1429170603"/>
    <b v="0"/>
    <n v="2"/>
    <b v="0"/>
    <x v="19"/>
    <n v="166.66666666666666"/>
    <n v="4250"/>
    <x v="19"/>
    <x v="0"/>
  </r>
  <r>
    <n v="2581"/>
    <s v="A Flying Sausage Food Truck"/>
    <s v="Creating a Food Truck to bring gourmet sausage sliders to Jacksonville, FL for breakfast, lunch, and special events."/>
    <n v="5000"/>
    <n v="530"/>
    <x v="2"/>
    <x v="0"/>
    <s v="USD"/>
    <n v="1447689898"/>
    <n v="1445094298"/>
    <b v="0"/>
    <n v="11"/>
    <b v="0"/>
    <x v="19"/>
    <n v="9.433962264150944"/>
    <n v="454.54545454545456"/>
    <x v="19"/>
    <x v="0"/>
  </r>
  <r>
    <n v="2582"/>
    <s v="Drunken Wings"/>
    <s v="The place where chicken meets liquor for the first time!"/>
    <n v="90000"/>
    <n v="1"/>
    <x v="2"/>
    <x v="0"/>
    <s v="USD"/>
    <n v="1477784634"/>
    <n v="1475192634"/>
    <b v="0"/>
    <n v="1"/>
    <b v="0"/>
    <x v="19"/>
    <n v="90000"/>
    <n v="90000"/>
    <x v="19"/>
    <x v="0"/>
  </r>
  <r>
    <n v="2583"/>
    <s v="Crazy Daisy Food Truck"/>
    <s v="Crazy Daisy will become the newest member of the food truck distributors in Kansas City, Missouri."/>
    <n v="1000"/>
    <n v="5"/>
    <x v="2"/>
    <x v="0"/>
    <s v="USD"/>
    <n v="1426526880"/>
    <n v="1421346480"/>
    <b v="0"/>
    <n v="5"/>
    <b v="0"/>
    <x v="19"/>
    <n v="200"/>
    <n v="200"/>
    <x v="19"/>
    <x v="0"/>
  </r>
  <r>
    <n v="2584"/>
    <s v="Culinary Arts Food Truck Style"/>
    <s v="Bringing quality food to the masses using local premium ingredients, but at a food truck price!"/>
    <n v="10000"/>
    <n v="0"/>
    <x v="2"/>
    <x v="0"/>
    <s v="USD"/>
    <n v="1434341369"/>
    <n v="1431749369"/>
    <b v="0"/>
    <n v="0"/>
    <b v="0"/>
    <x v="19"/>
    <e v="#DIV/0!"/>
    <e v="#DIV/0!"/>
    <x v="19"/>
    <x v="0"/>
  </r>
  <r>
    <n v="2585"/>
    <s v="Evie's Eats and Natural Treats Food Truck"/>
    <s v="Evie's Eats uses local ingredients to create sweet treats, healthy snacks and on the go meals, all with the family budget in mind!"/>
    <n v="30000"/>
    <n v="50"/>
    <x v="2"/>
    <x v="0"/>
    <s v="USD"/>
    <n v="1404601632"/>
    <n v="1402009632"/>
    <b v="0"/>
    <n v="1"/>
    <b v="0"/>
    <x v="19"/>
    <n v="600"/>
    <n v="30000"/>
    <x v="19"/>
    <x v="0"/>
  </r>
  <r>
    <n v="2586"/>
    <s v="Inspire Healthy Eating"/>
    <s v="I would like to bring fresh salad and food to the streets of London at a reasonable price."/>
    <n v="3000"/>
    <n v="5"/>
    <x v="2"/>
    <x v="1"/>
    <s v="GBP"/>
    <n v="1451030136"/>
    <n v="1448438136"/>
    <b v="0"/>
    <n v="1"/>
    <b v="0"/>
    <x v="19"/>
    <n v="600"/>
    <n v="3000"/>
    <x v="19"/>
    <x v="0"/>
  </r>
  <r>
    <n v="2587"/>
    <s v="Yummy Hugs-The Original Co-op, Pop-up Food Truck"/>
    <s v="Providing creative, healthy signature dishes for active, conscientious lifestylers through a community of culinary artists."/>
    <n v="50000"/>
    <n v="1217"/>
    <x v="2"/>
    <x v="0"/>
    <s v="USD"/>
    <n v="1451491953"/>
    <n v="1448899953"/>
    <b v="0"/>
    <n v="6"/>
    <b v="0"/>
    <x v="19"/>
    <n v="41.084634346754314"/>
    <n v="8333.3333333333339"/>
    <x v="19"/>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25.751072961373392"/>
    <n v="750"/>
    <x v="19"/>
    <x v="0"/>
  </r>
  <r>
    <n v="2589"/>
    <s v="TapiÃ³ca - Brazilian Street Food Truck"/>
    <s v="A Brazilian-inspired food truck in one of the busiest spots in Copenhagen, delicious pancakes made by the healthy tapiÃ³ca flour"/>
    <n v="50000"/>
    <n v="5"/>
    <x v="2"/>
    <x v="8"/>
    <s v="DKK"/>
    <n v="1458733927"/>
    <n v="1456145527"/>
    <b v="0"/>
    <n v="1"/>
    <b v="0"/>
    <x v="19"/>
    <n v="10000"/>
    <n v="50000"/>
    <x v="19"/>
    <x v="0"/>
  </r>
  <r>
    <n v="2590"/>
    <s v="Magic Kick Coffee - coffee that makes your day"/>
    <s v="First in Perth self-contained eco-friendly coffee car based on Ford Fiesta. In the end of the projrct I need your help to make it real!"/>
    <n v="3000"/>
    <n v="0"/>
    <x v="2"/>
    <x v="2"/>
    <s v="AUD"/>
    <n v="1453817297"/>
    <n v="1453212497"/>
    <b v="0"/>
    <n v="0"/>
    <b v="0"/>
    <x v="19"/>
    <e v="#DIV/0!"/>
    <e v="#DIV/0!"/>
    <x v="19"/>
    <x v="0"/>
  </r>
  <r>
    <n v="2591"/>
    <s v="patent pending"/>
    <s v="Hi everyone I am a 26 year old single mom trying to start her own food business! I need to first afford the patent to reveal more!"/>
    <n v="1500"/>
    <n v="26"/>
    <x v="2"/>
    <x v="0"/>
    <s v="USD"/>
    <n v="1457901924"/>
    <n v="1452721524"/>
    <b v="0"/>
    <n v="2"/>
    <b v="0"/>
    <x v="19"/>
    <n v="57.692307692307693"/>
    <n v="750"/>
    <x v="19"/>
    <x v="0"/>
  </r>
  <r>
    <n v="2592"/>
    <s v="El Carte 303"/>
    <s v="El Carte is revolutionizing the food truck industry. Meet the new food trike. #oneandonly  we going to spread the awesomeness all over!"/>
    <n v="30000"/>
    <n v="50"/>
    <x v="2"/>
    <x v="0"/>
    <s v="USD"/>
    <n v="1412536421"/>
    <n v="1409944421"/>
    <b v="0"/>
    <n v="1"/>
    <b v="0"/>
    <x v="19"/>
    <n v="600"/>
    <n v="30000"/>
    <x v="19"/>
    <x v="0"/>
  </r>
  <r>
    <n v="2593"/>
    <s v="L.J. Silvers' Ice Cream and Taco Van"/>
    <s v="What could be better than satisfying your hunger with ice cream or a taco (or both) from a 1970's mural van blastin disco music!"/>
    <n v="10000"/>
    <n v="0"/>
    <x v="2"/>
    <x v="0"/>
    <s v="USD"/>
    <n v="1429993026"/>
    <n v="1427401026"/>
    <b v="0"/>
    <n v="0"/>
    <b v="0"/>
    <x v="19"/>
    <e v="#DIV/0!"/>
    <e v="#DIV/0!"/>
    <x v="19"/>
    <x v="0"/>
  </r>
  <r>
    <n v="2594"/>
    <s v="The Shirley Delicious Treats Food Truck Project"/>
    <s v="New, small home business, looking to take some Granny's old recipes along with some of my own creations to the streets!"/>
    <n v="80000"/>
    <n v="1"/>
    <x v="2"/>
    <x v="0"/>
    <s v="USD"/>
    <n v="1407453228"/>
    <n v="1404861228"/>
    <b v="0"/>
    <n v="1"/>
    <b v="0"/>
    <x v="19"/>
    <n v="80000"/>
    <n v="80000"/>
    <x v="19"/>
    <x v="0"/>
  </r>
  <r>
    <n v="2595"/>
    <s v="Food Truck for Little Fox Bakery"/>
    <s v="Looking to put the best baked goods in Bowling Green on wheels"/>
    <n v="15000"/>
    <n v="1825"/>
    <x v="2"/>
    <x v="0"/>
    <s v="USD"/>
    <n v="1487915500"/>
    <n v="1485323500"/>
    <b v="0"/>
    <n v="19"/>
    <b v="0"/>
    <x v="19"/>
    <n v="8.2191780821917817"/>
    <n v="789.47368421052636"/>
    <x v="19"/>
    <x v="0"/>
  </r>
  <r>
    <n v="2596"/>
    <s v="The Chef Express Food Truck"/>
    <s v="I'm bringing passion, talent, and most importantly some amazing gourmet food to the streets of Lethbridge and southern Alberta."/>
    <n v="35000"/>
    <n v="8256"/>
    <x v="2"/>
    <x v="5"/>
    <s v="CAD"/>
    <n v="1407427009"/>
    <n v="1404835009"/>
    <b v="0"/>
    <n v="27"/>
    <b v="0"/>
    <x v="19"/>
    <n v="4.2393410852713176"/>
    <n v="1296.2962962962963"/>
    <x v="19"/>
    <x v="0"/>
  </r>
  <r>
    <n v="2597"/>
    <s v="Cafe Nomad back on the road! Coffee van's poorly."/>
    <s v="We have a great little coffee business but the van is currently limping! We don't have the capital to replace it. Please help us!"/>
    <n v="1500"/>
    <n v="85"/>
    <x v="2"/>
    <x v="1"/>
    <s v="GBP"/>
    <n v="1466323917"/>
    <n v="1463731917"/>
    <b v="0"/>
    <n v="7"/>
    <b v="0"/>
    <x v="19"/>
    <n v="17.647058823529413"/>
    <n v="214.28571428571428"/>
    <x v="19"/>
    <x v="0"/>
  </r>
  <r>
    <n v="2598"/>
    <s v="Rovin' Okie's Fried Pies gourmet southern fried pies."/>
    <s v="I'm ready to make Tulsa happy and aware that love and kindness go hand in hand with good food!"/>
    <n v="3000"/>
    <n v="1170"/>
    <x v="2"/>
    <x v="0"/>
    <s v="USD"/>
    <n v="1443039001"/>
    <n v="1440447001"/>
    <b v="0"/>
    <n v="14"/>
    <b v="0"/>
    <x v="19"/>
    <n v="2.5641025641025643"/>
    <n v="214.28571428571428"/>
    <x v="19"/>
    <x v="0"/>
  </r>
  <r>
    <n v="2599"/>
    <s v="Empty Ramekins Catering Group"/>
    <s v="The Empty Ramekins Catering Group is looking for your help to start up in Miami Florida!!!!"/>
    <n v="9041"/>
    <n v="90"/>
    <x v="2"/>
    <x v="0"/>
    <s v="USD"/>
    <n v="1407089147"/>
    <n v="1403201147"/>
    <b v="0"/>
    <n v="5"/>
    <b v="0"/>
    <x v="19"/>
    <n v="100.45555555555555"/>
    <n v="1808.2"/>
    <x v="19"/>
    <x v="0"/>
  </r>
  <r>
    <n v="2600"/>
    <s v="Help Buttz Return From the Ashes"/>
    <s v="On Sunday November 8, 2015 our food truck burned to the ground. Please help us get rebuilt."/>
    <n v="50000"/>
    <n v="3466"/>
    <x v="2"/>
    <x v="0"/>
    <s v="USD"/>
    <n v="1458938200"/>
    <n v="1453757800"/>
    <b v="0"/>
    <n v="30"/>
    <b v="0"/>
    <x v="19"/>
    <n v="14.425851125216388"/>
    <n v="1666.6666666666667"/>
    <x v="19"/>
    <x v="0"/>
  </r>
  <r>
    <n v="2601"/>
    <s v="Launch a TARDIS into SPACE!"/>
    <s v="I'll be launching a small model TARDIS into (near) SPACE and filming the ascension and descension as a mini-documentary for YouTube."/>
    <n v="500"/>
    <n v="3307"/>
    <x v="0"/>
    <x v="0"/>
    <s v="USD"/>
    <n v="1347508740"/>
    <n v="1346276349"/>
    <b v="1"/>
    <n v="151"/>
    <b v="1"/>
    <x v="36"/>
    <n v="0.15119443604475355"/>
    <n v="3.3112582781456954"/>
    <x v="36"/>
    <x v="0"/>
  </r>
  <r>
    <n v="2602"/>
    <s v="Historic Robotic Spacecraft Poster Series"/>
    <s v="Three screen-printed posters celebrating the most popular and most notable interplanetary robotic space missions."/>
    <n v="12000"/>
    <n v="39131"/>
    <x v="0"/>
    <x v="0"/>
    <s v="USD"/>
    <n v="1415827200"/>
    <n v="1412358968"/>
    <b v="1"/>
    <n v="489"/>
    <b v="1"/>
    <x v="36"/>
    <n v="0.30666223710101964"/>
    <n v="24.539877300613497"/>
    <x v="36"/>
    <x v="0"/>
  </r>
  <r>
    <n v="2603"/>
    <s v="Manned Mock Mars Mission"/>
    <s v="I will be building a mock space station and simulate living on Mars for two weeks."/>
    <n v="1750"/>
    <n v="1776"/>
    <x v="0"/>
    <x v="0"/>
    <s v="USD"/>
    <n v="1387835654"/>
    <n v="1386626054"/>
    <b v="1"/>
    <n v="50"/>
    <b v="1"/>
    <x v="36"/>
    <n v="0.98536036036036034"/>
    <n v="35"/>
    <x v="36"/>
    <x v="0"/>
  </r>
  <r>
    <n v="2604"/>
    <s v="Hermes Spacecraft"/>
    <s v="We're building a full size rocket motor for our Hermes Spacecraft.  Help us Kickstart the next generation of space travel!"/>
    <n v="20000"/>
    <n v="20843.599999999999"/>
    <x v="0"/>
    <x v="0"/>
    <s v="USD"/>
    <n v="1335662023"/>
    <n v="1333070023"/>
    <b v="1"/>
    <n v="321"/>
    <b v="1"/>
    <x v="36"/>
    <n v="0.95952714502293279"/>
    <n v="62.305295950155767"/>
    <x v="36"/>
    <x v="0"/>
  </r>
  <r>
    <n v="2605"/>
    <s v="The most mysterious star in the Galaxy"/>
    <s v="Help astronomers get the data they need to unravel one of the biggest mysteries of all time, KIC 8462852 --- Whereâ€™s the Flux?"/>
    <n v="100000"/>
    <n v="107421.57"/>
    <x v="0"/>
    <x v="0"/>
    <s v="USD"/>
    <n v="1466168390"/>
    <n v="1463576390"/>
    <b v="1"/>
    <n v="1762"/>
    <b v="1"/>
    <x v="36"/>
    <n v="0.93091173402138871"/>
    <n v="56.753688989784337"/>
    <x v="36"/>
    <x v="0"/>
  </r>
  <r>
    <n v="2606"/>
    <s v="2000 Student Projects to the Edge of Space"/>
    <s v="PongSat 2 !!!!!_x000a__x000a_On September 27, 2014 we are going to send 2000 student projects to the edge of space."/>
    <n v="11000"/>
    <n v="12106"/>
    <x v="0"/>
    <x v="0"/>
    <s v="USD"/>
    <n v="1398791182"/>
    <n v="1396026382"/>
    <b v="1"/>
    <n v="385"/>
    <b v="1"/>
    <x v="36"/>
    <n v="0.90864034363125723"/>
    <n v="28.571428571428573"/>
    <x v="36"/>
    <x v="0"/>
  </r>
  <r>
    <n v="2607"/>
    <s v="Historic Robotic Spacecraft Poster Series Two"/>
    <s v="Chop Shopâ€™s second series of posters celebrating the most popular and most notable robotic space exploration missions."/>
    <n v="8000"/>
    <n v="32616"/>
    <x v="0"/>
    <x v="0"/>
    <s v="USD"/>
    <n v="1439344800"/>
    <n v="1435611572"/>
    <b v="1"/>
    <n v="398"/>
    <b v="1"/>
    <x v="36"/>
    <n v="0.2452783909737552"/>
    <n v="20.100502512562816"/>
    <x v="36"/>
    <x v="0"/>
  </r>
  <r>
    <n v="2608"/>
    <s v="Giant Leaps in Space Poster Series"/>
    <s v="Giant Leaps featuring the historic missions of human spaceflight is the third in our series of space exploration prints"/>
    <n v="8000"/>
    <n v="17914"/>
    <x v="0"/>
    <x v="0"/>
    <s v="USD"/>
    <n v="1489536000"/>
    <n v="1485976468"/>
    <b v="1"/>
    <n v="304"/>
    <b v="1"/>
    <x v="36"/>
    <n v="0.44657809534442333"/>
    <n v="26.315789473684209"/>
    <x v="36"/>
    <x v="0"/>
  </r>
  <r>
    <n v="2609"/>
    <s v="ArduSat - Your Arduino Experiment in Space"/>
    <s v="We love Arduino and we love space exploration. So we decided to combine them and let people run their own space experiments!"/>
    <n v="35000"/>
    <n v="106330.39"/>
    <x v="0"/>
    <x v="0"/>
    <s v="USD"/>
    <n v="1342330951"/>
    <n v="1339738951"/>
    <b v="1"/>
    <n v="676"/>
    <b v="1"/>
    <x v="36"/>
    <n v="0.32916271632221045"/>
    <n v="51.77514792899408"/>
    <x v="36"/>
    <x v="0"/>
  </r>
  <r>
    <n v="2610"/>
    <s v="Restore the Pluto Discovery Telescope"/>
    <s v="Preserve the telescope that Clyde Tombaugh used to discover Pluto for generations to come!"/>
    <n v="22765"/>
    <n v="32172.66"/>
    <x v="0"/>
    <x v="0"/>
    <s v="USD"/>
    <n v="1471849140"/>
    <n v="1468444125"/>
    <b v="1"/>
    <n v="577"/>
    <b v="1"/>
    <x v="36"/>
    <n v="0.70758836850916274"/>
    <n v="39.454072790294624"/>
    <x v="36"/>
    <x v="0"/>
  </r>
  <r>
    <n v="2611"/>
    <s v="The Universe in a Sphere (Relaunch)"/>
    <s v="Laniakea is the name of the supercluster of galaxies we are part of.This tremendous structure of 380,000 Galaxies can now be yours! 39â‚¬"/>
    <n v="11000"/>
    <n v="306970"/>
    <x v="0"/>
    <x v="12"/>
    <s v="EUR"/>
    <n v="1483397940"/>
    <n v="1480493014"/>
    <b v="1"/>
    <n v="3663"/>
    <b v="1"/>
    <x v="36"/>
    <n v="3.5834120598104049E-2"/>
    <n v="3.0030030030030028"/>
    <x v="36"/>
    <x v="0"/>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0.58220332519607154"/>
    <n v="34.013605442176868"/>
    <x v="36"/>
    <x v="0"/>
  </r>
  <r>
    <n v="2613"/>
    <s v="Earth 360"/>
    <s v="Re-inventing the way we look at our planet by sending 5 cameras to near space to create the first 360 panoramic view of the earth."/>
    <n v="7500"/>
    <n v="7576"/>
    <x v="0"/>
    <x v="0"/>
    <s v="USD"/>
    <n v="1348256294"/>
    <n v="1345664294"/>
    <b v="1"/>
    <n v="28"/>
    <b v="1"/>
    <x v="36"/>
    <n v="0.98996832101372756"/>
    <n v="267.85714285714283"/>
    <x v="36"/>
    <x v="0"/>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0.98039215686274506"/>
    <n v="105"/>
    <x v="36"/>
    <x v="0"/>
  </r>
  <r>
    <n v="2615"/>
    <s v="Action Man (GI Joe) Mission Mercury 10"/>
    <s v="Mission to launch a vintage Action Man and Space Capsule into space and film from his birthplace in UK to mark his 50th Anniversary."/>
    <n v="2001"/>
    <n v="3397"/>
    <x v="0"/>
    <x v="1"/>
    <s v="GBP"/>
    <n v="1462017600"/>
    <n v="1458820564"/>
    <b v="0"/>
    <n v="72"/>
    <b v="1"/>
    <x v="36"/>
    <n v="0.58904916102443328"/>
    <n v="27.791666666666668"/>
    <x v="36"/>
    <x v="0"/>
  </r>
  <r>
    <n v="2616"/>
    <s v="James Webb Deployable Model"/>
    <s v="Production of variously-sized deployable models of NASA's James Webb Space Telescope to promote hands-on learning."/>
    <n v="25000"/>
    <n v="28633.5"/>
    <x v="0"/>
    <x v="0"/>
    <s v="USD"/>
    <n v="1440546729"/>
    <n v="1437954729"/>
    <b v="1"/>
    <n v="238"/>
    <b v="1"/>
    <x v="36"/>
    <n v="0.87310318333420645"/>
    <n v="105.04201680672269"/>
    <x v="36"/>
    <x v="0"/>
  </r>
  <r>
    <n v="2617"/>
    <s v="Equatorial Sundial - Learn about planetary motion!"/>
    <s v="A simple way to learn and teach complex astronomical concepts. Awesome educational experiment, class demo or desktop display."/>
    <n v="500"/>
    <n v="4388"/>
    <x v="0"/>
    <x v="0"/>
    <s v="USD"/>
    <n v="1413838751"/>
    <n v="1411246751"/>
    <b v="1"/>
    <n v="159"/>
    <b v="1"/>
    <x v="36"/>
    <n v="0.11394712853236098"/>
    <n v="3.1446540880503147"/>
    <x v="36"/>
    <x v="0"/>
  </r>
  <r>
    <n v="2618"/>
    <s v="SPACE ART FEATURING ASTRONAUTS #WeBelieveInAstronauts"/>
    <s v="LTD ED COLLECTIBLE SPACE ART FEAT. ASTRONAUTS"/>
    <n v="15000"/>
    <n v="15808"/>
    <x v="0"/>
    <x v="0"/>
    <s v="USD"/>
    <n v="1449000061"/>
    <n v="1443812461"/>
    <b v="1"/>
    <n v="77"/>
    <b v="1"/>
    <x v="36"/>
    <n v="0.94888663967611331"/>
    <n v="194.80519480519482"/>
    <x v="36"/>
    <x v="0"/>
  </r>
  <r>
    <n v="2619"/>
    <s v="Mars on Earth: An Art Residency"/>
    <s v="Help a fine art photographer continue her project about space exploration, Mars, and the scientists who are going to make it possible!"/>
    <n v="1000"/>
    <n v="1884"/>
    <x v="0"/>
    <x v="0"/>
    <s v="USD"/>
    <n v="1445598000"/>
    <n v="1443302004"/>
    <b v="1"/>
    <n v="53"/>
    <b v="1"/>
    <x v="36"/>
    <n v="0.53078556263269638"/>
    <n v="18.867924528301888"/>
    <x v="36"/>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0.69612525970826999"/>
    <n v="51.958433253397281"/>
    <x v="36"/>
    <x v="0"/>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0.6854949273375377"/>
    <n v="32.258064516129032"/>
    <x v="36"/>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0.76228808391267233"/>
    <n v="20.27027027027027"/>
    <x v="36"/>
    <x v="0"/>
  </r>
  <r>
    <n v="2623"/>
    <s v="Antimatter Fuel Production"/>
    <s v="We have designed an antimatter thruster capable of reaching the nearest star.  A plan for antimatter fuel production is now needed."/>
    <n v="2000"/>
    <n v="2280"/>
    <x v="0"/>
    <x v="0"/>
    <s v="USD"/>
    <n v="1480658966"/>
    <n v="1479449366"/>
    <b v="0"/>
    <n v="62"/>
    <b v="1"/>
    <x v="36"/>
    <n v="0.8771929824561403"/>
    <n v="32.258064516129032"/>
    <x v="36"/>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7.2494203861856857E-2"/>
    <n v="2.306805074971165"/>
    <x v="36"/>
    <x v="0"/>
  </r>
  <r>
    <n v="2625"/>
    <s v="Caelum - Photos from stratosphere"/>
    <s v="We are two upper sixth-form students specialized in physics who wanna take some majestic pictures from stratosphere - about 35km high"/>
    <n v="150"/>
    <n v="1434"/>
    <x v="0"/>
    <x v="12"/>
    <s v="EUR"/>
    <n v="1478723208"/>
    <n v="1476559608"/>
    <b v="0"/>
    <n v="52"/>
    <b v="1"/>
    <x v="36"/>
    <n v="0.10460251046025104"/>
    <n v="2.8846153846153846"/>
    <x v="36"/>
    <x v="0"/>
  </r>
  <r>
    <n v="2626"/>
    <s v="SAGANet STEM Mentoring Lab Accreditation"/>
    <s v="Support the accreditation of our online STEM Mentoring Program with the International Mentoring Association"/>
    <n v="2500"/>
    <n v="2800"/>
    <x v="0"/>
    <x v="0"/>
    <s v="USD"/>
    <n v="1433343869"/>
    <n v="1430751869"/>
    <b v="0"/>
    <n v="50"/>
    <b v="1"/>
    <x v="36"/>
    <n v="0.8928571428571429"/>
    <n v="50"/>
    <x v="36"/>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0.15463917525773196"/>
    <n v="3.3333333333333335"/>
    <x v="36"/>
    <x v="0"/>
  </r>
  <r>
    <n v="2628"/>
    <s v="Pie In Space!"/>
    <s v="A high school freshman is sending pie into space and you can be a part of it.  GO SCIENCE!!!"/>
    <n v="839"/>
    <n v="926"/>
    <x v="0"/>
    <x v="0"/>
    <s v="USD"/>
    <n v="1417389067"/>
    <n v="1415661067"/>
    <b v="0"/>
    <n v="21"/>
    <b v="1"/>
    <x v="36"/>
    <n v="0.90604751619870405"/>
    <n v="39.952380952380949"/>
    <x v="36"/>
    <x v="0"/>
  </r>
  <r>
    <n v="2629"/>
    <s v="Project Dragonfly - Sail to the Stars"/>
    <s v="The first international contest to let students shape the future of interstellar travel."/>
    <n v="5000"/>
    <n v="6387"/>
    <x v="0"/>
    <x v="1"/>
    <s v="GBP"/>
    <n v="1431608122"/>
    <n v="1429016122"/>
    <b v="0"/>
    <n v="100"/>
    <b v="1"/>
    <x v="36"/>
    <n v="0.78284014404258651"/>
    <n v="50"/>
    <x v="36"/>
    <x v="0"/>
  </r>
  <r>
    <n v="2630"/>
    <s v="Asteroid What! - Very Near Earth Asteroids"/>
    <s v="Free and easy to use information when asteroids pass closer than the Moon. Stretch - take photos of all of these asteroids"/>
    <n v="2000"/>
    <n v="3158"/>
    <x v="0"/>
    <x v="2"/>
    <s v="AUD"/>
    <n v="1467280800"/>
    <n v="1464921112"/>
    <b v="0"/>
    <n v="81"/>
    <b v="1"/>
    <x v="36"/>
    <n v="0.6333122229259025"/>
    <n v="24.691358024691358"/>
    <x v="36"/>
    <x v="0"/>
  </r>
  <r>
    <n v="2631"/>
    <s v="Starship Congress 2015: Interstellar Hackathon"/>
    <s v="Starship Congress 2015 is a deep-space &amp; interstellar science summit staged by Icarus Interstellar."/>
    <n v="20000"/>
    <n v="22933.05"/>
    <x v="0"/>
    <x v="0"/>
    <s v="USD"/>
    <n v="1440907427"/>
    <n v="1438488227"/>
    <b v="0"/>
    <n v="286"/>
    <b v="1"/>
    <x v="36"/>
    <n v="0.87210379779401348"/>
    <n v="69.930069930069934"/>
    <x v="36"/>
    <x v="0"/>
  </r>
  <r>
    <n v="2632"/>
    <s v="University Rocket Science"/>
    <s v="Students from 3 universities are designing a dual stage rocket to test experimental rocket technology."/>
    <n v="1070"/>
    <n v="1466"/>
    <x v="0"/>
    <x v="0"/>
    <s v="USD"/>
    <n v="1464485339"/>
    <n v="1462325339"/>
    <b v="0"/>
    <n v="42"/>
    <b v="1"/>
    <x v="36"/>
    <n v="0.72987721691678031"/>
    <n v="25.476190476190474"/>
    <x v="36"/>
    <x v="0"/>
  </r>
  <r>
    <n v="2633"/>
    <s v="ISS-Above"/>
    <s v="A device that lights up whenever the International Space Station is nearby (that happens more often than you might expect)"/>
    <n v="5000"/>
    <n v="17731"/>
    <x v="0"/>
    <x v="0"/>
    <s v="USD"/>
    <n v="1393542000"/>
    <n v="1390938332"/>
    <b v="0"/>
    <n v="199"/>
    <b v="1"/>
    <x v="36"/>
    <n v="0.28199199142744347"/>
    <n v="25.125628140703519"/>
    <x v="36"/>
    <x v="0"/>
  </r>
  <r>
    <n v="2634"/>
    <s v="Project Stardust Part 2"/>
    <s v="After a unsuccessful recovery last time we are trying again to successfully launch and recover a weather balloon from space."/>
    <n v="930"/>
    <n v="986"/>
    <x v="0"/>
    <x v="0"/>
    <s v="USD"/>
    <n v="1475163921"/>
    <n v="1472571921"/>
    <b v="0"/>
    <n v="25"/>
    <b v="1"/>
    <x v="36"/>
    <n v="0.94320486815415816"/>
    <n v="37.200000000000003"/>
    <x v="36"/>
    <x v="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36"/>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0.53390282968499736"/>
    <n v="20"/>
    <x v="36"/>
    <x v="0"/>
  </r>
  <r>
    <n v="2637"/>
    <s v="SPEED OF LIGHT: Biggest Mystery of the Universe"/>
    <s v="Help us collect the data to solve the mystery of the century: Is light slowing down?"/>
    <n v="500"/>
    <n v="831"/>
    <x v="0"/>
    <x v="0"/>
    <s v="USD"/>
    <n v="1476277875"/>
    <n v="1474895475"/>
    <b v="0"/>
    <n v="26"/>
    <b v="1"/>
    <x v="36"/>
    <n v="0.60168471720818295"/>
    <n v="19.23076923076923"/>
    <x v="36"/>
    <x v="0"/>
  </r>
  <r>
    <n v="2638"/>
    <s v="Pie In Space! (Round 2)"/>
    <s v="The second round of funding for the most amazing project ever where a high school freshman is sending pie into SPACE!!!"/>
    <n v="347"/>
    <n v="353"/>
    <x v="0"/>
    <x v="0"/>
    <s v="USD"/>
    <n v="1421358895"/>
    <n v="1418766895"/>
    <b v="0"/>
    <n v="14"/>
    <b v="1"/>
    <x v="36"/>
    <n v="0.98300283286118983"/>
    <n v="24.785714285714285"/>
    <x v="36"/>
    <x v="0"/>
  </r>
  <r>
    <n v="2639"/>
    <s v="Mission Space"/>
    <s v="Mission Space is run by me, a teenager who has a passion for space! I will fly a weather balloon to the edge of space with your help."/>
    <n v="300"/>
    <n v="492"/>
    <x v="0"/>
    <x v="1"/>
    <s v="GBP"/>
    <n v="1424378748"/>
    <n v="1421786748"/>
    <b v="0"/>
    <n v="49"/>
    <b v="1"/>
    <x v="36"/>
    <n v="0.6097560975609756"/>
    <n v="6.1224489795918364"/>
    <x v="36"/>
    <x v="0"/>
  </r>
  <r>
    <n v="2640"/>
    <s v="Save the Astronomy Van"/>
    <s v="Hi,_x000a_My Name is David Frey and I Provide Free Public Astronomy programs in San Francisco, Mt. Tamalpias, Yosemite and Novato CA."/>
    <n v="3000"/>
    <n v="3170"/>
    <x v="0"/>
    <x v="0"/>
    <s v="USD"/>
    <n v="1433735474"/>
    <n v="1428551474"/>
    <b v="0"/>
    <n v="69"/>
    <b v="1"/>
    <x v="36"/>
    <n v="0.94637223974763407"/>
    <n v="43.478260869565219"/>
    <x v="36"/>
    <x v="0"/>
  </r>
  <r>
    <n v="2641"/>
    <s v="Build Flying Saucer Artificial Intelligent from sea shell"/>
    <s v="Building a Flying saucer that has Artificial Intelligent made from sea shell."/>
    <n v="1500"/>
    <n v="15"/>
    <x v="2"/>
    <x v="0"/>
    <s v="USD"/>
    <n v="1410811740"/>
    <n v="1409341863"/>
    <b v="0"/>
    <n v="1"/>
    <b v="0"/>
    <x v="36"/>
    <n v="100"/>
    <n v="1500"/>
    <x v="36"/>
    <x v="0"/>
  </r>
  <r>
    <n v="2642"/>
    <s v="Maschinenbau in ein neues Zeitalter"/>
    <s v="Innovatives MAschinenbau projekt mit verarbeitende Metalle vom Mars_x000a_Stehe mit Mars one einer hollÃ¤ndischen space company in cooperatio"/>
    <n v="500000"/>
    <n v="0"/>
    <x v="2"/>
    <x v="12"/>
    <s v="EUR"/>
    <n v="1468565820"/>
    <n v="1465970108"/>
    <b v="0"/>
    <n v="0"/>
    <b v="0"/>
    <x v="36"/>
    <e v="#DIV/0!"/>
    <e v="#DIV/0!"/>
    <x v="36"/>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2.9797616673387521"/>
    <n v="666.22251832111931"/>
    <x v="36"/>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48.709206039941549"/>
    <n v="1923.0769230769231"/>
    <x v="36"/>
    <x v="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9.5238095238095237"/>
    <n v="869.56521739130437"/>
    <x v="36"/>
    <x v="0"/>
  </r>
  <r>
    <n v="2646"/>
    <s v="SpaceVR: Your Ticket to Space (Canceled)"/>
    <s v="We're a small group with a big mission: making it possible for everyone to explore space using the power of virtual reality."/>
    <n v="500000"/>
    <n v="42086.42"/>
    <x v="1"/>
    <x v="0"/>
    <s v="USD"/>
    <n v="1441783869"/>
    <n v="1439191869"/>
    <b v="1"/>
    <n v="535"/>
    <b v="0"/>
    <x v="36"/>
    <n v="11.880316738748508"/>
    <n v="934.57943925233644"/>
    <x v="36"/>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69.444444444444443"/>
    <n v="833.33333333333337"/>
    <x v="36"/>
    <x v="0"/>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13.20754716981132"/>
    <n v="2000"/>
    <x v="36"/>
    <x v="0"/>
  </r>
  <r>
    <n v="2649"/>
    <s v="The Mission - Please Check Back Soon (Canceled)"/>
    <s v="They have launched a Kickstarter."/>
    <n v="125000"/>
    <n v="124"/>
    <x v="1"/>
    <x v="0"/>
    <s v="USD"/>
    <n v="1454370941"/>
    <n v="1449186941"/>
    <b v="0"/>
    <n v="3"/>
    <b v="0"/>
    <x v="36"/>
    <n v="1008.0645161290323"/>
    <n v="41666.666666666664"/>
    <x v="36"/>
    <x v="0"/>
  </r>
  <r>
    <n v="2650"/>
    <s v="The Observer Project 2016 (Canceled)"/>
    <s v="A fully stabilized, mobile, research grade telescope/media platform, used to bring outreach astronomy to those who don't have access."/>
    <n v="60000"/>
    <n v="358"/>
    <x v="1"/>
    <x v="0"/>
    <s v="USD"/>
    <n v="1482332343"/>
    <n v="1479740343"/>
    <b v="0"/>
    <n v="5"/>
    <b v="0"/>
    <x v="36"/>
    <n v="167.5977653631285"/>
    <n v="12000"/>
    <x v="36"/>
    <x v="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53.506592776609978"/>
    <n v="16470.588235294119"/>
    <x v="36"/>
    <x v="0"/>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12.99435028248588"/>
    <n v="9090.9090909090901"/>
    <x v="36"/>
    <x v="0"/>
  </r>
  <r>
    <n v="2653"/>
    <s v="Dream Rocket Project (Canceled)"/>
    <s v="DREAM BIG. Explore the universe through STEAM education. (Science, Technology, Engineering, Art, Mathematics)"/>
    <n v="51000"/>
    <n v="5876"/>
    <x v="1"/>
    <x v="0"/>
    <s v="USD"/>
    <n v="1402632000"/>
    <n v="1399909127"/>
    <b v="0"/>
    <n v="70"/>
    <b v="0"/>
    <x v="36"/>
    <n v="8.6793737236215112"/>
    <n v="728.57142857142856"/>
    <x v="36"/>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1960.7843137254902"/>
    <n v="16666.666666666668"/>
    <x v="36"/>
    <x v="0"/>
  </r>
  <r>
    <n v="2655"/>
    <s v="Balloons (Canceled)"/>
    <s v="Thank you for your support!"/>
    <n v="15000"/>
    <n v="3155"/>
    <x v="1"/>
    <x v="0"/>
    <s v="USD"/>
    <n v="1455048000"/>
    <n v="1452631647"/>
    <b v="0"/>
    <n v="43"/>
    <b v="0"/>
    <x v="36"/>
    <n v="4.7543581616481774"/>
    <n v="348.83720930232556"/>
    <x v="36"/>
    <x v="0"/>
  </r>
  <r>
    <n v="2656"/>
    <s v="MoonWatcher: A 24/7 Live Video of the Moon for Everyone (Canceled)"/>
    <s v="MoonWatcher will be bringing the Moon closer to all of us."/>
    <n v="150000"/>
    <n v="17155"/>
    <x v="1"/>
    <x v="0"/>
    <s v="USD"/>
    <n v="1489345200"/>
    <n v="1485966688"/>
    <b v="0"/>
    <n v="152"/>
    <b v="0"/>
    <x v="36"/>
    <n v="8.7438064704167875"/>
    <n v="986.84210526315792"/>
    <x v="36"/>
    <x v="0"/>
  </r>
  <r>
    <n v="2657"/>
    <s v="Propel Citizen Science to the Moon (Canceled)"/>
    <s v="Miles, a team of citizen scientists is reaching for the moon. We've bootstrapped our way to the top and now we need your help."/>
    <n v="30000"/>
    <n v="5621.38"/>
    <x v="1"/>
    <x v="0"/>
    <s v="USD"/>
    <n v="1470187800"/>
    <n v="1467325053"/>
    <b v="0"/>
    <n v="59"/>
    <b v="0"/>
    <x v="36"/>
    <n v="5.336767839925427"/>
    <n v="508.47457627118644"/>
    <x v="36"/>
    <x v="0"/>
  </r>
  <r>
    <n v="2658"/>
    <s v="STEM MARS Lander experience: https://youtu.be/n6avxUAKee0"/>
    <s v="Funding will allow free participation for 20 schools, grades 4-12, (thousands of students) anywhere in the nation."/>
    <n v="98000"/>
    <n v="91"/>
    <x v="1"/>
    <x v="0"/>
    <s v="USD"/>
    <n v="1469913194"/>
    <n v="1467321194"/>
    <b v="0"/>
    <n v="4"/>
    <b v="0"/>
    <x v="36"/>
    <n v="1076.9230769230769"/>
    <n v="24500"/>
    <x v="36"/>
    <x v="0"/>
  </r>
  <r>
    <n v="2659"/>
    <s v="test (Canceled)"/>
    <s v="test"/>
    <n v="49000"/>
    <n v="1333"/>
    <x v="1"/>
    <x v="0"/>
    <s v="USD"/>
    <n v="1429321210"/>
    <n v="1426729210"/>
    <b v="0"/>
    <n v="10"/>
    <b v="0"/>
    <x v="36"/>
    <n v="36.759189797449359"/>
    <n v="4900"/>
    <x v="36"/>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1052.6315789473683"/>
    <n v="4000"/>
    <x v="36"/>
    <x v="0"/>
  </r>
  <r>
    <n v="2661"/>
    <s v="Summer Camp - A creative space for makers and artists alike."/>
    <s v="Summer Camp is an old gas station that will have workshops, custom art framing, and carry vintage &amp; home goods."/>
    <n v="5000"/>
    <n v="5145"/>
    <x v="0"/>
    <x v="0"/>
    <s v="USD"/>
    <n v="1382742010"/>
    <n v="1380150010"/>
    <b v="0"/>
    <n v="60"/>
    <b v="1"/>
    <x v="37"/>
    <n v="0.97181729834791064"/>
    <n v="83.333333333333329"/>
    <x v="37"/>
    <x v="0"/>
  </r>
  <r>
    <n v="2662"/>
    <s v="The Mini Maker, a kid focused makerspace"/>
    <s v="The Mini Maker is Lansing Michigan's new kid friendly makerspace. We're dedicated to help kids imagine, develop and build."/>
    <n v="20000"/>
    <n v="21360"/>
    <x v="0"/>
    <x v="0"/>
    <s v="USD"/>
    <n v="1440179713"/>
    <n v="1437587713"/>
    <b v="0"/>
    <n v="80"/>
    <b v="1"/>
    <x v="37"/>
    <n v="0.93632958801498123"/>
    <n v="250"/>
    <x v="37"/>
    <x v="0"/>
  </r>
  <r>
    <n v="2663"/>
    <s v="A New Life for an Old School"/>
    <s v="The Ville. A local cooperative helping communities learn, share and grow in the spirit of health, wellness and sustainability."/>
    <n v="20000"/>
    <n v="20919.25"/>
    <x v="0"/>
    <x v="5"/>
    <s v="CAD"/>
    <n v="1441378800"/>
    <n v="1438873007"/>
    <b v="0"/>
    <n v="56"/>
    <b v="1"/>
    <x v="37"/>
    <n v="0.95605722002461846"/>
    <n v="357.14285714285717"/>
    <x v="37"/>
    <x v="0"/>
  </r>
  <r>
    <n v="2664"/>
    <s v="HackSchool: Students, Technology, and Empowerment"/>
    <s v="We believe that the true purpose of education is to enable people to create real things that make the world better. Join us!"/>
    <n v="17500"/>
    <n v="18100"/>
    <x v="0"/>
    <x v="0"/>
    <s v="USD"/>
    <n v="1449644340"/>
    <n v="1446683797"/>
    <b v="0"/>
    <n v="104"/>
    <b v="1"/>
    <x v="37"/>
    <n v="0.96685082872928174"/>
    <n v="168.26923076923077"/>
    <x v="37"/>
    <x v="0"/>
  </r>
  <r>
    <n v="2665"/>
    <s v="Gilman Playground Builds a Tech Center"/>
    <s v="Giving the best tech access and tools to Bayview Hunters Point youth - developing the next generation of tech savvy youth who excel!"/>
    <n v="3500"/>
    <n v="4310"/>
    <x v="0"/>
    <x v="0"/>
    <s v="USD"/>
    <n v="1430774974"/>
    <n v="1426886974"/>
    <b v="0"/>
    <n v="46"/>
    <b v="1"/>
    <x v="37"/>
    <n v="0.81206496519721583"/>
    <n v="76.086956521739125"/>
    <x v="37"/>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0.6277657002632222"/>
    <n v="48.543689320388353"/>
    <x v="37"/>
    <x v="0"/>
  </r>
  <r>
    <n v="2667"/>
    <s v="Websmith Studio : Think, Build, Break, Play."/>
    <s v="Websmith Studio is a makerspace where the people most impacted by broken systems are empowered to think, build, and own the solution."/>
    <n v="1500"/>
    <n v="1660"/>
    <x v="0"/>
    <x v="0"/>
    <s v="USD"/>
    <n v="1455142416"/>
    <n v="1452550416"/>
    <b v="0"/>
    <n v="18"/>
    <b v="1"/>
    <x v="37"/>
    <n v="0.90361445783132532"/>
    <n v="83.333333333333329"/>
    <x v="37"/>
    <x v="0"/>
  </r>
  <r>
    <n v="2668"/>
    <s v="UOttawa Makermobile"/>
    <s v="Creativity on the go! |_x000a_CrÃ©ativitÃ© en mouvement !"/>
    <n v="1000"/>
    <n v="1707"/>
    <x v="0"/>
    <x v="5"/>
    <s v="CAD"/>
    <n v="1447079520"/>
    <n v="1443449265"/>
    <b v="0"/>
    <n v="28"/>
    <b v="1"/>
    <x v="37"/>
    <n v="0.58582308142940831"/>
    <n v="35.714285714285715"/>
    <x v="37"/>
    <x v="0"/>
  </r>
  <r>
    <n v="2669"/>
    <s v="Oceana High School MAKER club requesting a 3D Printer"/>
    <s v="The brand new Makers Club wants something to draw the students into science and engineering and also be very inclusive."/>
    <n v="800"/>
    <n v="1001"/>
    <x v="0"/>
    <x v="0"/>
    <s v="USD"/>
    <n v="1452387096"/>
    <n v="1447203096"/>
    <b v="0"/>
    <n v="11"/>
    <b v="1"/>
    <x v="37"/>
    <n v="0.79920079920079923"/>
    <n v="72.727272727272734"/>
    <x v="37"/>
    <x v="0"/>
  </r>
  <r>
    <n v="2670"/>
    <s v="G-Pod ... the future of sustainable housing"/>
    <s v="A revolution in the rapidly growing container housing space. Transportable, expandable, green and versatile. A global game-changer."/>
    <n v="38888"/>
    <n v="2495"/>
    <x v="2"/>
    <x v="2"/>
    <s v="AUD"/>
    <n v="1406593780"/>
    <n v="1404174580"/>
    <b v="1"/>
    <n v="60"/>
    <b v="0"/>
    <x v="37"/>
    <n v="15.586372745490982"/>
    <n v="648.13333333333333"/>
    <x v="37"/>
    <x v="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8.8152327221438647"/>
    <n v="297.61904761904759"/>
    <x v="37"/>
    <x v="0"/>
  </r>
  <r>
    <n v="2672"/>
    <s v="Open Tools for Science and Science Education"/>
    <s v="Manylabs aims to help support 20 new residents working on open, low-cost, accessible tools for science and science education."/>
    <n v="10000"/>
    <n v="3319"/>
    <x v="2"/>
    <x v="0"/>
    <s v="USD"/>
    <n v="1451282400"/>
    <n v="1449436390"/>
    <b v="1"/>
    <n v="47"/>
    <b v="0"/>
    <x v="37"/>
    <n v="3.0129557095510697"/>
    <n v="212.7659574468085"/>
    <x v="37"/>
    <x v="0"/>
  </r>
  <r>
    <n v="2673"/>
    <s v="Help us open a Makerspace for Kids"/>
    <s v="We're opening up a Pixel Academy in Manhattan and we need your help to fill it with technology and tools for New York City's kids!"/>
    <n v="40000"/>
    <n v="11032"/>
    <x v="2"/>
    <x v="0"/>
    <s v="USD"/>
    <n v="1414622700"/>
    <n v="1412081999"/>
    <b v="1"/>
    <n v="66"/>
    <b v="0"/>
    <x v="37"/>
    <n v="3.6258158085569252"/>
    <n v="606.06060606060601"/>
    <x v="37"/>
    <x v="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1.5913430935709738"/>
    <n v="204.67836257309941"/>
    <x v="37"/>
    <x v="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13.178703215603585"/>
    <n v="862.06896551724139"/>
    <x v="37"/>
    <x v="0"/>
  </r>
  <r>
    <n v="2676"/>
    <s v="Toronto VR Co-Op"/>
    <s v="Our aim is to provide high-end equipment and space for Toronto coders, filmmakers, and artists to develop cutting-edge VR content."/>
    <n v="2100"/>
    <n v="1058"/>
    <x v="2"/>
    <x v="5"/>
    <s v="CAD"/>
    <n v="1463929174"/>
    <n v="1461337174"/>
    <b v="0"/>
    <n v="9"/>
    <b v="0"/>
    <x v="37"/>
    <n v="1.9848771266540643"/>
    <n v="233.33333333333334"/>
    <x v="37"/>
    <x v="0"/>
  </r>
  <r>
    <n v="2677"/>
    <s v="Tinkr Tech - mobile makerspace"/>
    <s v="A mobile tech lab with cutting edge maker tools that travels to schools to offer free creative workshops for school age kids."/>
    <n v="19500"/>
    <n v="3415"/>
    <x v="2"/>
    <x v="0"/>
    <s v="USD"/>
    <n v="1404348143"/>
    <n v="1401756143"/>
    <b v="0"/>
    <n v="27"/>
    <b v="0"/>
    <x v="37"/>
    <n v="5.7101024890190333"/>
    <n v="722.22222222222217"/>
    <x v="37"/>
    <x v="0"/>
  </r>
  <r>
    <n v="2678"/>
    <s v="Wavegarden in Marbella (MÃ¡laga)"/>
    <s v="Wavegarden is the worldâ€™s longest man-made wave that creates ideal conditions for surfing. Help us and let's open one in Malaga!!"/>
    <n v="8000000"/>
    <n v="1100"/>
    <x v="2"/>
    <x v="3"/>
    <s v="EUR"/>
    <n v="1443121765"/>
    <n v="1440529765"/>
    <b v="0"/>
    <n v="2"/>
    <b v="0"/>
    <x v="37"/>
    <n v="7272.727272727273"/>
    <n v="4000000"/>
    <x v="37"/>
    <x v="0"/>
  </r>
  <r>
    <n v="2679"/>
    <s v="DIY Garage"/>
    <s v="A do-it-yourself auto garage in Des Moines, Iowa where people can learn how to work on cars &amp; those who know can share their knowledge."/>
    <n v="40000"/>
    <n v="132"/>
    <x v="2"/>
    <x v="0"/>
    <s v="USD"/>
    <n v="1425081694"/>
    <n v="1422489694"/>
    <b v="0"/>
    <n v="3"/>
    <b v="0"/>
    <x v="37"/>
    <n v="303.030303030303"/>
    <n v="13333.333333333334"/>
    <x v="37"/>
    <x v="0"/>
  </r>
  <r>
    <n v="2680"/>
    <s v="iHeart Pillow"/>
    <s v="iHeartPillow, Connecting loved ones"/>
    <n v="32000"/>
    <n v="276"/>
    <x v="2"/>
    <x v="3"/>
    <s v="EUR"/>
    <n v="1459915491"/>
    <n v="1457327091"/>
    <b v="0"/>
    <n v="4"/>
    <b v="0"/>
    <x v="37"/>
    <n v="115.94202898550725"/>
    <n v="8000"/>
    <x v="37"/>
    <x v="0"/>
  </r>
  <r>
    <n v="2681"/>
    <s v="Jolly's Hot Dogs An All-Beef Coney Dog"/>
    <s v="Jolly's Hot Dogs: A beef hot dog topped with deliciously seasoned ground beef, mustard and minced onions."/>
    <n v="8000"/>
    <n v="55"/>
    <x v="2"/>
    <x v="0"/>
    <s v="USD"/>
    <n v="1405027750"/>
    <n v="1402867750"/>
    <b v="0"/>
    <n v="2"/>
    <b v="0"/>
    <x v="19"/>
    <n v="145.45454545454547"/>
    <n v="4000"/>
    <x v="19"/>
    <x v="0"/>
  </r>
  <r>
    <n v="2682"/>
    <s v="Toastie's Gourmet Toast"/>
    <s v="Gourmet Toast is the culinary combination, neigh, perfection of America's most under-utilized snack: Toast."/>
    <n v="6000"/>
    <n v="1698"/>
    <x v="2"/>
    <x v="0"/>
    <s v="USD"/>
    <n v="1416635940"/>
    <n v="1413838540"/>
    <b v="0"/>
    <n v="20"/>
    <b v="0"/>
    <x v="19"/>
    <n v="3.5335689045936394"/>
    <n v="300"/>
    <x v="19"/>
    <x v="0"/>
  </r>
  <r>
    <n v="2683"/>
    <s v="Just Cereal - Mobile Cereal Bar"/>
    <s v="Cereal isn't only for breakfast! Help me bring cereal to the 92% of Americans who eat cereal everyday. Out of the home and to you!"/>
    <n v="15000"/>
    <n v="36"/>
    <x v="2"/>
    <x v="0"/>
    <s v="USD"/>
    <n v="1425233240"/>
    <n v="1422641240"/>
    <b v="0"/>
    <n v="3"/>
    <b v="0"/>
    <x v="19"/>
    <n v="416.66666666666669"/>
    <n v="5000"/>
    <x v="19"/>
    <x v="0"/>
  </r>
  <r>
    <n v="2684"/>
    <s v="Ain't No Thang..."/>
    <s v="Not all wings are created equal. We believe ours take flight above the rest. Come judge for yourself. To us it Ain't No Thang..."/>
    <n v="70000"/>
    <n v="800"/>
    <x v="2"/>
    <x v="0"/>
    <s v="USD"/>
    <n v="1407621425"/>
    <n v="1404165425"/>
    <b v="0"/>
    <n v="4"/>
    <b v="0"/>
    <x v="19"/>
    <n v="87.5"/>
    <n v="17500"/>
    <x v="19"/>
    <x v="0"/>
  </r>
  <r>
    <n v="2685"/>
    <s v="Nana's Home Cooking on Wheels"/>
    <s v="Home cooked meals made by Nana. Indiana's famous tenderloin sandwiches, Nana's homemade cole slaw and so much more."/>
    <n v="50000"/>
    <n v="10"/>
    <x v="2"/>
    <x v="0"/>
    <s v="USD"/>
    <n v="1430149330"/>
    <n v="1424968930"/>
    <b v="0"/>
    <n v="1"/>
    <b v="0"/>
    <x v="19"/>
    <n v="5000"/>
    <n v="50000"/>
    <x v="19"/>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e v="#DIV/0!"/>
    <e v="#DIV/0!"/>
    <x v="19"/>
    <x v="0"/>
  </r>
  <r>
    <n v="2687"/>
    <s v="Munch Wagon"/>
    <s v="Your American Pizzas, Wings, Stuffed Gouda Burger, Sweet &amp; Russet Potato Fries served on a food Truck!!"/>
    <n v="15000"/>
    <n v="0"/>
    <x v="2"/>
    <x v="0"/>
    <s v="USD"/>
    <n v="1435591318"/>
    <n v="1432999318"/>
    <b v="0"/>
    <n v="0"/>
    <b v="0"/>
    <x v="19"/>
    <e v="#DIV/0!"/>
    <e v="#DIV/0!"/>
    <x v="19"/>
    <x v="0"/>
  </r>
  <r>
    <n v="2688"/>
    <s v="Mac N Cheez Food Truck"/>
    <s v="The amazing gourmet Mac N Cheez Food Truck Campaigne!"/>
    <n v="50000"/>
    <n v="74"/>
    <x v="2"/>
    <x v="0"/>
    <s v="USD"/>
    <n v="1424746800"/>
    <n v="1422067870"/>
    <b v="0"/>
    <n v="14"/>
    <b v="0"/>
    <x v="19"/>
    <n v="675.67567567567562"/>
    <n v="3571.4285714285716"/>
    <x v="19"/>
    <x v="0"/>
  </r>
  <r>
    <n v="2689"/>
    <s v="Mouth Watering Mobile Restaurant"/>
    <s v="I am creating a high quality, local product only, concession trailer for local and remote events. Dearborn Brand, Winter's Brand, more."/>
    <n v="35000"/>
    <n v="1"/>
    <x v="2"/>
    <x v="0"/>
    <s v="USD"/>
    <n v="1469919890"/>
    <n v="1467327890"/>
    <b v="0"/>
    <n v="1"/>
    <b v="0"/>
    <x v="19"/>
    <n v="35000"/>
    <n v="35000"/>
    <x v="19"/>
    <x v="0"/>
  </r>
  <r>
    <n v="2690"/>
    <s v="Help 2 Fat 2 Fly, with our Restaurant!"/>
    <s v="The stuffed chicken wing originators need YOUR help starting a restaurant so our AMAZING wings will be available to you 7 days a week!"/>
    <n v="80000"/>
    <n v="8586"/>
    <x v="2"/>
    <x v="0"/>
    <s v="USD"/>
    <n v="1433298676"/>
    <n v="1429410676"/>
    <b v="0"/>
    <n v="118"/>
    <b v="0"/>
    <x v="19"/>
    <n v="9.3174935942231532"/>
    <n v="677.96610169491521"/>
    <x v="19"/>
    <x v="0"/>
  </r>
  <r>
    <n v="2691"/>
    <s v="Cook"/>
    <s v="A Great New local Food Truck serving up ethnic fusion inspired eats in Ottawa."/>
    <n v="65000"/>
    <n v="35"/>
    <x v="2"/>
    <x v="5"/>
    <s v="CAD"/>
    <n v="1431278557"/>
    <n v="1427390557"/>
    <b v="0"/>
    <n v="2"/>
    <b v="0"/>
    <x v="19"/>
    <n v="1857.1428571428571"/>
    <n v="32500"/>
    <x v="19"/>
    <x v="0"/>
  </r>
  <r>
    <n v="2692"/>
    <s v="&quot;Sami j's Food Truck&quot;"/>
    <s v="Our food truck will bring you -_x000a_                       Fast, Fresh, Food -_x000a_                            Throughout the Omaha area"/>
    <n v="3500"/>
    <n v="25"/>
    <x v="2"/>
    <x v="0"/>
    <s v="USD"/>
    <n v="1427266860"/>
    <n v="1424678460"/>
    <b v="0"/>
    <n v="1"/>
    <b v="0"/>
    <x v="19"/>
    <n v="140"/>
    <n v="3500"/>
    <x v="19"/>
    <x v="0"/>
  </r>
  <r>
    <n v="2693"/>
    <s v="Chili dog"/>
    <s v="I want to start a food truck that specializes in chili cheese dogs, using new kinds of meats, cheeses and toppings you wouldn't imagine"/>
    <n v="5000"/>
    <n v="40"/>
    <x v="2"/>
    <x v="0"/>
    <s v="USD"/>
    <n v="1407899966"/>
    <n v="1405307966"/>
    <b v="0"/>
    <n v="3"/>
    <b v="0"/>
    <x v="19"/>
    <n v="125"/>
    <n v="1666.6666666666667"/>
    <x v="19"/>
    <x v="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0000"/>
    <n v="30000"/>
    <x v="19"/>
    <x v="0"/>
  </r>
  <r>
    <n v="2695"/>
    <s v="Fat daddy mac food truck"/>
    <s v="I am creating food magic on the go! Amazing food isn't just for sitdown restaraunts anymore!"/>
    <n v="15000"/>
    <n v="71"/>
    <x v="2"/>
    <x v="0"/>
    <s v="USD"/>
    <n v="1428981718"/>
    <n v="1423801318"/>
    <b v="0"/>
    <n v="3"/>
    <b v="0"/>
    <x v="19"/>
    <n v="211.26760563380282"/>
    <n v="5000"/>
    <x v="19"/>
    <x v="0"/>
  </r>
  <r>
    <n v="2696"/>
    <s v="The Military Moms Food Truck"/>
    <s v="The dream to own a food truck, rolling wherever the army sends me, hiring other military spouses and veterans alike! Giving back!"/>
    <n v="60000"/>
    <n v="3390"/>
    <x v="2"/>
    <x v="0"/>
    <s v="USD"/>
    <n v="1419538560"/>
    <n v="1416600960"/>
    <b v="0"/>
    <n v="38"/>
    <b v="0"/>
    <x v="19"/>
    <n v="17.699115044247787"/>
    <n v="1578.9473684210527"/>
    <x v="19"/>
    <x v="0"/>
  </r>
  <r>
    <n v="2697"/>
    <s v="Dough Heads Food Truck: waffles stuffed with sweet + savory"/>
    <s v="Stuffed waffles made from Dough. Sweet, savory, salty and then stuffed with meats, fruits, and sauces!"/>
    <n v="23000"/>
    <n v="6061"/>
    <x v="2"/>
    <x v="0"/>
    <s v="USD"/>
    <n v="1438552800"/>
    <n v="1435876423"/>
    <b v="0"/>
    <n v="52"/>
    <b v="0"/>
    <x v="19"/>
    <n v="3.7947533410328327"/>
    <n v="442.30769230769232"/>
    <x v="19"/>
    <x v="0"/>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07.57400999615533"/>
    <n v="4000"/>
    <x v="19"/>
    <x v="0"/>
  </r>
  <r>
    <n v="2699"/>
    <s v="my bakery truck"/>
    <s v="Hi, I want make my first bakery. Food truck was great, but I not have a car licence. So, help me to be my dream!"/>
    <n v="2"/>
    <n v="0"/>
    <x v="2"/>
    <x v="5"/>
    <s v="CAD"/>
    <n v="1407533463"/>
    <n v="1404941463"/>
    <b v="0"/>
    <n v="0"/>
    <b v="0"/>
    <x v="19"/>
    <e v="#DIV/0!"/>
    <e v="#DIV/0!"/>
    <x v="19"/>
    <x v="0"/>
  </r>
  <r>
    <n v="2700"/>
    <s v="Holly's Hot Stuff"/>
    <s v="I currently own and operate a hot dog cart. I am hoping to purchase a used food truck so I can do business year round!"/>
    <n v="9999"/>
    <n v="70"/>
    <x v="2"/>
    <x v="0"/>
    <s v="USD"/>
    <n v="1411073972"/>
    <n v="1408481972"/>
    <b v="0"/>
    <n v="4"/>
    <b v="0"/>
    <x v="19"/>
    <n v="142.84285714285716"/>
    <n v="2499.75"/>
    <x v="19"/>
    <x v="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2.1656050955414012"/>
    <n v="73.913043478260875"/>
    <x v="38"/>
    <x v="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2.9061319383900028"/>
    <n v="384.61538461538464"/>
    <x v="38"/>
    <x v="0"/>
  </r>
  <r>
    <n v="2703"/>
    <s v="Bisagra Teatro: Foro Multidisciplinario"/>
    <s v="Â¡Tu nuevo espacio cultural multidisciplinario en el centro de Pachuca, Hidalgo"/>
    <n v="40000"/>
    <n v="41500"/>
    <x v="3"/>
    <x v="14"/>
    <s v="MXN"/>
    <n v="1490196830"/>
    <n v="1485016430"/>
    <b v="0"/>
    <n v="45"/>
    <b v="0"/>
    <x v="38"/>
    <n v="0.96385542168674698"/>
    <n v="888.88888888888891"/>
    <x v="38"/>
    <x v="0"/>
  </r>
  <r>
    <n v="2704"/>
    <s v="Little Red Brick House"/>
    <s v="We plan to rescue, relocate, and repurpose, a historic Little Red Brick House, to be incorporated into a riverfront amphitheater."/>
    <n v="19000"/>
    <n v="1145"/>
    <x v="3"/>
    <x v="0"/>
    <s v="USD"/>
    <n v="1491421314"/>
    <n v="1487709714"/>
    <b v="0"/>
    <n v="7"/>
    <b v="0"/>
    <x v="38"/>
    <n v="16.593886462882097"/>
    <n v="2714.2857142857142"/>
    <x v="38"/>
    <x v="0"/>
  </r>
  <r>
    <n v="2705"/>
    <s v="Fischer Theatre Marquee"/>
    <s v="Help light the lights at the historic Fischer Theatre in Danville, IL."/>
    <n v="16500"/>
    <n v="1739"/>
    <x v="3"/>
    <x v="0"/>
    <s v="USD"/>
    <n v="1490389158"/>
    <n v="1486504758"/>
    <b v="0"/>
    <n v="8"/>
    <b v="0"/>
    <x v="38"/>
    <n v="9.4882116158711902"/>
    <n v="2062.5"/>
    <x v="38"/>
    <x v="0"/>
  </r>
  <r>
    <n v="2706"/>
    <s v="Nordo's Culinarium: Where Food Meets Art"/>
    <s v="A place where innovation, food, creativity and performance live year round in a historic building in Pioneer Square."/>
    <n v="35000"/>
    <n v="39304"/>
    <x v="0"/>
    <x v="0"/>
    <s v="USD"/>
    <n v="1413442740"/>
    <n v="1410937483"/>
    <b v="1"/>
    <n v="263"/>
    <b v="1"/>
    <x v="38"/>
    <n v="0.89049460614695708"/>
    <n v="133.07984790874525"/>
    <x v="38"/>
    <x v="0"/>
  </r>
  <r>
    <n v="2707"/>
    <s v="The Pocket Theater - No one should have to pay to perform!"/>
    <s v="A new performance space in Seattle. A place for artists, comedians, and audiences to meet and collaborate!"/>
    <n v="8000"/>
    <n v="28067.57"/>
    <x v="0"/>
    <x v="0"/>
    <s v="USD"/>
    <n v="1369637940"/>
    <n v="1367088443"/>
    <b v="1"/>
    <n v="394"/>
    <b v="1"/>
    <x v="38"/>
    <n v="0.28502645579934421"/>
    <n v="20.304568527918782"/>
    <x v="38"/>
    <x v="0"/>
  </r>
  <r>
    <n v="2708"/>
    <s v="Angel Comedy Club"/>
    <s v="Angel Comedy Club: A permanent home for Londonâ€™s loveliest comedy night - a community comedy club"/>
    <n v="20000"/>
    <n v="46643.07"/>
    <x v="0"/>
    <x v="1"/>
    <s v="GBP"/>
    <n v="1469119526"/>
    <n v="1463935526"/>
    <b v="1"/>
    <n v="1049"/>
    <b v="1"/>
    <x v="38"/>
    <n v="0.42878824228336598"/>
    <n v="19.065776930409914"/>
    <x v="38"/>
    <x v="0"/>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0.98419384682006972"/>
    <n v="162.33766233766235"/>
    <x v="38"/>
    <x v="0"/>
  </r>
  <r>
    <n v="2710"/>
    <s v="House of Yes"/>
    <s v="Building Brooklyn's own creative venue for circus, theater and events of all types."/>
    <n v="60000"/>
    <n v="92340.21"/>
    <x v="0"/>
    <x v="0"/>
    <s v="USD"/>
    <n v="1407549600"/>
    <n v="1404797428"/>
    <b v="1"/>
    <n v="1088"/>
    <b v="1"/>
    <x v="38"/>
    <n v="0.64977110188508336"/>
    <n v="55.147058823529413"/>
    <x v="38"/>
    <x v="0"/>
  </r>
  <r>
    <n v="2711"/>
    <s v="The Red Shoes"/>
    <s v="We're aiming to launch a production involving circus performers, musicians and artists in a new space, creating a night of live art."/>
    <n v="3910"/>
    <n v="3938"/>
    <x v="0"/>
    <x v="1"/>
    <s v="GBP"/>
    <n v="1403301660"/>
    <n v="1400694790"/>
    <b v="1"/>
    <n v="73"/>
    <b v="1"/>
    <x v="38"/>
    <n v="0.99288979177247338"/>
    <n v="53.561643835616437"/>
    <x v="38"/>
    <x v="0"/>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0.7611403265983947"/>
    <n v="38.46153846153846"/>
    <x v="38"/>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0.97807801150219742"/>
    <n v="105.63380281690141"/>
    <x v="38"/>
    <x v="0"/>
  </r>
  <r>
    <n v="2714"/>
    <s v="The Crane Theater"/>
    <s v="The Crane will be the new home for independent theater in Northeast Minneapolis"/>
    <n v="25000"/>
    <n v="29089"/>
    <x v="0"/>
    <x v="0"/>
    <s v="USD"/>
    <n v="1476486000"/>
    <n v="1474040596"/>
    <b v="1"/>
    <n v="305"/>
    <b v="1"/>
    <x v="38"/>
    <n v="0.85943140018563713"/>
    <n v="81.967213114754102"/>
    <x v="38"/>
    <x v="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0.37789693427962928"/>
    <n v="21.778584392014519"/>
    <x v="38"/>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0.83347155069882417"/>
    <n v="53.475935828877006"/>
    <x v="38"/>
    <x v="0"/>
  </r>
  <r>
    <n v="2717"/>
    <s v="A Home for Comedy in Vermont!"/>
    <s v="ONLY HOURS LEFT ON THE CAMPAIGN! Our stretch goal is $35k; let's build a home for standup/improv shows &amp; classes in VT!"/>
    <n v="25000"/>
    <n v="30026"/>
    <x v="0"/>
    <x v="0"/>
    <s v="USD"/>
    <n v="1417906649"/>
    <n v="1414015049"/>
    <b v="1"/>
    <n v="325"/>
    <b v="1"/>
    <x v="38"/>
    <n v="0.83261173649503761"/>
    <n v="76.92307692307692"/>
    <x v="38"/>
    <x v="0"/>
  </r>
  <r>
    <n v="2718"/>
    <s v="Bard Beyond the Big Top"/>
    <s v="The Bard has burst beyond the big top and we're reaching out to our Beloved Benefactors to help build our festival's future."/>
    <n v="18000"/>
    <n v="18645"/>
    <x v="0"/>
    <x v="0"/>
    <s v="USD"/>
    <n v="1462316400"/>
    <n v="1459865945"/>
    <b v="1"/>
    <n v="148"/>
    <b v="1"/>
    <x v="38"/>
    <n v="0.96540627514078836"/>
    <n v="121.62162162162163"/>
    <x v="38"/>
    <x v="0"/>
  </r>
  <r>
    <n v="2719"/>
    <s v="AHS Theater - Help us light up our stage!"/>
    <s v="Our high school theater in Allentown, New Jersey was rad - in 1972. Help us bring our theater into present day and light up our stage!"/>
    <n v="6000"/>
    <n v="6530"/>
    <x v="0"/>
    <x v="0"/>
    <s v="USD"/>
    <n v="1460936694"/>
    <n v="1455756294"/>
    <b v="0"/>
    <n v="69"/>
    <b v="1"/>
    <x v="38"/>
    <n v="0.91883614088820831"/>
    <n v="86.956521739130437"/>
    <x v="38"/>
    <x v="0"/>
  </r>
  <r>
    <n v="2720"/>
    <s v="The Comedy Project"/>
    <s v="An improv, sketch and experimental comedy and cocktail venue in downtown Grand Rapids, Michigan"/>
    <n v="25000"/>
    <n v="29531"/>
    <x v="0"/>
    <x v="0"/>
    <s v="USD"/>
    <n v="1478866253"/>
    <n v="1476270653"/>
    <b v="0"/>
    <n v="173"/>
    <b v="1"/>
    <x v="38"/>
    <n v="0.8465680132741864"/>
    <n v="144.50867052023122"/>
    <x v="38"/>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6.8399452804377564E-2"/>
    <n v="2.7881040892193307"/>
    <x v="30"/>
    <x v="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0.39597687495050288"/>
    <n v="27.027027027027028"/>
    <x v="30"/>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0.71403070332024277"/>
    <n v="68.181818181818187"/>
    <x v="30"/>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0.33684187539580285"/>
    <n v="2.4219823356231598"/>
    <x v="30"/>
    <x v="0"/>
  </r>
  <r>
    <n v="2725"/>
    <s v="Digital MPPT and Solar BMS for a Net Zero energy House"/>
    <s v="Best Net Zero energy solution for new or existing house (no more heating or electricity bills)."/>
    <n v="40000"/>
    <n v="57817"/>
    <x v="0"/>
    <x v="5"/>
    <s v="CAD"/>
    <n v="1488390735"/>
    <n v="1484070735"/>
    <b v="0"/>
    <n v="113"/>
    <b v="1"/>
    <x v="30"/>
    <n v="0.6918380407146687"/>
    <n v="353.98230088495575"/>
    <x v="30"/>
    <x v="0"/>
  </r>
  <r>
    <n v="2726"/>
    <s v="Krimston TWO - Dual SIM case for iPhone"/>
    <s v="Krimston TWO: iPhone Dual SIM Case"/>
    <n v="100000"/>
    <n v="105745"/>
    <x v="0"/>
    <x v="0"/>
    <s v="USD"/>
    <n v="1461333311"/>
    <n v="1458741311"/>
    <b v="0"/>
    <n v="404"/>
    <b v="1"/>
    <x v="30"/>
    <n v="0.94567119012719281"/>
    <n v="247.52475247524754"/>
    <x v="30"/>
    <x v="0"/>
  </r>
  <r>
    <n v="2727"/>
    <s v="PiDrive: Low-power, mSATA SSD for the Raspberry Pi"/>
    <s v="Introducing the PiDrive, a high capacity Solid State Drive (SSD) expansion card for the Raspberry Pi B+, A+, and B+ v2!"/>
    <n v="10000"/>
    <n v="49321"/>
    <x v="0"/>
    <x v="0"/>
    <s v="USD"/>
    <n v="1438964063"/>
    <n v="1436804063"/>
    <b v="0"/>
    <n v="707"/>
    <b v="1"/>
    <x v="30"/>
    <n v="0.20275339105046533"/>
    <n v="14.144271570014144"/>
    <x v="30"/>
    <x v="0"/>
  </r>
  <r>
    <n v="2728"/>
    <s v="Multi-Function SSD Shield for the Raspberry Pi 2"/>
    <s v="SSD, WiFi, RTC w/Battery and high power USB all in one shield."/>
    <n v="15000"/>
    <n v="30274"/>
    <x v="0"/>
    <x v="0"/>
    <s v="USD"/>
    <n v="1451485434"/>
    <n v="1448461434"/>
    <b v="0"/>
    <n v="392"/>
    <b v="1"/>
    <x v="30"/>
    <n v="0.49547466472881019"/>
    <n v="38.265306122448976"/>
    <x v="30"/>
    <x v="0"/>
  </r>
  <r>
    <n v="2729"/>
    <s v="McChi Luggage: It's a Luggage, USB Charger and a Table Top"/>
    <s v="A luggage that is more than a luggage! It is what you want it to be."/>
    <n v="7500"/>
    <n v="7833"/>
    <x v="0"/>
    <x v="0"/>
    <s v="USD"/>
    <n v="1430459197"/>
    <n v="1427867197"/>
    <b v="0"/>
    <n v="23"/>
    <b v="1"/>
    <x v="30"/>
    <n v="0.9574875526618154"/>
    <n v="326.08695652173913"/>
    <x v="30"/>
    <x v="0"/>
  </r>
  <r>
    <n v="2730"/>
    <s v="Yaba - Portable Speaker &amp; Guitar Amp"/>
    <s v="The world's most powerful portable speaker and guitar amplifier. Turns any surface into a speaker."/>
    <n v="27000"/>
    <n v="45979.01"/>
    <x v="0"/>
    <x v="0"/>
    <s v="USD"/>
    <n v="1366635575"/>
    <n v="1363611575"/>
    <b v="0"/>
    <n v="682"/>
    <b v="1"/>
    <x v="30"/>
    <n v="0.58722447482014073"/>
    <n v="39.589442815249264"/>
    <x v="30"/>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0.95874213032501354"/>
    <n v="810.81081081081084"/>
    <x v="30"/>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0.84566596194503174"/>
    <n v="82.191780821917803"/>
    <x v="30"/>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0.92990384794212277"/>
    <n v="420.16806722689074"/>
    <x v="30"/>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4.4241914790072115E-5"/>
    <n v="6.1349693251533744E-3"/>
    <x v="30"/>
    <x v="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0.1022354113475854"/>
    <n v="2.2123893805309733"/>
    <x v="30"/>
    <x v="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0.8136696501220505"/>
    <n v="137.93103448275863"/>
    <x v="30"/>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0.40640362056857487"/>
    <n v="65.78947368421052"/>
    <x v="30"/>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0.67594970934162502"/>
    <n v="333.33333333333331"/>
    <x v="30"/>
    <x v="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0.26035502958579881"/>
    <n v="5.7591623036649215"/>
    <x v="30"/>
    <x v="0"/>
  </r>
  <r>
    <n v="2740"/>
    <s v="Vertical Garden Prototype"/>
    <s v="I am interested in testing the plant yields of this vertical garden as well as some other applications"/>
    <n v="300"/>
    <n v="310"/>
    <x v="0"/>
    <x v="0"/>
    <s v="USD"/>
    <n v="1426117552"/>
    <n v="1423529152"/>
    <b v="0"/>
    <n v="17"/>
    <b v="1"/>
    <x v="30"/>
    <n v="0.967741935483871"/>
    <n v="17.647058823529413"/>
    <x v="30"/>
    <x v="0"/>
  </r>
  <r>
    <n v="2741"/>
    <s v="Mrs. Brown and Her Lost Puppy."/>
    <s v="Help me publish my 1st children's book as an aspiring author!"/>
    <n v="8000"/>
    <n v="35"/>
    <x v="2"/>
    <x v="0"/>
    <s v="USD"/>
    <n v="1413770820"/>
    <n v="1412005602"/>
    <b v="0"/>
    <n v="4"/>
    <b v="0"/>
    <x v="39"/>
    <n v="228.57142857142858"/>
    <n v="2000"/>
    <x v="39"/>
    <x v="0"/>
  </r>
  <r>
    <n v="2742"/>
    <s v="What a Zoo!"/>
    <s v="The pachyderms at the Denver Zoo are moving. Follow along on the convoluted journey to their new home."/>
    <n v="2500"/>
    <n v="731"/>
    <x v="2"/>
    <x v="0"/>
    <s v="USD"/>
    <n v="1337102187"/>
    <n v="1335892587"/>
    <b v="0"/>
    <n v="18"/>
    <b v="0"/>
    <x v="39"/>
    <n v="3.4199726402188784"/>
    <n v="138.88888888888889"/>
    <x v="39"/>
    <x v="0"/>
  </r>
  <r>
    <n v="2743"/>
    <s v="St. Nick Jr"/>
    <s v="One Christmas every child was naughty, and Santa's son _x000a_St. Nick Jr sacrifices all his gifts over his whole life, for the children"/>
    <n v="5999"/>
    <n v="0"/>
    <x v="2"/>
    <x v="0"/>
    <s v="USD"/>
    <n v="1476863607"/>
    <n v="1474271607"/>
    <b v="0"/>
    <n v="0"/>
    <b v="0"/>
    <x v="39"/>
    <e v="#DIV/0!"/>
    <e v="#DIV/0!"/>
    <x v="39"/>
    <x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19.161676646706585"/>
    <n v="727.27272727272725"/>
    <x v="39"/>
    <x v="0"/>
  </r>
  <r>
    <n v="2745"/>
    <s v="SERENDIPITY'S Pumpkin Pie Surprise"/>
    <s v="A spunky little girl, driven by a love of pumpkin pie, overcomes her fears and serendipitiously discovers what she'll be for Halloween"/>
    <n v="8000"/>
    <n v="1751"/>
    <x v="2"/>
    <x v="0"/>
    <s v="USD"/>
    <n v="1342309368"/>
    <n v="1337125368"/>
    <b v="0"/>
    <n v="49"/>
    <b v="0"/>
    <x v="39"/>
    <n v="4.5688178183894914"/>
    <n v="163.26530612244898"/>
    <x v="39"/>
    <x v="0"/>
  </r>
  <r>
    <n v="2746"/>
    <s v="How many marbles do YOU have?"/>
    <s v="An easy fun way for children to understand the physical limitations of someone with CFIDS and Fibromyalgia using marbles and a jar."/>
    <n v="3000"/>
    <n v="801"/>
    <x v="2"/>
    <x v="0"/>
    <s v="USD"/>
    <n v="1409337911"/>
    <n v="1406745911"/>
    <b v="0"/>
    <n v="19"/>
    <b v="0"/>
    <x v="39"/>
    <n v="3.7453183520599249"/>
    <n v="157.89473684210526"/>
    <x v="39"/>
    <x v="0"/>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3.5714285714285716"/>
    <n v="125"/>
    <x v="39"/>
    <x v="0"/>
  </r>
  <r>
    <n v="2748"/>
    <s v="Native American Language Book for Children"/>
    <s v="Interactive Book with Audio to learn the Ojibwe Language for Children.  Website, Ebook and more!"/>
    <n v="5000"/>
    <n v="53"/>
    <x v="2"/>
    <x v="0"/>
    <s v="USD"/>
    <n v="1472835802"/>
    <n v="1470243802"/>
    <b v="0"/>
    <n v="4"/>
    <b v="0"/>
    <x v="39"/>
    <n v="94.339622641509436"/>
    <n v="1250"/>
    <x v="39"/>
    <x v="0"/>
  </r>
  <r>
    <n v="2749"/>
    <s v="A Tree is a Tree, no matter what you see.  CHILDREN'S BOOK"/>
    <s v="Self-publishing my children's book."/>
    <n v="10000"/>
    <n v="110"/>
    <x v="2"/>
    <x v="0"/>
    <s v="USD"/>
    <n v="1428171037"/>
    <n v="1425582637"/>
    <b v="0"/>
    <n v="2"/>
    <b v="0"/>
    <x v="39"/>
    <n v="90.909090909090907"/>
    <n v="5000"/>
    <x v="39"/>
    <x v="0"/>
  </r>
  <r>
    <n v="2750"/>
    <s v="My Child, My Blessing"/>
    <s v="This is a journal where parents daily write something positive about their child.  Places for pictures, too."/>
    <n v="1999"/>
    <n v="0"/>
    <x v="2"/>
    <x v="0"/>
    <s v="USD"/>
    <n v="1341086400"/>
    <n v="1340055345"/>
    <b v="0"/>
    <n v="0"/>
    <b v="0"/>
    <x v="39"/>
    <e v="#DIV/0!"/>
    <e v="#DIV/0!"/>
    <x v="39"/>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e v="#DIV/0!"/>
    <e v="#DIV/0!"/>
    <x v="39"/>
    <x v="0"/>
  </r>
  <r>
    <n v="2752"/>
    <s v="An Ordinary Toad's Extraordinary Night!"/>
    <s v="Andrew wonders if his life would be more exciting if he'd been hatched a frog. Shiny and green just seems more exciting to him. Until.."/>
    <n v="4800"/>
    <n v="550"/>
    <x v="2"/>
    <x v="0"/>
    <s v="USD"/>
    <n v="1324232504"/>
    <n v="1320776504"/>
    <b v="0"/>
    <n v="14"/>
    <b v="0"/>
    <x v="39"/>
    <n v="8.7272727272727266"/>
    <n v="342.85714285714283"/>
    <x v="39"/>
    <x v="0"/>
  </r>
  <r>
    <n v="2753"/>
    <s v="Dust Bunnies &amp; the Carpet Rat publishing push"/>
    <s v="Written by my daughter and myself, illustrated by Jack Wiens. Everything is complete except for publishing."/>
    <n v="2000"/>
    <n v="380"/>
    <x v="2"/>
    <x v="0"/>
    <s v="USD"/>
    <n v="1346017023"/>
    <n v="1343425023"/>
    <b v="0"/>
    <n v="8"/>
    <b v="0"/>
    <x v="39"/>
    <n v="5.2631578947368425"/>
    <n v="250"/>
    <x v="39"/>
    <x v="0"/>
  </r>
  <r>
    <n v="2754"/>
    <s v="From here...to there!"/>
    <s v="I have been a writer all my life. But until recently never a parent. I want to write a children book for my children, and yours!"/>
    <n v="10000"/>
    <n v="0"/>
    <x v="2"/>
    <x v="0"/>
    <s v="USD"/>
    <n v="1410448551"/>
    <n v="1407856551"/>
    <b v="0"/>
    <n v="0"/>
    <b v="0"/>
    <x v="39"/>
    <e v="#DIV/0!"/>
    <e v="#DIV/0!"/>
    <x v="39"/>
    <x v="0"/>
  </r>
  <r>
    <n v="2755"/>
    <s v="Children's book app: &quot;The story of Setanta&quot;"/>
    <s v="Colourful and imaginative book app for children, will be relished especially by those with Irish roots."/>
    <n v="500"/>
    <n v="260"/>
    <x v="2"/>
    <x v="17"/>
    <s v="EUR"/>
    <n v="1428519527"/>
    <n v="1425927527"/>
    <b v="0"/>
    <n v="15"/>
    <b v="0"/>
    <x v="39"/>
    <n v="1.9230769230769231"/>
    <n v="33.333333333333336"/>
    <x v="39"/>
    <x v="0"/>
  </r>
  <r>
    <n v="2756"/>
    <s v="The Most Basic of Truths"/>
    <s v="We all pray to the same God no matter what name we might refer to Him as.  Our children deserve to know this basic truth."/>
    <n v="10000"/>
    <n v="1048"/>
    <x v="2"/>
    <x v="0"/>
    <s v="USD"/>
    <n v="1389476201"/>
    <n v="1386884201"/>
    <b v="0"/>
    <n v="33"/>
    <b v="0"/>
    <x v="39"/>
    <n v="9.5419847328244281"/>
    <n v="303.030303030303"/>
    <x v="39"/>
    <x v="0"/>
  </r>
  <r>
    <n v="2757"/>
    <s v="C is for Crooked"/>
    <s v="A children's letter book that Lampoons Hillary Clinton"/>
    <n v="1500"/>
    <n v="10"/>
    <x v="2"/>
    <x v="0"/>
    <s v="USD"/>
    <n v="1470498332"/>
    <n v="1469202332"/>
    <b v="0"/>
    <n v="2"/>
    <b v="0"/>
    <x v="39"/>
    <n v="150"/>
    <n v="750"/>
    <x v="39"/>
    <x v="0"/>
  </r>
  <r>
    <n v="2758"/>
    <s v="Printing Soraya Yvette's Children's books"/>
    <s v="Water Bomb Fight, Swooped &amp; Moon You Are Unique by Soraya Yvette are Christ centred Aussie outdoor fun adventure books for tween/teens"/>
    <n v="2000"/>
    <n v="234"/>
    <x v="2"/>
    <x v="2"/>
    <s v="AUD"/>
    <n v="1476095783"/>
    <n v="1474886183"/>
    <b v="0"/>
    <n v="6"/>
    <b v="0"/>
    <x v="39"/>
    <n v="8.5470085470085468"/>
    <n v="333.33333333333331"/>
    <x v="39"/>
    <x v="0"/>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9.5238095238095237"/>
    <n v="500"/>
    <x v="39"/>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e v="#DIV/0!"/>
    <e v="#DIV/0!"/>
    <x v="39"/>
    <x v="0"/>
  </r>
  <r>
    <n v="2761"/>
    <s v="Learn U.S. Geography: Dreaming my way across The U.S."/>
    <s v="Help me give away 500 copies of my picture book so more kids will know US geography!"/>
    <n v="5000"/>
    <n v="36"/>
    <x v="2"/>
    <x v="0"/>
    <s v="USD"/>
    <n v="1357176693"/>
    <n v="1354584693"/>
    <b v="0"/>
    <n v="4"/>
    <b v="0"/>
    <x v="39"/>
    <n v="138.88888888888889"/>
    <n v="1250"/>
    <x v="39"/>
    <x v="0"/>
  </r>
  <r>
    <n v="2762"/>
    <s v="How to Create Your Own Magic World. Toy-making guide."/>
    <s v="How-to book of toys and games constructed from materials found in nature, recyclable and easily available."/>
    <n v="3250"/>
    <n v="25"/>
    <x v="2"/>
    <x v="0"/>
    <s v="USD"/>
    <n v="1332114795"/>
    <n v="1326934395"/>
    <b v="0"/>
    <n v="1"/>
    <b v="0"/>
    <x v="39"/>
    <n v="130"/>
    <n v="3250"/>
    <x v="39"/>
    <x v="0"/>
  </r>
  <r>
    <n v="2763"/>
    <s v="My Christmas Star"/>
    <s v="How Santa finds childrens homes without getting lost by following certain stars."/>
    <n v="39400"/>
    <n v="90"/>
    <x v="2"/>
    <x v="0"/>
    <s v="USD"/>
    <n v="1369403684"/>
    <n v="1365515684"/>
    <b v="0"/>
    <n v="3"/>
    <b v="0"/>
    <x v="39"/>
    <n v="437.77777777777777"/>
    <n v="13133.333333333334"/>
    <x v="39"/>
    <x v="0"/>
  </r>
  <r>
    <n v="2764"/>
    <s v="A Growing Adventure"/>
    <s v="My Budding Bears are four teddy bears living in an enchanted garden sharing friendship, tea parties and delightful adventures."/>
    <n v="4000"/>
    <n v="45"/>
    <x v="2"/>
    <x v="0"/>
    <s v="USD"/>
    <n v="1338404400"/>
    <n v="1335855631"/>
    <b v="0"/>
    <n v="4"/>
    <b v="0"/>
    <x v="39"/>
    <n v="88.888888888888886"/>
    <n v="1000"/>
    <x v="39"/>
    <x v="0"/>
  </r>
  <r>
    <n v="2765"/>
    <s v="A Story Book For Kids: Technology and Everyday Life"/>
    <s v="I am writing an illustrated book for children ages 3 to 7 that meshes technology in everyday life stories."/>
    <n v="4000"/>
    <n v="0"/>
    <x v="2"/>
    <x v="0"/>
    <s v="USD"/>
    <n v="1351432428"/>
    <n v="1350050028"/>
    <b v="0"/>
    <n v="0"/>
    <b v="0"/>
    <x v="39"/>
    <e v="#DIV/0!"/>
    <e v="#DIV/0!"/>
    <x v="39"/>
    <x v="0"/>
  </r>
  <r>
    <n v="2766"/>
    <s v="Jambie"/>
    <s v="Jambie is a children's book geared towards kids ages 4-9 years of age. This book teaches young children about making wise decisions."/>
    <n v="5000"/>
    <n v="100"/>
    <x v="2"/>
    <x v="0"/>
    <s v="USD"/>
    <n v="1313078518"/>
    <n v="1310486518"/>
    <b v="0"/>
    <n v="4"/>
    <b v="0"/>
    <x v="39"/>
    <n v="50"/>
    <n v="1250"/>
    <x v="39"/>
    <x v="0"/>
  </r>
  <r>
    <n v="2767"/>
    <s v="the Giant Turnip"/>
    <s v="An animated bedtime story with Dedka, Babka and the rest of the family working together on a BIG problem"/>
    <n v="4000"/>
    <n v="34"/>
    <x v="2"/>
    <x v="5"/>
    <s v="CAD"/>
    <n v="1439766050"/>
    <n v="1434582050"/>
    <b v="0"/>
    <n v="3"/>
    <b v="0"/>
    <x v="39"/>
    <n v="117.64705882352941"/>
    <n v="1333.3333333333333"/>
    <x v="39"/>
    <x v="0"/>
  </r>
  <r>
    <n v="2768"/>
    <s v="It's Okay To Wait"/>
    <s v="â€œItâ€™s Okay to Waitâ€ is the story of a father who sits down with his adolescent daughter to have â€œthe talkâ€ about sex."/>
    <n v="7000"/>
    <n v="1002"/>
    <x v="2"/>
    <x v="0"/>
    <s v="USD"/>
    <n v="1333028723"/>
    <n v="1330440323"/>
    <b v="0"/>
    <n v="34"/>
    <b v="0"/>
    <x v="39"/>
    <n v="6.9860279441117763"/>
    <n v="205.88235294117646"/>
    <x v="39"/>
    <x v="0"/>
  </r>
  <r>
    <n v="2769"/>
    <s v="Raph the Ninja Giraffe"/>
    <s v="Raph the Ninja Giraffe is a project that is my 5 year old sons idea, &amp; I am working with him to bring his idea to life."/>
    <n v="800"/>
    <n v="2"/>
    <x v="2"/>
    <x v="1"/>
    <s v="GBP"/>
    <n v="1401997790"/>
    <n v="1397677790"/>
    <b v="0"/>
    <n v="2"/>
    <b v="0"/>
    <x v="39"/>
    <n v="400"/>
    <n v="400"/>
    <x v="39"/>
    <x v="0"/>
  </r>
  <r>
    <n v="2770"/>
    <s v="The Story Of Circle And Square"/>
    <s v="A story about two friends who part ways because they are different, then reunite after learning they both are made of atoms."/>
    <n v="20000"/>
    <n v="2082.25"/>
    <x v="2"/>
    <x v="0"/>
    <s v="USD"/>
    <n v="1395158130"/>
    <n v="1392569730"/>
    <b v="0"/>
    <n v="33"/>
    <b v="0"/>
    <x v="39"/>
    <n v="9.6049945971905384"/>
    <n v="606.06060606060601"/>
    <x v="39"/>
    <x v="0"/>
  </r>
  <r>
    <n v="2771"/>
    <s v="Hello Vermont (4 Seasons Children's Books)"/>
    <s v="Hello Vermont are books that demonstrate the 4 seasons. Subtitles: Soggy Spring, Sizzling Summer, Fabulous Fall &amp; Winter Wonderland."/>
    <n v="19980"/>
    <n v="0"/>
    <x v="2"/>
    <x v="0"/>
    <s v="USD"/>
    <n v="1359738000"/>
    <n v="1355489140"/>
    <b v="0"/>
    <n v="0"/>
    <b v="0"/>
    <x v="39"/>
    <e v="#DIV/0!"/>
    <e v="#DIV/0!"/>
    <x v="39"/>
    <x v="0"/>
  </r>
  <r>
    <n v="2772"/>
    <s v="Why Won't This Kid Go To Sleep?!? Goodnight, Kaiden!"/>
    <s v="See the little boy in the photo? Doesn't he look angelic? Wouldn't you like to read his story? Take a look at this......."/>
    <n v="8000"/>
    <n v="0"/>
    <x v="2"/>
    <x v="0"/>
    <s v="USD"/>
    <n v="1381006294"/>
    <n v="1379710294"/>
    <b v="0"/>
    <n v="0"/>
    <b v="0"/>
    <x v="39"/>
    <e v="#DIV/0!"/>
    <e v="#DIV/0!"/>
    <x v="39"/>
    <x v="0"/>
  </r>
  <r>
    <n v="2773"/>
    <s v="The Boat That Couldn't Float"/>
    <s v="Parents know the pain of rereading bad bedtime stories. I want to write stories that all ages will enjoy"/>
    <n v="530"/>
    <n v="1"/>
    <x v="2"/>
    <x v="5"/>
    <s v="CAD"/>
    <n v="1461530721"/>
    <n v="1460666721"/>
    <b v="0"/>
    <n v="1"/>
    <b v="0"/>
    <x v="39"/>
    <n v="530"/>
    <n v="530"/>
    <x v="39"/>
    <x v="0"/>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7.0175438596491224"/>
    <n v="307.69230769230768"/>
    <x v="39"/>
    <x v="0"/>
  </r>
  <r>
    <n v="2775"/>
    <s v="Kids Radio Klassics and Kids Radio Theatre"/>
    <s v="Kids Radio Theatre is a radio show played on National Pubic Radio to teach children all about theatre every Sunday 20 states."/>
    <n v="5000"/>
    <n v="150"/>
    <x v="2"/>
    <x v="0"/>
    <s v="USD"/>
    <n v="1323994754"/>
    <n v="1321402754"/>
    <b v="0"/>
    <n v="2"/>
    <b v="0"/>
    <x v="39"/>
    <n v="33.333333333333336"/>
    <n v="2500"/>
    <x v="39"/>
    <x v="0"/>
  </r>
  <r>
    <n v="2776"/>
    <s v="Superheroes That Make Differences"/>
    <s v="A young girlâ€™s journey into a world of superheroesâ€”exploring love, compassion and acceptance with mystical creatures from far away."/>
    <n v="21000"/>
    <n v="1655"/>
    <x v="2"/>
    <x v="0"/>
    <s v="USD"/>
    <n v="1434092876"/>
    <n v="1431414476"/>
    <b v="0"/>
    <n v="36"/>
    <b v="0"/>
    <x v="39"/>
    <n v="12.688821752265861"/>
    <n v="583.33333333333337"/>
    <x v="39"/>
    <x v="0"/>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00"/>
    <n v="3000"/>
    <x v="39"/>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3.9145907473309607"/>
    <n v="366.66666666666669"/>
    <x v="39"/>
    <x v="0"/>
  </r>
  <r>
    <n v="2779"/>
    <s v="Our Moon... A book on life for both parents and children."/>
    <s v="Our Moon is a simple book based on a nightly tradition my mother and youngest son started while I was working away."/>
    <n v="2500"/>
    <n v="53"/>
    <x v="2"/>
    <x v="0"/>
    <s v="USD"/>
    <n v="1448204621"/>
    <n v="1445609021"/>
    <b v="0"/>
    <n v="1"/>
    <b v="0"/>
    <x v="39"/>
    <n v="47.169811320754718"/>
    <n v="2500"/>
    <x v="39"/>
    <x v="0"/>
  </r>
  <r>
    <n v="2780"/>
    <s v="Travel with baby"/>
    <s v="Turn the World with my kids, and then write a book with the advice for traveling with baby"/>
    <n v="100000"/>
    <n v="0"/>
    <x v="2"/>
    <x v="13"/>
    <s v="EUR"/>
    <n v="1489142688"/>
    <n v="1486550688"/>
    <b v="0"/>
    <n v="0"/>
    <b v="0"/>
    <x v="39"/>
    <e v="#DIV/0!"/>
    <e v="#DIV/0!"/>
    <x v="39"/>
    <x v="0"/>
  </r>
  <r>
    <n v="2781"/>
    <s v="University of Utah presents V-Day 2015-The Vagina Monologues"/>
    <s v="STRIKE, DANCE AND RISE with us at the University of Utah to end violence against women and girls!"/>
    <n v="1250"/>
    <n v="1316"/>
    <x v="0"/>
    <x v="0"/>
    <s v="USD"/>
    <n v="1423724400"/>
    <n v="1421274954"/>
    <b v="0"/>
    <n v="28"/>
    <b v="1"/>
    <x v="6"/>
    <n v="0.94984802431610937"/>
    <n v="44.642857142857146"/>
    <x v="6"/>
    <x v="0"/>
  </r>
  <r>
    <n v="2782"/>
    <s v="Better Than Ever Productions presents Geezer Game"/>
    <s v="The premiere theatre troupe in SE Michigan offering acting opportunities for the 50+ actor."/>
    <n v="1000"/>
    <n v="1200"/>
    <x v="0"/>
    <x v="0"/>
    <s v="USD"/>
    <n v="1424149140"/>
    <n v="1421964718"/>
    <b v="0"/>
    <n v="18"/>
    <b v="1"/>
    <x v="6"/>
    <n v="0.83333333333333337"/>
    <n v="55.555555555555557"/>
    <x v="6"/>
    <x v="0"/>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0.8733624454148472"/>
    <n v="16.393442622950818"/>
    <x v="6"/>
    <x v="0"/>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0.84033613445378152"/>
    <n v="55.555555555555557"/>
    <x v="6"/>
    <x v="0"/>
  </r>
  <r>
    <n v="2785"/>
    <s v="Henry VI: The War of the Roses"/>
    <s v="Bare Theatre and Raleigh Little Theatre present Shakespeare's epic, set in a post-apocalyptic dystopia."/>
    <n v="5000"/>
    <n v="5234"/>
    <x v="0"/>
    <x v="0"/>
    <s v="USD"/>
    <n v="1470430800"/>
    <n v="1467865967"/>
    <b v="0"/>
    <n v="142"/>
    <b v="1"/>
    <x v="6"/>
    <n v="0.95529231944975157"/>
    <n v="35.2112676056338"/>
    <x v="6"/>
    <x v="0"/>
  </r>
  <r>
    <n v="2786"/>
    <s v="Fierce"/>
    <s v="A heart-melting farce about sex, art and the lovelorn lay-abouts of London-town."/>
    <n v="2500"/>
    <n v="2946"/>
    <x v="0"/>
    <x v="1"/>
    <s v="GBP"/>
    <n v="1404913180"/>
    <n v="1403703580"/>
    <b v="0"/>
    <n v="74"/>
    <b v="1"/>
    <x v="6"/>
    <n v="0.84860828241683639"/>
    <n v="33.783783783783782"/>
    <x v="6"/>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0.83542188805346695"/>
    <n v="26.315789473684209"/>
    <x v="6"/>
    <x v="0"/>
  </r>
  <r>
    <n v="2788"/>
    <s v="ACT Underground Theatre, TLDC"/>
    <s v="MOVING FORWARD! WE HAVE REACHED GOAL BUT HAVE MORE TIME!! PLEASE CONSIDER PLEDGING."/>
    <n v="2000"/>
    <n v="2050"/>
    <x v="0"/>
    <x v="0"/>
    <s v="USD"/>
    <n v="1469811043"/>
    <n v="1467219043"/>
    <b v="0"/>
    <n v="20"/>
    <b v="1"/>
    <x v="6"/>
    <n v="0.97560975609756095"/>
    <n v="100"/>
    <x v="6"/>
    <x v="0"/>
  </r>
  <r>
    <n v="2789"/>
    <s v="The Adventurers Club"/>
    <s v="BNT's Biggest Adventure So Far: Our 2015 full length production!"/>
    <n v="3000"/>
    <n v="3035"/>
    <x v="0"/>
    <x v="0"/>
    <s v="USD"/>
    <n v="1426132800"/>
    <n v="1424477934"/>
    <b v="0"/>
    <n v="24"/>
    <b v="1"/>
    <x v="6"/>
    <n v="0.98846787479406917"/>
    <n v="125"/>
    <x v="6"/>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0.94936708860759489"/>
    <n v="45.454545454545453"/>
    <x v="6"/>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0.97560975609756095"/>
    <n v="71.428571428571431"/>
    <x v="6"/>
    <x v="0"/>
  </r>
  <r>
    <n v="2792"/>
    <s v="That Still Small Voice Stage Play"/>
    <s v="Homeless and hopeless, this prequel tells the story of a Colorado youth who leans on her friends when family leaves her behind."/>
    <n v="2000"/>
    <n v="2152"/>
    <x v="0"/>
    <x v="0"/>
    <s v="USD"/>
    <n v="1439357559"/>
    <n v="1435469559"/>
    <b v="0"/>
    <n v="24"/>
    <b v="1"/>
    <x v="6"/>
    <n v="0.92936802973977695"/>
    <n v="83.333333333333329"/>
    <x v="6"/>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0.90442489881746446"/>
    <n v="136.98630136986301"/>
    <x v="6"/>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0.66666666666666663"/>
    <n v="16.666666666666668"/>
    <x v="6"/>
    <x v="0"/>
  </r>
  <r>
    <n v="2795"/>
    <s v="Good Men Wanted at ANT Fest"/>
    <s v="A new play about five bad bitches who fought in the Civil War disguised as men, premiering at Ars Nova's ANT Fest."/>
    <n v="700"/>
    <n v="730"/>
    <x v="0"/>
    <x v="0"/>
    <s v="USD"/>
    <n v="1402095600"/>
    <n v="1400675841"/>
    <b v="0"/>
    <n v="20"/>
    <b v="1"/>
    <x v="6"/>
    <n v="0.95890410958904104"/>
    <n v="35"/>
    <x v="6"/>
    <x v="0"/>
  </r>
  <r>
    <n v="2796"/>
    <s v="Fishcakes"/>
    <s v="Fishcakes is a piece of new writing for the Camden Fringe that explores a story of love, loss, and all the â€˜little things'."/>
    <n v="800"/>
    <n v="924"/>
    <x v="0"/>
    <x v="1"/>
    <s v="GBP"/>
    <n v="1404564028"/>
    <n v="1401972028"/>
    <b v="0"/>
    <n v="21"/>
    <b v="1"/>
    <x v="6"/>
    <n v="0.86580086580086579"/>
    <n v="38.095238095238095"/>
    <x v="6"/>
    <x v="0"/>
  </r>
  <r>
    <n v="2797"/>
    <s v="Once Upon A Nightmare"/>
    <s v="&quot;Labyrinth&quot; meets &quot;Jumanji&quot;  in this dark adventure fantasy play from the makers of the five star fringe hit &quot;Death Ship 666&quot;"/>
    <n v="8000"/>
    <n v="8211.61"/>
    <x v="0"/>
    <x v="1"/>
    <s v="GBP"/>
    <n v="1404858840"/>
    <n v="1402266840"/>
    <b v="0"/>
    <n v="94"/>
    <b v="1"/>
    <x v="6"/>
    <n v="0.97423038843783372"/>
    <n v="85.106382978723403"/>
    <x v="6"/>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0.98619329388560162"/>
    <n v="35.97122302158273"/>
    <x v="6"/>
    <x v="0"/>
  </r>
  <r>
    <n v="2799"/>
    <s v="Yuri in Edinburgh"/>
    <s v="August012 make their debut at Edinburgh Fringe with their play about the absurdity of wanting to bring children into a deranged world"/>
    <n v="5000"/>
    <n v="5831.74"/>
    <x v="0"/>
    <x v="1"/>
    <s v="GBP"/>
    <n v="1466179200"/>
    <n v="1463466070"/>
    <b v="0"/>
    <n v="130"/>
    <b v="1"/>
    <x v="6"/>
    <n v="0.85737704355818334"/>
    <n v="38.46153846153846"/>
    <x v="6"/>
    <x v="0"/>
  </r>
  <r>
    <n v="2800"/>
    <s v="EUTCo presents 'One Flew Over the Cuckoo's Nest'"/>
    <s v="Exeter University Theatre Company is bringing the award winning play by Dale Wasserman to Exeter's Northcott Theatre"/>
    <n v="1000"/>
    <n v="1330"/>
    <x v="0"/>
    <x v="1"/>
    <s v="GBP"/>
    <n v="1420377366"/>
    <n v="1415193366"/>
    <b v="0"/>
    <n v="31"/>
    <b v="1"/>
    <x v="6"/>
    <n v="0.75187969924812026"/>
    <n v="32.258064516129032"/>
    <x v="6"/>
    <x v="0"/>
  </r>
  <r>
    <n v="2801"/>
    <s v="A Dream Play"/>
    <s v="Arise Theatre Company's production of August Strindberg's expressionist masterpiece 'A Dream Play'."/>
    <n v="500"/>
    <n v="666"/>
    <x v="0"/>
    <x v="2"/>
    <s v="AUD"/>
    <n v="1412938800"/>
    <n v="1411019409"/>
    <b v="0"/>
    <n v="13"/>
    <b v="1"/>
    <x v="6"/>
    <n v="0.75075075075075071"/>
    <n v="38.46153846153846"/>
    <x v="6"/>
    <x v="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0.98199672667757776"/>
    <n v="33.333333333333336"/>
    <x v="6"/>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0.78155529503712384"/>
    <n v="70.921985815602838"/>
    <x v="6"/>
    <x v="0"/>
  </r>
  <r>
    <n v="2804"/>
    <s v="The Piano Man"/>
    <s v="The real-life story of the mysterious 'Piano Man' who washed ashore with no memory; with no speech; but with an amazing ability..."/>
    <n v="1000"/>
    <n v="1150"/>
    <x v="0"/>
    <x v="1"/>
    <s v="GBP"/>
    <n v="1411987990"/>
    <n v="1409395990"/>
    <b v="0"/>
    <n v="23"/>
    <b v="1"/>
    <x v="6"/>
    <n v="0.86956521739130432"/>
    <n v="43.478260869565219"/>
    <x v="6"/>
    <x v="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0.90909090909090906"/>
    <n v="22.222222222222221"/>
    <x v="6"/>
    <x v="0"/>
  </r>
  <r>
    <n v="2806"/>
    <s v="And Now: The World!"/>
    <s v="A one woman show about the challenges of being a feminist in a digital age. Touring 6 UK cities. Now with Stretch Goals!"/>
    <n v="3000"/>
    <n v="3363"/>
    <x v="0"/>
    <x v="1"/>
    <s v="GBP"/>
    <n v="1438772400"/>
    <n v="1435645490"/>
    <b v="0"/>
    <n v="76"/>
    <b v="1"/>
    <x v="6"/>
    <n v="0.89206066012488849"/>
    <n v="39.473684210526315"/>
    <x v="6"/>
    <x v="0"/>
  </r>
  <r>
    <n v="2807"/>
    <s v="The Commission Theatre Co."/>
    <s v="Bringing Shakespeare back to the Playwrights"/>
    <n v="5000"/>
    <n v="6300"/>
    <x v="0"/>
    <x v="0"/>
    <s v="USD"/>
    <n v="1435611438"/>
    <n v="1433019438"/>
    <b v="0"/>
    <n v="93"/>
    <b v="1"/>
    <x v="6"/>
    <n v="0.79365079365079361"/>
    <n v="53.763440860215056"/>
    <x v="6"/>
    <x v="0"/>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0.99756151629350476"/>
    <n v="65.217391304347828"/>
    <x v="6"/>
    <x v="0"/>
  </r>
  <r>
    <n v="2809"/>
    <s v="Sugarglass Theatre"/>
    <s v="Sugarglass is a Dublin based theatre company committed to international collaboration. 2016 sees the launch of their NYC division."/>
    <n v="2500"/>
    <n v="2560"/>
    <x v="0"/>
    <x v="0"/>
    <s v="USD"/>
    <n v="1459348740"/>
    <n v="1458647725"/>
    <b v="0"/>
    <n v="21"/>
    <b v="1"/>
    <x v="6"/>
    <n v="0.9765625"/>
    <n v="119.04761904761905"/>
    <x v="6"/>
    <x v="0"/>
  </r>
  <r>
    <n v="2810"/>
    <s v="Bring Bigger, Badder BRIEF HISTORY Back To The Stage!"/>
    <s v="We're remounting the musical that brought down the Bush Administration: A Brief History of the Earth And Everything In It!"/>
    <n v="2500"/>
    <n v="2705"/>
    <x v="0"/>
    <x v="0"/>
    <s v="USD"/>
    <n v="1401595140"/>
    <n v="1398828064"/>
    <b v="0"/>
    <n v="57"/>
    <b v="1"/>
    <x v="6"/>
    <n v="0.92421441774491686"/>
    <n v="43.859649122807021"/>
    <x v="6"/>
    <x v="0"/>
  </r>
  <r>
    <n v="2811"/>
    <s v="Ray Gunn and Starburst"/>
    <s v="Ray Gunn and Starburst is an audio sci-fi/comedy sending up the tropes of classic and pulp science-fiction."/>
    <n v="10000"/>
    <n v="10027"/>
    <x v="0"/>
    <x v="1"/>
    <s v="GBP"/>
    <n v="1424692503"/>
    <n v="1422100503"/>
    <b v="0"/>
    <n v="108"/>
    <b v="1"/>
    <x v="6"/>
    <n v="0.997307270370001"/>
    <n v="92.592592592592595"/>
    <x v="6"/>
    <x v="0"/>
  </r>
  <r>
    <n v="2812"/>
    <s v="BULL by Mike Bartlett at the Coal Mine Theatre"/>
    <s v="&quot;A short, nasty and razor sharp play in one of Toronto's hottest new &quot;off-off Broadway&quot; style venues."/>
    <n v="5000"/>
    <n v="5665"/>
    <x v="0"/>
    <x v="5"/>
    <s v="CAD"/>
    <n v="1428292800"/>
    <n v="1424368298"/>
    <b v="0"/>
    <n v="83"/>
    <b v="1"/>
    <x v="6"/>
    <n v="0.88261253309796994"/>
    <n v="60.24096385542169"/>
    <x v="6"/>
    <x v="0"/>
  </r>
  <r>
    <n v="2813"/>
    <s v="Hi, Are You Single? by Ryan J. Haddad"/>
    <s v="Ryan has a higher sex drive than you. He also has cerebral palsy. Join him for his hilarious and poignant new solo show!"/>
    <n v="2800"/>
    <n v="3572.12"/>
    <x v="0"/>
    <x v="0"/>
    <s v="USD"/>
    <n v="1481737761"/>
    <n v="1479577761"/>
    <b v="0"/>
    <n v="96"/>
    <b v="1"/>
    <x v="6"/>
    <n v="0.78384824697938482"/>
    <n v="29.166666666666668"/>
    <x v="6"/>
    <x v="0"/>
  </r>
  <r>
    <n v="2814"/>
    <s v="Stitching by Anthony Neilson"/>
    <s v="Stitching is a play exploring how a couple cope with the loss of their child. It will run for a month at The Drayton Arms Theatre."/>
    <n v="1500"/>
    <n v="1616"/>
    <x v="0"/>
    <x v="1"/>
    <s v="GBP"/>
    <n v="1431164115"/>
    <n v="1428572115"/>
    <b v="0"/>
    <n v="64"/>
    <b v="1"/>
    <x v="6"/>
    <n v="0.92821782178217827"/>
    <n v="23.4375"/>
    <x v="6"/>
    <x v="0"/>
  </r>
  <r>
    <n v="2815"/>
    <s v="Widow's Wedding Dress"/>
    <s v="Set in 1950s Northern Ireland, this play tells the story of two sisters in a community of Travellers, or Irish Gypsies."/>
    <n v="250"/>
    <n v="605"/>
    <x v="0"/>
    <x v="5"/>
    <s v="CAD"/>
    <n v="1470595109"/>
    <n v="1468003109"/>
    <b v="0"/>
    <n v="14"/>
    <b v="1"/>
    <x v="6"/>
    <n v="0.41322314049586778"/>
    <n v="17.857142857142858"/>
    <x v="6"/>
    <x v="0"/>
  </r>
  <r>
    <n v="2816"/>
    <s v="In My Head - A new mental health theatre project"/>
    <s v="Inspired by real life interviews 'In My Head' is a new play exploring the lives of those living with a mental health condition."/>
    <n v="3000"/>
    <n v="4247"/>
    <x v="0"/>
    <x v="1"/>
    <s v="GBP"/>
    <n v="1438531200"/>
    <n v="1435921992"/>
    <b v="0"/>
    <n v="169"/>
    <b v="1"/>
    <x v="6"/>
    <n v="0.70638097480574524"/>
    <n v="17.751479289940828"/>
    <x v="6"/>
    <x v="0"/>
  </r>
  <r>
    <n v="2817"/>
    <s v="After The End"/>
    <s v="Let Go Theatre Co's very first production is going ahead in June 2015. Help support a brand new theatre co as we begin our adventure"/>
    <n v="600"/>
    <n v="780"/>
    <x v="0"/>
    <x v="1"/>
    <s v="GBP"/>
    <n v="1425136462"/>
    <n v="1421680462"/>
    <b v="0"/>
    <n v="33"/>
    <b v="1"/>
    <x v="6"/>
    <n v="0.76923076923076927"/>
    <n v="18.181818181818183"/>
    <x v="6"/>
    <x v="0"/>
  </r>
  <r>
    <n v="2818"/>
    <s v="Joe West's THEATER OF DEATH"/>
    <s v="Joe West and his wonderful theater company THEATER OF DEATH present original plays both horrific and comical."/>
    <n v="10000"/>
    <n v="10603"/>
    <x v="0"/>
    <x v="0"/>
    <s v="USD"/>
    <n v="1443018086"/>
    <n v="1441290086"/>
    <b v="0"/>
    <n v="102"/>
    <b v="1"/>
    <x v="6"/>
    <n v="0.94312930302744502"/>
    <n v="98.039215686274517"/>
    <x v="6"/>
    <x v="0"/>
  </r>
  <r>
    <n v="2819"/>
    <s v="Make TES a success at The Edinburgh Fringe Fest"/>
    <s v="Years of work, my best show, and a top Edinburgh venue.  Help me expose my talents to the UK and tell an important story."/>
    <n v="5000"/>
    <n v="5240"/>
    <x v="0"/>
    <x v="1"/>
    <s v="GBP"/>
    <n v="1434285409"/>
    <n v="1431693409"/>
    <b v="0"/>
    <n v="104"/>
    <b v="1"/>
    <x v="6"/>
    <n v="0.95419847328244278"/>
    <n v="48.07692307692308"/>
    <x v="6"/>
    <x v="0"/>
  </r>
  <r>
    <n v="2820"/>
    <s v="MTA's National Theatre Connections Show!"/>
    <s v="Montage Theatre Arts, as part of National Theatre Connections, are performing a show - We need you help to raise vital funds!"/>
    <n v="200"/>
    <n v="272"/>
    <x v="0"/>
    <x v="1"/>
    <s v="GBP"/>
    <n v="1456444800"/>
    <n v="1454337589"/>
    <b v="0"/>
    <n v="20"/>
    <b v="1"/>
    <x v="6"/>
    <n v="0.73529411764705888"/>
    <n v="10"/>
    <x v="6"/>
    <x v="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6"/>
    <x v="0"/>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6"/>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0.80645161290322576"/>
    <n v="7.1428571428571432"/>
    <x v="6"/>
    <x v="0"/>
  </r>
  <r>
    <n v="2824"/>
    <s v="The Rooftop"/>
    <s v="I wrote a One Act play called The Rooftop for a Female Playwright's festival. Every little bit helps!"/>
    <n v="650"/>
    <n v="760"/>
    <x v="0"/>
    <x v="0"/>
    <s v="USD"/>
    <n v="1434159780"/>
    <n v="1431412196"/>
    <b v="0"/>
    <n v="15"/>
    <b v="1"/>
    <x v="6"/>
    <n v="0.85526315789473684"/>
    <n v="43.333333333333336"/>
    <x v="6"/>
    <x v="0"/>
  </r>
  <r>
    <n v="2825"/>
    <s v="The Night Before Christmas"/>
    <s v="Help Saltmine Theatre Company tell the exciting story of St Nicholas and the importance of gratefulness in their new Christmas show."/>
    <n v="3000"/>
    <n v="3100"/>
    <x v="0"/>
    <x v="1"/>
    <s v="GBP"/>
    <n v="1449255686"/>
    <n v="1446663686"/>
    <b v="0"/>
    <n v="51"/>
    <b v="1"/>
    <x v="6"/>
    <n v="0.967741935483871"/>
    <n v="58.823529411764703"/>
    <x v="6"/>
    <x v="0"/>
  </r>
  <r>
    <n v="2826"/>
    <s v="Mickey &amp; Worm: The Tour"/>
    <s v="Mickey &amp; Worm is a Noir stage experience, written by Santa Paula playwright John McKinley and back again on tour by popular demand!"/>
    <n v="2000"/>
    <n v="2155"/>
    <x v="0"/>
    <x v="0"/>
    <s v="USD"/>
    <n v="1436511600"/>
    <n v="1434415812"/>
    <b v="0"/>
    <n v="19"/>
    <b v="1"/>
    <x v="6"/>
    <n v="0.92807424593967514"/>
    <n v="105.26315789473684"/>
    <x v="6"/>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0.83160083160083165"/>
    <n v="86.956521739130437"/>
    <x v="6"/>
    <x v="0"/>
  </r>
  <r>
    <n v="2828"/>
    <s v="Peace In Our Time"/>
    <s v="The Battle of Britain has been lost; London is occupied, who can you trust? Help produce this classic piece of theatre. Drama for now."/>
    <n v="9500"/>
    <n v="9536"/>
    <x v="0"/>
    <x v="1"/>
    <s v="GBP"/>
    <n v="1443826800"/>
    <n v="1441606869"/>
    <b v="0"/>
    <n v="97"/>
    <b v="1"/>
    <x v="6"/>
    <n v="0.9962248322147651"/>
    <n v="97.9381443298969"/>
    <x v="6"/>
    <x v="0"/>
  </r>
  <r>
    <n v="2829"/>
    <s v="MUMBURGER by Sarah Kosar"/>
    <s v="In a visceral new play about family, grief and red meat, Sarah Kosar (Royal Court) asks how far we'd go to connect with those we love."/>
    <n v="2500"/>
    <n v="2663"/>
    <x v="0"/>
    <x v="1"/>
    <s v="GBP"/>
    <n v="1464863118"/>
    <n v="1462443918"/>
    <b v="0"/>
    <n v="76"/>
    <b v="1"/>
    <x v="6"/>
    <n v="0.93879083740142699"/>
    <n v="32.89473684210526"/>
    <x v="6"/>
    <x v="0"/>
  </r>
  <r>
    <n v="2830"/>
    <s v="Nakhtik and Avalon"/>
    <s v="Avalon is a new South African Township play and Nakhtik is a  danced political lecture."/>
    <n v="3000"/>
    <n v="3000"/>
    <x v="0"/>
    <x v="0"/>
    <s v="USD"/>
    <n v="1399867140"/>
    <n v="1398802148"/>
    <b v="0"/>
    <n v="11"/>
    <b v="1"/>
    <x v="6"/>
    <n v="1"/>
    <n v="272.72727272727275"/>
    <x v="6"/>
    <x v="0"/>
  </r>
  <r>
    <n v="2831"/>
    <s v="Tackett &amp; Pyke put on a Play"/>
    <s v="We each wrote a play and would like to produce them for you for nothing more than art's sake!"/>
    <n v="3000"/>
    <n v="3320"/>
    <x v="0"/>
    <x v="0"/>
    <s v="USD"/>
    <n v="1437076070"/>
    <n v="1434484070"/>
    <b v="0"/>
    <n v="52"/>
    <b v="1"/>
    <x v="6"/>
    <n v="0.90361445783132532"/>
    <n v="57.692307692307693"/>
    <x v="6"/>
    <x v="0"/>
  </r>
  <r>
    <n v="2832"/>
    <s v="Secret Diaries"/>
    <s v="Charting the big stuff in life from dance routines to coming out; exploring homophobia, family, friendship &amp; finding your own voice."/>
    <n v="2500"/>
    <n v="2867.99"/>
    <x v="0"/>
    <x v="1"/>
    <s v="GBP"/>
    <n v="1416780000"/>
    <n v="1414342894"/>
    <b v="0"/>
    <n v="95"/>
    <b v="1"/>
    <x v="6"/>
    <n v="0.87169062653635476"/>
    <n v="26.315789473684209"/>
    <x v="6"/>
    <x v="0"/>
  </r>
  <r>
    <n v="2833"/>
    <s v="Star Man Rocket Man"/>
    <s v="A new play about exploring outer space"/>
    <n v="2700"/>
    <n v="2923"/>
    <x v="0"/>
    <x v="0"/>
    <s v="USD"/>
    <n v="1444528800"/>
    <n v="1442804633"/>
    <b v="0"/>
    <n v="35"/>
    <b v="1"/>
    <x v="6"/>
    <n v="0.92370851864522752"/>
    <n v="77.142857142857139"/>
    <x v="6"/>
    <x v="0"/>
  </r>
  <r>
    <n v="2834"/>
    <s v="Thank You For Smoking"/>
    <s v="Thank You For Smoking. A play about love, 5 trillion cigarettes and how the Flintstones earned the tobacco industry millions."/>
    <n v="800"/>
    <n v="1360"/>
    <x v="0"/>
    <x v="1"/>
    <s v="GBP"/>
    <n v="1422658930"/>
    <n v="1421362930"/>
    <b v="0"/>
    <n v="21"/>
    <b v="1"/>
    <x v="6"/>
    <n v="0.58823529411764708"/>
    <n v="38.095238095238095"/>
    <x v="6"/>
    <x v="0"/>
  </r>
  <r>
    <n v="2835"/>
    <s v="Land of the Three Towers"/>
    <s v="A celebratory community theatre project about the Focus E15 Occupation of empty council homes on Carpenters Estate."/>
    <n v="1000"/>
    <n v="1870.99"/>
    <x v="0"/>
    <x v="1"/>
    <s v="GBP"/>
    <n v="1449273600"/>
    <n v="1446742417"/>
    <b v="0"/>
    <n v="93"/>
    <b v="1"/>
    <x v="6"/>
    <n v="0.53447640019454945"/>
    <n v="10.75268817204301"/>
    <x v="6"/>
    <x v="0"/>
  </r>
  <r>
    <n v="2836"/>
    <s v="&quot;The Colored Museum&quot; by George C. Wolfe"/>
    <s v="We're fundraising $450 by Feb.17, 2017 to purchase the rights for the show &amp; any extra proceeds will be used toward props and costume."/>
    <n v="450"/>
    <n v="485"/>
    <x v="0"/>
    <x v="0"/>
    <s v="USD"/>
    <n v="1487393940"/>
    <n v="1484115418"/>
    <b v="0"/>
    <n v="11"/>
    <b v="1"/>
    <x v="6"/>
    <n v="0.92783505154639179"/>
    <n v="40.909090909090907"/>
    <x v="6"/>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6"/>
    <x v="0"/>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0.83160083160083165"/>
    <n v="37.037037037037038"/>
    <x v="6"/>
    <x v="0"/>
  </r>
  <r>
    <n v="2839"/>
    <s v="&quot;The Annual Neighborhood Garage Tour&quot;"/>
    <s v="Help us tour our brand new show &quot;Stripe and Spot (Learn to) Get Along&quot; to neighborhoods throughout the Twin Cities metro area!"/>
    <n v="3500"/>
    <n v="3900"/>
    <x v="0"/>
    <x v="0"/>
    <s v="USD"/>
    <n v="1408942740"/>
    <n v="1406958354"/>
    <b v="0"/>
    <n v="31"/>
    <b v="1"/>
    <x v="6"/>
    <n v="0.89743589743589747"/>
    <n v="112.90322580645162"/>
    <x v="6"/>
    <x v="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0.96153846153846156"/>
    <n v="18.939393939393938"/>
    <x v="6"/>
    <x v="0"/>
  </r>
  <r>
    <n v="2841"/>
    <s v="The Dead Loss"/>
    <s v="1920's London; two brothers try to make a name for themselves in the underground crime world but encounter a ruthless Irish mob boss."/>
    <n v="1000"/>
    <n v="10"/>
    <x v="2"/>
    <x v="1"/>
    <s v="GBP"/>
    <n v="1450032297"/>
    <n v="1444844697"/>
    <b v="0"/>
    <n v="1"/>
    <b v="0"/>
    <x v="6"/>
    <n v="100"/>
    <n v="1000"/>
    <x v="6"/>
    <x v="0"/>
  </r>
  <r>
    <n v="2842"/>
    <s v="HIDDEN: The FCO Plays"/>
    <s v="A play performed at the FCO Global Summit on the Preventing Sexual Violence Initiative, hosted by William Hague and Angelina Jolie"/>
    <n v="1500"/>
    <n v="0"/>
    <x v="2"/>
    <x v="1"/>
    <s v="GBP"/>
    <n v="1403348400"/>
    <n v="1401058295"/>
    <b v="0"/>
    <n v="0"/>
    <b v="0"/>
    <x v="6"/>
    <e v="#DIV/0!"/>
    <e v="#DIV/0!"/>
    <x v="6"/>
    <x v="0"/>
  </r>
  <r>
    <n v="2843"/>
    <s v="Summer Adaptation of Fallen Angels"/>
    <s v="We're high school students directing a film adaptation of the play, Fallen Angels, written by NoÃ«l Coward and set in the 1920's."/>
    <n v="1200"/>
    <n v="0"/>
    <x v="2"/>
    <x v="0"/>
    <s v="USD"/>
    <n v="1465790400"/>
    <n v="1462210950"/>
    <b v="0"/>
    <n v="0"/>
    <b v="0"/>
    <x v="6"/>
    <e v="#DIV/0!"/>
    <e v="#DIV/0!"/>
    <x v="6"/>
    <x v="0"/>
  </r>
  <r>
    <n v="2844"/>
    <s v="KabarettstÃ¼ck &quot;Dicht in da Nochtschicht&quot;"/>
    <s v="Zwei ausgebildete Schauspieler, ein Musiker - gemeinsam bringt man ein waschechtes KabarettstÃ¼ck auf die BÃ¼hne."/>
    <n v="550"/>
    <n v="30"/>
    <x v="2"/>
    <x v="15"/>
    <s v="EUR"/>
    <n v="1483535180"/>
    <n v="1480943180"/>
    <b v="0"/>
    <n v="1"/>
    <b v="0"/>
    <x v="6"/>
    <n v="18.333333333333332"/>
    <n v="550"/>
    <x v="6"/>
    <x v="0"/>
  </r>
  <r>
    <n v="2845"/>
    <s v="Haberdasher Theatre Inc. : Richard Greenbergâ€™s, The Maderati"/>
    <s v="The Maderati: A bitingly witty absurdest comedy, which pokes wickedly perceptive fun at NY artist lifestyle."/>
    <n v="7500"/>
    <n v="2366"/>
    <x v="2"/>
    <x v="0"/>
    <s v="USD"/>
    <n v="1433723033"/>
    <n v="1428539033"/>
    <b v="0"/>
    <n v="39"/>
    <b v="0"/>
    <x v="6"/>
    <n v="3.1699070160608622"/>
    <n v="192.30769230769232"/>
    <x v="6"/>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e v="#DIV/0!"/>
    <e v="#DIV/0!"/>
    <x v="6"/>
    <x v="0"/>
  </r>
  <r>
    <n v="2847"/>
    <s v="COLOR ME"/>
    <s v="Dark secrets come to light when Mariah meets Stella. They find a way to face the south's largest elephant in the room: RACISM."/>
    <n v="2000"/>
    <n v="0"/>
    <x v="2"/>
    <x v="0"/>
    <s v="USD"/>
    <n v="1464031265"/>
    <n v="1458847265"/>
    <b v="0"/>
    <n v="0"/>
    <b v="0"/>
    <x v="6"/>
    <e v="#DIV/0!"/>
    <e v="#DIV/0!"/>
    <x v="6"/>
    <x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500"/>
    <n v="11666.666666666666"/>
    <x v="6"/>
    <x v="0"/>
  </r>
  <r>
    <n v="2849"/>
    <s v="100, Acre Wood"/>
    <s v="NonSens!cal tackles the struggles of four people with mental health issues/disorders inspired by A.A Milne's Winnie the Pooh"/>
    <n v="500"/>
    <n v="5"/>
    <x v="2"/>
    <x v="1"/>
    <s v="GBP"/>
    <n v="1461406600"/>
    <n v="1458814600"/>
    <b v="0"/>
    <n v="1"/>
    <b v="0"/>
    <x v="6"/>
    <n v="100"/>
    <n v="500"/>
    <x v="6"/>
    <x v="0"/>
  </r>
  <r>
    <n v="2850"/>
    <s v="Romeo and Juliet...Choose Your Own Ending"/>
    <s v="Romeo and Juliet: Wouldn't it be great if they didn't all die at the end? Now YOU get to control the fate of these timeless characters!"/>
    <n v="8000"/>
    <n v="311"/>
    <x v="2"/>
    <x v="0"/>
    <s v="USD"/>
    <n v="1409962211"/>
    <n v="1407370211"/>
    <b v="0"/>
    <n v="13"/>
    <b v="0"/>
    <x v="6"/>
    <n v="25.723472668810288"/>
    <n v="615.38461538461536"/>
    <x v="6"/>
    <x v="0"/>
  </r>
  <r>
    <n v="2851"/>
    <s v="The Divideâ€ A Great New Controversial Play."/>
    <s v="Set in Southern America â€œThe Divideâ€ is a stage play that touches on the issues that are forefront in America and the world."/>
    <n v="4500"/>
    <n v="0"/>
    <x v="2"/>
    <x v="17"/>
    <s v="EUR"/>
    <n v="1454109420"/>
    <n v="1453334629"/>
    <b v="0"/>
    <n v="0"/>
    <b v="0"/>
    <x v="6"/>
    <e v="#DIV/0!"/>
    <e v="#DIV/0!"/>
    <x v="6"/>
    <x v="0"/>
  </r>
  <r>
    <n v="2852"/>
    <s v="Freedom Train"/>
    <s v="Just one time back to the past on the Freedom Train will open your eyes and your lives will never ever be the same!"/>
    <n v="5000"/>
    <n v="95"/>
    <x v="2"/>
    <x v="0"/>
    <s v="USD"/>
    <n v="1403312703"/>
    <n v="1400720703"/>
    <b v="0"/>
    <n v="6"/>
    <b v="0"/>
    <x v="6"/>
    <n v="52.631578947368418"/>
    <n v="833.33333333333337"/>
    <x v="6"/>
    <x v="0"/>
  </r>
  <r>
    <n v="2853"/>
    <s v="Eighteen Months- A Love Story Interrupted"/>
    <s v="Much has been written by women on breast cancer. Yet, there is little that has been written for the theatre on this by men. I have!"/>
    <n v="9500"/>
    <n v="0"/>
    <x v="2"/>
    <x v="5"/>
    <s v="CAD"/>
    <n v="1410669297"/>
    <n v="1405485297"/>
    <b v="0"/>
    <n v="0"/>
    <b v="0"/>
    <x v="6"/>
    <e v="#DIV/0!"/>
    <e v="#DIV/0!"/>
    <x v="6"/>
    <x v="0"/>
  </r>
  <r>
    <n v="2854"/>
    <s v="Ultimate Political Selfie!"/>
    <s v="Almost Random Theatre's play about a candidate - with no policies - who is seeking election in May 2015"/>
    <n v="1000"/>
    <n v="417"/>
    <x v="2"/>
    <x v="1"/>
    <s v="GBP"/>
    <n v="1431018719"/>
    <n v="1429290719"/>
    <b v="0"/>
    <n v="14"/>
    <b v="0"/>
    <x v="6"/>
    <n v="2.3980815347721824"/>
    <n v="71.428571428571431"/>
    <x v="6"/>
    <x v="0"/>
  </r>
  <r>
    <n v="2855"/>
    <s v="STAGE READING for TETCNY"/>
    <s v="Raising funds to have a private stage reading for an upcoming play from THE ENSEMBLE THEATRE COMPANY OF NEW YORK (www.tetcny.org)"/>
    <n v="600"/>
    <n v="300"/>
    <x v="2"/>
    <x v="0"/>
    <s v="USD"/>
    <n v="1454110440"/>
    <n v="1451607071"/>
    <b v="0"/>
    <n v="5"/>
    <b v="0"/>
    <x v="6"/>
    <n v="2"/>
    <n v="120"/>
    <x v="6"/>
    <x v="0"/>
  </r>
  <r>
    <n v="2856"/>
    <s v="The JOkeress Going Live"/>
    <s v="This will be the fifth play of The Jokeress, based on the ebook/paperback novelette series. It is scifi, suspense, terror, and noir."/>
    <n v="3000"/>
    <n v="146"/>
    <x v="2"/>
    <x v="0"/>
    <s v="USD"/>
    <n v="1439069640"/>
    <n v="1433897647"/>
    <b v="0"/>
    <n v="6"/>
    <b v="0"/>
    <x v="6"/>
    <n v="20.547945205479451"/>
    <n v="500"/>
    <x v="6"/>
    <x v="0"/>
  </r>
  <r>
    <n v="2857"/>
    <s v="Los Tradicionales"/>
    <s v="Somos una compaÃ±Ã­a de teatro independiente. Y en el 2017 queremos arrancar con el montaje de 3 obras._x000a_3 elencos, 3 espacios."/>
    <n v="38000"/>
    <n v="7500"/>
    <x v="2"/>
    <x v="14"/>
    <s v="MXN"/>
    <n v="1487613600"/>
    <n v="1482444295"/>
    <b v="0"/>
    <n v="15"/>
    <b v="0"/>
    <x v="6"/>
    <n v="5.0666666666666664"/>
    <n v="2533.3333333333335"/>
    <x v="6"/>
    <x v="0"/>
  </r>
  <r>
    <n v="2858"/>
    <s v="Gay Party Superposh 'Winter Wonderland'"/>
    <s v="Een Gay Party in het centrum van Amersfoort. _x000a_Een geweldige avond uit, met een show, optredens en DJ's."/>
    <n v="1000"/>
    <n v="0"/>
    <x v="2"/>
    <x v="9"/>
    <s v="EUR"/>
    <n v="1417778880"/>
    <n v="1415711095"/>
    <b v="0"/>
    <n v="0"/>
    <b v="0"/>
    <x v="6"/>
    <e v="#DIV/0!"/>
    <e v="#DIV/0!"/>
    <x v="6"/>
    <x v="0"/>
  </r>
  <r>
    <n v="2859"/>
    <s v="Grover Theatre Company (GTC)"/>
    <s v="A theatre company that will create works to inspire young people and get everyone involved."/>
    <n v="2000"/>
    <n v="35"/>
    <x v="2"/>
    <x v="2"/>
    <s v="AUD"/>
    <n v="1444984904"/>
    <n v="1439800904"/>
    <b v="0"/>
    <n v="1"/>
    <b v="0"/>
    <x v="6"/>
    <n v="57.142857142857146"/>
    <n v="2000"/>
    <x v="6"/>
    <x v="0"/>
  </r>
  <r>
    <n v="2860"/>
    <s v="Macbeth For President 2016"/>
    <s v="The Bard's classic tale set in the 2016 Presidential Campaign. Power, corruption, greed, and conspiracy. How far are you willing to go?"/>
    <n v="4000"/>
    <n v="266"/>
    <x v="2"/>
    <x v="0"/>
    <s v="USD"/>
    <n v="1466363576"/>
    <n v="1461179576"/>
    <b v="0"/>
    <n v="9"/>
    <b v="0"/>
    <x v="6"/>
    <n v="15.037593984962406"/>
    <n v="444.44444444444446"/>
    <x v="6"/>
    <x v="0"/>
  </r>
  <r>
    <n v="2861"/>
    <s v="Julius Caesar"/>
    <s v="The University of Queensland Drama Production Course is putting on an adaptation of William Shakespeares Julius Caesar"/>
    <n v="250"/>
    <n v="80"/>
    <x v="2"/>
    <x v="2"/>
    <s v="AUD"/>
    <n v="1443103848"/>
    <n v="1441894248"/>
    <b v="0"/>
    <n v="3"/>
    <b v="0"/>
    <x v="6"/>
    <n v="3.125"/>
    <n v="83.333333333333329"/>
    <x v="6"/>
    <x v="0"/>
  </r>
  <r>
    <n v="2862"/>
    <s v="Get Your Life Back"/>
    <s v="&quot;Get Your Life Back&quot; is a dynamic stage play that deals with true issues of life that reign in the lives of many people everyday."/>
    <n v="12700"/>
    <n v="55"/>
    <x v="2"/>
    <x v="0"/>
    <s v="USD"/>
    <n v="1403636229"/>
    <n v="1401044229"/>
    <b v="0"/>
    <n v="3"/>
    <b v="0"/>
    <x v="6"/>
    <n v="230.90909090909091"/>
    <n v="4233.333333333333"/>
    <x v="6"/>
    <x v="0"/>
  </r>
  <r>
    <n v="2863"/>
    <s v="Equality Theatre"/>
    <s v="I would like to start a Acting Company that supports and includes LGBTQ youth and young adults in very conservative North Texas"/>
    <n v="50000"/>
    <n v="20"/>
    <x v="2"/>
    <x v="0"/>
    <s v="USD"/>
    <n v="1410279123"/>
    <n v="1405095123"/>
    <b v="0"/>
    <n v="1"/>
    <b v="0"/>
    <x v="6"/>
    <n v="2500"/>
    <n v="50000"/>
    <x v="6"/>
    <x v="0"/>
  </r>
  <r>
    <n v="2864"/>
    <s v="'Haunting Julia' by Alan Ayckbourn"/>
    <s v="Accessible, original theatre for all!"/>
    <n v="2500"/>
    <n v="40"/>
    <x v="2"/>
    <x v="1"/>
    <s v="GBP"/>
    <n v="1437139080"/>
    <n v="1434552207"/>
    <b v="0"/>
    <n v="3"/>
    <b v="0"/>
    <x v="6"/>
    <n v="62.5"/>
    <n v="833.33333333333337"/>
    <x v="6"/>
    <x v="0"/>
  </r>
  <r>
    <n v="2865"/>
    <s v="FRINGE 2015 by YER Productions"/>
    <s v="Prepare to be Swept Away. Three short plays from three master playwrights; LANDFALL, SNIPER and DANGERS of TOBACCO!"/>
    <n v="2888"/>
    <n v="0"/>
    <x v="2"/>
    <x v="0"/>
    <s v="USD"/>
    <n v="1420512259"/>
    <n v="1415328259"/>
    <b v="0"/>
    <n v="0"/>
    <b v="0"/>
    <x v="6"/>
    <e v="#DIV/0!"/>
    <e v="#DIV/0!"/>
    <x v="6"/>
    <x v="0"/>
  </r>
  <r>
    <n v="2866"/>
    <s v="Church Folk Can Be Dangerous People"/>
    <s v="The reality is dark, sinister. The milieu is not as friendly as it claims. What is this place? Where is it? Is it your local church?"/>
    <n v="5000"/>
    <n v="45"/>
    <x v="2"/>
    <x v="0"/>
    <s v="USD"/>
    <n v="1476482400"/>
    <n v="1473893721"/>
    <b v="0"/>
    <n v="2"/>
    <b v="0"/>
    <x v="6"/>
    <n v="111.11111111111111"/>
    <n v="2500"/>
    <x v="6"/>
    <x v="0"/>
  </r>
  <r>
    <n v="2867"/>
    <s v="A Midsummer Night's Dream"/>
    <s v="This production is being put together by Wilson's newest professional theater company, the Wyldepine Players in conjunction w/ Taiplab"/>
    <n v="2500"/>
    <n v="504"/>
    <x v="2"/>
    <x v="0"/>
    <s v="USD"/>
    <n v="1467604800"/>
    <n v="1465533672"/>
    <b v="0"/>
    <n v="10"/>
    <b v="0"/>
    <x v="6"/>
    <n v="4.9603174603174605"/>
    <n v="250"/>
    <x v="6"/>
    <x v="0"/>
  </r>
  <r>
    <n v="2868"/>
    <s v="Becoming UNZIPPED"/>
    <s v="7 billion people &amp; most of us feel alone.  It's time we become emotionally unzipped.  &quot;Unzipped&quot; a new play about men &amp; relationships."/>
    <n v="15000"/>
    <n v="6301.76"/>
    <x v="2"/>
    <x v="0"/>
    <s v="USD"/>
    <n v="1475697054"/>
    <n v="1473105054"/>
    <b v="0"/>
    <n v="60"/>
    <b v="0"/>
    <x v="6"/>
    <n v="2.3802874117706798"/>
    <n v="250"/>
    <x v="6"/>
    <x v="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12.99435028248588"/>
    <n v="4000"/>
    <x v="6"/>
    <x v="0"/>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6.666666666666667"/>
    <n v="555.55555555555554"/>
    <x v="6"/>
    <x v="0"/>
  </r>
  <r>
    <n v="2871"/>
    <s v="The Bill Cosby Assault, a play"/>
    <s v="America's dad or serial rapist? Or both? The stories of the Bill Cosby accusers and the society so skeptical of them."/>
    <n v="10000"/>
    <n v="467"/>
    <x v="2"/>
    <x v="0"/>
    <s v="USD"/>
    <n v="1419183813"/>
    <n v="1417455813"/>
    <b v="0"/>
    <n v="13"/>
    <b v="0"/>
    <x v="6"/>
    <n v="21.413276231263382"/>
    <n v="769.23076923076928"/>
    <x v="6"/>
    <x v="0"/>
  </r>
  <r>
    <n v="2872"/>
    <s v="Loud Arts"/>
    <s v="Local Theatre group in Loudoun County, Virginia. Looking for funds to start producing shows!"/>
    <n v="3000"/>
    <n v="0"/>
    <x v="2"/>
    <x v="0"/>
    <s v="USD"/>
    <n v="1434768438"/>
    <n v="1429584438"/>
    <b v="0"/>
    <n v="0"/>
    <b v="0"/>
    <x v="6"/>
    <e v="#DIV/0!"/>
    <e v="#DIV/0!"/>
    <x v="6"/>
    <x v="0"/>
  </r>
  <r>
    <n v="2873"/>
    <s v="&quot;Fortune's Child&quot; by Mark Scharf"/>
    <s v="DC/Baltimore AEA actors band together produce a world premiere of a touching, bittersweet, award winning play about letting go to live"/>
    <n v="2500"/>
    <n v="953"/>
    <x v="2"/>
    <x v="0"/>
    <s v="USD"/>
    <n v="1422473831"/>
    <n v="1419881831"/>
    <b v="0"/>
    <n v="8"/>
    <b v="0"/>
    <x v="6"/>
    <n v="2.6232948583420774"/>
    <n v="312.5"/>
    <x v="6"/>
    <x v="0"/>
  </r>
  <r>
    <n v="2874"/>
    <s v="Lead Players Theatre Company"/>
    <s v="We present Classics made for the 21st Century and we need a space! Please help us rent a space for The Importance of Being Earnest!"/>
    <n v="5000"/>
    <n v="271"/>
    <x v="2"/>
    <x v="0"/>
    <s v="USD"/>
    <n v="1484684186"/>
    <n v="1482092186"/>
    <b v="0"/>
    <n v="3"/>
    <b v="0"/>
    <x v="6"/>
    <n v="18.450184501845019"/>
    <n v="1666.6666666666667"/>
    <x v="6"/>
    <x v="0"/>
  </r>
  <r>
    <n v="2875"/>
    <s v="Right Tracey!"/>
    <s v="Play about Tracey a gay man trapped in his room by his Bible thumping mother. He finds love but the room can not keep the love alive."/>
    <n v="20000"/>
    <n v="7"/>
    <x v="2"/>
    <x v="0"/>
    <s v="USD"/>
    <n v="1462417493"/>
    <n v="1459825493"/>
    <b v="0"/>
    <n v="3"/>
    <b v="0"/>
    <x v="6"/>
    <n v="2857.1428571428573"/>
    <n v="6666.666666666667"/>
    <x v="6"/>
    <x v="0"/>
  </r>
  <r>
    <n v="2876"/>
    <s v="The Sins of Bad People  Urban Stage Play"/>
    <s v="Charlotte NC playwright looking to showcase a series of three stage plays.  Plays are funny, completed and ready to run!"/>
    <n v="150000"/>
    <n v="0"/>
    <x v="2"/>
    <x v="0"/>
    <s v="USD"/>
    <n v="1437069079"/>
    <n v="1434477079"/>
    <b v="0"/>
    <n v="0"/>
    <b v="0"/>
    <x v="6"/>
    <e v="#DIV/0!"/>
    <e v="#DIV/0!"/>
    <x v="6"/>
    <x v="0"/>
  </r>
  <r>
    <n v="2877"/>
    <s v="COLLABORATION: WARHOL &amp; BASQUIAT"/>
    <s v="Two of the 20th Centuryâ€™s Greatest Artists _x000a_navigate the perilous terrain of Art &amp; Fame _x000a_in a historic Collaboration."/>
    <n v="6000"/>
    <n v="650"/>
    <x v="2"/>
    <x v="0"/>
    <s v="USD"/>
    <n v="1480525200"/>
    <n v="1477781724"/>
    <b v="0"/>
    <n v="6"/>
    <b v="0"/>
    <x v="6"/>
    <n v="9.2307692307692299"/>
    <n v="1000"/>
    <x v="6"/>
    <x v="0"/>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47.61904761904762"/>
    <n v="750"/>
    <x v="6"/>
    <x v="0"/>
  </r>
  <r>
    <n v="2879"/>
    <s v="Girls, Ladies and Women - A Gospel Drama"/>
    <s v="She that fines a husband? Wait, is that right? Girl... you better check yourself, before you wreck yourself!"/>
    <n v="11200"/>
    <n v="29"/>
    <x v="2"/>
    <x v="0"/>
    <s v="USD"/>
    <n v="1453310661"/>
    <n v="1450718661"/>
    <b v="0"/>
    <n v="1"/>
    <b v="0"/>
    <x v="6"/>
    <n v="386.20689655172413"/>
    <n v="11200"/>
    <x v="6"/>
    <x v="0"/>
  </r>
  <r>
    <n v="2880"/>
    <s v="BELIEF on the Isle of Skye"/>
    <s v="BELIEF leaves res &amp; crosses nations, swims the Atlantic, landing on Isle where Salish meets Gaelic, where humanity transcends barriers"/>
    <n v="12000"/>
    <n v="2800"/>
    <x v="2"/>
    <x v="0"/>
    <s v="USD"/>
    <n v="1440090300"/>
    <n v="1436305452"/>
    <b v="0"/>
    <n v="29"/>
    <b v="0"/>
    <x v="6"/>
    <n v="4.2857142857142856"/>
    <n v="413.79310344827587"/>
    <x v="6"/>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e v="#DIV/0!"/>
    <e v="#DIV/0!"/>
    <x v="6"/>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2.9761904761904763"/>
    <n v="187.5"/>
    <x v="6"/>
    <x v="0"/>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5.2410901467505244"/>
    <n v="2000"/>
    <x v="6"/>
    <x v="0"/>
  </r>
  <r>
    <n v="2884"/>
    <s v="The Lizard King, a play by Jay Jeff Jones"/>
    <s v="Come explore the dream world of Jim Morrison, rock singer, mystic, poet, shaman."/>
    <n v="45000"/>
    <n v="185"/>
    <x v="2"/>
    <x v="0"/>
    <s v="USD"/>
    <n v="1417800435"/>
    <n v="1415208435"/>
    <b v="0"/>
    <n v="4"/>
    <b v="0"/>
    <x v="6"/>
    <n v="243.24324324324326"/>
    <n v="11250"/>
    <x v="6"/>
    <x v="0"/>
  </r>
  <r>
    <n v="2885"/>
    <s v="The Wedding"/>
    <s v="An historic and proud work of Polish nationalistic literature performed on stage."/>
    <n v="400"/>
    <n v="130"/>
    <x v="2"/>
    <x v="0"/>
    <s v="USD"/>
    <n v="1426294201"/>
    <n v="1423705801"/>
    <b v="0"/>
    <n v="5"/>
    <b v="0"/>
    <x v="6"/>
    <n v="3.0769230769230771"/>
    <n v="80"/>
    <x v="6"/>
    <x v="0"/>
  </r>
  <r>
    <n v="2886"/>
    <s v="Artists' tickets to VARIATIONS ON FAMILY"/>
    <s v="Help us provide half-price tickets to the 11th annual Variations Project, allowing our fellow artists to see this wonderful production."/>
    <n v="200"/>
    <n v="10"/>
    <x v="2"/>
    <x v="0"/>
    <s v="USD"/>
    <n v="1442635140"/>
    <n v="1442243484"/>
    <b v="0"/>
    <n v="1"/>
    <b v="0"/>
    <x v="6"/>
    <n v="20"/>
    <n v="200"/>
    <x v="6"/>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600"/>
    <n v="3000"/>
    <x v="6"/>
    <x v="0"/>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e v="#DIV/0!"/>
    <e v="#DIV/0!"/>
    <x v="6"/>
    <x v="0"/>
  </r>
  <r>
    <n v="2889"/>
    <s v="Halfway, Nebraska"/>
    <s v="Halfway, Nebraska explores the limits of hope and what it means to love someone who may be too far damaged to save."/>
    <n v="3000"/>
    <n v="1142"/>
    <x v="2"/>
    <x v="0"/>
    <s v="USD"/>
    <n v="1409344985"/>
    <n v="1406752985"/>
    <b v="0"/>
    <n v="14"/>
    <b v="0"/>
    <x v="6"/>
    <n v="2.6269702276707529"/>
    <n v="214.28571428571428"/>
    <x v="6"/>
    <x v="0"/>
  </r>
  <r>
    <n v="2890"/>
    <s v="the Savannah Disputation"/>
    <s v="This Theological Comedy tells a story of when seemingly similar beliefs are discovered to be worlds apart; Damnation-Southern Style."/>
    <n v="2000"/>
    <n v="21"/>
    <x v="2"/>
    <x v="0"/>
    <s v="USD"/>
    <n v="1407553200"/>
    <n v="1405100992"/>
    <b v="0"/>
    <n v="3"/>
    <b v="0"/>
    <x v="6"/>
    <n v="95.238095238095241"/>
    <n v="666.66666666666663"/>
    <x v="6"/>
    <x v="0"/>
  </r>
  <r>
    <n v="2891"/>
    <s v="Literacy for Brooklyn Kids"/>
    <s v="Did you know that we are enriching the lives of Brooklyn kids through literacy and educational theater? We just need a little help."/>
    <n v="10000"/>
    <n v="273"/>
    <x v="2"/>
    <x v="0"/>
    <s v="USD"/>
    <n v="1460751128"/>
    <n v="1455570728"/>
    <b v="0"/>
    <n v="10"/>
    <b v="0"/>
    <x v="6"/>
    <n v="36.630036630036628"/>
    <n v="1000"/>
    <x v="6"/>
    <x v="0"/>
  </r>
  <r>
    <n v="2892"/>
    <s v="Something Precious"/>
    <s v="Something Precious is the world's first musical to alert folks to the harmful effects of technology on the human spirit."/>
    <n v="5500"/>
    <n v="500"/>
    <x v="2"/>
    <x v="0"/>
    <s v="USD"/>
    <n v="1409000400"/>
    <n v="1408381704"/>
    <b v="0"/>
    <n v="17"/>
    <b v="0"/>
    <x v="6"/>
    <n v="11"/>
    <n v="323.52941176470586"/>
    <x v="6"/>
    <x v="0"/>
  </r>
  <r>
    <n v="2893"/>
    <s v="REDISCOVERING KIA THE PLAY"/>
    <s v="Fundraising for REDISCOVERING KIA THE PLAY"/>
    <n v="5000"/>
    <n v="25"/>
    <x v="2"/>
    <x v="0"/>
    <s v="USD"/>
    <n v="1420768800"/>
    <n v="1415644395"/>
    <b v="0"/>
    <n v="2"/>
    <b v="0"/>
    <x v="6"/>
    <n v="200"/>
    <n v="2500"/>
    <x v="6"/>
    <x v="0"/>
  </r>
  <r>
    <n v="2894"/>
    <s v="How Could You Do This To Me (The Stage Play)"/>
    <s v="This Is A Story About A Woman A Man And A Woman"/>
    <n v="50000"/>
    <n v="0"/>
    <x v="2"/>
    <x v="0"/>
    <s v="USD"/>
    <n v="1428100815"/>
    <n v="1422920415"/>
    <b v="0"/>
    <n v="0"/>
    <b v="0"/>
    <x v="6"/>
    <e v="#DIV/0!"/>
    <e v="#DIV/0!"/>
    <x v="6"/>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21.739130434782609"/>
    <n v="125"/>
    <x v="6"/>
    <x v="0"/>
  </r>
  <r>
    <n v="2896"/>
    <s v="&quot;Miracle on 34th Street&quot; - We believe. Do you believe in us?"/>
    <s v="&quot;Miracle on 34th Street&quot; is about faith and believing in others. _x000a_We believe. Do you?"/>
    <n v="3000"/>
    <n v="625"/>
    <x v="2"/>
    <x v="0"/>
    <s v="USD"/>
    <n v="1481522400"/>
    <n v="1480283321"/>
    <b v="0"/>
    <n v="12"/>
    <b v="0"/>
    <x v="6"/>
    <n v="4.8"/>
    <n v="250"/>
    <x v="6"/>
    <x v="0"/>
  </r>
  <r>
    <n v="2897"/>
    <s v="CAYCE"/>
    <s v="A unique stage play about the epic struggle of psychic Edgar Cayce to deal with his extraordinary abilities and find his place in life."/>
    <n v="12000"/>
    <n v="550"/>
    <x v="2"/>
    <x v="0"/>
    <s v="USD"/>
    <n v="1444577345"/>
    <n v="1441985458"/>
    <b v="0"/>
    <n v="3"/>
    <b v="0"/>
    <x v="6"/>
    <n v="21.818181818181817"/>
    <n v="4000"/>
    <x v="6"/>
    <x v="0"/>
  </r>
  <r>
    <n v="2898"/>
    <s v="Galaxy Express - The Play"/>
    <s v="This is an action packed Sci-Fi stage play, using foam latex creature puppets, projected video footage, and audience participation."/>
    <n v="7500"/>
    <n v="316"/>
    <x v="2"/>
    <x v="0"/>
    <s v="USD"/>
    <n v="1446307053"/>
    <n v="1443715053"/>
    <b v="0"/>
    <n v="12"/>
    <b v="0"/>
    <x v="6"/>
    <n v="23.734177215189874"/>
    <n v="625"/>
    <x v="6"/>
    <x v="0"/>
  </r>
  <r>
    <n v="2899"/>
    <s v="The Esoteric Camgirl"/>
    <s v="Sex, intrigue, lust, &amp; love; follow the lives of two individuals as their romance turns from innocent online flirting to something more"/>
    <n v="10000"/>
    <n v="0"/>
    <x v="2"/>
    <x v="0"/>
    <s v="USD"/>
    <n v="1469325158"/>
    <n v="1464141158"/>
    <b v="0"/>
    <n v="0"/>
    <b v="0"/>
    <x v="6"/>
    <e v="#DIV/0!"/>
    <e v="#DIV/0!"/>
    <x v="6"/>
    <x v="0"/>
  </r>
  <r>
    <n v="2900"/>
    <s v="Bring Oedipus Revenant to Life!"/>
    <s v="In October, we plan to premiere Oedipus Revenant, a historically grounded horror adaptation of Sophoclesâ€™ classic, Oedipus the Tyrant."/>
    <n v="5500"/>
    <n v="3405"/>
    <x v="2"/>
    <x v="0"/>
    <s v="USD"/>
    <n v="1407562632"/>
    <n v="1404970632"/>
    <b v="0"/>
    <n v="7"/>
    <b v="0"/>
    <x v="6"/>
    <n v="1.6152716593245227"/>
    <n v="785.71428571428567"/>
    <x v="6"/>
    <x v="0"/>
  </r>
  <r>
    <n v="2901"/>
    <s v="Avarimor Series (Audio Plays)"/>
    <s v="How can the visual age appreciate something that cant see? With these Audio Plays I will show you, if your willing to listen."/>
    <n v="750"/>
    <n v="6"/>
    <x v="2"/>
    <x v="0"/>
    <s v="USD"/>
    <n v="1423345339"/>
    <n v="1418161339"/>
    <b v="0"/>
    <n v="2"/>
    <b v="0"/>
    <x v="6"/>
    <n v="125"/>
    <n v="375"/>
    <x v="6"/>
    <x v="0"/>
  </r>
  <r>
    <n v="2902"/>
    <s v="Bring the iconic story of Leontyne Price to the stage."/>
    <s v="Help me honor and bring &quot;The American Soprano&quot; Leontyne Price back to the stage one more time."/>
    <n v="150000"/>
    <n v="25"/>
    <x v="2"/>
    <x v="0"/>
    <s v="USD"/>
    <n v="1440412396"/>
    <n v="1437820396"/>
    <b v="0"/>
    <n v="1"/>
    <b v="0"/>
    <x v="6"/>
    <n v="6000"/>
    <n v="150000"/>
    <x v="6"/>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28.2051282051282"/>
    <n v="1250"/>
    <x v="6"/>
    <x v="0"/>
  </r>
  <r>
    <n v="2904"/>
    <s v="The Love Shack"/>
    <s v="A Tequila slammer with a slice of Tarantino, a line of the London Fringe scene and a shot of â€œBreaking Badâ€. New Writing."/>
    <n v="1500"/>
    <n v="75"/>
    <x v="2"/>
    <x v="1"/>
    <s v="GBP"/>
    <n v="1415534400"/>
    <n v="1414538031"/>
    <b v="0"/>
    <n v="4"/>
    <b v="0"/>
    <x v="6"/>
    <n v="20"/>
    <n v="375"/>
    <x v="6"/>
    <x v="0"/>
  </r>
  <r>
    <n v="2905"/>
    <s v="DIANA's &quot;Late: A Cowboy Song&quot; by Sarah Ruhl"/>
    <s v="Philly-based feminist theatre's inaugural production about a woman's friendship with an awesome lady cowboy."/>
    <n v="3500"/>
    <n v="622"/>
    <x v="2"/>
    <x v="0"/>
    <s v="USD"/>
    <n v="1473211313"/>
    <n v="1472001713"/>
    <b v="0"/>
    <n v="17"/>
    <b v="0"/>
    <x v="6"/>
    <n v="5.627009646302251"/>
    <n v="205.88235294117646"/>
    <x v="6"/>
    <x v="0"/>
  </r>
  <r>
    <n v="2906"/>
    <s v="NO HOMO at Atwater Village Theatre"/>
    <s v="The smash hit, award-winning comedy sashays onto the Los Angeles Theater Scene in a fabulous new production at Atwater Village Theatre."/>
    <n v="6000"/>
    <n v="565"/>
    <x v="2"/>
    <x v="0"/>
    <s v="USD"/>
    <n v="1438390800"/>
    <n v="1436888066"/>
    <b v="0"/>
    <n v="7"/>
    <b v="0"/>
    <x v="6"/>
    <n v="10.619469026548673"/>
    <n v="857.14285714285711"/>
    <x v="6"/>
    <x v="0"/>
  </r>
  <r>
    <n v="2907"/>
    <s v="Little Nell's - a play"/>
    <s v="Spend an evening in the afterlife with some of the greatest women who ever lived. LITTLE NELL's,by Jill Hughes, Los Angeles- June, 2016"/>
    <n v="2500"/>
    <n v="2"/>
    <x v="2"/>
    <x v="0"/>
    <s v="USD"/>
    <n v="1463259837"/>
    <n v="1458075837"/>
    <b v="0"/>
    <n v="2"/>
    <b v="0"/>
    <x v="6"/>
    <n v="1250"/>
    <n v="1250"/>
    <x v="6"/>
    <x v="0"/>
  </r>
  <r>
    <n v="2908"/>
    <s v="&quot;THIS THING OF OURS&quot;"/>
    <s v="A dinner theatre/show about a day in the life of a Vegas &quot;Mob Boss&quot;_x000a_circa 1965- ish. It is all at once realistic,tragic, farce/comical"/>
    <n v="9600"/>
    <n v="264"/>
    <x v="2"/>
    <x v="0"/>
    <s v="USD"/>
    <n v="1465407219"/>
    <n v="1462815219"/>
    <b v="0"/>
    <n v="5"/>
    <b v="0"/>
    <x v="6"/>
    <n v="36.363636363636367"/>
    <n v="1920"/>
    <x v="6"/>
    <x v="0"/>
  </r>
  <r>
    <n v="2909"/>
    <s v="CONVERSATIONS WITH AN AVERAGE JOE"/>
    <s v="CONVERSATIONS WITH AN AVERAGE JOE tells our stories exposing those in charge of our lives and tells how to take control of country back"/>
    <n v="180000"/>
    <n v="20"/>
    <x v="2"/>
    <x v="0"/>
    <s v="USD"/>
    <n v="1416944760"/>
    <n v="1413527001"/>
    <b v="0"/>
    <n v="1"/>
    <b v="0"/>
    <x v="6"/>
    <n v="9000"/>
    <n v="180000"/>
    <x v="6"/>
    <x v="0"/>
  </r>
  <r>
    <n v="2910"/>
    <s v="Strive"/>
    <s v="Free drama, dance and singing workshops for disadvantaged young people to inspire, create and help them follow their dreams."/>
    <n v="30000"/>
    <n v="1"/>
    <x v="2"/>
    <x v="1"/>
    <s v="GBP"/>
    <n v="1434139887"/>
    <n v="1428955887"/>
    <b v="0"/>
    <n v="1"/>
    <b v="0"/>
    <x v="6"/>
    <n v="30000"/>
    <n v="30000"/>
    <x v="6"/>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2.7397260273972601"/>
    <n v="128.57142857142858"/>
    <x v="6"/>
    <x v="0"/>
  </r>
  <r>
    <n v="2912"/>
    <s v="Fair Play"/>
    <s v="Set in Iceland, Fair Play is a a dark comedy- a play within a play. An extravaganza, fueled by Absinthe, and touched by the Surreal."/>
    <n v="14440"/>
    <n v="2030"/>
    <x v="2"/>
    <x v="0"/>
    <s v="USD"/>
    <n v="1452827374"/>
    <n v="1450235374"/>
    <b v="0"/>
    <n v="26"/>
    <b v="0"/>
    <x v="6"/>
    <n v="7.1133004926108372"/>
    <n v="555.38461538461536"/>
    <x v="6"/>
    <x v="0"/>
  </r>
  <r>
    <n v="2913"/>
    <s v="The Salem Haunted Magic Show"/>
    <s v="A LIVE history infused, frightening magic and mind reading show in the heart of the Halloween capital of the world, Salem, MA!!"/>
    <n v="10000"/>
    <n v="2"/>
    <x v="2"/>
    <x v="0"/>
    <s v="USD"/>
    <n v="1410041339"/>
    <n v="1404857339"/>
    <b v="0"/>
    <n v="2"/>
    <b v="0"/>
    <x v="6"/>
    <n v="5000"/>
    <n v="5000"/>
    <x v="6"/>
    <x v="0"/>
  </r>
  <r>
    <n v="2914"/>
    <s v="Hercules the Panto"/>
    <s v="Hercules must complete four challenges in order to meet the father he never knew"/>
    <n v="25000"/>
    <n v="1"/>
    <x v="2"/>
    <x v="1"/>
    <s v="GBP"/>
    <n v="1426365994"/>
    <n v="1421185594"/>
    <b v="0"/>
    <n v="1"/>
    <b v="0"/>
    <x v="6"/>
    <n v="25000"/>
    <n v="25000"/>
    <x v="6"/>
    <x v="0"/>
  </r>
  <r>
    <n v="2915"/>
    <s v="A Grimm Night for Hans Christian Anderson"/>
    <s v="An inclusive, cross community, multi-cultural theatre production for children aged 3 to 16 and their families"/>
    <n v="1000"/>
    <n v="611"/>
    <x v="2"/>
    <x v="1"/>
    <s v="GBP"/>
    <n v="1458117190"/>
    <n v="1455528790"/>
    <b v="0"/>
    <n v="3"/>
    <b v="0"/>
    <x v="6"/>
    <n v="1.6366612111292962"/>
    <n v="333.33333333333331"/>
    <x v="6"/>
    <x v="0"/>
  </r>
  <r>
    <n v="2916"/>
    <s v="An Interview With Gaddafi - The Stage Play"/>
    <s v="The moving dramatisation of one man's journey to find the truth behind the Libyan regime change."/>
    <n v="1850"/>
    <n v="145"/>
    <x v="2"/>
    <x v="1"/>
    <s v="GBP"/>
    <n v="1400498789"/>
    <n v="1398511589"/>
    <b v="0"/>
    <n v="7"/>
    <b v="0"/>
    <x v="6"/>
    <n v="12.758620689655173"/>
    <n v="264.28571428571428"/>
    <x v="6"/>
    <x v="0"/>
  </r>
  <r>
    <n v="2917"/>
    <s v="Elevation Twelfth Night"/>
    <s v="Cross dressing, cross gartering, crossed swords. Cross a bridge and come see this fantastically fun rendition of Twelfth Night"/>
    <n v="2000"/>
    <n v="437"/>
    <x v="2"/>
    <x v="0"/>
    <s v="USD"/>
    <n v="1442381847"/>
    <n v="1440826647"/>
    <b v="0"/>
    <n v="9"/>
    <b v="0"/>
    <x v="6"/>
    <n v="4.5766590389016022"/>
    <n v="222.22222222222223"/>
    <x v="6"/>
    <x v="0"/>
  </r>
  <r>
    <n v="2918"/>
    <s v="When Johnny Comes Marching Home"/>
    <s v="A meta-theatrical retelling of Chekhov's Three Sisters, framed with Civil War Hymns, Dance, and wild theatricality."/>
    <n v="5000"/>
    <n v="1362"/>
    <x v="2"/>
    <x v="0"/>
    <s v="USD"/>
    <n v="1446131207"/>
    <n v="1443712007"/>
    <b v="0"/>
    <n v="20"/>
    <b v="0"/>
    <x v="6"/>
    <n v="3.6710719530102791"/>
    <n v="250"/>
    <x v="6"/>
    <x v="0"/>
  </r>
  <r>
    <n v="2919"/>
    <s v="While the Stars Fall"/>
    <s v="A full staged reading of a new play about a boy who learns how to be happy from the most unexpected person."/>
    <n v="600"/>
    <n v="51"/>
    <x v="2"/>
    <x v="0"/>
    <s v="USD"/>
    <n v="1407250329"/>
    <n v="1404658329"/>
    <b v="0"/>
    <n v="6"/>
    <b v="0"/>
    <x v="6"/>
    <n v="11.764705882352942"/>
    <n v="100"/>
    <x v="6"/>
    <x v="0"/>
  </r>
  <r>
    <n v="2920"/>
    <s v="Save 'The Stage Door'."/>
    <s v="Help save this village theatre group. Funding required for lighting, stage equipment, &amp; ongoing productions. Involves youth  &amp; adults."/>
    <n v="2500"/>
    <n v="671"/>
    <x v="2"/>
    <x v="5"/>
    <s v="CAD"/>
    <n v="1427306470"/>
    <n v="1424718070"/>
    <b v="0"/>
    <n v="13"/>
    <b v="0"/>
    <x v="6"/>
    <n v="3.7257824143070044"/>
    <n v="192.30769230769232"/>
    <x v="6"/>
    <x v="0"/>
  </r>
  <r>
    <n v="2921"/>
    <s v="Fools Rush In: A Cabaret Benefiting BC/EFA Kickstarter"/>
    <s v="I'm creating a cabaret in which all donations go directly to Broadway Cares/Equity Fights AIDS."/>
    <n v="100"/>
    <n v="129"/>
    <x v="0"/>
    <x v="0"/>
    <s v="USD"/>
    <n v="1411679804"/>
    <n v="1409087804"/>
    <b v="0"/>
    <n v="3"/>
    <b v="1"/>
    <x v="40"/>
    <n v="0.77519379844961245"/>
    <n v="33.333333333333336"/>
    <x v="40"/>
    <x v="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40"/>
    <x v="0"/>
  </r>
  <r>
    <n v="2923"/>
    <s v="Kaylee's Senior Project"/>
    <s v="Spreading the love of theatre, one step at a time. I would like to produce a reading of one of my favorite musicals"/>
    <n v="300"/>
    <n v="300"/>
    <x v="0"/>
    <x v="0"/>
    <s v="USD"/>
    <n v="1422068400"/>
    <n v="1420774779"/>
    <b v="0"/>
    <n v="10"/>
    <b v="1"/>
    <x v="40"/>
    <n v="1"/>
    <n v="30"/>
    <x v="40"/>
    <x v="0"/>
  </r>
  <r>
    <n v="2924"/>
    <s v="There's No Place Like Home!"/>
    <s v="Theatre is home and there's no place like home!  So, click your heels three times, and come home to the magic we create for you!"/>
    <n v="25000"/>
    <n v="25800"/>
    <x v="0"/>
    <x v="0"/>
    <s v="USD"/>
    <n v="1431143940"/>
    <n v="1428585710"/>
    <b v="0"/>
    <n v="147"/>
    <b v="1"/>
    <x v="40"/>
    <n v="0.96899224806201545"/>
    <n v="170.06802721088437"/>
    <x v="40"/>
    <x v="0"/>
  </r>
  <r>
    <n v="2925"/>
    <s v="Bring &quot;Snow White and the Seven Bottoms&quot; to NYC!"/>
    <s v="Help the Gold Dust Orphans bring their new musical 'SNOW WHITE AND THE SEVEN BOTTOMS' to New York City this fall!"/>
    <n v="45000"/>
    <n v="46100.69"/>
    <x v="0"/>
    <x v="0"/>
    <s v="USD"/>
    <n v="1410444068"/>
    <n v="1407852068"/>
    <b v="0"/>
    <n v="199"/>
    <b v="1"/>
    <x v="40"/>
    <n v="0.97612421853121933"/>
    <n v="226.13065326633165"/>
    <x v="40"/>
    <x v="0"/>
  </r>
  <r>
    <n v="2926"/>
    <s v="Mirror Image - An Original Musical"/>
    <s v="A musical, by Louis Lagalante and Patty Hamilton, that explores loss and the different ways we can choose to move on from it."/>
    <n v="3000"/>
    <n v="3750"/>
    <x v="0"/>
    <x v="0"/>
    <s v="USD"/>
    <n v="1424715779"/>
    <n v="1423506179"/>
    <b v="0"/>
    <n v="50"/>
    <b v="1"/>
    <x v="40"/>
    <n v="0.8"/>
    <n v="60"/>
    <x v="40"/>
    <x v="0"/>
  </r>
  <r>
    <n v="2927"/>
    <s v="The Addams Family Comes To Tuscaloosa"/>
    <s v="They're Creepy, They're Kooky, And They're coming to Tuscaloosa this October! Help Us Bring the World of The Addams Family To Life!"/>
    <n v="1800"/>
    <n v="2355"/>
    <x v="0"/>
    <x v="0"/>
    <s v="USD"/>
    <n v="1405400400"/>
    <n v="1402934629"/>
    <b v="0"/>
    <n v="21"/>
    <b v="1"/>
    <x v="40"/>
    <n v="0.76433121019108285"/>
    <n v="85.714285714285708"/>
    <x v="40"/>
    <x v="0"/>
  </r>
  <r>
    <n v="2928"/>
    <s v="Music Theatre of Idaho Presents &quot;A Year with Frog and Toad"/>
    <s v="This is a touring production for schools in the Treasure Valley!"/>
    <n v="1000"/>
    <n v="1000"/>
    <x v="0"/>
    <x v="0"/>
    <s v="USD"/>
    <n v="1457135846"/>
    <n v="1454543846"/>
    <b v="0"/>
    <n v="24"/>
    <b v="1"/>
    <x v="40"/>
    <n v="1"/>
    <n v="41.666666666666664"/>
    <x v="40"/>
    <x v="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0.97972579924193715"/>
    <n v="250"/>
    <x v="40"/>
    <x v="0"/>
  </r>
  <r>
    <n v="2930"/>
    <s v="Forbear! Theatre"/>
    <s v="Forbear! is a new theatre company aiming to produce exciting and innovative theatre using performers from a variety of disciplines."/>
    <n v="10000"/>
    <n v="10092"/>
    <x v="0"/>
    <x v="1"/>
    <s v="GBP"/>
    <n v="1431007264"/>
    <n v="1428415264"/>
    <b v="0"/>
    <n v="62"/>
    <b v="1"/>
    <x v="40"/>
    <n v="0.99088386841062226"/>
    <n v="161.29032258064515"/>
    <x v="40"/>
    <x v="0"/>
  </r>
  <r>
    <n v="2931"/>
    <s v="And More Shenanigans Theatre Company"/>
    <s v="And More Shenanigans Theatre is a brand new Edmonton based theatre company dedicated to creating and developing quirky original works"/>
    <n v="750"/>
    <n v="795"/>
    <x v="0"/>
    <x v="5"/>
    <s v="CAD"/>
    <n v="1410761280"/>
    <n v="1408604363"/>
    <b v="0"/>
    <n v="9"/>
    <b v="1"/>
    <x v="40"/>
    <n v="0.94339622641509435"/>
    <n v="83.333333333333329"/>
    <x v="40"/>
    <x v="0"/>
  </r>
  <r>
    <n v="2932"/>
    <s v="Magpie- A Melbourne Written Dramatic Musical"/>
    <s v="When a rich girl fakes destitution so she can audition for a homeless talent show, she bridges our wealth gap with a tragic love."/>
    <n v="3100"/>
    <n v="3258"/>
    <x v="0"/>
    <x v="2"/>
    <s v="AUD"/>
    <n v="1424516400"/>
    <n v="1421812637"/>
    <b v="0"/>
    <n v="38"/>
    <b v="1"/>
    <x v="40"/>
    <n v="0.95150399017802334"/>
    <n v="81.578947368421055"/>
    <x v="40"/>
    <x v="0"/>
  </r>
  <r>
    <n v="2933"/>
    <s v="Three Postcards: Pre-Production Costs"/>
    <s v="An intimate musical about friendship and time, growing up, and coming of age. Music and words that will stay with you for years to come"/>
    <n v="2500"/>
    <n v="2569"/>
    <x v="0"/>
    <x v="0"/>
    <s v="USD"/>
    <n v="1465081053"/>
    <n v="1462489053"/>
    <b v="0"/>
    <n v="54"/>
    <b v="1"/>
    <x v="40"/>
    <n v="0.97314130011677691"/>
    <n v="46.296296296296298"/>
    <x v="40"/>
    <x v="0"/>
  </r>
  <r>
    <n v="2934"/>
    <s v="Songs for a New World"/>
    <s v="Powerful community theatre production of Jason Robert Brown's &quot;Songs for a New World&quot; in London, Ontario."/>
    <n v="2500"/>
    <n v="2700"/>
    <x v="0"/>
    <x v="5"/>
    <s v="CAD"/>
    <n v="1402845364"/>
    <n v="1400253364"/>
    <b v="0"/>
    <n v="37"/>
    <b v="1"/>
    <x v="40"/>
    <n v="0.92592592592592593"/>
    <n v="67.567567567567565"/>
    <x v="40"/>
    <x v="0"/>
  </r>
  <r>
    <n v="2935"/>
    <s v="Fresco presents SNOW WHITE - GARAGE OPERA!"/>
    <s v="Fresco brings a full scale operatic production to your neighborhood - SNOW WHITE, set to the world's greatest music!"/>
    <n v="3500"/>
    <n v="3531"/>
    <x v="0"/>
    <x v="0"/>
    <s v="USD"/>
    <n v="1472490000"/>
    <n v="1467468008"/>
    <b v="0"/>
    <n v="39"/>
    <b v="1"/>
    <x v="40"/>
    <n v="0.99122061738884171"/>
    <n v="89.743589743589737"/>
    <x v="40"/>
    <x v="0"/>
  </r>
  <r>
    <n v="2936"/>
    <s v="Put Music in our Musical: Rosetown Playhouse"/>
    <s v="We need your help to complete our musical! Help us add two more original songs to our winter show, Babes in Toyland."/>
    <n v="1000"/>
    <n v="1280"/>
    <x v="0"/>
    <x v="0"/>
    <s v="USD"/>
    <n v="1413176340"/>
    <n v="1412091423"/>
    <b v="0"/>
    <n v="34"/>
    <b v="1"/>
    <x v="40"/>
    <n v="0.78125"/>
    <n v="29.411764705882351"/>
    <x v="40"/>
    <x v="0"/>
  </r>
  <r>
    <n v="2937"/>
    <s v="UCAS"/>
    <s v="UCAS is a new British musical premiering at the Edinburgh Fringe Festival 2014."/>
    <n v="1500"/>
    <n v="2000"/>
    <x v="0"/>
    <x v="1"/>
    <s v="GBP"/>
    <n v="1405249113"/>
    <n v="1402657113"/>
    <b v="0"/>
    <n v="55"/>
    <b v="1"/>
    <x v="40"/>
    <n v="0.75"/>
    <n v="27.272727272727273"/>
    <x v="40"/>
    <x v="0"/>
  </r>
  <r>
    <n v="2938"/>
    <s v="Keep It Spinning."/>
    <s v="Keep It Spinning! Is an after-school, six week workshop, during which students create an musical based on on an overarching theme."/>
    <n v="4000"/>
    <n v="4055"/>
    <x v="0"/>
    <x v="0"/>
    <s v="USD"/>
    <n v="1422636814"/>
    <n v="1420044814"/>
    <b v="0"/>
    <n v="32"/>
    <b v="1"/>
    <x v="40"/>
    <n v="0.98643649815043155"/>
    <n v="125"/>
    <x v="40"/>
    <x v="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0.97205346294046169"/>
    <n v="320"/>
    <x v="40"/>
    <x v="0"/>
  </r>
  <r>
    <n v="2940"/>
    <s v="ITAVA Players &quot;Little Shop of Horrors&quot;"/>
    <s v="We are asking for people to donate to our theater club, the ITAVA Players, a public high school club from Brooklyn, NY."/>
    <n v="2500"/>
    <n v="2681"/>
    <x v="0"/>
    <x v="0"/>
    <s v="USD"/>
    <n v="1421606018"/>
    <n v="1418150018"/>
    <b v="0"/>
    <n v="33"/>
    <b v="1"/>
    <x v="40"/>
    <n v="0.93248787765759045"/>
    <n v="75.757575757575751"/>
    <x v="40"/>
    <x v="0"/>
  </r>
  <r>
    <n v="2941"/>
    <s v="Help Us Help Artists"/>
    <s v="Ovations wants to buy property to open a variety club to become the 1st minority owned club in Cincy, focusing on artists on the rise."/>
    <n v="25000"/>
    <n v="1"/>
    <x v="2"/>
    <x v="0"/>
    <s v="USD"/>
    <n v="1425250955"/>
    <n v="1422658955"/>
    <b v="0"/>
    <n v="1"/>
    <b v="0"/>
    <x v="38"/>
    <n v="25000"/>
    <n v="25000"/>
    <x v="38"/>
    <x v="0"/>
  </r>
  <r>
    <n v="2942"/>
    <s v="Penmar Community Arts Society"/>
    <s v="YOUR community theatre:  provide a facility that is usable for presentation of movies, live music, live theatre and community events"/>
    <n v="200000"/>
    <n v="40850"/>
    <x v="2"/>
    <x v="5"/>
    <s v="CAD"/>
    <n v="1450297080"/>
    <n v="1448565459"/>
    <b v="0"/>
    <n v="202"/>
    <b v="0"/>
    <x v="38"/>
    <n v="4.8959608323133414"/>
    <n v="990.09900990099015"/>
    <x v="38"/>
    <x v="0"/>
  </r>
  <r>
    <n v="2943"/>
    <s v="BlackSpace: Urban Performance Arts Collective"/>
    <s v="Building a Resource Network and Funding Capacity to support, empower and promote Afrocentric Arts in Metro Columbus"/>
    <n v="3000"/>
    <n v="0"/>
    <x v="2"/>
    <x v="0"/>
    <s v="USD"/>
    <n v="1428894380"/>
    <n v="1426302380"/>
    <b v="0"/>
    <n v="0"/>
    <b v="0"/>
    <x v="38"/>
    <e v="#DIV/0!"/>
    <e v="#DIV/0!"/>
    <x v="38"/>
    <x v="0"/>
  </r>
  <r>
    <n v="2944"/>
    <s v="Guardian Theatre, Arts in Education Theatre"/>
    <s v="Our vision: build and operate a Theater Arts Center for south-central Washington state in Goldendale."/>
    <n v="10000"/>
    <n v="100"/>
    <x v="2"/>
    <x v="0"/>
    <s v="USD"/>
    <n v="1433714198"/>
    <n v="1431122198"/>
    <b v="0"/>
    <n v="1"/>
    <b v="0"/>
    <x v="38"/>
    <n v="100"/>
    <n v="10000"/>
    <x v="38"/>
    <x v="0"/>
  </r>
  <r>
    <n v="2945"/>
    <s v="A Midsummer Night's Pub"/>
    <s v="Where people that enjoy theater, or just something new can go to have fun and experience varying types of theater in Albuquerque."/>
    <n v="50000"/>
    <n v="0"/>
    <x v="2"/>
    <x v="0"/>
    <s v="USD"/>
    <n v="1432437660"/>
    <n v="1429845660"/>
    <b v="0"/>
    <n v="0"/>
    <b v="0"/>
    <x v="38"/>
    <e v="#DIV/0!"/>
    <e v="#DIV/0!"/>
    <x v="38"/>
    <x v="0"/>
  </r>
  <r>
    <n v="2946"/>
    <s v="Create The Twisted Tree Theatre"/>
    <s v="I have set up a new theatre company, and am looking to raise funds to purchase a venue with a difference to a standard theatre."/>
    <n v="2000"/>
    <n v="2"/>
    <x v="2"/>
    <x v="1"/>
    <s v="GBP"/>
    <n v="1471265092"/>
    <n v="1468673092"/>
    <b v="0"/>
    <n v="2"/>
    <b v="0"/>
    <x v="38"/>
    <n v="1000"/>
    <n v="1000"/>
    <x v="38"/>
    <x v="0"/>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23.32089552238806"/>
    <n v="1923.0769230769231"/>
    <x v="38"/>
    <x v="0"/>
  </r>
  <r>
    <n v="2948"/>
    <s v="Xenu's Space Opera"/>
    <s v="The Space Opera is an action packed reenactment of Xenu's story, a sacred teaching thats considered a secret of the Scientology church"/>
    <n v="500000"/>
    <n v="24"/>
    <x v="2"/>
    <x v="0"/>
    <s v="USD"/>
    <n v="1433259293"/>
    <n v="1428075293"/>
    <b v="0"/>
    <n v="9"/>
    <b v="0"/>
    <x v="38"/>
    <n v="20833.333333333332"/>
    <n v="55555.555555555555"/>
    <x v="38"/>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40"/>
    <n v="500"/>
    <x v="38"/>
    <x v="0"/>
  </r>
  <r>
    <n v="2950"/>
    <s v="Tahoe Children's Museum with Exploratorium Inside"/>
    <s v="Help www.KidZoneMuseum.org grow to serve children 1-18 with science, engineering, arts and PLAY especially low-income families."/>
    <n v="5000000"/>
    <n v="0"/>
    <x v="2"/>
    <x v="0"/>
    <s v="USD"/>
    <n v="1453538752"/>
    <n v="1450946752"/>
    <b v="0"/>
    <n v="0"/>
    <b v="0"/>
    <x v="38"/>
    <e v="#DIV/0!"/>
    <e v="#DIV/0!"/>
    <x v="38"/>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45.620437956204377"/>
    <n v="862.06896551724139"/>
    <x v="38"/>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12.461059190031152"/>
    <n v="2500"/>
    <x v="38"/>
    <x v="0"/>
  </r>
  <r>
    <n v="2953"/>
    <s v="Pueblo Underground Theater (Canceled)"/>
    <s v="I want to purchase the former Bread Of Life Church and convert it into a multipurpose theater space for local talent."/>
    <n v="400000"/>
    <n v="605"/>
    <x v="1"/>
    <x v="0"/>
    <s v="USD"/>
    <n v="1444330821"/>
    <n v="1441738821"/>
    <b v="0"/>
    <n v="3"/>
    <b v="0"/>
    <x v="38"/>
    <n v="661.15702479338847"/>
    <n v="133333.33333333334"/>
    <x v="38"/>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e v="#DIV/0!"/>
    <e v="#DIV/0!"/>
    <x v="38"/>
    <x v="0"/>
  </r>
  <r>
    <n v="2955"/>
    <s v="A Stage for Stage Door Theater Company (Canceled)"/>
    <s v="Stage Door Theater needs a stage for its current and future productions. Can you help?"/>
    <n v="1200"/>
    <n v="715"/>
    <x v="1"/>
    <x v="0"/>
    <s v="USD"/>
    <n v="1434476849"/>
    <n v="1431884849"/>
    <b v="0"/>
    <n v="11"/>
    <b v="0"/>
    <x v="38"/>
    <n v="1.6783216783216783"/>
    <n v="109.09090909090909"/>
    <x v="38"/>
    <x v="0"/>
  </r>
  <r>
    <n v="2956"/>
    <s v="A Happy Home for Hagan's House of Horrors (Canceled)"/>
    <s v="Family-owned and community-operated haunted Halloween attraction in Bladensburg, OH, needs your help to grow bigger!"/>
    <n v="7900"/>
    <n v="1322"/>
    <x v="1"/>
    <x v="0"/>
    <s v="USD"/>
    <n v="1462402850"/>
    <n v="1459810850"/>
    <b v="0"/>
    <n v="20"/>
    <b v="0"/>
    <x v="38"/>
    <n v="5.9757942511346442"/>
    <n v="395"/>
    <x v="38"/>
    <x v="0"/>
  </r>
  <r>
    <n v="2957"/>
    <s v="BAMA Theatre Headset Campaign (Canceled)"/>
    <s v="Theatre in Tuscaloosa, AL built in the 1930s.  The headsets seem about that old. They are almost unusable."/>
    <n v="15000"/>
    <n v="280"/>
    <x v="1"/>
    <x v="0"/>
    <s v="USD"/>
    <n v="1427498172"/>
    <n v="1422317772"/>
    <b v="0"/>
    <n v="3"/>
    <b v="0"/>
    <x v="38"/>
    <n v="53.571428571428569"/>
    <n v="5000"/>
    <x v="38"/>
    <x v="0"/>
  </r>
  <r>
    <n v="2958"/>
    <s v="Uprising Theater (Canceled)"/>
    <s v="Chicago Based Theater Company and Venue Dedicated to Social Justice and Mainstreaming the Palestinian Narrative"/>
    <n v="80000"/>
    <n v="0"/>
    <x v="1"/>
    <x v="0"/>
    <s v="USD"/>
    <n v="1462729317"/>
    <n v="1457548917"/>
    <b v="0"/>
    <n v="0"/>
    <b v="0"/>
    <x v="38"/>
    <e v="#DIV/0!"/>
    <e v="#DIV/0!"/>
    <x v="38"/>
    <x v="0"/>
  </r>
  <r>
    <n v="2959"/>
    <s v="The Bath Theatre Bus (Canceled)"/>
    <s v="A magical, unique, theatre bus which aims to inspire the creative communities around Bath and create unique performance opportunities."/>
    <n v="10000"/>
    <n v="0"/>
    <x v="1"/>
    <x v="1"/>
    <s v="GBP"/>
    <n v="1465258325"/>
    <n v="1462666325"/>
    <b v="0"/>
    <n v="0"/>
    <b v="0"/>
    <x v="38"/>
    <e v="#DIV/0!"/>
    <e v="#DIV/0!"/>
    <x v="38"/>
    <x v="0"/>
  </r>
  <r>
    <n v="2960"/>
    <s v="Lynnewood Hall Restoration (Canceled)"/>
    <s v="Built in the late 1800's, this 70K sq. feet estate has fallen into disrepair.  Seeking to buy and convert to useful space"/>
    <n v="30000000"/>
    <n v="0"/>
    <x v="1"/>
    <x v="0"/>
    <s v="USD"/>
    <n v="1410459023"/>
    <n v="1407867023"/>
    <b v="0"/>
    <n v="0"/>
    <b v="0"/>
    <x v="38"/>
    <e v="#DIV/0!"/>
    <e v="#DIV/0!"/>
    <x v="38"/>
    <x v="0"/>
  </r>
  <r>
    <n v="2961"/>
    <s v="Shakespeare in the Park! A Comedy of Errors"/>
    <s v="Teens in Take Note Troupe put on Shakespeare in the Park annually. Keep relevant, family-friendly Shakespeare in the community!"/>
    <n v="5000"/>
    <n v="5481"/>
    <x v="0"/>
    <x v="0"/>
    <s v="USD"/>
    <n v="1427342400"/>
    <n v="1424927159"/>
    <b v="0"/>
    <n v="108"/>
    <b v="1"/>
    <x v="6"/>
    <n v="0.91224229155263636"/>
    <n v="46.296296296296298"/>
    <x v="6"/>
    <x v="0"/>
  </r>
  <r>
    <n v="2962"/>
    <s v="Grassroots Shakespeare Company â€¢ Arizona"/>
    <s v="A pop-up outdoor theatre company bringing accessible Shakespeare to parks and other locations in the greater Phoenix area!"/>
    <n v="1000"/>
    <n v="1218"/>
    <x v="0"/>
    <x v="0"/>
    <s v="USD"/>
    <n v="1425193140"/>
    <n v="1422769906"/>
    <b v="0"/>
    <n v="20"/>
    <b v="1"/>
    <x v="6"/>
    <n v="0.82101806239737274"/>
    <n v="50"/>
    <x v="6"/>
    <x v="0"/>
  </r>
  <r>
    <n v="2963"/>
    <s v="One Funny Mother: I'm Not Crazy!!"/>
    <s v="A hilarious comedy show about motherhood...through stories, videos and stand-up you'll realize YOUâ€™RE NOT CRAZY, motherhood is!"/>
    <n v="10000"/>
    <n v="10685"/>
    <x v="0"/>
    <x v="0"/>
    <s v="USD"/>
    <n v="1435835824"/>
    <n v="1433243824"/>
    <b v="0"/>
    <n v="98"/>
    <b v="1"/>
    <x v="6"/>
    <n v="0.93589143659335516"/>
    <n v="102.04081632653062"/>
    <x v="6"/>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0.99291258993305787"/>
    <n v="25.510204081632654"/>
    <x v="6"/>
    <x v="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0.91743119266055051"/>
    <n v="38.46153846153846"/>
    <x v="6"/>
    <x v="0"/>
  </r>
  <r>
    <n v="2966"/>
    <s v="Fat Pig, The Play!"/>
    <s v="Bringing one of Neil LaBute's incredibly witty and viciously honest plays, about body image and the effect it has on us, to life!"/>
    <n v="10000"/>
    <n v="11363"/>
    <x v="0"/>
    <x v="0"/>
    <s v="USD"/>
    <n v="1442425412"/>
    <n v="1439833412"/>
    <b v="0"/>
    <n v="128"/>
    <b v="1"/>
    <x v="6"/>
    <n v="0.88004928275983452"/>
    <n v="78.125"/>
    <x v="6"/>
    <x v="0"/>
  </r>
  <r>
    <n v="2967"/>
    <s v="Scissortail: A play about the Oklahoma City Bombing"/>
    <s v="Scissortail is a story of loss, grief, and recovery based on the events of the 1995 Oklahoma City Bombing."/>
    <n v="5000"/>
    <n v="5696"/>
    <x v="0"/>
    <x v="0"/>
    <s v="USD"/>
    <n v="1425872692"/>
    <n v="1423284292"/>
    <b v="0"/>
    <n v="71"/>
    <b v="1"/>
    <x v="6"/>
    <n v="0.8778089887640449"/>
    <n v="70.422535211267601"/>
    <x v="6"/>
    <x v="0"/>
  </r>
  <r>
    <n v="2968"/>
    <s v="The Curse of the Babywoman @ FringeNYC"/>
    <s v="The Curse of the Babywoman is real â€” and it is coming to FringeNYC this August."/>
    <n v="3500"/>
    <n v="3710"/>
    <x v="0"/>
    <x v="0"/>
    <s v="USD"/>
    <n v="1471406340"/>
    <n v="1470227660"/>
    <b v="0"/>
    <n v="47"/>
    <b v="1"/>
    <x v="6"/>
    <n v="0.94339622641509435"/>
    <n v="74.468085106382972"/>
    <x v="6"/>
    <x v="0"/>
  </r>
  <r>
    <n v="2969"/>
    <s v="Dog Sees God - Calgary Production"/>
    <s v="A poignant &amp; hilarious tale of Charlie Brown &amp; friends navigating high school. A fresh take on the off Broadway hit by YYC artists."/>
    <n v="1000"/>
    <n v="1625"/>
    <x v="0"/>
    <x v="5"/>
    <s v="CAD"/>
    <n v="1430693460"/>
    <n v="1428087153"/>
    <b v="0"/>
    <n v="17"/>
    <b v="1"/>
    <x v="6"/>
    <n v="0.61538461538461542"/>
    <n v="58.823529411764703"/>
    <x v="6"/>
    <x v="0"/>
  </r>
  <r>
    <n v="2970"/>
    <s v="Leah in Vegas at The New York International Fringe Festival"/>
    <s v="Kara Ayn Napolitano's latest play about a young mother's attempt to reclaim her life after making a serious mistake."/>
    <n v="6000"/>
    <n v="6360"/>
    <x v="0"/>
    <x v="0"/>
    <s v="USD"/>
    <n v="1405699451"/>
    <n v="1403107451"/>
    <b v="0"/>
    <n v="91"/>
    <b v="1"/>
    <x v="6"/>
    <n v="0.94339622641509435"/>
    <n v="65.934065934065927"/>
    <x v="6"/>
    <x v="0"/>
  </r>
  <r>
    <n v="2971"/>
    <s v="World Premiere of &quot;The Piano&quot;"/>
    <s v="An Asian-Jewish-American family collides with music, food, and identity crises in this world premiere New York theater production."/>
    <n v="3200"/>
    <n v="3205"/>
    <x v="0"/>
    <x v="0"/>
    <s v="USD"/>
    <n v="1409500078"/>
    <n v="1406908078"/>
    <b v="0"/>
    <n v="43"/>
    <b v="1"/>
    <x v="6"/>
    <n v="0.99843993759750393"/>
    <n v="74.418604651162795"/>
    <x v="6"/>
    <x v="0"/>
  </r>
  <r>
    <n v="2972"/>
    <s v="A Bad Plan"/>
    <s v="A group of artists. A mythical art piece. A harrowing quest. And some margaritas."/>
    <n v="2000"/>
    <n v="2107"/>
    <x v="0"/>
    <x v="0"/>
    <s v="USD"/>
    <n v="1480899600"/>
    <n v="1479609520"/>
    <b v="0"/>
    <n v="17"/>
    <b v="1"/>
    <x v="6"/>
    <n v="0.94921689606074988"/>
    <n v="117.64705882352941"/>
    <x v="6"/>
    <x v="0"/>
  </r>
  <r>
    <n v="2973"/>
    <s v="CST's As You Like It goes to Canada!"/>
    <s v="We're going to represent the entire USA at the World Festival of Children's Theater in Stratford, ON in June, 2016. Help us get there!"/>
    <n v="5000"/>
    <n v="8740"/>
    <x v="0"/>
    <x v="0"/>
    <s v="USD"/>
    <n v="1451620800"/>
    <n v="1449171508"/>
    <b v="0"/>
    <n v="33"/>
    <b v="1"/>
    <x v="6"/>
    <n v="0.57208237986270027"/>
    <n v="151.5151515151515"/>
    <x v="6"/>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0.98039215686274506"/>
    <n v="57.47126436781609"/>
    <x v="6"/>
    <x v="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0.99875156054931336"/>
    <n v="70.796460176991147"/>
    <x v="6"/>
    <x v="0"/>
  </r>
  <r>
    <n v="2976"/>
    <s v="Pizza Delique"/>
    <s v="A play that addresses an important social issue, brought to light by members of the UoM Drama Society."/>
    <n v="70"/>
    <n v="120"/>
    <x v="0"/>
    <x v="1"/>
    <s v="GBP"/>
    <n v="1457870400"/>
    <n v="1456421530"/>
    <b v="0"/>
    <n v="14"/>
    <b v="1"/>
    <x v="6"/>
    <n v="0.58333333333333337"/>
    <n v="5"/>
    <x v="6"/>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0.8805400645729381"/>
    <n v="100"/>
    <x v="6"/>
    <x v="0"/>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0.77239958805355302"/>
    <n v="46.875"/>
    <x v="6"/>
    <x v="0"/>
  </r>
  <r>
    <n v="2979"/>
    <s v="'ART'"/>
    <s v="Dear Stone returns with Yasmina Reza's 'ART', a compelling, clever exploration of friendship under duress. Thanks for watching!"/>
    <n v="5000"/>
    <n v="5070"/>
    <x v="0"/>
    <x v="0"/>
    <s v="USD"/>
    <n v="1420524000"/>
    <n v="1419104823"/>
    <b v="0"/>
    <n v="46"/>
    <b v="1"/>
    <x v="6"/>
    <n v="0.98619329388560162"/>
    <n v="108.69565217391305"/>
    <x v="6"/>
    <x v="0"/>
  </r>
  <r>
    <n v="2980"/>
    <s v="INDEPENDENCE NYC"/>
    <s v="1 director, 4 actors, and a whole lotta determination. Help us bring this brilliant story to the heart of NYC!"/>
    <n v="3000"/>
    <n v="3275"/>
    <x v="0"/>
    <x v="0"/>
    <s v="USD"/>
    <n v="1440381600"/>
    <n v="1438639130"/>
    <b v="0"/>
    <n v="24"/>
    <b v="1"/>
    <x v="6"/>
    <n v="0.91603053435114501"/>
    <n v="125"/>
    <x v="6"/>
    <x v="0"/>
  </r>
  <r>
    <n v="2981"/>
    <s v="Creation of the Dublin Circus Centre"/>
    <s v="We are fundraising to create a Dublin based circus training centre for public and professionals to learn, upskill, perform and teach."/>
    <n v="4000"/>
    <n v="5157"/>
    <x v="0"/>
    <x v="17"/>
    <s v="EUR"/>
    <n v="1443014756"/>
    <n v="1439126756"/>
    <b v="1"/>
    <n v="97"/>
    <b v="1"/>
    <x v="38"/>
    <n v="0.77564475470234628"/>
    <n v="41.237113402061858"/>
    <x v="38"/>
    <x v="0"/>
  </r>
  <r>
    <n v="2982"/>
    <s v="Railway Playhouse: Setting up a community arts space"/>
    <s v="Renovating this historical landmark, into an arts venue and theatre space for the community."/>
    <n v="5000"/>
    <n v="5103"/>
    <x v="0"/>
    <x v="1"/>
    <s v="GBP"/>
    <n v="1455208143"/>
    <n v="1452616143"/>
    <b v="1"/>
    <n v="59"/>
    <b v="1"/>
    <x v="38"/>
    <n v="0.97981579463060942"/>
    <n v="84.745762711864401"/>
    <x v="38"/>
    <x v="0"/>
  </r>
  <r>
    <n v="2983"/>
    <s v="Build the House of Dad's!"/>
    <s v="Dad's Garage Theatre Company needs your help buying our new, forever home by hitting our $150,000 STRETCH GOAL!"/>
    <n v="116000"/>
    <n v="169985.91"/>
    <x v="0"/>
    <x v="0"/>
    <s v="USD"/>
    <n v="1415722236"/>
    <n v="1410534636"/>
    <b v="1"/>
    <n v="1095"/>
    <b v="1"/>
    <x v="38"/>
    <n v="0.68240950088157304"/>
    <n v="105.93607305936074"/>
    <x v="38"/>
    <x v="0"/>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0.99649234693877553"/>
    <n v="114.6788990825688"/>
    <x v="38"/>
    <x v="0"/>
  </r>
  <r>
    <n v="2985"/>
    <s v="React Aerial Studio"/>
    <s v="From the moment we flew in to the world of The Circus, we have dreamed of opening our own studio. Help us get our dream off the ground!"/>
    <n v="10000"/>
    <n v="12165"/>
    <x v="0"/>
    <x v="4"/>
    <s v="NZD"/>
    <n v="1477886400"/>
    <n v="1476228128"/>
    <b v="0"/>
    <n v="111"/>
    <b v="1"/>
    <x v="38"/>
    <n v="0.82203041512535968"/>
    <n v="90.090090090090087"/>
    <x v="38"/>
    <x v="0"/>
  </r>
  <r>
    <n v="2986"/>
    <s v="Higher Education"/>
    <s v="Support the circus arts and help our aerial students work with more height. With your support, we will install beams at 19ft!"/>
    <n v="2400"/>
    <n v="2532"/>
    <x v="0"/>
    <x v="1"/>
    <s v="GBP"/>
    <n v="1462100406"/>
    <n v="1456920006"/>
    <b v="0"/>
    <n v="56"/>
    <b v="1"/>
    <x v="38"/>
    <n v="0.94786729857819907"/>
    <n v="42.857142857142854"/>
    <x v="38"/>
    <x v="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0.9057905377497264"/>
    <n v="94.339622641509436"/>
    <x v="38"/>
    <x v="0"/>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38"/>
    <x v="0"/>
  </r>
  <r>
    <n v="2989"/>
    <s v="Let's Light Up The Gem!"/>
    <s v="Bring the movies back to Bethel, Maine."/>
    <n v="20000"/>
    <n v="35307"/>
    <x v="0"/>
    <x v="0"/>
    <s v="USD"/>
    <n v="1450673940"/>
    <n v="1448756962"/>
    <b v="0"/>
    <n v="364"/>
    <b v="1"/>
    <x v="38"/>
    <n v="0.56645990879995467"/>
    <n v="54.945054945054942"/>
    <x v="38"/>
    <x v="0"/>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38"/>
    <x v="0"/>
  </r>
  <r>
    <n v="2991"/>
    <s v="gimmeLIVE @ 9 Wallis"/>
    <s v="A new intimate listening room with tables &amp; theatre seating where artist &amp; fans connect through music, comedy &amp; performing arts."/>
    <n v="8500"/>
    <n v="8780"/>
    <x v="0"/>
    <x v="0"/>
    <s v="USD"/>
    <n v="1485547530"/>
    <n v="1483646730"/>
    <b v="0"/>
    <n v="93"/>
    <b v="1"/>
    <x v="38"/>
    <n v="0.96810933940774491"/>
    <n v="91.397849462365585"/>
    <x v="38"/>
    <x v="0"/>
  </r>
  <r>
    <n v="2992"/>
    <s v="Th'underGrounds"/>
    <s v="Creating a non-profit CAFE &amp; VILLAGE COMMONS in SE Portland, in service to Neighbors, Kids, Artists &amp; the Underserved"/>
    <n v="3000"/>
    <n v="3135"/>
    <x v="0"/>
    <x v="0"/>
    <s v="USD"/>
    <n v="1476037510"/>
    <n v="1473445510"/>
    <b v="0"/>
    <n v="64"/>
    <b v="1"/>
    <x v="38"/>
    <n v="0.9569377990430622"/>
    <n v="46.875"/>
    <x v="38"/>
    <x v="0"/>
  </r>
  <r>
    <n v="2993"/>
    <s v="TRUE WEST: Think, Dog! Productions"/>
    <s v="Help us build the Kitchen from Hell!"/>
    <n v="1000"/>
    <n v="1003"/>
    <x v="0"/>
    <x v="0"/>
    <s v="USD"/>
    <n v="1455998867"/>
    <n v="1453406867"/>
    <b v="0"/>
    <n v="22"/>
    <b v="1"/>
    <x v="38"/>
    <n v="0.99700897308075775"/>
    <n v="45.454545454545453"/>
    <x v="38"/>
    <x v="0"/>
  </r>
  <r>
    <n v="2994"/>
    <s v="St. Michael Boat Parties - Halloween and Beyond!"/>
    <s v="Help the hosts of the infamous St. Michael sustain and create epic boat parties through Halloween and into 2015"/>
    <n v="300"/>
    <n v="1373.24"/>
    <x v="0"/>
    <x v="1"/>
    <s v="GBP"/>
    <n v="1412335772"/>
    <n v="1409743772"/>
    <b v="0"/>
    <n v="59"/>
    <b v="1"/>
    <x v="38"/>
    <n v="0.21846144883632868"/>
    <n v="5.0847457627118642"/>
    <x v="38"/>
    <x v="0"/>
  </r>
  <r>
    <n v="2995"/>
    <s v="Help Austin's Blue Starlite Drive-in MOVE + ADD 35MM"/>
    <s v="Keeping the drive-in culture alive for 6 years, we now ask for your help so we can CREATE A NEW HOME and save 35MM movies!"/>
    <n v="15000"/>
    <n v="15744"/>
    <x v="0"/>
    <x v="0"/>
    <s v="USD"/>
    <n v="1484841471"/>
    <n v="1482249471"/>
    <b v="0"/>
    <n v="249"/>
    <b v="1"/>
    <x v="38"/>
    <n v="0.9527439024390244"/>
    <n v="60.24096385542169"/>
    <x v="38"/>
    <x v="0"/>
  </r>
  <r>
    <n v="2996"/>
    <s v="Sea Tea Improv's Comedy Theater in Hartford, CT"/>
    <s v="A permanent home for comedy in Connecticut in the heart of downtown Hartford."/>
    <n v="35000"/>
    <n v="60180"/>
    <x v="0"/>
    <x v="0"/>
    <s v="USD"/>
    <n v="1432677240"/>
    <n v="1427493240"/>
    <b v="0"/>
    <n v="392"/>
    <b v="1"/>
    <x v="38"/>
    <n v="0.58158856763044198"/>
    <n v="89.285714285714292"/>
    <x v="38"/>
    <x v="0"/>
  </r>
  <r>
    <n v="2997"/>
    <s v="Sonorous Road is Expanding! Join Us!"/>
    <s v="We're moving to a new space and upgrading our facilities to continue providing a local theatre venue and arts education program!"/>
    <n v="10000"/>
    <n v="10373"/>
    <x v="0"/>
    <x v="0"/>
    <s v="USD"/>
    <n v="1488171540"/>
    <n v="1486661793"/>
    <b v="0"/>
    <n v="115"/>
    <b v="1"/>
    <x v="38"/>
    <n v="0.96404126096596932"/>
    <n v="86.956521739130437"/>
    <x v="38"/>
    <x v="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0.97060051053586849"/>
    <n v="115.47344110854503"/>
    <x v="38"/>
    <x v="0"/>
  </r>
  <r>
    <n v="2999"/>
    <s v="RAT Fund-Riser"/>
    <s v="Restless Artists' Theatre is building risers and installing better lighting for our patrons.  We need to purchase raw materials."/>
    <n v="1350"/>
    <n v="1605"/>
    <x v="0"/>
    <x v="0"/>
    <s v="USD"/>
    <n v="1488333600"/>
    <n v="1487094360"/>
    <b v="0"/>
    <n v="20"/>
    <b v="1"/>
    <x v="38"/>
    <n v="0.84112149532710279"/>
    <n v="67.5"/>
    <x v="38"/>
    <x v="0"/>
  </r>
  <r>
    <n v="3000"/>
    <s v="Voices From The Future"/>
    <s v="A benefit show featuring musicians, dancers &amp; poets all under age 30 to raise money in support of LGBTQ rights and programs."/>
    <n v="500"/>
    <n v="500"/>
    <x v="0"/>
    <x v="0"/>
    <s v="USD"/>
    <n v="1485885600"/>
    <n v="1484682670"/>
    <b v="0"/>
    <n v="8"/>
    <b v="1"/>
    <x v="38"/>
    <n v="1"/>
    <n v="62.5"/>
    <x v="38"/>
    <x v="0"/>
  </r>
  <r>
    <n v="3001"/>
    <s v="New Comedy Venue and Training Facility"/>
    <s v="Get Scene Studios and Highwire Comedy Co. creating an amazing training facility and theater for Atlanta comedy and film talent!"/>
    <n v="7214"/>
    <n v="22991.01"/>
    <x v="0"/>
    <x v="0"/>
    <s v="USD"/>
    <n v="1468445382"/>
    <n v="1465853382"/>
    <b v="0"/>
    <n v="175"/>
    <b v="1"/>
    <x v="38"/>
    <n v="0.31377481894009879"/>
    <n v="41.222857142857144"/>
    <x v="38"/>
    <x v="0"/>
  </r>
  <r>
    <n v="3002"/>
    <s v="Help Fund the &quot;Back Room&quot; Arts Space at Jimmy's No 43!"/>
    <s v="Make the workshop/ small stage space at Jimmy's No 43 even better than before!"/>
    <n v="7000"/>
    <n v="7595.43"/>
    <x v="0"/>
    <x v="0"/>
    <s v="USD"/>
    <n v="1356552252"/>
    <n v="1353960252"/>
    <b v="0"/>
    <n v="104"/>
    <b v="1"/>
    <x v="38"/>
    <n v="0.92160680830446728"/>
    <n v="67.307692307692307"/>
    <x v="38"/>
    <x v="0"/>
  </r>
  <r>
    <n v="3003"/>
    <s v="Outskirts Theatre Co. Finds a Home!"/>
    <s v="We finally found a place to call home! Help us move in to (and collaborate with) the NEW Fischer Creative Arts Center in Waukesha, WI!"/>
    <n v="3000"/>
    <n v="3035"/>
    <x v="0"/>
    <x v="0"/>
    <s v="USD"/>
    <n v="1456811940"/>
    <n v="1454098976"/>
    <b v="0"/>
    <n v="17"/>
    <b v="1"/>
    <x v="38"/>
    <n v="0.98846787479406917"/>
    <n v="176.47058823529412"/>
    <x v="38"/>
    <x v="0"/>
  </r>
  <r>
    <n v="3004"/>
    <s v="Save the Agawam Cinemas"/>
    <s v="The Agawam Cinemas is to be successfully reopened by new ownership and the twin theaters must be converted to digital projection."/>
    <n v="40000"/>
    <n v="45126"/>
    <x v="0"/>
    <x v="0"/>
    <s v="USD"/>
    <n v="1416089324"/>
    <n v="1413493724"/>
    <b v="0"/>
    <n v="277"/>
    <b v="1"/>
    <x v="38"/>
    <n v="0.88640694943048348"/>
    <n v="144.4043321299639"/>
    <x v="38"/>
    <x v="0"/>
  </r>
  <r>
    <n v="3005"/>
    <s v="Pangea House Revitalization Project"/>
    <s v="Pangea House is a collectively run, all ages music venue and community space in desperate need of some renovation and updates."/>
    <n v="10600"/>
    <n v="12772.6"/>
    <x v="0"/>
    <x v="0"/>
    <s v="USD"/>
    <n v="1412611905"/>
    <n v="1410019905"/>
    <b v="0"/>
    <n v="118"/>
    <b v="1"/>
    <x v="38"/>
    <n v="0.82990150791538131"/>
    <n v="89.830508474576277"/>
    <x v="38"/>
    <x v="0"/>
  </r>
  <r>
    <n v="3006"/>
    <s v="ONTARIO STREET THEATRE in Port Hope."/>
    <s v="We're an affordable theatre and rental space that can be molded into anything by anyone."/>
    <n v="8000"/>
    <n v="8620"/>
    <x v="0"/>
    <x v="5"/>
    <s v="CAD"/>
    <n v="1418580591"/>
    <n v="1415988591"/>
    <b v="0"/>
    <n v="97"/>
    <b v="1"/>
    <x v="38"/>
    <n v="0.92807424593967514"/>
    <n v="82.474226804123717"/>
    <x v="38"/>
    <x v="0"/>
  </r>
  <r>
    <n v="3007"/>
    <s v="Bethlem"/>
    <s v="Consuite for 2015 CoreCon.  An adventure into insanity."/>
    <n v="600"/>
    <n v="1080"/>
    <x v="0"/>
    <x v="0"/>
    <s v="USD"/>
    <n v="1429938683"/>
    <n v="1428124283"/>
    <b v="0"/>
    <n v="20"/>
    <b v="1"/>
    <x v="38"/>
    <n v="0.55555555555555558"/>
    <n v="30"/>
    <x v="38"/>
    <x v="0"/>
  </r>
  <r>
    <n v="3008"/>
    <s v="Baby It's Cold Outside: Silver Spring Stage HVAC Fund!"/>
    <s v="Help fund Silver Spring Stage's HVAC costs for the upcoming year! Don't leave us out in the cold (pun intended)!"/>
    <n v="3000"/>
    <n v="3035"/>
    <x v="0"/>
    <x v="0"/>
    <s v="USD"/>
    <n v="1453352719"/>
    <n v="1450760719"/>
    <b v="0"/>
    <n v="26"/>
    <b v="1"/>
    <x v="38"/>
    <n v="0.98846787479406917"/>
    <n v="115.38461538461539"/>
    <x v="38"/>
    <x v="0"/>
  </r>
  <r>
    <n v="3009"/>
    <s v="Montauk Surf Museum"/>
    <s v="The Montauk Surf Museum will present ocean science, as well as the art and history of surfing to visitors and schools in creative ways."/>
    <n v="25000"/>
    <n v="29939"/>
    <x v="0"/>
    <x v="0"/>
    <s v="USD"/>
    <n v="1417012840"/>
    <n v="1414417240"/>
    <b v="0"/>
    <n v="128"/>
    <b v="1"/>
    <x v="38"/>
    <n v="0.83503123016800829"/>
    <n v="195.3125"/>
    <x v="38"/>
    <x v="0"/>
  </r>
  <r>
    <n v="3010"/>
    <s v="Put Your Money Where Your Ear Is!"/>
    <s v="STC &amp; the Sheboygan Area School District are working tirelessly to renovate our 30-year-old sound system. Help us sound better for you!"/>
    <n v="1500"/>
    <n v="2370"/>
    <x v="0"/>
    <x v="0"/>
    <s v="USD"/>
    <n v="1424548719"/>
    <n v="1419364719"/>
    <b v="0"/>
    <n v="15"/>
    <b v="1"/>
    <x v="38"/>
    <n v="0.63291139240506333"/>
    <n v="100"/>
    <x v="38"/>
    <x v="0"/>
  </r>
  <r>
    <n v="3011"/>
    <s v="Katharsis Teatro en Navidad"/>
    <s v="Necesitamos tu ayuda para poder llevar la magia del teatro universitario al Teatro Lagrada de Madrid el 23 de diciembre :)"/>
    <n v="300"/>
    <n v="371"/>
    <x v="0"/>
    <x v="3"/>
    <s v="EUR"/>
    <n v="1450911540"/>
    <n v="1448536516"/>
    <b v="0"/>
    <n v="25"/>
    <b v="1"/>
    <x v="38"/>
    <n v="0.80862533692722371"/>
    <n v="12"/>
    <x v="38"/>
    <x v="0"/>
  </r>
  <r>
    <n v="3012"/>
    <s v="Up-lifting Up-Fit!"/>
    <s v="Spring Theatre has recently found a new home in the heart of Winston Salem. We need your help for an up-lifting up-fit!"/>
    <n v="4000"/>
    <n v="4685"/>
    <x v="0"/>
    <x v="0"/>
    <s v="USD"/>
    <n v="1423587130"/>
    <n v="1421772730"/>
    <b v="0"/>
    <n v="55"/>
    <b v="1"/>
    <x v="38"/>
    <n v="0.85378868729989332"/>
    <n v="72.727272727272734"/>
    <x v="38"/>
    <x v="0"/>
  </r>
  <r>
    <n v="3013"/>
    <s v="Barebones Black Box Theater in Braddock, PA"/>
    <s v="Barebones Productions is developing a new theater and performance facility in Braddock, Pa. &quot;The barebones black box&quot;"/>
    <n v="10000"/>
    <n v="15696"/>
    <x v="0"/>
    <x v="0"/>
    <s v="USD"/>
    <n v="1434917049"/>
    <n v="1432325049"/>
    <b v="0"/>
    <n v="107"/>
    <b v="1"/>
    <x v="38"/>
    <n v="0.63710499490316008"/>
    <n v="93.45794392523365"/>
    <x v="38"/>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0.88414202857547042"/>
    <n v="44.88330341113106"/>
    <x v="38"/>
    <x v="0"/>
  </r>
  <r>
    <n v="3015"/>
    <s v="A Sign for 34 West"/>
    <s v="We're turning an old yogurt shop into a live theater in downtown Charleston.   Please help us hang our sign!"/>
    <n v="3400"/>
    <n v="3508"/>
    <x v="0"/>
    <x v="0"/>
    <s v="USD"/>
    <n v="1402459200"/>
    <n v="1401125238"/>
    <b v="0"/>
    <n v="40"/>
    <b v="1"/>
    <x v="38"/>
    <n v="0.96921322690992018"/>
    <n v="85"/>
    <x v="38"/>
    <x v="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0.97454712221967443"/>
    <n v="236.11111111111111"/>
    <x v="38"/>
    <x v="0"/>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0.94481425810607689"/>
    <n v="138.36477987421384"/>
    <x v="38"/>
    <x v="0"/>
  </r>
  <r>
    <n v="3018"/>
    <s v="Why Theatre"/>
    <s v="Le projet vise la crÃ©ation dâ€™un lieu de rÃ©sidence, recherche et formation dÃ©diÃ© Ã  l'art vivant, l'image et la narration."/>
    <n v="4200"/>
    <n v="4230"/>
    <x v="0"/>
    <x v="6"/>
    <s v="EUR"/>
    <n v="1437429600"/>
    <n v="1433747376"/>
    <b v="0"/>
    <n v="41"/>
    <b v="1"/>
    <x v="38"/>
    <n v="0.99290780141843971"/>
    <n v="102.4390243902439"/>
    <x v="38"/>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0.82485565026120433"/>
    <n v="66.371681415929203"/>
    <x v="38"/>
    <x v="0"/>
  </r>
  <r>
    <n v="3020"/>
    <s v="Prime Stage Theater Studio Upgrades!"/>
    <s v="Any donation--big or small--will help us upgrade our studio/rehearsal space into a black box theater and offer even more programs."/>
    <n v="7000"/>
    <n v="7040"/>
    <x v="0"/>
    <x v="0"/>
    <s v="USD"/>
    <n v="1439583533"/>
    <n v="1434399533"/>
    <b v="0"/>
    <n v="30"/>
    <b v="1"/>
    <x v="38"/>
    <n v="0.99431818181818177"/>
    <n v="233.33333333333334"/>
    <x v="38"/>
    <x v="0"/>
  </r>
  <r>
    <n v="3021"/>
    <s v="BEEP! BEEP! 2ND STORY IS ON THE MOVE!"/>
    <s v="At the end of October 2016, 2nd Story will be moving from its current office space to a storefront space in Albany Park, Chicago, IL."/>
    <n v="4500"/>
    <n v="5221"/>
    <x v="0"/>
    <x v="0"/>
    <s v="USD"/>
    <n v="1479794340"/>
    <n v="1476715869"/>
    <b v="0"/>
    <n v="103"/>
    <b v="1"/>
    <x v="38"/>
    <n v="0.86190384983719592"/>
    <n v="43.689320388349515"/>
    <x v="38"/>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0.99127676447264079"/>
    <n v="161.29032258064515"/>
    <x v="38"/>
    <x v="0"/>
  </r>
  <r>
    <n v="3023"/>
    <s v="The Night Watch"/>
    <s v="Antonia Goddard Productions in association with Jethro Compton Productions presents THE NIGHT WATCH, an exciting new historical drama."/>
    <n v="700"/>
    <n v="721"/>
    <x v="0"/>
    <x v="1"/>
    <s v="GBP"/>
    <n v="1434039186"/>
    <n v="1430151186"/>
    <b v="0"/>
    <n v="6"/>
    <b v="1"/>
    <x v="38"/>
    <n v="0.970873786407767"/>
    <n v="116.66666666666667"/>
    <x v="38"/>
    <x v="0"/>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0.40581121662202746"/>
    <n v="27.472527472527471"/>
    <x v="38"/>
    <x v="0"/>
  </r>
  <r>
    <n v="3025"/>
    <s v="The Other Room â€“ Cardiffâ€™s First Pub Theatre"/>
    <s v="Be part of building Cardiff's first pub theatre, located right in the city centre. Launching January 2015."/>
    <n v="2500"/>
    <n v="7555"/>
    <x v="0"/>
    <x v="1"/>
    <s v="GBP"/>
    <n v="1401465600"/>
    <n v="1399032813"/>
    <b v="0"/>
    <n v="145"/>
    <b v="1"/>
    <x v="38"/>
    <n v="0.33090668431502318"/>
    <n v="17.241379310344829"/>
    <x v="38"/>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0.69767441860465118"/>
    <n v="36"/>
    <x v="38"/>
    <x v="0"/>
  </r>
  <r>
    <n v="3027"/>
    <s v="Help ReNew the Rainbow Stage (&amp; office) for Future Stars"/>
    <s v="Wavy says let's LIGHT UP THE RAINBOW STAGE and as our stretch reward we'll throw all of us a PARTY!"/>
    <n v="40000"/>
    <n v="52576"/>
    <x v="0"/>
    <x v="0"/>
    <s v="USD"/>
    <n v="1426866851"/>
    <n v="1424278451"/>
    <b v="0"/>
    <n v="320"/>
    <b v="1"/>
    <x v="38"/>
    <n v="0.76080340839926963"/>
    <n v="125"/>
    <x v="38"/>
    <x v="0"/>
  </r>
  <r>
    <n v="3028"/>
    <s v="A Home for Vegas Theatre Hub"/>
    <s v="We have a space! Help us fill it with a stage, chairs, gear and audiences' laughter!"/>
    <n v="5000"/>
    <n v="8401"/>
    <x v="0"/>
    <x v="0"/>
    <s v="USD"/>
    <n v="1471242025"/>
    <n v="1468650025"/>
    <b v="0"/>
    <n v="99"/>
    <b v="1"/>
    <x v="38"/>
    <n v="0.5951672419950006"/>
    <n v="50.505050505050505"/>
    <x v="38"/>
    <x v="0"/>
  </r>
  <r>
    <n v="3029"/>
    <s v="Ground Floor Theatre"/>
    <s v="We're building a new theatre venue in Austin! Austin is growing, but we are losing space for artists- help us keep local theatre alive!"/>
    <n v="30000"/>
    <n v="32903"/>
    <x v="0"/>
    <x v="0"/>
    <s v="USD"/>
    <n v="1416285300"/>
    <n v="1413824447"/>
    <b v="0"/>
    <n v="348"/>
    <b v="1"/>
    <x v="38"/>
    <n v="0.9117709631340607"/>
    <n v="86.206896551724142"/>
    <x v="38"/>
    <x v="0"/>
  </r>
  <r>
    <n v="3030"/>
    <s v="Guilford Center Stage Lights Up"/>
    <s v="Guilford Center Stage is a new project bringing theater to our 1896 Grange; we need to purchase simple theater lighting for our stage."/>
    <n v="1750"/>
    <n v="1867"/>
    <x v="0"/>
    <x v="0"/>
    <s v="USD"/>
    <n v="1442426171"/>
    <n v="1439834171"/>
    <b v="0"/>
    <n v="41"/>
    <b v="1"/>
    <x v="38"/>
    <n v="0.93733261917514732"/>
    <n v="42.68292682926829"/>
    <x v="38"/>
    <x v="0"/>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38"/>
    <x v="0"/>
  </r>
  <r>
    <n v="3032"/>
    <s v="Silent Valley : A Haunting"/>
    <s v="One night only, not-for-profit, neighborhood haunted attraction that will scare your mask off! Coming this Halloween."/>
    <n v="1000"/>
    <n v="1272"/>
    <x v="0"/>
    <x v="0"/>
    <s v="USD"/>
    <n v="1441933459"/>
    <n v="1439341459"/>
    <b v="0"/>
    <n v="25"/>
    <b v="1"/>
    <x v="38"/>
    <n v="0.78616352201257866"/>
    <n v="40"/>
    <x v="38"/>
    <x v="0"/>
  </r>
  <r>
    <n v="3033"/>
    <s v="Stagelights Studio by Pam Kinter, Greensboro"/>
    <s v="Finally Stagelights will have a space of our very own!  Be a part of this exciting new adventure in Greensboro!!"/>
    <n v="3000"/>
    <n v="4396"/>
    <x v="0"/>
    <x v="0"/>
    <s v="USD"/>
    <n v="1471487925"/>
    <n v="1468895925"/>
    <b v="0"/>
    <n v="23"/>
    <b v="1"/>
    <x v="38"/>
    <n v="0.68243858052775253"/>
    <n v="130.43478260869566"/>
    <x v="38"/>
    <x v="0"/>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0.88860453543754891"/>
    <n v="79.365079365079367"/>
    <x v="38"/>
    <x v="0"/>
  </r>
  <r>
    <n v="3035"/>
    <s v="The Coalition Theater"/>
    <s v="Help create a permanent home for live comedy shows and classes in Downtown RVA."/>
    <n v="25000"/>
    <n v="27196.71"/>
    <x v="0"/>
    <x v="0"/>
    <s v="USD"/>
    <n v="1367674009"/>
    <n v="1365082009"/>
    <b v="0"/>
    <n v="307"/>
    <b v="1"/>
    <x v="38"/>
    <n v="0.91922883319342674"/>
    <n v="81.433224755700323"/>
    <x v="38"/>
    <x v="0"/>
  </r>
  <r>
    <n v="3036"/>
    <s v="Save the Studio!"/>
    <s v="Help Synetic Theater create a new Studio to produce amazing  shows in the 2013/14 season and train awesome artists of all ages!"/>
    <n v="25000"/>
    <n v="31683"/>
    <x v="0"/>
    <x v="0"/>
    <s v="USD"/>
    <n v="1376654340"/>
    <n v="1373568644"/>
    <b v="0"/>
    <n v="329"/>
    <b v="1"/>
    <x v="38"/>
    <n v="0.78906669191680079"/>
    <n v="75.98784194528875"/>
    <x v="38"/>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0.46904315196998125"/>
    <n v="15.625"/>
    <x v="38"/>
    <x v="0"/>
  </r>
  <r>
    <n v="3038"/>
    <s v="Overtime Theater Spruce Up"/>
    <s v="Our little theater needs some love. We took over a lab and need to make our space look more inviting and well, like a theater!"/>
    <n v="1000"/>
    <n v="1005"/>
    <x v="0"/>
    <x v="0"/>
    <s v="USD"/>
    <n v="1457071397"/>
    <n v="1451887397"/>
    <b v="0"/>
    <n v="27"/>
    <b v="1"/>
    <x v="38"/>
    <n v="0.99502487562189057"/>
    <n v="37.037037037037038"/>
    <x v="38"/>
    <x v="0"/>
  </r>
  <r>
    <n v="3039"/>
    <s v="Shelter the Schmee"/>
    <s v="After 22 yrs downstairs we are &quot;getting out of  our parents basement&quot; and building a new 50 seat theater in a new location."/>
    <n v="20000"/>
    <n v="21742.78"/>
    <x v="0"/>
    <x v="0"/>
    <s v="USD"/>
    <n v="1388303940"/>
    <n v="1386011038"/>
    <b v="0"/>
    <n v="236"/>
    <b v="1"/>
    <x v="38"/>
    <n v="0.9198455763246467"/>
    <n v="84.745762711864401"/>
    <x v="38"/>
    <x v="0"/>
  </r>
  <r>
    <n v="3040"/>
    <s v="Jayhawk Makeover"/>
    <s v="48 hours of deck screws, dry wall, hard hats and needed renovation to help the Jayhawk rise from the ashes."/>
    <n v="3000"/>
    <n v="3225"/>
    <x v="0"/>
    <x v="0"/>
    <s v="USD"/>
    <n v="1435359600"/>
    <n v="1434999621"/>
    <b v="0"/>
    <n v="42"/>
    <b v="1"/>
    <x v="38"/>
    <n v="0.93023255813953487"/>
    <n v="71.428571428571431"/>
    <x v="38"/>
    <x v="0"/>
  </r>
  <r>
    <n v="3041"/>
    <s v="Lend a Hand in Our Home"/>
    <s v="Privet! Hello! Bon Jour! We are the Arlekin Players Theatre and we need a home."/>
    <n v="8300"/>
    <n v="9170"/>
    <x v="0"/>
    <x v="0"/>
    <s v="USD"/>
    <n v="1453323048"/>
    <n v="1450731048"/>
    <b v="0"/>
    <n v="95"/>
    <b v="1"/>
    <x v="38"/>
    <n v="0.90512540894220284"/>
    <n v="87.368421052631575"/>
    <x v="38"/>
    <x v="0"/>
  </r>
  <r>
    <n v="3042"/>
    <s v="HOPE MILL THEATRE - CHAIR FUND"/>
    <s v="Hope Mill Theatre is a brand new Fringe Theatre in the heart of Manchester city - bringing a diverse programme of entertainment!"/>
    <n v="1500"/>
    <n v="1920"/>
    <x v="0"/>
    <x v="1"/>
    <s v="GBP"/>
    <n v="1444149047"/>
    <n v="1441557047"/>
    <b v="0"/>
    <n v="37"/>
    <b v="1"/>
    <x v="38"/>
    <n v="0.78125"/>
    <n v="40.54054054054054"/>
    <x v="38"/>
    <x v="0"/>
  </r>
  <r>
    <n v="3043"/>
    <s v="Like This Post (The Post at 750)"/>
    <s v="Introducing The Post at 750! Join us in the creation of Vancouver's most exciting new cultural space in the heart of downtown."/>
    <n v="15000"/>
    <n v="16501"/>
    <x v="0"/>
    <x v="5"/>
    <s v="CAD"/>
    <n v="1429152600"/>
    <n v="1426815699"/>
    <b v="0"/>
    <n v="128"/>
    <b v="1"/>
    <x v="38"/>
    <n v="0.9090358160111508"/>
    <n v="117.1875"/>
    <x v="38"/>
    <x v="0"/>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0.91456443868607573"/>
    <n v="76.92307692307692"/>
    <x v="38"/>
    <x v="0"/>
  </r>
  <r>
    <n v="3045"/>
    <s v="Colorado ACTS Black Box Painting"/>
    <s v="Walmart decided they wanted our space, so we had to move to a new theater. Help us make it an awesome space by painting it all black!"/>
    <n v="4000"/>
    <n v="5308.26"/>
    <x v="0"/>
    <x v="0"/>
    <s v="USD"/>
    <n v="1408679055"/>
    <n v="1406087055"/>
    <b v="0"/>
    <n v="64"/>
    <b v="1"/>
    <x v="38"/>
    <n v="0.75354259211116259"/>
    <n v="62.5"/>
    <x v="38"/>
    <x v="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0.52397691848510974"/>
    <n v="136.20689655172413"/>
    <x v="38"/>
    <x v="0"/>
  </r>
  <r>
    <n v="3047"/>
    <s v="Acting V Senior Showcase"/>
    <s v="Hi! We're the Graduating Seniors Acting V Seniors at Temple University! Welcome to our Kick starter Page!"/>
    <n v="500"/>
    <n v="745"/>
    <x v="0"/>
    <x v="0"/>
    <s v="USD"/>
    <n v="1461762960"/>
    <n v="1457999054"/>
    <b v="0"/>
    <n v="20"/>
    <b v="1"/>
    <x v="38"/>
    <n v="0.67114093959731547"/>
    <n v="25"/>
    <x v="38"/>
    <x v="0"/>
  </r>
  <r>
    <n v="3048"/>
    <s v="December Match Campaign"/>
    <s v="By matching donations up to $5000, Jack Kesler and Maurice Richards have challenged YOU to help Urbanite outfit their brand new space."/>
    <n v="5000"/>
    <n v="8320"/>
    <x v="0"/>
    <x v="0"/>
    <s v="USD"/>
    <n v="1420060920"/>
    <n v="1417556262"/>
    <b v="0"/>
    <n v="47"/>
    <b v="1"/>
    <x v="38"/>
    <n v="0.60096153846153844"/>
    <n v="106.38297872340425"/>
    <x v="38"/>
    <x v="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0.9375"/>
    <n v="69.444444444444443"/>
    <x v="38"/>
    <x v="0"/>
  </r>
  <r>
    <n v="3050"/>
    <s v="The Black Pearl Consuite at CoreCon VIII: On Ancient Seas"/>
    <s v="Help fund The Black Pearl Consuite at CoreCon VIII: On Ancient Seas!"/>
    <n v="600"/>
    <n v="636"/>
    <x v="0"/>
    <x v="0"/>
    <s v="USD"/>
    <n v="1462420960"/>
    <n v="1459828960"/>
    <b v="0"/>
    <n v="9"/>
    <b v="1"/>
    <x v="38"/>
    <n v="0.94339622641509435"/>
    <n v="66.666666666666671"/>
    <x v="38"/>
    <x v="0"/>
  </r>
  <r>
    <n v="3051"/>
    <s v="Jon Udry's ABC Tour"/>
    <s v="The ABC tour: 26 comedy-juggling shows in 26 different venues - chosen by YOU - each beginning with a different letter of the alphabet."/>
    <n v="3500"/>
    <n v="827"/>
    <x v="2"/>
    <x v="1"/>
    <s v="GBP"/>
    <n v="1486547945"/>
    <n v="1483955945"/>
    <b v="1"/>
    <n v="35"/>
    <b v="0"/>
    <x v="38"/>
    <n v="4.2321644498186215"/>
    <n v="100"/>
    <x v="38"/>
    <x v="0"/>
  </r>
  <r>
    <n v="3052"/>
    <s v="Funding for a new theater facility in Walker Minnesota"/>
    <s v="To let the arts continue in Walker Minnesota We need a performing arts space and art gallery"/>
    <n v="50000"/>
    <n v="75"/>
    <x v="2"/>
    <x v="0"/>
    <s v="USD"/>
    <n v="1432828740"/>
    <n v="1430237094"/>
    <b v="0"/>
    <n v="2"/>
    <b v="0"/>
    <x v="38"/>
    <n v="666.66666666666663"/>
    <n v="25000"/>
    <x v="38"/>
    <x v="0"/>
  </r>
  <r>
    <n v="3053"/>
    <s v="Showroom"/>
    <s v="Showroom is a multi-disciplinary space providing unorthodox concerts, events &amp; a platform creatives can express their creative vision"/>
    <n v="10000"/>
    <n v="40"/>
    <x v="2"/>
    <x v="0"/>
    <s v="USD"/>
    <n v="1412222340"/>
    <n v="1407781013"/>
    <b v="0"/>
    <n v="3"/>
    <b v="0"/>
    <x v="38"/>
    <n v="250"/>
    <n v="3333.3333333333335"/>
    <x v="38"/>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e v="#DIV/0!"/>
    <e v="#DIV/0!"/>
    <x v="38"/>
    <x v="0"/>
  </r>
  <r>
    <n v="3055"/>
    <s v="Bungers surfing Museum"/>
    <s v="I have been in the Surfing business since 1962 have a collection of surfing memorabilia I would like to open a surfing museum"/>
    <n v="20000"/>
    <n v="1"/>
    <x v="2"/>
    <x v="0"/>
    <s v="USD"/>
    <n v="1420844390"/>
    <n v="1415660390"/>
    <b v="0"/>
    <n v="1"/>
    <b v="0"/>
    <x v="38"/>
    <n v="20000"/>
    <n v="20000"/>
    <x v="38"/>
    <x v="0"/>
  </r>
  <r>
    <n v="3056"/>
    <s v="Palace Flophouse Theater"/>
    <s v="Looking to establish a communal space for art shows, bands, farmer's markets, environmental education, and traditional skills."/>
    <n v="25000"/>
    <n v="0"/>
    <x v="2"/>
    <x v="0"/>
    <s v="USD"/>
    <n v="1412003784"/>
    <n v="1406819784"/>
    <b v="0"/>
    <n v="0"/>
    <b v="0"/>
    <x v="38"/>
    <e v="#DIV/0!"/>
    <e v="#DIV/0!"/>
    <x v="38"/>
    <x v="0"/>
  </r>
  <r>
    <n v="3057"/>
    <s v="1 World Educational Theme Parks"/>
    <s v="A series of 6 educational theme parks. This project is to fund the plans and 3D designs required to build the first park."/>
    <n v="50000"/>
    <n v="0"/>
    <x v="2"/>
    <x v="1"/>
    <s v="GBP"/>
    <n v="1459694211"/>
    <n v="1457105811"/>
    <b v="0"/>
    <n v="0"/>
    <b v="0"/>
    <x v="38"/>
    <e v="#DIV/0!"/>
    <e v="#DIV/0!"/>
    <x v="38"/>
    <x v="0"/>
  </r>
  <r>
    <n v="3058"/>
    <s v="OPEN THE OLD &quot;RIGON&quot; THEATER"/>
    <s v="Restoration of a theatre to make an educational center for youngs and a place to socialize for everybody through the power of art."/>
    <n v="18000"/>
    <n v="3"/>
    <x v="2"/>
    <x v="13"/>
    <s v="EUR"/>
    <n v="1463734740"/>
    <n v="1459414740"/>
    <b v="0"/>
    <n v="3"/>
    <b v="0"/>
    <x v="38"/>
    <n v="6000"/>
    <n v="6000"/>
    <x v="38"/>
    <x v="0"/>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3.259423503325941"/>
    <n v="1363.6363636363637"/>
    <x v="38"/>
    <x v="0"/>
  </r>
  <r>
    <n v="3060"/>
    <s v="Save the Roxy Theatre in Bremerton WA"/>
    <s v="Save the historic Roxy theatre in Bremerton WA from being repurposed as office space."/>
    <n v="220000"/>
    <n v="335"/>
    <x v="2"/>
    <x v="0"/>
    <s v="USD"/>
    <n v="1443422134"/>
    <n v="1440830134"/>
    <b v="0"/>
    <n v="6"/>
    <b v="0"/>
    <x v="38"/>
    <n v="656.71641791044772"/>
    <n v="36666.666666666664"/>
    <x v="38"/>
    <x v="0"/>
  </r>
  <r>
    <n v="3061"/>
    <s v="Help Save Parkway Cinemas!"/>
    <s v="Save a historic Local theater."/>
    <n v="1000000"/>
    <n v="0"/>
    <x v="2"/>
    <x v="0"/>
    <s v="USD"/>
    <n v="1407955748"/>
    <n v="1405363748"/>
    <b v="0"/>
    <n v="0"/>
    <b v="0"/>
    <x v="38"/>
    <e v="#DIV/0!"/>
    <e v="#DIV/0!"/>
    <x v="38"/>
    <x v="0"/>
  </r>
  <r>
    <n v="3062"/>
    <s v="The Comedy Catch Relocation to the Choo Choo"/>
    <s v="In our 30th year we are relocating to the world famous Choo Choo on The South Side. We will be remodeling the old Station House."/>
    <n v="10000"/>
    <n v="6684"/>
    <x v="2"/>
    <x v="0"/>
    <s v="USD"/>
    <n v="1443636000"/>
    <n v="1441111892"/>
    <b v="0"/>
    <n v="67"/>
    <b v="0"/>
    <x v="38"/>
    <n v="1.4961101137043686"/>
    <n v="149.25373134328359"/>
    <x v="38"/>
    <x v="0"/>
  </r>
  <r>
    <n v="3063"/>
    <s v="Spec Haus"/>
    <s v="Members of the local Miami music scene are putting together a venue/creative space in Kendall!"/>
    <n v="3000"/>
    <n v="587"/>
    <x v="2"/>
    <x v="0"/>
    <s v="USD"/>
    <n v="1477174138"/>
    <n v="1474150138"/>
    <b v="0"/>
    <n v="23"/>
    <b v="0"/>
    <x v="38"/>
    <n v="5.1107325383304945"/>
    <n v="130.43478260869566"/>
    <x v="38"/>
    <x v="0"/>
  </r>
  <r>
    <n v="3064"/>
    <s v="Kickstart the Crossroads Community"/>
    <s v="An epicenter for connection, creation and expression of the community."/>
    <n v="75000"/>
    <n v="8471"/>
    <x v="2"/>
    <x v="0"/>
    <s v="USD"/>
    <n v="1448175540"/>
    <n v="1445483246"/>
    <b v="0"/>
    <n v="72"/>
    <b v="0"/>
    <x v="38"/>
    <n v="8.8537362767087711"/>
    <n v="1041.6666666666667"/>
    <x v="38"/>
    <x v="0"/>
  </r>
  <r>
    <n v="3065"/>
    <s v="The Castle Project"/>
    <s v="A castle themed events center with large and small spaces to support a variety of arts i.e. performing, visual, music, theater, dance"/>
    <n v="25000"/>
    <n v="10"/>
    <x v="2"/>
    <x v="0"/>
    <s v="USD"/>
    <n v="1406683172"/>
    <n v="1404523172"/>
    <b v="0"/>
    <n v="2"/>
    <b v="0"/>
    <x v="38"/>
    <n v="2500"/>
    <n v="12500"/>
    <x v="38"/>
    <x v="0"/>
  </r>
  <r>
    <n v="3066"/>
    <s v="Gold Coast Wake Park"/>
    <s v="Our mission is to offer an innovative family watersports attraction that is fun, safe, economical and a leader in its field."/>
    <n v="350000"/>
    <n v="41950"/>
    <x v="2"/>
    <x v="2"/>
    <s v="AUD"/>
    <n v="1468128537"/>
    <n v="1465536537"/>
    <b v="0"/>
    <n v="15"/>
    <b v="0"/>
    <x v="38"/>
    <n v="8.34326579261025"/>
    <n v="23333.333333333332"/>
    <x v="38"/>
    <x v="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40"/>
    <n v="8000"/>
    <x v="38"/>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1428.5714285714287"/>
    <n v="125000"/>
    <x v="38"/>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7.0921985815602833"/>
    <n v="142.85714285714286"/>
    <x v="38"/>
    <x v="0"/>
  </r>
  <r>
    <n v="3070"/>
    <s v="Purpose Built Liverpool Comedy Club, Restaurant &amp; Bar"/>
    <s v="Liverpool's 1st purpose built 7 night a week comedy club, bar &amp; restaurant with live music &amp; much more"/>
    <n v="10000"/>
    <n v="334"/>
    <x v="2"/>
    <x v="1"/>
    <s v="GBP"/>
    <n v="1481132169"/>
    <n v="1479317769"/>
    <b v="0"/>
    <n v="16"/>
    <b v="0"/>
    <x v="38"/>
    <n v="29.940119760479043"/>
    <n v="625"/>
    <x v="38"/>
    <x v="0"/>
  </r>
  <r>
    <n v="3071"/>
    <s v="The Echo Theatre 2015"/>
    <s v="Anyone can create. They just need a place and an opportunity. The Echo Theatre (Provo) provides that opportunity."/>
    <n v="12000"/>
    <n v="7173"/>
    <x v="2"/>
    <x v="0"/>
    <s v="USD"/>
    <n v="1429595940"/>
    <n v="1428082481"/>
    <b v="0"/>
    <n v="117"/>
    <b v="0"/>
    <x v="38"/>
    <n v="1.6729401923881222"/>
    <n v="102.56410256410257"/>
    <x v="38"/>
    <x v="0"/>
  </r>
  <r>
    <n v="3072"/>
    <s v="Crosswalk Theatre - Starting Capital"/>
    <s v="Crosswalk Theatre Company - Network Directory promotes all stage talent. Increasing your odds to connect to the right hiring person."/>
    <n v="12000"/>
    <n v="2"/>
    <x v="2"/>
    <x v="0"/>
    <s v="USD"/>
    <n v="1477791960"/>
    <n v="1476549262"/>
    <b v="0"/>
    <n v="2"/>
    <b v="0"/>
    <x v="38"/>
    <n v="6000"/>
    <n v="6000"/>
    <x v="38"/>
    <x v="0"/>
  </r>
  <r>
    <n v="3073"/>
    <s v="Performing and Visual Arts Center, Rochester, NY"/>
    <s v="Conversion of a long dormant synagogue into a Performing and Visual Arts Center, revitalizing Rochester's inner city."/>
    <n v="2800000"/>
    <n v="645"/>
    <x v="2"/>
    <x v="0"/>
    <s v="USD"/>
    <n v="1434309540"/>
    <n v="1429287900"/>
    <b v="0"/>
    <n v="7"/>
    <b v="0"/>
    <x v="38"/>
    <n v="4341.0852713178292"/>
    <n v="400000"/>
    <x v="38"/>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1136.3636363636363"/>
    <n v="8333.3333333333339"/>
    <x v="38"/>
    <x v="0"/>
  </r>
  <r>
    <n v="3075"/>
    <s v="The Little MAGIC Theatre"/>
    <s v="Magic Morgan &amp; Liliana are raising funds to expand their famed traveling magic show to a theater of magic."/>
    <n v="15000"/>
    <n v="1296"/>
    <x v="2"/>
    <x v="0"/>
    <s v="USD"/>
    <n v="1471573640"/>
    <n v="1467253640"/>
    <b v="0"/>
    <n v="20"/>
    <b v="0"/>
    <x v="38"/>
    <n v="11.574074074074074"/>
    <n v="750"/>
    <x v="38"/>
    <x v="0"/>
  </r>
  <r>
    <n v="3076"/>
    <s v="10,000 Hours"/>
    <s v="Helping female comedians get in their 10,000 Hours of practice!"/>
    <n v="10000"/>
    <n v="1506"/>
    <x v="2"/>
    <x v="0"/>
    <s v="USD"/>
    <n v="1444405123"/>
    <n v="1439221123"/>
    <b v="0"/>
    <n v="50"/>
    <b v="0"/>
    <x v="38"/>
    <n v="6.6401062416998675"/>
    <n v="200"/>
    <x v="38"/>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209.52380952380952"/>
    <n v="11000"/>
    <x v="38"/>
    <x v="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845.07042253521126"/>
    <n v="20000"/>
    <x v="38"/>
    <x v="0"/>
  </r>
  <r>
    <n v="3079"/>
    <s v="Join us in creating a new Hell on Earth!"/>
    <s v="We desire to purchase a portion of Hell, in Michigan just outside of Detroit, to create a world-class performance art space.  Join us."/>
    <n v="1333666"/>
    <n v="11226"/>
    <x v="2"/>
    <x v="0"/>
    <s v="USD"/>
    <n v="1427040435"/>
    <n v="1424452035"/>
    <b v="0"/>
    <n v="27"/>
    <b v="0"/>
    <x v="38"/>
    <n v="118.80153215749154"/>
    <n v="49395.037037037036"/>
    <x v="38"/>
    <x v="0"/>
  </r>
  <r>
    <n v="3080"/>
    <s v="Global Community Theater One."/>
    <s v="Sustainable, fire-proof, carbon-negative, and all-season recreation of the Globe Theater made famous by Shakespeare, with gardens."/>
    <n v="2000000"/>
    <n v="376"/>
    <x v="2"/>
    <x v="0"/>
    <s v="USD"/>
    <n v="1419644444"/>
    <n v="1414456844"/>
    <b v="0"/>
    <n v="7"/>
    <b v="0"/>
    <x v="38"/>
    <n v="5319.1489361702124"/>
    <n v="285714.28571428574"/>
    <x v="38"/>
    <x v="0"/>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475.51117451260103"/>
    <n v="200000"/>
    <x v="38"/>
    <x v="0"/>
  </r>
  <r>
    <n v="3082"/>
    <s v="Magical Workshop, Magic/Hobby Store"/>
    <s v="Help expand the time of everyones favorite magic store!  It currently limited to 3 days a week. If not for you, then the children!"/>
    <n v="9000"/>
    <n v="0"/>
    <x v="2"/>
    <x v="0"/>
    <s v="USD"/>
    <n v="1447628946"/>
    <n v="1445033346"/>
    <b v="0"/>
    <n v="0"/>
    <b v="0"/>
    <x v="38"/>
    <e v="#DIV/0!"/>
    <e v="#DIV/0!"/>
    <x v="38"/>
    <x v="0"/>
  </r>
  <r>
    <n v="3083"/>
    <s v="Crystal City Haunted Undergound"/>
    <s v="Crystal City Underground is a New &amp; Unique_x000a_indoor recreational facility, using an old silica sand mine,_x000a_we are the Haunted Maze"/>
    <n v="20000"/>
    <n v="56"/>
    <x v="2"/>
    <x v="0"/>
    <s v="USD"/>
    <n v="1409547600"/>
    <n v="1406986278"/>
    <b v="0"/>
    <n v="3"/>
    <b v="0"/>
    <x v="38"/>
    <n v="357.14285714285717"/>
    <n v="6666.666666666667"/>
    <x v="38"/>
    <x v="0"/>
  </r>
  <r>
    <n v="3084"/>
    <s v="URGENT: Help Us Replace Our Ramp!"/>
    <s v="18-yr-old handicap-access ramp collapsed, must replace. Help fund &amp; ensure everyone access to our 35-seat non-profit community theater!"/>
    <n v="4059"/>
    <n v="470"/>
    <x v="2"/>
    <x v="0"/>
    <s v="USD"/>
    <n v="1430851680"/>
    <n v="1428340931"/>
    <b v="0"/>
    <n v="6"/>
    <b v="0"/>
    <x v="38"/>
    <n v="8.6361702127659576"/>
    <n v="676.5"/>
    <x v="38"/>
    <x v="0"/>
  </r>
  <r>
    <n v="3085"/>
    <s v="Paper Tank Theater Music Madness Party"/>
    <s v="Get behind a new music venue in our city by helping with equipment! We're pre-selling tickets to our party and offering other perks."/>
    <n v="25000"/>
    <n v="610"/>
    <x v="2"/>
    <x v="0"/>
    <s v="USD"/>
    <n v="1443561159"/>
    <n v="1440969159"/>
    <b v="0"/>
    <n v="9"/>
    <b v="0"/>
    <x v="38"/>
    <n v="40.983606557377051"/>
    <n v="2777.7777777777778"/>
    <x v="38"/>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400"/>
    <n v="6666.666666666667"/>
    <x v="38"/>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60"/>
    <n v="10000"/>
    <x v="38"/>
    <x v="0"/>
  </r>
  <r>
    <n v="3088"/>
    <s v="Destination Small Town &quot;Visitor Center&quot; To The Midwest"/>
    <s v="We believe it's time to open a visitor's center that highlights the small towns of the upper Midwest."/>
    <n v="65000"/>
    <n v="126"/>
    <x v="2"/>
    <x v="0"/>
    <s v="USD"/>
    <n v="1420724460"/>
    <n v="1418046247"/>
    <b v="0"/>
    <n v="3"/>
    <b v="0"/>
    <x v="38"/>
    <n v="515.8730158730159"/>
    <n v="21666.666666666668"/>
    <x v="38"/>
    <x v="0"/>
  </r>
  <r>
    <n v="3089"/>
    <s v="The ClubHouse: A Community-Focused Sports &amp; Culture Space"/>
    <s v="A community space in Somerville, MA to celebrate the beautiful intersection of sports and creativity."/>
    <n v="25000"/>
    <n v="5854"/>
    <x v="2"/>
    <x v="0"/>
    <s v="USD"/>
    <n v="1468029540"/>
    <n v="1465304483"/>
    <b v="0"/>
    <n v="45"/>
    <b v="0"/>
    <x v="38"/>
    <n v="4.2705842159207377"/>
    <n v="555.55555555555554"/>
    <x v="38"/>
    <x v="0"/>
  </r>
  <r>
    <n v="3090"/>
    <s v="Save the Stage"/>
    <s v="To create a space by restoring a historic church in Burlington, Ky where community theater, dance and music and art can be performed."/>
    <n v="225000"/>
    <n v="11432"/>
    <x v="2"/>
    <x v="0"/>
    <s v="USD"/>
    <n v="1430505545"/>
    <n v="1425325145"/>
    <b v="0"/>
    <n v="9"/>
    <b v="0"/>
    <x v="38"/>
    <n v="19.681595521343596"/>
    <n v="25000"/>
    <x v="38"/>
    <x v="0"/>
  </r>
  <r>
    <n v="3091"/>
    <s v="Bustduck Theatre"/>
    <s v="Roanoke, Virginia's first long-form improv theatre company. Producing improv and scripted theatre, with a dynamic training program."/>
    <n v="5000"/>
    <n v="796"/>
    <x v="2"/>
    <x v="0"/>
    <s v="USD"/>
    <n v="1471214743"/>
    <n v="1468622743"/>
    <b v="0"/>
    <n v="9"/>
    <b v="0"/>
    <x v="38"/>
    <n v="6.2814070351758797"/>
    <n v="555.55555555555554"/>
    <x v="38"/>
    <x v="0"/>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84.517279557805594"/>
    <n v="4761.9047619047615"/>
    <x v="38"/>
    <x v="0"/>
  </r>
  <r>
    <n v="3093"/>
    <s v="Theatre of the Black Butterfly's POOL (NO WATER)"/>
    <s v="Jump in the deep end of the provocative and darkly humourous, POOL (NO WATER)...to be performed in a Pool!  Directed by Gordon McCall."/>
    <n v="4000"/>
    <n v="910"/>
    <x v="2"/>
    <x v="5"/>
    <s v="CAD"/>
    <n v="1401595140"/>
    <n v="1398980941"/>
    <b v="0"/>
    <n v="17"/>
    <b v="0"/>
    <x v="38"/>
    <n v="4.395604395604396"/>
    <n v="235.29411764705881"/>
    <x v="38"/>
    <x v="0"/>
  </r>
  <r>
    <n v="3094"/>
    <s v="Nothing Up My Sleeves Tour: Summer 2016"/>
    <s v="This is a Kickstarter to help with the start up costs for Illusionist, Chris Lengyel's Summer 2016 Tour!"/>
    <n v="100000"/>
    <n v="25"/>
    <x v="2"/>
    <x v="0"/>
    <s v="USD"/>
    <n v="1442775956"/>
    <n v="1437591956"/>
    <b v="0"/>
    <n v="1"/>
    <b v="0"/>
    <x v="38"/>
    <n v="4000"/>
    <n v="100000"/>
    <x v="38"/>
    <x v="0"/>
  </r>
  <r>
    <n v="3095"/>
    <s v="The Old Howard Theatre Company"/>
    <s v="We are a small theatre company looking to provide world class theatre to the working class in the Greater New York area."/>
    <n v="14920"/>
    <n v="50"/>
    <x v="2"/>
    <x v="0"/>
    <s v="USD"/>
    <n v="1470011780"/>
    <n v="1464827780"/>
    <b v="0"/>
    <n v="1"/>
    <b v="0"/>
    <x v="38"/>
    <n v="298.39999999999998"/>
    <n v="14920"/>
    <x v="38"/>
    <x v="0"/>
  </r>
  <r>
    <n v="3096"/>
    <s v="LaPorte Institute for Dramatic and Creative Arts"/>
    <s v="To create a learning center for acting and all art types including anything that expresses the emotion of the human spirit."/>
    <n v="20000"/>
    <n v="795"/>
    <x v="2"/>
    <x v="0"/>
    <s v="USD"/>
    <n v="1432151326"/>
    <n v="1429559326"/>
    <b v="0"/>
    <n v="14"/>
    <b v="0"/>
    <x v="38"/>
    <n v="25.157232704402517"/>
    <n v="1428.5714285714287"/>
    <x v="38"/>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5.8309037900874632"/>
    <n v="238.0952380952381"/>
    <x v="38"/>
    <x v="0"/>
  </r>
  <r>
    <n v="3098"/>
    <s v="The Enchanted Cottage"/>
    <s v="A magical space, full of fairytale favorites, designed to make each individual have a unique experience; children's dreams made real."/>
    <n v="48725"/>
    <n v="1758"/>
    <x v="2"/>
    <x v="0"/>
    <s v="USD"/>
    <n v="1454890620"/>
    <n v="1450724449"/>
    <b v="0"/>
    <n v="27"/>
    <b v="0"/>
    <x v="38"/>
    <n v="27.716154721274176"/>
    <n v="1804.6296296296296"/>
    <x v="38"/>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7.1942446043165464"/>
    <n v="400"/>
    <x v="38"/>
    <x v="0"/>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6.5681444991789819"/>
    <n v="923.07692307692309"/>
    <x v="38"/>
    <x v="0"/>
  </r>
  <r>
    <n v="3101"/>
    <s v="Mots Ã‰crits"/>
    <s v="LabellisÃ© 14-18, Mots Ã‰crits est un projet itinÃ©rant de lectures Ã  voix haute par des amateurs, mises en espace par une comÃ©dienne."/>
    <n v="2500"/>
    <n v="300"/>
    <x v="2"/>
    <x v="6"/>
    <s v="EUR"/>
    <n v="1437033360"/>
    <n v="1434445937"/>
    <b v="0"/>
    <n v="12"/>
    <b v="0"/>
    <x v="38"/>
    <n v="8.3333333333333339"/>
    <n v="208.33333333333334"/>
    <x v="38"/>
    <x v="0"/>
  </r>
  <r>
    <n v="3102"/>
    <s v="Theatre Bath Bus"/>
    <s v="Imagine being able to take a performance anywhere! Meet the Theatre Bath Bus - a magical performance space where anything is possible."/>
    <n v="16000"/>
    <n v="6258"/>
    <x v="2"/>
    <x v="1"/>
    <s v="GBP"/>
    <n v="1471939818"/>
    <n v="1467619818"/>
    <b v="0"/>
    <n v="90"/>
    <b v="0"/>
    <x v="38"/>
    <n v="2.556727388942154"/>
    <n v="177.77777777777777"/>
    <x v="38"/>
    <x v="0"/>
  </r>
  <r>
    <n v="3103"/>
    <s v="Professional Venue for local artists!!"/>
    <s v="Creating a place for local artists to perform, at substantially less cost for them"/>
    <n v="4100"/>
    <n v="11"/>
    <x v="2"/>
    <x v="0"/>
    <s v="USD"/>
    <n v="1434080706"/>
    <n v="1428896706"/>
    <b v="0"/>
    <n v="2"/>
    <b v="0"/>
    <x v="38"/>
    <n v="372.72727272727275"/>
    <n v="2050"/>
    <x v="38"/>
    <x v="0"/>
  </r>
  <r>
    <n v="3104"/>
    <s v="CQ EAP Performing Arts 'THE LOFT'"/>
    <s v="The Loft is CQEAP's latest studio. Located in Rockhampton's CBD we'll be running performing arts workshops for 5yrs to adults."/>
    <n v="4000"/>
    <n v="1185"/>
    <x v="2"/>
    <x v="2"/>
    <s v="AUD"/>
    <n v="1422928800"/>
    <n v="1420235311"/>
    <b v="0"/>
    <n v="5"/>
    <b v="0"/>
    <x v="38"/>
    <n v="3.3755274261603376"/>
    <n v="800"/>
    <x v="38"/>
    <x v="0"/>
  </r>
  <r>
    <n v="3105"/>
    <s v="Paddock School Theater Improvement"/>
    <s v="My hope is to raise $5845 and replace old stained and mismatched border curtains, cyclorama curtain, and backdrop."/>
    <n v="5845"/>
    <n v="2476"/>
    <x v="2"/>
    <x v="0"/>
    <s v="USD"/>
    <n v="1413694800"/>
    <n v="1408986916"/>
    <b v="0"/>
    <n v="31"/>
    <b v="0"/>
    <x v="38"/>
    <n v="2.3606623586429727"/>
    <n v="188.54838709677421"/>
    <x v="38"/>
    <x v="0"/>
  </r>
  <r>
    <n v="3106"/>
    <s v="Wild Men at the Bristol Cathedral"/>
    <s v="Help fund the exciting first collaboration between Hotel Echo and Bristol Cathedral: WILD MEN, a show commemorating those lost in WW1."/>
    <n v="1000"/>
    <n v="41"/>
    <x v="2"/>
    <x v="1"/>
    <s v="GBP"/>
    <n v="1442440800"/>
    <n v="1440497876"/>
    <b v="0"/>
    <n v="4"/>
    <b v="0"/>
    <x v="38"/>
    <n v="24.390243902439025"/>
    <n v="250"/>
    <x v="38"/>
    <x v="0"/>
  </r>
  <r>
    <n v="3107"/>
    <s v="Creating Cabaret"/>
    <s v="When opportunity knocks, we answer!  Help expand the ravishingly talented troupe into a new and exciting market and venue!"/>
    <n v="40000"/>
    <n v="7905"/>
    <x v="2"/>
    <x v="0"/>
    <s v="USD"/>
    <n v="1431372751"/>
    <n v="1430767951"/>
    <b v="0"/>
    <n v="29"/>
    <b v="0"/>
    <x v="38"/>
    <n v="5.0600885515496525"/>
    <n v="1379.3103448275863"/>
    <x v="38"/>
    <x v="0"/>
  </r>
  <r>
    <n v="3108"/>
    <s v="Funding a home for our Children's Theater"/>
    <s v="We need a permanent home for the theater!"/>
    <n v="50000"/>
    <n v="26"/>
    <x v="2"/>
    <x v="0"/>
    <s v="USD"/>
    <n v="1430234394"/>
    <n v="1425053994"/>
    <b v="0"/>
    <n v="2"/>
    <b v="0"/>
    <x v="38"/>
    <n v="1923.0769230769231"/>
    <n v="25000"/>
    <x v="38"/>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3.9951756369666818"/>
    <n v="232.45614035087721"/>
    <x v="38"/>
    <x v="0"/>
  </r>
  <r>
    <n v="3110"/>
    <s v="Hip Justice Catmunity Center"/>
    <s v="Cat People Unite! It's time we get a space of our own to relax, socialize and learn! Join the Catmunity!"/>
    <n v="25000"/>
    <n v="10"/>
    <x v="2"/>
    <x v="0"/>
    <s v="USD"/>
    <n v="1487465119"/>
    <n v="1484009119"/>
    <b v="0"/>
    <n v="1"/>
    <b v="0"/>
    <x v="38"/>
    <n v="2500"/>
    <n v="25000"/>
    <x v="38"/>
    <x v="0"/>
  </r>
  <r>
    <n v="3111"/>
    <s v="All Puppet Players Need a Home"/>
    <s v="Help All Puppet Players perform it's 2015 season in a beautiful 200 seat theater for an entire year."/>
    <n v="20000"/>
    <n v="5328"/>
    <x v="2"/>
    <x v="0"/>
    <s v="USD"/>
    <n v="1412432220"/>
    <n v="1409753820"/>
    <b v="0"/>
    <n v="76"/>
    <b v="0"/>
    <x v="38"/>
    <n v="3.7537537537537538"/>
    <n v="263.15789473684208"/>
    <x v="38"/>
    <x v="0"/>
  </r>
  <r>
    <n v="3112"/>
    <s v="Kids Zone start up"/>
    <s v="Children only have a short period of time to live care free, play hard, get dirty, I want to help every child in my Town play everyday."/>
    <n v="11000"/>
    <n v="521"/>
    <x v="2"/>
    <x v="0"/>
    <s v="USD"/>
    <n v="1477968934"/>
    <n v="1472784934"/>
    <b v="0"/>
    <n v="9"/>
    <b v="0"/>
    <x v="38"/>
    <n v="21.113243761996163"/>
    <n v="1222.2222222222222"/>
    <x v="38"/>
    <x v="0"/>
  </r>
  <r>
    <n v="3113"/>
    <s v="The Shamrock Drafthouse Theater"/>
    <s v="An arts and craft beer theater showcasing local talent, locally crafted beer and providing performance and rehearsal space."/>
    <n v="109225"/>
    <n v="4635"/>
    <x v="2"/>
    <x v="0"/>
    <s v="USD"/>
    <n v="1429291982"/>
    <n v="1426699982"/>
    <b v="0"/>
    <n v="37"/>
    <b v="0"/>
    <x v="38"/>
    <n v="23.565264293419634"/>
    <n v="2952.0270270270271"/>
    <x v="38"/>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e v="#DIV/0!"/>
    <e v="#DIV/0!"/>
    <x v="38"/>
    <x v="0"/>
  </r>
  <r>
    <n v="3115"/>
    <s v="spoken word pop-up:"/>
    <s v="We are creating a mobile community devoted to the spreading and sharing of spoken word and other kinds of storytelling."/>
    <n v="10000"/>
    <n v="300"/>
    <x v="2"/>
    <x v="11"/>
    <s v="SEK"/>
    <n v="1465123427"/>
    <n v="1462531427"/>
    <b v="0"/>
    <n v="1"/>
    <b v="0"/>
    <x v="38"/>
    <n v="33.333333333333336"/>
    <n v="10000"/>
    <x v="38"/>
    <x v="0"/>
  </r>
  <r>
    <n v="3116"/>
    <s v="CoreCon Asylum"/>
    <s v="Creating a consuite for CoreCon. A focus on the insanity of asylums and early medical practices from history."/>
    <n v="750"/>
    <n v="430"/>
    <x v="2"/>
    <x v="0"/>
    <s v="USD"/>
    <n v="1427890925"/>
    <n v="1426681325"/>
    <b v="0"/>
    <n v="10"/>
    <b v="0"/>
    <x v="38"/>
    <n v="1.7441860465116279"/>
    <n v="75"/>
    <x v="38"/>
    <x v="0"/>
  </r>
  <r>
    <n v="3117"/>
    <s v="Cowes and The Sea"/>
    <s v="Performing Arts workshops, for young people aged 5 -16, exploring how the sea has shaped Cowes as a settlement."/>
    <n v="1000"/>
    <n v="1"/>
    <x v="2"/>
    <x v="1"/>
    <s v="GBP"/>
    <n v="1464354720"/>
    <n v="1463648360"/>
    <b v="0"/>
    <n v="1"/>
    <b v="0"/>
    <x v="38"/>
    <n v="1000"/>
    <n v="1000"/>
    <x v="38"/>
    <x v="0"/>
  </r>
  <r>
    <n v="3118"/>
    <s v="Garden Eden, theatre, meeting, culture, music, art"/>
    <s v="a magical place for all kind of people, like a fairytaile in all colours"/>
    <n v="500000"/>
    <n v="1550"/>
    <x v="2"/>
    <x v="11"/>
    <s v="SEK"/>
    <n v="1467473723"/>
    <n v="1465832123"/>
    <b v="0"/>
    <n v="2"/>
    <b v="0"/>
    <x v="38"/>
    <n v="322.58064516129031"/>
    <n v="250000"/>
    <x v="38"/>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2000"/>
    <n v="10000"/>
    <x v="38"/>
    <x v="0"/>
  </r>
  <r>
    <n v="3120"/>
    <s v="Subtropisch zwemparadijs Tropicana"/>
    <s v="Wij willen Tropicana het subtropisch zwemparadijs van Rotterdam op een nieuwe locatie gaan bouwen."/>
    <n v="1300000"/>
    <n v="128"/>
    <x v="2"/>
    <x v="9"/>
    <s v="EUR"/>
    <n v="1462484196"/>
    <n v="1457303796"/>
    <b v="0"/>
    <n v="10"/>
    <b v="0"/>
    <x v="38"/>
    <n v="10156.25"/>
    <n v="130000"/>
    <x v="38"/>
    <x v="0"/>
  </r>
  <r>
    <n v="3121"/>
    <s v="Ant Farm Theatre Project (Canceled)"/>
    <s v="I going to build a theatre for a local ant farm so that Ants can put on their theatre productions."/>
    <n v="1500"/>
    <n v="10"/>
    <x v="1"/>
    <x v="5"/>
    <s v="CAD"/>
    <n v="1411748335"/>
    <n v="1406564335"/>
    <b v="0"/>
    <n v="1"/>
    <b v="0"/>
    <x v="38"/>
    <n v="150"/>
    <n v="1500"/>
    <x v="38"/>
    <x v="0"/>
  </r>
  <r>
    <n v="3122"/>
    <s v="be back soon (Canceled)"/>
    <s v="cancelled until further notice"/>
    <n v="199"/>
    <n v="116"/>
    <x v="1"/>
    <x v="0"/>
    <s v="USD"/>
    <n v="1478733732"/>
    <n v="1478298132"/>
    <b v="0"/>
    <n v="2"/>
    <b v="0"/>
    <x v="38"/>
    <n v="1.7155172413793103"/>
    <n v="99.5"/>
    <x v="38"/>
    <x v="0"/>
  </r>
  <r>
    <n v="3123"/>
    <s v="Save the Larchmont Playhouse! (Canceled)"/>
    <s v="The Larchmont Playhouse is threatened! Help save the theater by becoming a Preservation Member of The Larchmont Playhouse."/>
    <n v="125000"/>
    <n v="85192"/>
    <x v="1"/>
    <x v="0"/>
    <s v="USD"/>
    <n v="1468108198"/>
    <n v="1465516198"/>
    <b v="0"/>
    <n v="348"/>
    <b v="0"/>
    <x v="38"/>
    <n v="1.4672739224340314"/>
    <n v="359.19540229885058"/>
    <x v="38"/>
    <x v="0"/>
  </r>
  <r>
    <n v="3124"/>
    <s v="Theater &amp; Arts &amp; Day Care (Canceled)"/>
    <s v="A place where kids/ teens' dreams come true, and one finds there home without sparkly red shoes!"/>
    <n v="800000"/>
    <n v="26"/>
    <x v="1"/>
    <x v="0"/>
    <s v="USD"/>
    <n v="1422902601"/>
    <n v="1417718601"/>
    <b v="0"/>
    <n v="4"/>
    <b v="0"/>
    <x v="38"/>
    <n v="30769.23076923077"/>
    <n v="200000"/>
    <x v="38"/>
    <x v="0"/>
  </r>
  <r>
    <n v="3125"/>
    <s v="N/A (Canceled)"/>
    <s v="N/A"/>
    <n v="1500000"/>
    <n v="0"/>
    <x v="1"/>
    <x v="0"/>
    <s v="USD"/>
    <n v="1452142672"/>
    <n v="1449550672"/>
    <b v="0"/>
    <n v="0"/>
    <b v="0"/>
    <x v="38"/>
    <e v="#DIV/0!"/>
    <e v="#DIV/0!"/>
    <x v="38"/>
    <x v="0"/>
  </r>
  <r>
    <n v="3126"/>
    <s v="Urban Roots SkatePark (Canceled)"/>
    <s v="A big dream, small budget, the drive/passion of so many volunteers...indoor skatepark in Eau Claire, WI._x000a__x000a_This is UR skatepark!"/>
    <n v="25000"/>
    <n v="1040"/>
    <x v="1"/>
    <x v="0"/>
    <s v="USD"/>
    <n v="1459121162"/>
    <n v="1456532762"/>
    <b v="0"/>
    <n v="17"/>
    <b v="0"/>
    <x v="38"/>
    <n v="24.03846153846154"/>
    <n v="1470.5882352941176"/>
    <x v="38"/>
    <x v="0"/>
  </r>
  <r>
    <n v="3127"/>
    <s v="Help Us Help Artists (Canceled)"/>
    <s v="Our goal - create a venue &amp; stage where comedic &amp; music artists hone their talents &amp; fan base. First minority owned like it in Cincy."/>
    <n v="100000"/>
    <n v="0"/>
    <x v="1"/>
    <x v="0"/>
    <s v="USD"/>
    <n v="1425242029"/>
    <n v="1422650029"/>
    <b v="0"/>
    <n v="0"/>
    <b v="0"/>
    <x v="38"/>
    <e v="#DIV/0!"/>
    <e v="#DIV/0!"/>
    <x v="38"/>
    <x v="0"/>
  </r>
  <r>
    <n v="3128"/>
    <s v="Casablanca - The Gin Joint Cut (The Play)"/>
    <s v="Bring Morag Fullarton's fun-loving spoof and homage of the classic and timeless film, 'Casablanca', to the stage in New York City."/>
    <n v="15000"/>
    <n v="16291"/>
    <x v="3"/>
    <x v="0"/>
    <s v="USD"/>
    <n v="1489690141"/>
    <n v="1487101741"/>
    <b v="0"/>
    <n v="117"/>
    <b v="0"/>
    <x v="6"/>
    <n v="0.92075379043643735"/>
    <n v="128.2051282051282"/>
    <x v="6"/>
    <x v="0"/>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25"/>
    <n v="1250"/>
    <x v="6"/>
    <x v="0"/>
  </r>
  <r>
    <n v="3130"/>
    <s v="MEDEA | A New Vision"/>
    <s v="A shockingly relevant modern take on a 2,000-year-old tragedy that confronts current gender politics."/>
    <n v="10000"/>
    <n v="375"/>
    <x v="3"/>
    <x v="0"/>
    <s v="USD"/>
    <n v="1492145940"/>
    <n v="1489504916"/>
    <b v="0"/>
    <n v="4"/>
    <b v="0"/>
    <x v="6"/>
    <n v="26.666666666666668"/>
    <n v="2500"/>
    <x v="6"/>
    <x v="0"/>
  </r>
  <r>
    <n v="3131"/>
    <s v="SNAKE EYES"/>
    <s v="A Staged Reading of &quot;Snake Eyes,&quot; a new play by Alex Rafala"/>
    <n v="4100"/>
    <n v="645"/>
    <x v="3"/>
    <x v="0"/>
    <s v="USD"/>
    <n v="1491656045"/>
    <n v="1489067645"/>
    <b v="0"/>
    <n v="12"/>
    <b v="0"/>
    <x v="6"/>
    <n v="6.3565891472868215"/>
    <n v="341.66666666666669"/>
    <x v="6"/>
    <x v="0"/>
  </r>
  <r>
    <n v="3132"/>
    <s v="A Bite of a Snake Play"/>
    <s v="Smells Like Money, Drips Like Honey, Taste Like Mocha, Better Run AWAY"/>
    <n v="30000"/>
    <n v="10"/>
    <x v="3"/>
    <x v="0"/>
    <s v="USD"/>
    <n v="1492759460"/>
    <n v="1487579060"/>
    <b v="0"/>
    <n v="1"/>
    <b v="0"/>
    <x v="6"/>
    <n v="3000"/>
    <n v="30000"/>
    <x v="6"/>
    <x v="0"/>
  </r>
  <r>
    <n v="3133"/>
    <s v="Hell Has No Fury by TwentySomething @ Edinburgh Fringe"/>
    <s v="TwentySomething is taking Hell Has No Fury to Edinburgh! _x000a_We're looking for your support to get us there."/>
    <n v="500"/>
    <n v="540"/>
    <x v="3"/>
    <x v="1"/>
    <s v="GBP"/>
    <n v="1490358834"/>
    <n v="1487770434"/>
    <b v="0"/>
    <n v="16"/>
    <b v="0"/>
    <x v="6"/>
    <n v="0.92592592592592593"/>
    <n v="31.25"/>
    <x v="6"/>
    <x v="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4.4444444444444446"/>
    <n v="83.333333333333329"/>
    <x v="6"/>
    <x v="0"/>
  </r>
  <r>
    <n v="3135"/>
    <s v="SEVEN, a Documentary Play: North Carolina Premiere!"/>
    <s v="SEVEN tells the true stories of 7 women who bravely fought for the well-being of women, families, and children around the globe."/>
    <n v="777"/>
    <n v="162"/>
    <x v="3"/>
    <x v="0"/>
    <s v="USD"/>
    <n v="1491277121"/>
    <n v="1489376321"/>
    <b v="0"/>
    <n v="7"/>
    <b v="0"/>
    <x v="6"/>
    <n v="4.7962962962962967"/>
    <n v="111"/>
    <x v="6"/>
    <x v="0"/>
  </r>
  <r>
    <n v="3136"/>
    <s v="Heroines"/>
    <s v="Help emberfly theatre put on their first production Heroines and pay our actors and creative team! Follow us @emberflytheatre"/>
    <n v="500"/>
    <n v="639"/>
    <x v="3"/>
    <x v="1"/>
    <s v="GBP"/>
    <n v="1491001140"/>
    <n v="1487847954"/>
    <b v="0"/>
    <n v="22"/>
    <b v="0"/>
    <x v="6"/>
    <n v="0.78247261345852892"/>
    <n v="22.727272727272727"/>
    <x v="6"/>
    <x v="0"/>
  </r>
  <r>
    <n v="3137"/>
    <s v="Richard III - Presented by REBATEnsemble/Theatre Off Jackson"/>
    <s v="Set in 1930s Chinatown, evocative of old world South Jackson Street during the Jazz era."/>
    <n v="1500"/>
    <n v="50"/>
    <x v="3"/>
    <x v="0"/>
    <s v="USD"/>
    <n v="1493838720"/>
    <n v="1489439669"/>
    <b v="0"/>
    <n v="1"/>
    <b v="0"/>
    <x v="6"/>
    <n v="30"/>
    <n v="1500"/>
    <x v="6"/>
    <x v="0"/>
  </r>
  <r>
    <n v="3138"/>
    <s v="Our Country's Good"/>
    <s v="A UWE Drama Society adaptation of Timberlake Wertenbaker's play. Funding needed for costumes/props to make the show a success. Thanks."/>
    <n v="200"/>
    <n v="0"/>
    <x v="3"/>
    <x v="1"/>
    <s v="GBP"/>
    <n v="1491233407"/>
    <n v="1489591807"/>
    <b v="0"/>
    <n v="0"/>
    <b v="0"/>
    <x v="6"/>
    <e v="#DIV/0!"/>
    <e v="#DIV/0!"/>
    <x v="6"/>
    <x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18.518518518518519"/>
    <n v="8333.3333333333339"/>
    <x v="6"/>
    <x v="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04.16666666666667"/>
    <n v="2500"/>
    <x v="6"/>
    <x v="0"/>
  </r>
  <r>
    <n v="3141"/>
    <s v="GUTS: Black Comedy"/>
    <s v="We are a theatre society from the Groningen University in the Netherlands. _x000a_We would be more than happy for some help funding the play."/>
    <n v="500"/>
    <n v="258"/>
    <x v="3"/>
    <x v="9"/>
    <s v="EUR"/>
    <n v="1492372800"/>
    <n v="1488823488"/>
    <b v="0"/>
    <n v="8"/>
    <b v="0"/>
    <x v="6"/>
    <n v="1.9379844961240309"/>
    <n v="62.5"/>
    <x v="6"/>
    <x v="0"/>
  </r>
  <r>
    <n v="3142"/>
    <s v="The Pendulum Swings UK Theatre Tour/EdFringe"/>
    <s v="Our aim is to deliver a powerful piece of theatre to audiences across the UK, including Edinburgh Fringe (2017)."/>
    <n v="2750"/>
    <n v="45"/>
    <x v="3"/>
    <x v="1"/>
    <s v="GBP"/>
    <n v="1489922339"/>
    <n v="1487333939"/>
    <b v="0"/>
    <n v="3"/>
    <b v="0"/>
    <x v="6"/>
    <n v="61.111111111111114"/>
    <n v="916.66666666666663"/>
    <x v="6"/>
    <x v="0"/>
  </r>
  <r>
    <n v="3143"/>
    <s v="This is Living by Liam Borrett"/>
    <s v="THE POIGNANT EXPLORATION OF WHAT IT MEANS TO SAY GOODBYE._x000a_Stripped Raw brings Liam Borrett's debut play 'This is Living' to Wiltshire."/>
    <n v="700"/>
    <n v="0"/>
    <x v="3"/>
    <x v="1"/>
    <s v="GBP"/>
    <n v="1491726956"/>
    <n v="1489480556"/>
    <b v="0"/>
    <n v="0"/>
    <b v="0"/>
    <x v="6"/>
    <e v="#DIV/0!"/>
    <e v="#DIV/0!"/>
    <x v="6"/>
    <x v="0"/>
  </r>
  <r>
    <n v="3144"/>
    <s v="Benghazi Bergen-Belsen"/>
    <s v="Two women, one love, one must die: a multicultural cast in a play about the denied holocaust of Libyan Jews. Premieres in March in NYC"/>
    <n v="10000"/>
    <n v="7540"/>
    <x v="3"/>
    <x v="0"/>
    <s v="USD"/>
    <n v="1489903200"/>
    <n v="1488459307"/>
    <b v="0"/>
    <n v="30"/>
    <b v="0"/>
    <x v="6"/>
    <n v="1.3262599469496021"/>
    <n v="333.33333333333331"/>
    <x v="6"/>
    <x v="0"/>
  </r>
  <r>
    <n v="3145"/>
    <s v="Arlington's 1st Dinner Theatre"/>
    <s v="Dominion Theatre Company is the first community dinner theatre  to be established in Arlington TX."/>
    <n v="25000"/>
    <n v="0"/>
    <x v="3"/>
    <x v="0"/>
    <s v="USD"/>
    <n v="1490659134"/>
    <n v="1485478734"/>
    <b v="0"/>
    <n v="0"/>
    <b v="0"/>
    <x v="6"/>
    <e v="#DIV/0!"/>
    <e v="#DIV/0!"/>
    <x v="6"/>
    <x v="0"/>
  </r>
  <r>
    <n v="3146"/>
    <s v="SoÃ±Ã© una ciudad amurallada"/>
    <s v="Somos... Podemos... Amamos... Nuestra muralla, nuestra utopÃ­a. Que el amor sea el lÃ­mite"/>
    <n v="50000"/>
    <n v="5250"/>
    <x v="3"/>
    <x v="14"/>
    <s v="MXN"/>
    <n v="1492356166"/>
    <n v="1488471766"/>
    <b v="0"/>
    <n v="12"/>
    <b v="0"/>
    <x v="6"/>
    <n v="9.5238095238095237"/>
    <n v="4166.666666666667"/>
    <x v="6"/>
    <x v="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0.85088279089555419"/>
    <n v="93.896713615023472"/>
    <x v="6"/>
    <x v="0"/>
  </r>
  <r>
    <n v="3148"/>
    <s v="The Aurora Project: A Sci-Fi Epic by Bella Poynton"/>
    <s v="Help fund The Aurora Project, an immersive science fiction epic."/>
    <n v="1800"/>
    <n v="2361"/>
    <x v="0"/>
    <x v="0"/>
    <s v="USD"/>
    <n v="1412136000"/>
    <n v="1410278284"/>
    <b v="1"/>
    <n v="57"/>
    <b v="1"/>
    <x v="6"/>
    <n v="0.76238881829733163"/>
    <n v="31.578947368421051"/>
    <x v="6"/>
    <x v="0"/>
  </r>
  <r>
    <n v="3149"/>
    <s v="Kafka on the Shore"/>
    <s v="A student led production at Northwestern U. of an adaptation by Frank Galati of the classic book Kafka on the Shore by Haruki Murakmi."/>
    <n v="1250"/>
    <n v="1300"/>
    <x v="0"/>
    <x v="0"/>
    <s v="USD"/>
    <n v="1354845600"/>
    <n v="1352766300"/>
    <b v="1"/>
    <n v="25"/>
    <b v="1"/>
    <x v="6"/>
    <n v="0.96153846153846156"/>
    <n v="50"/>
    <x v="6"/>
    <x v="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0.99009900990099009"/>
    <n v="33.653846153846153"/>
    <x v="6"/>
    <x v="0"/>
  </r>
  <r>
    <n v="3151"/>
    <s v="&quot;The Holiday Bug&quot; 2014 Puppet Show"/>
    <s v="A Multi-Media Puppet Show, with large cable control puppets to tell a hilarious story for all ages."/>
    <n v="3500"/>
    <n v="3514"/>
    <x v="0"/>
    <x v="0"/>
    <s v="USD"/>
    <n v="1410379774"/>
    <n v="1407787774"/>
    <b v="1"/>
    <n v="34"/>
    <b v="1"/>
    <x v="6"/>
    <n v="0.99601593625498008"/>
    <n v="102.94117647058823"/>
    <x v="6"/>
    <x v="0"/>
  </r>
  <r>
    <n v="3152"/>
    <s v="'Gilead', an original theatre piece"/>
    <s v="'Gilead' is an original theatre piece inspired by Margaret Atwood's 'The Handmaid's Tale'. (Brighton Fringe 2014)"/>
    <n v="2200"/>
    <n v="2331"/>
    <x v="0"/>
    <x v="1"/>
    <s v="GBP"/>
    <n v="1383425367"/>
    <n v="1380833367"/>
    <b v="1"/>
    <n v="67"/>
    <b v="1"/>
    <x v="6"/>
    <n v="0.94380094380094381"/>
    <n v="32.835820895522389"/>
    <x v="6"/>
    <x v="0"/>
  </r>
  <r>
    <n v="3153"/>
    <s v="Terminator the Second"/>
    <s v="A stage production of Terminator 2: Judgment Day, composed entirely of the words of William Shakespeare"/>
    <n v="3000"/>
    <n v="10067.5"/>
    <x v="0"/>
    <x v="0"/>
    <s v="USD"/>
    <n v="1304225940"/>
    <n v="1301542937"/>
    <b v="1"/>
    <n v="241"/>
    <b v="1"/>
    <x v="6"/>
    <n v="0.29798857710454435"/>
    <n v="12.448132780082988"/>
    <x v="6"/>
    <x v="0"/>
  </r>
  <r>
    <n v="3154"/>
    <s v="&quot;Bright Ideas&quot; By Eric Coble"/>
    <s v="Hilarious play about two parents obsessed with getting their kid into the best pre-school and are willing to do ANYTHING to get him in!"/>
    <n v="7000"/>
    <n v="7905"/>
    <x v="0"/>
    <x v="0"/>
    <s v="USD"/>
    <n v="1333310458"/>
    <n v="1330722058"/>
    <b v="1"/>
    <n v="123"/>
    <b v="1"/>
    <x v="6"/>
    <n v="0.8855154965211891"/>
    <n v="56.91056910569106"/>
    <x v="6"/>
    <x v="0"/>
  </r>
  <r>
    <n v="3155"/>
    <s v="Stage Adaptation of Studio Ghibli's Princess Mononoke"/>
    <s v="We want to take our stage adaptation of Studio Ghibli's 'Princess Mononoke' to more people.  Help us do it!"/>
    <n v="5000"/>
    <n v="9425.23"/>
    <x v="0"/>
    <x v="1"/>
    <s v="GBP"/>
    <n v="1356004725"/>
    <n v="1353412725"/>
    <b v="1"/>
    <n v="302"/>
    <b v="1"/>
    <x v="6"/>
    <n v="0.5304910331100674"/>
    <n v="16.556291390728475"/>
    <x v="6"/>
    <x v="0"/>
  </r>
  <r>
    <n v="3156"/>
    <s v="Bringing First Love/Worst Love To Life"/>
    <s v="First Love/Worst Love is an examination of love and its mutability, as expressed through twelve stories and five actors on one stage."/>
    <n v="5500"/>
    <n v="5600"/>
    <x v="0"/>
    <x v="0"/>
    <s v="USD"/>
    <n v="1338591144"/>
    <n v="1335567144"/>
    <b v="1"/>
    <n v="89"/>
    <b v="1"/>
    <x v="6"/>
    <n v="0.9821428571428571"/>
    <n v="61.797752808988761"/>
    <x v="6"/>
    <x v="0"/>
  </r>
  <r>
    <n v="3157"/>
    <s v="Summer FourPlay"/>
    <s v="Four Directors.  Four One Acts.  Four Genres.  For You."/>
    <n v="4000"/>
    <n v="4040"/>
    <x v="0"/>
    <x v="0"/>
    <s v="USD"/>
    <n v="1405746000"/>
    <n v="1404932105"/>
    <b v="1"/>
    <n v="41"/>
    <b v="1"/>
    <x v="6"/>
    <n v="0.99009900990099009"/>
    <n v="97.560975609756099"/>
    <x v="6"/>
    <x v="0"/>
  </r>
  <r>
    <n v="3158"/>
    <s v="Nursery Crimes"/>
    <s v="A 40s crime-noir play using nursery rhyme characters."/>
    <n v="5000"/>
    <n v="5700"/>
    <x v="0"/>
    <x v="0"/>
    <s v="USD"/>
    <n v="1374523752"/>
    <n v="1371931752"/>
    <b v="1"/>
    <n v="69"/>
    <b v="1"/>
    <x v="6"/>
    <n v="0.8771929824561403"/>
    <n v="72.463768115942031"/>
    <x v="6"/>
    <x v="0"/>
  </r>
  <r>
    <n v="3159"/>
    <s v="Waxwing: A New Play"/>
    <s v="WAXWING is an exciting new world premiere of mythic (perhaps even apocalyptic!) proportions."/>
    <n v="1500"/>
    <n v="2002.22"/>
    <x v="0"/>
    <x v="0"/>
    <s v="USD"/>
    <n v="1326927600"/>
    <n v="1323221761"/>
    <b v="1"/>
    <n v="52"/>
    <b v="1"/>
    <x v="6"/>
    <n v="0.74916842305041398"/>
    <n v="28.846153846153847"/>
    <x v="6"/>
    <x v="0"/>
  </r>
  <r>
    <n v="3160"/>
    <s v="We Play Chekhov"/>
    <s v="Two stories by Anton Chekhov adapted for the stage and performed back-to-back in a stunning live theatrical performance."/>
    <n v="4500"/>
    <n v="4569"/>
    <x v="0"/>
    <x v="0"/>
    <s v="USD"/>
    <n v="1407905940"/>
    <n v="1405923687"/>
    <b v="1"/>
    <n v="57"/>
    <b v="1"/>
    <x v="6"/>
    <n v="0.98489822718319109"/>
    <n v="78.94736842105263"/>
    <x v="6"/>
    <x v="0"/>
  </r>
  <r>
    <n v="3161"/>
    <s v="Faustus"/>
    <s v="Iâ€™ll Be Right Back presents a story of murder and corruption. Faustus is a modern re-imagining of Christopher Marloweâ€™s classic tale."/>
    <n v="2000"/>
    <n v="2102"/>
    <x v="0"/>
    <x v="1"/>
    <s v="GBP"/>
    <n v="1413377522"/>
    <n v="1410785522"/>
    <b v="1"/>
    <n v="74"/>
    <b v="1"/>
    <x v="6"/>
    <n v="0.95147478591817314"/>
    <n v="27.027027027027028"/>
    <x v="6"/>
    <x v="0"/>
  </r>
  <r>
    <n v="3162"/>
    <s v="Your Radio Adventure!"/>
    <s v="Radio show meets interactive novel, accompanied by live foley, music, and audience participation. YOU choose what happens next!"/>
    <n v="4000"/>
    <n v="5086"/>
    <x v="0"/>
    <x v="0"/>
    <s v="USD"/>
    <n v="1404698400"/>
    <n v="1402331262"/>
    <b v="1"/>
    <n v="63"/>
    <b v="1"/>
    <x v="6"/>
    <n v="0.78647267007471489"/>
    <n v="63.492063492063494"/>
    <x v="6"/>
    <x v="0"/>
  </r>
  <r>
    <n v="3163"/>
    <s v="Bring &quot;SONNY&quot; To Toronto This Summer!"/>
    <s v="We are a group of actors reviving a play called &quot;Sonny Under the Assumption&quot; to bring to Toronto, Canada this summer..."/>
    <n v="13000"/>
    <n v="14450"/>
    <x v="0"/>
    <x v="0"/>
    <s v="USD"/>
    <n v="1402855525"/>
    <n v="1400263525"/>
    <b v="1"/>
    <n v="72"/>
    <b v="1"/>
    <x v="6"/>
    <n v="0.89965397923875434"/>
    <n v="180.55555555555554"/>
    <x v="6"/>
    <x v="0"/>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0.93668040464593483"/>
    <n v="35.2112676056338"/>
    <x v="6"/>
    <x v="0"/>
  </r>
  <r>
    <n v="3165"/>
    <s v="THE MOON PLAY"/>
    <s v="THE MOON PLAY is a new play written by Carolyn Gilliam. The play follows an astronaut on the moon who has lost his reason to explore."/>
    <n v="750"/>
    <n v="1220"/>
    <x v="0"/>
    <x v="0"/>
    <s v="USD"/>
    <n v="1304395140"/>
    <n v="1302493760"/>
    <b v="1"/>
    <n v="21"/>
    <b v="1"/>
    <x v="6"/>
    <n v="0.61475409836065575"/>
    <n v="35.714285714285715"/>
    <x v="6"/>
    <x v="0"/>
  </r>
  <r>
    <n v="3166"/>
    <s v="Verdigris - A Play by Jim Beaver"/>
    <s v="VERDIGRIS: A play written by Jim Beaver, star of Supernatural and Deadwood, opening March 2015 at Theatre West in Los Angeles."/>
    <n v="35000"/>
    <n v="56079.83"/>
    <x v="0"/>
    <x v="0"/>
    <s v="USD"/>
    <n v="1416988740"/>
    <n v="1414514153"/>
    <b v="1"/>
    <n v="930"/>
    <b v="1"/>
    <x v="6"/>
    <n v="0.62411030846562832"/>
    <n v="37.634408602150536"/>
    <x v="6"/>
    <x v="0"/>
  </r>
  <r>
    <n v="3167"/>
    <s v="Destiny is Judd Nelson: a new play at FringeNYC"/>
    <s v="What is destiny? Explore it with us this August at FringeNYC."/>
    <n v="3000"/>
    <n v="3485"/>
    <x v="0"/>
    <x v="0"/>
    <s v="USD"/>
    <n v="1406952781"/>
    <n v="1405743181"/>
    <b v="1"/>
    <n v="55"/>
    <b v="1"/>
    <x v="6"/>
    <n v="0.86083213773314204"/>
    <n v="54.545454545454547"/>
    <x v="6"/>
    <x v="0"/>
  </r>
  <r>
    <n v="3168"/>
    <s v="Cosmicomics"/>
    <s v="A dazzling aerial show that brings to life the whimsical and romantic short stories of beloved fantasy author Italo Calvino."/>
    <n v="2500"/>
    <n v="3105"/>
    <x v="0"/>
    <x v="0"/>
    <s v="USD"/>
    <n v="1402696800"/>
    <n v="1399948353"/>
    <b v="1"/>
    <n v="61"/>
    <b v="1"/>
    <x v="6"/>
    <n v="0.80515297906602257"/>
    <n v="40.983606557377051"/>
    <x v="6"/>
    <x v="0"/>
  </r>
  <r>
    <n v="3169"/>
    <s v="The Window"/>
    <s v="We're bringing The Window to the Cherry Lane Theater in January 2014."/>
    <n v="8000"/>
    <n v="8241"/>
    <x v="0"/>
    <x v="0"/>
    <s v="USD"/>
    <n v="1386910740"/>
    <n v="1384364561"/>
    <b v="1"/>
    <n v="82"/>
    <b v="1"/>
    <x v="6"/>
    <n v="0.97075597621647858"/>
    <n v="97.560975609756099"/>
    <x v="6"/>
    <x v="0"/>
  </r>
  <r>
    <n v="3170"/>
    <s v="Ain't She Brave FringeNYC 2014 Project"/>
    <s v="An emotionally-charged journey through the history of black women in America told in reverse."/>
    <n v="2000"/>
    <n v="2245"/>
    <x v="0"/>
    <x v="0"/>
    <s v="USD"/>
    <n v="1404273600"/>
    <n v="1401414944"/>
    <b v="1"/>
    <n v="71"/>
    <b v="1"/>
    <x v="6"/>
    <n v="0.89086859688195996"/>
    <n v="28.169014084507044"/>
    <x v="6"/>
    <x v="0"/>
  </r>
  <r>
    <n v="3171"/>
    <s v="The Fall - an epic theatrical adaptation"/>
    <s v="The theatrical adaptation of the epic film â€˜THE FALLâ€™ for the stage, combining theatre, live music, animation and expansive projection."/>
    <n v="7000"/>
    <n v="7617"/>
    <x v="0"/>
    <x v="1"/>
    <s v="GBP"/>
    <n v="1462545358"/>
    <n v="1459953358"/>
    <b v="1"/>
    <n v="117"/>
    <b v="1"/>
    <x v="6"/>
    <n v="0.91899698043849287"/>
    <n v="59.82905982905983"/>
    <x v="6"/>
    <x v="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0.86956521739130432"/>
    <n v="68.965517241379317"/>
    <x v="6"/>
    <x v="0"/>
  </r>
  <r>
    <n v="3173"/>
    <s v="Melissa Arctic At the Road Theatre"/>
    <s v="A play with songs written by Craig Wright, based on Shakespeare's &quot;The Winter's Tale&quot; set in late 20th Century, Pine City, Minnesota."/>
    <n v="10000"/>
    <n v="10300"/>
    <x v="0"/>
    <x v="0"/>
    <s v="USD"/>
    <n v="1411765492"/>
    <n v="1409173492"/>
    <b v="1"/>
    <n v="74"/>
    <b v="1"/>
    <x v="6"/>
    <n v="0.970873786407767"/>
    <n v="135.13513513513513"/>
    <x v="6"/>
    <x v="0"/>
  </r>
  <r>
    <n v="3174"/>
    <s v="A Race Redux"/>
    <s v="This adaptation uses the text of Oâ€™Neill to explore race, and asks the audience if stereotypes impact a characters guilt or innocence."/>
    <n v="3000"/>
    <n v="3034"/>
    <x v="0"/>
    <x v="0"/>
    <s v="USD"/>
    <n v="1408999508"/>
    <n v="1407789908"/>
    <b v="1"/>
    <n v="23"/>
    <b v="1"/>
    <x v="6"/>
    <n v="0.98879367172050103"/>
    <n v="130.43478260869566"/>
    <x v="6"/>
    <x v="0"/>
  </r>
  <r>
    <n v="3175"/>
    <s v="The Killing Room"/>
    <s v="One Year Lease Theater Company's world premiere theater production of THE KILLING ROOM, by playwright Daniel Keene, March 2011 in NYC."/>
    <n v="5000"/>
    <n v="5478"/>
    <x v="0"/>
    <x v="0"/>
    <s v="USD"/>
    <n v="1297977427"/>
    <n v="1292793427"/>
    <b v="1"/>
    <n v="60"/>
    <b v="1"/>
    <x v="6"/>
    <n v="0.91274187659729833"/>
    <n v="83.333333333333329"/>
    <x v="6"/>
    <x v="0"/>
  </r>
  <r>
    <n v="3176"/>
    <s v="Romeo and Juliet at Moody's Pub"/>
    <s v="Romeo and Juliet at Moody's Pub is an adapted, 90-minute version of Shakespeare's classic tragedy, performed for free in a restaurant"/>
    <n v="1900"/>
    <n v="2182"/>
    <x v="0"/>
    <x v="0"/>
    <s v="USD"/>
    <n v="1376838000"/>
    <n v="1374531631"/>
    <b v="1"/>
    <n v="55"/>
    <b v="1"/>
    <x v="6"/>
    <n v="0.87076076993583873"/>
    <n v="34.545454545454547"/>
    <x v="6"/>
    <x v="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0.85178875638841567"/>
    <n v="49.019607843137258"/>
    <x v="6"/>
    <x v="0"/>
  </r>
  <r>
    <n v="3178"/>
    <s v="Cutting Off Kate Bush"/>
    <s v="Cutting Off Kate Bush is a one-woman show written &amp; performed by Lucy Benson-Brown, premiering at the Edinburgh Fringe Festival 2014"/>
    <n v="1500"/>
    <n v="2576"/>
    <x v="0"/>
    <x v="1"/>
    <s v="GBP"/>
    <n v="1405521075"/>
    <n v="1402929075"/>
    <b v="1"/>
    <n v="78"/>
    <b v="1"/>
    <x v="6"/>
    <n v="0.58229813664596275"/>
    <n v="19.23076923076923"/>
    <x v="6"/>
    <x v="0"/>
  </r>
  <r>
    <n v="3179"/>
    <s v="I Do Wonder"/>
    <s v="A Sci-fi play in several vignettes that will narrate an alternate history in the mid-20th century."/>
    <n v="4200"/>
    <n v="4794.82"/>
    <x v="0"/>
    <x v="0"/>
    <s v="USD"/>
    <n v="1367859071"/>
    <n v="1365699071"/>
    <b v="1"/>
    <n v="62"/>
    <b v="1"/>
    <x v="6"/>
    <n v="0.87594529095982754"/>
    <n v="67.741935483870961"/>
    <x v="6"/>
    <x v="0"/>
  </r>
  <r>
    <n v="3180"/>
    <s v="Glass Mountain: An Original Fairytale"/>
    <s v="A new tale of witches, fairies, cat-hunters and and bone-boilers from London theatre company Broken Glass."/>
    <n v="1200"/>
    <n v="1437"/>
    <x v="0"/>
    <x v="1"/>
    <s v="GBP"/>
    <n v="1403258049"/>
    <n v="1400666049"/>
    <b v="1"/>
    <n v="45"/>
    <b v="1"/>
    <x v="6"/>
    <n v="0.83507306889352817"/>
    <n v="26.666666666666668"/>
    <x v="6"/>
    <x v="0"/>
  </r>
  <r>
    <n v="3181"/>
    <s v="ENDURING SONG"/>
    <s v="ENDURING SONG by award-winning Bear Trap Theatre, is a sweeping historical epic about love, loss and family set in the First Crusade."/>
    <n v="500"/>
    <n v="545"/>
    <x v="0"/>
    <x v="1"/>
    <s v="GBP"/>
    <n v="1402848000"/>
    <n v="1400570787"/>
    <b v="1"/>
    <n v="15"/>
    <b v="1"/>
    <x v="6"/>
    <n v="0.91743119266055051"/>
    <n v="33.333333333333336"/>
    <x v="6"/>
    <x v="0"/>
  </r>
  <r>
    <n v="3182"/>
    <s v="A Thought in Three Parts"/>
    <s v="FRANK, a newborn company, presents Wallace Shawn's famously unproduced,&quot;A Thought in Three Parts.&quot;_x000a_Be FRANK with us!"/>
    <n v="7000"/>
    <n v="7062"/>
    <x v="0"/>
    <x v="0"/>
    <s v="USD"/>
    <n v="1328029200"/>
    <n v="1323211621"/>
    <b v="1"/>
    <n v="151"/>
    <b v="1"/>
    <x v="6"/>
    <n v="0.99122061738884171"/>
    <n v="46.357615894039732"/>
    <x v="6"/>
    <x v="0"/>
  </r>
  <r>
    <n v="3183"/>
    <s v="The Seagull on The River"/>
    <s v="Anton Chekhov's The Seagull. An outdoor Amphitheater in Manhattan. Trees. A River. Daybreak."/>
    <n v="2500"/>
    <n v="2725"/>
    <x v="0"/>
    <x v="0"/>
    <s v="USD"/>
    <n v="1377284669"/>
    <n v="1375729469"/>
    <b v="1"/>
    <n v="68"/>
    <b v="1"/>
    <x v="6"/>
    <n v="0.91743119266055051"/>
    <n v="36.764705882352942"/>
    <x v="6"/>
    <x v="0"/>
  </r>
  <r>
    <n v="3184"/>
    <s v="Equus at Frenetic Theatre"/>
    <s v="Equus is the story of a psychiatrist treating a teenaged boy who blinds six horses with a metal spike."/>
    <n v="4300"/>
    <n v="4610"/>
    <x v="0"/>
    <x v="0"/>
    <s v="USD"/>
    <n v="1404258631"/>
    <n v="1401666631"/>
    <b v="1"/>
    <n v="46"/>
    <b v="1"/>
    <x v="6"/>
    <n v="0.93275488069414314"/>
    <n v="93.478260869565219"/>
    <x v="6"/>
    <x v="0"/>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6"/>
    <x v="0"/>
  </r>
  <r>
    <n v="3186"/>
    <s v="Honest"/>
    <s v="Honest is an exciting and dark new play by Bristol based writer Alice Nicholas, touring the South of England and London this October."/>
    <n v="3200"/>
    <n v="3270"/>
    <x v="0"/>
    <x v="1"/>
    <s v="GBP"/>
    <n v="1410901200"/>
    <n v="1408313438"/>
    <b v="1"/>
    <n v="70"/>
    <b v="1"/>
    <x v="6"/>
    <n v="0.9785932721712538"/>
    <n v="45.714285714285715"/>
    <x v="6"/>
    <x v="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0.85989451960559504"/>
    <n v="61.475409836065573"/>
    <x v="6"/>
    <x v="0"/>
  </r>
  <r>
    <n v="3188"/>
    <s v="A Brief History of Musical Theatre..."/>
    <s v="A revue show featuring the very best of the last century of musical theatre from aspiring young producers &amp; performers at RWCMD"/>
    <n v="200"/>
    <n v="130"/>
    <x v="2"/>
    <x v="1"/>
    <s v="GBP"/>
    <n v="1433930302"/>
    <n v="1432115902"/>
    <b v="0"/>
    <n v="9"/>
    <b v="0"/>
    <x v="40"/>
    <n v="1.5384615384615385"/>
    <n v="22.222222222222221"/>
    <x v="40"/>
    <x v="0"/>
  </r>
  <r>
    <n v="3189"/>
    <s v="Hednadotter Jubileumskonsert"/>
    <s v="Det Ã¤r tio Ã¥r sedan sist! Musikalen Hednadotter med sÃ¥ngarna frÃ¥n orginaluppsÃ¤ttningen sjunger musikalen i Konsertform."/>
    <n v="55000"/>
    <n v="6780"/>
    <x v="2"/>
    <x v="11"/>
    <s v="SEK"/>
    <n v="1432455532"/>
    <n v="1429863532"/>
    <b v="0"/>
    <n v="19"/>
    <b v="0"/>
    <x v="40"/>
    <n v="8.112094395280236"/>
    <n v="2894.7368421052633"/>
    <x v="40"/>
    <x v="0"/>
  </r>
  <r>
    <n v="3190"/>
    <s v="Call It A Day Productions - THE LIFE"/>
    <s v="Call It A Day Productions is putting on their first full production in December and every little bit helps!"/>
    <n v="4000"/>
    <n v="0"/>
    <x v="2"/>
    <x v="5"/>
    <s v="CAD"/>
    <n v="1481258275"/>
    <n v="1478662675"/>
    <b v="0"/>
    <n v="0"/>
    <b v="0"/>
    <x v="40"/>
    <e v="#DIV/0!"/>
    <e v="#DIV/0!"/>
    <x v="40"/>
    <x v="0"/>
  </r>
  <r>
    <n v="3191"/>
    <s v="Decree 770: Europa"/>
    <s v="A brand new musical about the ban of contraception and abortion in Romania and the revolution that ended it all in 1989."/>
    <n v="3750"/>
    <n v="151"/>
    <x v="2"/>
    <x v="0"/>
    <s v="USD"/>
    <n v="1471370869"/>
    <n v="1466186869"/>
    <b v="0"/>
    <n v="4"/>
    <b v="0"/>
    <x v="40"/>
    <n v="24.834437086092716"/>
    <n v="937.5"/>
    <x v="40"/>
    <x v="0"/>
  </r>
  <r>
    <n v="3192"/>
    <s v="Arts in Conflict"/>
    <s v="This project challenges social issues affecting young people in areas of deprivation within the Belfast area (Northern Ireland)."/>
    <n v="10000"/>
    <n v="102"/>
    <x v="2"/>
    <x v="1"/>
    <s v="GBP"/>
    <n v="1425160800"/>
    <n v="1421274859"/>
    <b v="0"/>
    <n v="8"/>
    <b v="0"/>
    <x v="40"/>
    <n v="98.039215686274517"/>
    <n v="1250"/>
    <x v="40"/>
    <x v="0"/>
  </r>
  <r>
    <n v="3193"/>
    <s v="Shock Treatment - The Sequel to Rocky Horror!"/>
    <s v="Bringing Richard O'Brien's sequel to legendary Rocky Horror to the stage for the first time. First London, then...The World!"/>
    <n v="5000"/>
    <n v="587"/>
    <x v="2"/>
    <x v="1"/>
    <s v="GBP"/>
    <n v="1424474056"/>
    <n v="1420586056"/>
    <b v="0"/>
    <n v="24"/>
    <b v="0"/>
    <x v="40"/>
    <n v="8.5178875638841571"/>
    <n v="208.33333333333334"/>
    <x v="40"/>
    <x v="0"/>
  </r>
  <r>
    <n v="3194"/>
    <s v="P.A.C.K (Performing Arts Camp for Kids)"/>
    <s v="P.A.C.K (Performing Arts Camp for Kids) Musical Theater, Instrumental Music, Vocal Music, Dance, Visual Arts, and Physical Education!"/>
    <n v="11000"/>
    <n v="0"/>
    <x v="2"/>
    <x v="0"/>
    <s v="USD"/>
    <n v="1437960598"/>
    <n v="1435368598"/>
    <b v="0"/>
    <n v="0"/>
    <b v="0"/>
    <x v="40"/>
    <e v="#DIV/0!"/>
    <e v="#DIV/0!"/>
    <x v="40"/>
    <x v="0"/>
  </r>
  <r>
    <n v="3195"/>
    <s v="Emerson Sings!"/>
    <s v="Emerson Sings is the first cabaret to celebrate the work of up and coming musical theater composers who are alumni of Emerson College."/>
    <n v="3500"/>
    <n v="2070"/>
    <x v="2"/>
    <x v="0"/>
    <s v="USD"/>
    <n v="1423750542"/>
    <n v="1421158542"/>
    <b v="0"/>
    <n v="39"/>
    <b v="0"/>
    <x v="40"/>
    <n v="1.6908212560386473"/>
    <n v="89.743589743589737"/>
    <x v="40"/>
    <x v="0"/>
  </r>
  <r>
    <n v="3196"/>
    <s v="Our Modern Lives"/>
    <s v="Help five college students as they journey to bring their groundbreaking new musical &quot;Our Modern Lives&quot; to Broadway!"/>
    <n v="3000000"/>
    <n v="1800"/>
    <x v="2"/>
    <x v="0"/>
    <s v="USD"/>
    <n v="1438437600"/>
    <n v="1433254875"/>
    <b v="0"/>
    <n v="6"/>
    <b v="0"/>
    <x v="40"/>
    <n v="1666.6666666666667"/>
    <n v="500000"/>
    <x v="40"/>
    <x v="0"/>
  </r>
  <r>
    <n v="3197"/>
    <s v="Mirror, mirror on the wall"/>
    <s v="This years most important stage project for young artists in our region. www.ungespor.no"/>
    <n v="10000"/>
    <n v="1145"/>
    <x v="2"/>
    <x v="10"/>
    <s v="NOK"/>
    <n v="1423050618"/>
    <n v="1420458618"/>
    <b v="0"/>
    <n v="4"/>
    <b v="0"/>
    <x v="40"/>
    <n v="8.7336244541484724"/>
    <n v="2500"/>
    <x v="40"/>
    <x v="0"/>
  </r>
  <r>
    <n v="3198"/>
    <s v="Terezin's The Fireflies"/>
    <s v="Hadbjerg skole opsÃ¦tter i april musicalen The Fireflies, der blev skrevet og opfÃ¸rt i koncentrationslejren Theresienstadt i 1943 og 45."/>
    <n v="30000"/>
    <n v="110"/>
    <x v="2"/>
    <x v="8"/>
    <s v="DKK"/>
    <n v="1424081477"/>
    <n v="1420798277"/>
    <b v="0"/>
    <n v="3"/>
    <b v="0"/>
    <x v="40"/>
    <n v="272.72727272727275"/>
    <n v="10000"/>
    <x v="40"/>
    <x v="0"/>
  </r>
  <r>
    <n v="3199"/>
    <s v="Help Milburn Stone Fly High With TARZAN The Musical"/>
    <s v="The Milburn Stone Theatre needs your help to bring its high-flying next blockbuster musical, TARZAN, to life!"/>
    <n v="5000"/>
    <n v="2608"/>
    <x v="2"/>
    <x v="0"/>
    <s v="USD"/>
    <n v="1410037200"/>
    <n v="1407435418"/>
    <b v="0"/>
    <n v="53"/>
    <b v="0"/>
    <x v="40"/>
    <n v="1.9171779141104295"/>
    <n v="94.339622641509436"/>
    <x v="40"/>
    <x v="0"/>
  </r>
  <r>
    <n v="3200"/>
    <s v="ROAD TO THE KINGDOM"/>
    <s v="An extremely unique musical play with an exciting, fun filled, dramatic twist. You will discover what lies ahead on the Road to Kingdom"/>
    <n v="50000"/>
    <n v="1"/>
    <x v="2"/>
    <x v="0"/>
    <s v="USD"/>
    <n v="1461994440"/>
    <n v="1459410101"/>
    <b v="0"/>
    <n v="1"/>
    <b v="0"/>
    <x v="40"/>
    <n v="50000"/>
    <n v="50000"/>
    <x v="40"/>
    <x v="0"/>
  </r>
  <r>
    <n v="3201"/>
    <s v="Nothing Changes"/>
    <s v="Nothing Changes is a modern musical version of the Ragged Trousered Philanthropists exploring the inequalities of &quot;austerity Britain&quot;"/>
    <n v="2000"/>
    <n v="25"/>
    <x v="2"/>
    <x v="1"/>
    <s v="GBP"/>
    <n v="1409509477"/>
    <n v="1407695077"/>
    <b v="0"/>
    <n v="2"/>
    <b v="0"/>
    <x v="40"/>
    <n v="80"/>
    <n v="1000"/>
    <x v="40"/>
    <x v="0"/>
  </r>
  <r>
    <n v="3202"/>
    <s v="Christmas Ain't A Drag - A Musical"/>
    <s v="Falling in love at Christmas should never be a drag! A rocking musical about four lives intersecting at a nightclub at Christmas."/>
    <n v="5000"/>
    <n v="2726"/>
    <x v="2"/>
    <x v="0"/>
    <s v="USD"/>
    <n v="1450072740"/>
    <n v="1445027346"/>
    <b v="0"/>
    <n v="25"/>
    <b v="0"/>
    <x v="40"/>
    <n v="1.8341892883345561"/>
    <n v="200"/>
    <x v="40"/>
    <x v="0"/>
  </r>
  <r>
    <n v="3203"/>
    <s v="Escape from Reality's 1st Season &quot;Defying Gravity&quot;"/>
    <s v="Escape from Reality's 1st Season &quot;Defying Gravity&quot; including The Last Five Years, Godspell, and Aida."/>
    <n v="1000"/>
    <n v="250"/>
    <x v="2"/>
    <x v="0"/>
    <s v="USD"/>
    <n v="1443224622"/>
    <n v="1440632622"/>
    <b v="0"/>
    <n v="6"/>
    <b v="0"/>
    <x v="40"/>
    <n v="4"/>
    <n v="166.66666666666666"/>
    <x v="40"/>
    <x v="0"/>
  </r>
  <r>
    <n v="3204"/>
    <s v="FaÃ§ade: The Interactive Musical"/>
    <s v="Based on the hit game, Trip and Grace's marriage is falling apart. It's up to the audience to determine the fate of their relationship."/>
    <n v="500"/>
    <n v="0"/>
    <x v="2"/>
    <x v="0"/>
    <s v="USD"/>
    <n v="1437149640"/>
    <n v="1434558479"/>
    <b v="0"/>
    <n v="0"/>
    <b v="0"/>
    <x v="40"/>
    <e v="#DIV/0!"/>
    <e v="#DIV/0!"/>
    <x v="40"/>
    <x v="0"/>
  </r>
  <r>
    <n v="3205"/>
    <s v="Children Must Run: An Original Musical"/>
    <s v="Children Must Run is an original musical, about a prostitute, a drug mule, a child soldier and their struggles, hopes and dreams."/>
    <n v="8000"/>
    <n v="273"/>
    <x v="2"/>
    <x v="1"/>
    <s v="GBP"/>
    <n v="1430470772"/>
    <n v="1427878772"/>
    <b v="0"/>
    <n v="12"/>
    <b v="0"/>
    <x v="40"/>
    <n v="29.304029304029303"/>
    <n v="666.66666666666663"/>
    <x v="40"/>
    <x v="0"/>
  </r>
  <r>
    <n v="3206"/>
    <s v="Performance Theater for Young Artists (PTYA)"/>
    <s v="PTYA is a non-profit musical theater group for kids ages 7-18 that teaches the importance of self expression through the arts."/>
    <n v="5000"/>
    <n v="0"/>
    <x v="2"/>
    <x v="0"/>
    <s v="USD"/>
    <n v="1442644651"/>
    <n v="1440052651"/>
    <b v="0"/>
    <n v="0"/>
    <b v="0"/>
    <x v="40"/>
    <e v="#DIV/0!"/>
    <e v="#DIV/0!"/>
    <x v="40"/>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2.1568627450980391"/>
    <n v="152.77777777777777"/>
    <x v="40"/>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0.96618357487922701"/>
    <n v="60.975609756097562"/>
    <x v="6"/>
    <x v="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0.83806028741057004"/>
    <n v="42.035398230088497"/>
    <x v="6"/>
    <x v="0"/>
  </r>
  <r>
    <n v="3210"/>
    <s v="&quot;The Red Herring&quot; World Premiere"/>
    <s v="The Red Herring is a new play full of wickedly fast dialogue, a joke for every sentence, and more puns than you can shake a stick at."/>
    <n v="3000"/>
    <n v="3773"/>
    <x v="0"/>
    <x v="0"/>
    <s v="USD"/>
    <n v="1338523140"/>
    <n v="1334442519"/>
    <b v="1"/>
    <n v="60"/>
    <b v="1"/>
    <x v="6"/>
    <n v="0.79512324410283597"/>
    <n v="50"/>
    <x v="6"/>
    <x v="0"/>
  </r>
  <r>
    <n v="3211"/>
    <s v="Titus &amp; Two Conversations. Huzzah!"/>
    <s v="Our fifth season is upon us: A wild new imagining of Titus Andronicus and our signature reading series &quot;Two Plays. One Conversation.&quot;"/>
    <n v="23000"/>
    <n v="27541"/>
    <x v="0"/>
    <x v="0"/>
    <s v="USD"/>
    <n v="1408068000"/>
    <n v="1405346680"/>
    <b v="1"/>
    <n v="322"/>
    <b v="1"/>
    <x v="6"/>
    <n v="0.83511855052467232"/>
    <n v="71.428571428571431"/>
    <x v="6"/>
    <x v="0"/>
  </r>
  <r>
    <n v="3212"/>
    <s v="Campo Maldito"/>
    <s v="Help us bring our production of Campo Maldito to New York AND San Francisco!"/>
    <n v="4000"/>
    <n v="5050"/>
    <x v="0"/>
    <x v="0"/>
    <s v="USD"/>
    <n v="1407524751"/>
    <n v="1404932751"/>
    <b v="1"/>
    <n v="94"/>
    <b v="1"/>
    <x v="6"/>
    <n v="0.79207920792079212"/>
    <n v="42.553191489361701"/>
    <x v="6"/>
    <x v="0"/>
  </r>
  <r>
    <n v="3213"/>
    <s v="Moving Dust presents 'THIS MUCH' 2015"/>
    <s v="3 boys, 1 white dress and a hoover collide in this explosive new play by John Fitzpatrick. Life's a wedding disco. Let's dance."/>
    <n v="6000"/>
    <n v="6007"/>
    <x v="0"/>
    <x v="1"/>
    <s v="GBP"/>
    <n v="1437934759"/>
    <n v="1434478759"/>
    <b v="1"/>
    <n v="47"/>
    <b v="1"/>
    <x v="6"/>
    <n v="0.99883469285833193"/>
    <n v="127.65957446808511"/>
    <x v="6"/>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0.97911227154046998"/>
    <n v="104.34782608695652"/>
    <x v="6"/>
    <x v="0"/>
  </r>
  <r>
    <n v="3215"/>
    <s v="Colt Coeur's 6th Season"/>
    <s v="2 world premieres:_x000a_HOW TO LIVE ON EARTH by MJ Kaufman_x000a_ / CAL IN CAMO by William Francis Hoffman_x000a_+ workshops of 7 more plays!"/>
    <n v="35000"/>
    <n v="35123"/>
    <x v="0"/>
    <x v="0"/>
    <s v="USD"/>
    <n v="1441857540"/>
    <n v="1438617471"/>
    <b v="1"/>
    <n v="134"/>
    <b v="1"/>
    <x v="6"/>
    <n v="0.99649802123964348"/>
    <n v="261.19402985074629"/>
    <x v="6"/>
    <x v="0"/>
  </r>
  <r>
    <n v="3216"/>
    <s v="BRUTE"/>
    <s v="Brute (winner of the 2015 IdeasTap Underbelly Award) is new writing based on the true story of a rather twisted, horrible schoolgirl."/>
    <n v="2000"/>
    <n v="2001"/>
    <x v="0"/>
    <x v="1"/>
    <s v="GBP"/>
    <n v="1436625000"/>
    <n v="1433934371"/>
    <b v="1"/>
    <n v="35"/>
    <b v="1"/>
    <x v="6"/>
    <n v="0.99950024987506247"/>
    <n v="57.142857142857146"/>
    <x v="6"/>
    <x v="0"/>
  </r>
  <r>
    <n v="3217"/>
    <s v="Wake Up Call @ IRT Theater"/>
    <s v="Wake Up Call is a comedic play about a group of hotel employees working on Christmas Eve."/>
    <n v="4500"/>
    <n v="5221"/>
    <x v="0"/>
    <x v="0"/>
    <s v="USD"/>
    <n v="1478264784"/>
    <n v="1475672784"/>
    <b v="1"/>
    <n v="104"/>
    <b v="1"/>
    <x v="6"/>
    <n v="0.86190384983719592"/>
    <n v="43.269230769230766"/>
    <x v="6"/>
    <x v="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0.97943192948090108"/>
    <n v="65.217391304347828"/>
    <x v="6"/>
    <x v="0"/>
  </r>
  <r>
    <n v="3219"/>
    <s v="Eyes Closed - The First In-Dream Theater Experience"/>
    <s v="Eyes Closed is a collaborative play and docudrama about New Yorkers and their dreams."/>
    <n v="20000"/>
    <n v="20022"/>
    <x v="0"/>
    <x v="0"/>
    <s v="USD"/>
    <n v="1427063747"/>
    <n v="1424043347"/>
    <b v="1"/>
    <n v="119"/>
    <b v="1"/>
    <x v="6"/>
    <n v="0.9989012086704625"/>
    <n v="168.0672268907563"/>
    <x v="6"/>
    <x v="0"/>
  </r>
  <r>
    <n v="3220"/>
    <s v="Burners"/>
    <s v="A sci-fi thriller for the stage opening March 10 in Los Angeles."/>
    <n v="15000"/>
    <n v="15126"/>
    <x v="0"/>
    <x v="0"/>
    <s v="USD"/>
    <n v="1489352400"/>
    <n v="1486411204"/>
    <b v="1"/>
    <n v="59"/>
    <b v="1"/>
    <x v="6"/>
    <n v="0.99166997223324083"/>
    <n v="254.23728813559322"/>
    <x v="6"/>
    <x v="0"/>
  </r>
  <r>
    <n v="3221"/>
    <s v="The Hitchhiker's Guide to the Family"/>
    <s v="A one-man show about love, loss, and motorways, written &amp; performed by Ben Norris. Help us get to the 2015 Edinburgh Fringe and beyond!"/>
    <n v="4000"/>
    <n v="4137"/>
    <x v="0"/>
    <x v="1"/>
    <s v="GBP"/>
    <n v="1436114603"/>
    <n v="1433090603"/>
    <b v="1"/>
    <n v="113"/>
    <b v="1"/>
    <x v="6"/>
    <n v="0.96688421561518012"/>
    <n v="35.398230088495573"/>
    <x v="6"/>
    <x v="0"/>
  </r>
  <r>
    <n v="3222"/>
    <s v="Shakespeare in ASL - and FREE for everyone"/>
    <s v="Shakespeare's classic re-imagined as a spoken and signed production for deaf and hearing audiences"/>
    <n v="2500"/>
    <n v="3120"/>
    <x v="0"/>
    <x v="0"/>
    <s v="USD"/>
    <n v="1445722140"/>
    <n v="1443016697"/>
    <b v="1"/>
    <n v="84"/>
    <b v="1"/>
    <x v="6"/>
    <n v="0.80128205128205132"/>
    <n v="29.761904761904763"/>
    <x v="6"/>
    <x v="0"/>
  </r>
  <r>
    <n v="3223"/>
    <s v="Good People by David Lindsay-Abaire at Waterfront Playhouse"/>
    <s v="Bringing David Lindsay-Abaire's award-winning story of our times to the East Bay."/>
    <n v="3100"/>
    <n v="3395"/>
    <x v="0"/>
    <x v="0"/>
    <s v="USD"/>
    <n v="1440100976"/>
    <n v="1437508976"/>
    <b v="1"/>
    <n v="74"/>
    <b v="1"/>
    <x v="6"/>
    <n v="0.91310751104565535"/>
    <n v="41.891891891891895"/>
    <x v="6"/>
    <x v="0"/>
  </r>
  <r>
    <n v="3224"/>
    <s v="AdA (Author directing Author)"/>
    <s v="Neil LaBute and Marco Calvani reunite once again for the unique, international collaboration that is ADA: Author directing Author."/>
    <n v="30000"/>
    <n v="30610"/>
    <x v="0"/>
    <x v="0"/>
    <s v="USD"/>
    <n v="1484024400"/>
    <n v="1479932713"/>
    <b v="1"/>
    <n v="216"/>
    <b v="1"/>
    <x v="6"/>
    <n v="0.98007187193727541"/>
    <n v="138.88888888888889"/>
    <x v="6"/>
    <x v="0"/>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0.97703957010258913"/>
    <n v="51.282051282051285"/>
    <x v="6"/>
    <x v="0"/>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0.96"/>
    <n v="57.142857142857146"/>
    <x v="6"/>
    <x v="0"/>
  </r>
  <r>
    <n v="3227"/>
    <s v="a colder water than here - VAULT 2017"/>
    <s v="a colder water than here is a new play by Matt Jones and directed by Lily McLeish that will be perfomed at VAULT Festival from 1-5 Feb"/>
    <n v="1200"/>
    <n v="1500"/>
    <x v="0"/>
    <x v="1"/>
    <s v="GBP"/>
    <n v="1484687436"/>
    <n v="1482095436"/>
    <b v="0"/>
    <n v="30"/>
    <b v="1"/>
    <x v="6"/>
    <n v="0.8"/>
    <n v="40"/>
    <x v="6"/>
    <x v="0"/>
  </r>
  <r>
    <n v="3228"/>
    <s v="Hear Me Roar: A Season of Powerful Women"/>
    <s v="A Season of Powerful Women. A Season of Defiance."/>
    <n v="7000"/>
    <n v="7164"/>
    <x v="0"/>
    <x v="0"/>
    <s v="USD"/>
    <n v="1450328340"/>
    <n v="1447606884"/>
    <b v="1"/>
    <n v="37"/>
    <b v="1"/>
    <x v="6"/>
    <n v="0.97710776102735897"/>
    <n v="189.18918918918919"/>
    <x v="6"/>
    <x v="0"/>
  </r>
  <r>
    <n v="3229"/>
    <s v="The Seagull Project Presents: The Three Sisters"/>
    <s v="After electrifying audiences in Seattle and Tashkent, The Seagull Project embarks on a brand new journey."/>
    <n v="20000"/>
    <n v="21573"/>
    <x v="0"/>
    <x v="0"/>
    <s v="USD"/>
    <n v="1416470398"/>
    <n v="1413874798"/>
    <b v="1"/>
    <n v="202"/>
    <b v="1"/>
    <x v="6"/>
    <n v="0.92708478190330501"/>
    <n v="99.009900990099013"/>
    <x v="6"/>
    <x v="0"/>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0.91004550227511372"/>
    <n v="70.270270270270274"/>
    <x v="6"/>
    <x v="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0.6211180124223602"/>
    <n v="35.714285714285715"/>
    <x v="6"/>
    <x v="0"/>
  </r>
  <r>
    <n v="3232"/>
    <s v="Honorable Men - Poor Yorick's Players 2016 Season"/>
    <s v="Honorable Men - Yorick's 10th season of free, outdoor Shakespeare.  Featuring Henry IV, part 1 and Julius Caesar."/>
    <n v="1000"/>
    <n v="1312"/>
    <x v="0"/>
    <x v="0"/>
    <s v="USD"/>
    <n v="1462334340"/>
    <n v="1459711917"/>
    <b v="1"/>
    <n v="26"/>
    <b v="1"/>
    <x v="6"/>
    <n v="0.76219512195121952"/>
    <n v="38.46153846153846"/>
    <x v="6"/>
    <x v="0"/>
  </r>
  <r>
    <n v="3233"/>
    <s v="64 Squares"/>
    <s v="64 Squares is an autobiographical one-man exploration of the internal chess game played to reconcile relationships."/>
    <n v="5000"/>
    <n v="5940"/>
    <x v="0"/>
    <x v="0"/>
    <s v="USD"/>
    <n v="1488482355"/>
    <n v="1485890355"/>
    <b v="0"/>
    <n v="61"/>
    <b v="1"/>
    <x v="6"/>
    <n v="0.84175084175084181"/>
    <n v="81.967213114754102"/>
    <x v="6"/>
    <x v="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0.99608786491056378"/>
    <n v="34.782608695652172"/>
    <x v="6"/>
    <x v="0"/>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0.96892965570699563"/>
    <n v="82.872928176795583"/>
    <x v="6"/>
    <x v="0"/>
  </r>
  <r>
    <n v="3236"/>
    <s v="Sub-Basement World Premiere"/>
    <s v="A dark comedy exploring the importance of art, homelessness, and finding your own path.  World Premiere 3/27/17 at IRT Theater in NYC."/>
    <n v="20000"/>
    <n v="20120"/>
    <x v="0"/>
    <x v="0"/>
    <s v="USD"/>
    <n v="1482962433"/>
    <n v="1480370433"/>
    <b v="0"/>
    <n v="110"/>
    <b v="1"/>
    <x v="6"/>
    <n v="0.99403578528827041"/>
    <n v="181.81818181818181"/>
    <x v="6"/>
    <x v="0"/>
  </r>
  <r>
    <n v="3237"/>
    <s v="Celebrating 20 years of The 24 Hour Plays around the world!"/>
    <s v="An annual campaign supporting our intensive for artists 25 and under."/>
    <n v="35000"/>
    <n v="35275.64"/>
    <x v="0"/>
    <x v="0"/>
    <s v="USD"/>
    <n v="1443499140"/>
    <n v="1441452184"/>
    <b v="1"/>
    <n v="269"/>
    <b v="1"/>
    <x v="6"/>
    <n v="0.99218610916768624"/>
    <n v="130.11152416356876"/>
    <x v="6"/>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0.890302066772655"/>
    <n v="35.443037974683541"/>
    <x v="6"/>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0.94411642492003522"/>
    <n v="56.365384615384613"/>
    <x v="6"/>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0.99436526350679488"/>
    <n v="88.235294117647058"/>
    <x v="6"/>
    <x v="0"/>
  </r>
  <r>
    <n v="3241"/>
    <s v="THE SOPHOCLES PROJECT"/>
    <s v="iDiOM mounts the West Coast Premiere of â€œThese Seven Sicknessesâ€ â€“ ALL SEVEN of Sophoclesâ€™ surviving plays in one epic production."/>
    <n v="8500"/>
    <n v="9801"/>
    <x v="0"/>
    <x v="0"/>
    <s v="USD"/>
    <n v="1413269940"/>
    <n v="1410421670"/>
    <b v="1"/>
    <n v="167"/>
    <b v="1"/>
    <x v="6"/>
    <n v="0.86725844301601873"/>
    <n v="50.898203592814369"/>
    <x v="6"/>
    <x v="0"/>
  </r>
  <r>
    <n v="3242"/>
    <s v="First Day Off in a Long Time by Brian Finkelstein"/>
    <s v="First Day Off in a Long Time is a comedy show...            _x000a_About suicide."/>
    <n v="10000"/>
    <n v="12730.42"/>
    <x v="0"/>
    <x v="0"/>
    <s v="USD"/>
    <n v="1411150092"/>
    <n v="1408558092"/>
    <b v="1"/>
    <n v="183"/>
    <b v="1"/>
    <x v="6"/>
    <n v="0.78552003783064506"/>
    <n v="54.644808743169399"/>
    <x v="6"/>
    <x v="0"/>
  </r>
  <r>
    <n v="3243"/>
    <s v="THE INCREDIBLE FOX SISTERS"/>
    <s v="Live Source's world premiere of a new play by Jaclyn Backhaus, premiering at the New Ohio Theatre October 30th-November 8th."/>
    <n v="8000"/>
    <n v="8227"/>
    <x v="0"/>
    <x v="0"/>
    <s v="USD"/>
    <n v="1444348800"/>
    <n v="1442283562"/>
    <b v="1"/>
    <n v="71"/>
    <b v="1"/>
    <x v="6"/>
    <n v="0.97240792512458973"/>
    <n v="112.67605633802818"/>
    <x v="6"/>
    <x v="0"/>
  </r>
  <r>
    <n v="3244"/>
    <s v="'Time Please'"/>
    <s v="'Time Please' is a black comedy set in a failing public house in a run-down part of town, where things are about to get messy."/>
    <n v="1600"/>
    <n v="1647"/>
    <x v="0"/>
    <x v="1"/>
    <s v="GBP"/>
    <n v="1480613982"/>
    <n v="1478018382"/>
    <b v="0"/>
    <n v="69"/>
    <b v="1"/>
    <x v="6"/>
    <n v="0.97146326654523374"/>
    <n v="23.188405797101449"/>
    <x v="6"/>
    <x v="0"/>
  </r>
  <r>
    <n v="3245"/>
    <s v="Roughly Speaking: Voices from The Soup Kitchen"/>
    <s v="Five playwrights volunteer at New York's largest soup kitchen and develop a play around the people they meet."/>
    <n v="21000"/>
    <n v="21904"/>
    <x v="0"/>
    <x v="0"/>
    <s v="USD"/>
    <n v="1434074400"/>
    <n v="1431354258"/>
    <b v="0"/>
    <n v="270"/>
    <b v="1"/>
    <x v="6"/>
    <n v="0.95872899926953981"/>
    <n v="77.777777777777771"/>
    <x v="6"/>
    <x v="0"/>
  </r>
  <r>
    <n v="3246"/>
    <s v="The Gray Man"/>
    <s v="The Gray Man isnâ€™t real. Heâ€™s a ghost story, a boogeyman, a tale mothers make up to keep their children safe."/>
    <n v="10000"/>
    <n v="11122"/>
    <x v="0"/>
    <x v="0"/>
    <s v="USD"/>
    <n v="1442030340"/>
    <n v="1439551200"/>
    <b v="1"/>
    <n v="193"/>
    <b v="1"/>
    <x v="6"/>
    <n v="0.89911886351375647"/>
    <n v="51.813471502590673"/>
    <x v="6"/>
    <x v="0"/>
  </r>
  <r>
    <n v="3247"/>
    <s v="Open Letter Theatre presents 'Boys' by Ella Hickson"/>
    <s v="Open Letter Theatre presents 'Boys' by Ella Hickson, at 2015's Edinburgh Fringe Festival! Four students, one flat, one last party!"/>
    <n v="2500"/>
    <n v="2646.5"/>
    <x v="0"/>
    <x v="1"/>
    <s v="GBP"/>
    <n v="1436696712"/>
    <n v="1434104712"/>
    <b v="1"/>
    <n v="57"/>
    <b v="1"/>
    <x v="6"/>
    <n v="0.94464386926128852"/>
    <n v="43.859649122807021"/>
    <x v="6"/>
    <x v="0"/>
  </r>
  <r>
    <n v="3248"/>
    <s v="Honest Accomplice Theatre 2015-16 Season"/>
    <s v="Honest Accomplice Theatre produces theatre for social change."/>
    <n v="12000"/>
    <n v="12095"/>
    <x v="0"/>
    <x v="0"/>
    <s v="USD"/>
    <n v="1428178757"/>
    <n v="1425590357"/>
    <b v="1"/>
    <n v="200"/>
    <b v="1"/>
    <x v="6"/>
    <n v="0.99214551467548573"/>
    <n v="60"/>
    <x v="6"/>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0.95304106740599548"/>
    <n v="62.5"/>
    <x v="6"/>
    <x v="0"/>
  </r>
  <r>
    <n v="3250"/>
    <s v="Bring Love's Labour's Lost to Minnesota"/>
    <s v="The birth-child of The Moving Company, Theatre de la Jeune Lune &amp; William Shakespeare:  A wild new production of Love's Labour's Lost."/>
    <n v="25000"/>
    <n v="25388"/>
    <x v="0"/>
    <x v="0"/>
    <s v="USD"/>
    <n v="1415213324"/>
    <n v="1412617724"/>
    <b v="1"/>
    <n v="213"/>
    <b v="1"/>
    <x v="6"/>
    <n v="0.98471718922325513"/>
    <n v="117.37089201877934"/>
    <x v="6"/>
    <x v="0"/>
  </r>
  <r>
    <n v="3251"/>
    <s v="The Metronome Society"/>
    <s v="Self-Titled: A Live (Theatrical) Mixtape. An evening of short plays and music inspired by the works of Jimi, Aretha, Sting and Rufus!"/>
    <n v="1500"/>
    <n v="1661"/>
    <x v="0"/>
    <x v="0"/>
    <s v="USD"/>
    <n v="1434907966"/>
    <n v="1432315966"/>
    <b v="1"/>
    <n v="20"/>
    <b v="1"/>
    <x v="6"/>
    <n v="0.90307043949428056"/>
    <n v="75"/>
    <x v="6"/>
    <x v="0"/>
  </r>
  <r>
    <n v="3252"/>
    <s v="Modern Love"/>
    <s v="How do we navigate the boundaries between friendship, sexual intimacy and obsessive desire?"/>
    <n v="2250"/>
    <n v="2876"/>
    <x v="0"/>
    <x v="1"/>
    <s v="GBP"/>
    <n v="1473247240"/>
    <n v="1470655240"/>
    <b v="1"/>
    <n v="50"/>
    <b v="1"/>
    <x v="6"/>
    <n v="0.78233657858136296"/>
    <n v="45"/>
    <x v="6"/>
    <x v="0"/>
  </r>
  <r>
    <n v="3253"/>
    <s v="EMPATHITRAX, a new play by Ana Nogueira"/>
    <s v="Can you ever truly feel what someone else is feeling?_x000a_Do you want to?"/>
    <n v="20000"/>
    <n v="20365"/>
    <x v="0"/>
    <x v="0"/>
    <s v="USD"/>
    <n v="1473306300"/>
    <n v="1471701028"/>
    <b v="1"/>
    <n v="115"/>
    <b v="1"/>
    <x v="6"/>
    <n v="0.98207709305180457"/>
    <n v="173.91304347826087"/>
    <x v="6"/>
    <x v="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0.98757929122193944"/>
    <n v="69.892473118279568"/>
    <x v="6"/>
    <x v="0"/>
  </r>
  <r>
    <n v="3255"/>
    <s v="Henry V"/>
    <s v="5 Actors, 30 Characters, 90 Minutes._x000a_Let us transport you from London to the fields of Agincourt, using the power of your imagination."/>
    <n v="300"/>
    <n v="525"/>
    <x v="0"/>
    <x v="1"/>
    <s v="GBP"/>
    <n v="1412706375"/>
    <n v="1410114375"/>
    <b v="1"/>
    <n v="18"/>
    <b v="1"/>
    <x v="6"/>
    <n v="0.5714285714285714"/>
    <n v="16.666666666666668"/>
    <x v="6"/>
    <x v="0"/>
  </r>
  <r>
    <n v="3256"/>
    <s v="Paperhand Puppet Intervention 16th Annual Summer Show"/>
    <s v="Our 16th year promises to be bigger and better than ever but we need your help to bring the show to life!"/>
    <n v="10000"/>
    <n v="12806"/>
    <x v="0"/>
    <x v="0"/>
    <s v="USD"/>
    <n v="1433995140"/>
    <n v="1432129577"/>
    <b v="1"/>
    <n v="176"/>
    <b v="1"/>
    <x v="6"/>
    <n v="0.78088396064344834"/>
    <n v="56.81818181818182"/>
    <x v="6"/>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0.94073819726339269"/>
    <n v="48.780487804878049"/>
    <x v="6"/>
    <x v="0"/>
  </r>
  <r>
    <n v="3258"/>
    <s v="Bluebirds by Joe Brondo"/>
    <s v="A guy named Walt steals a book and plans to sell it to get his life on track... until his wife finds out."/>
    <n v="7000"/>
    <n v="7365"/>
    <x v="0"/>
    <x v="0"/>
    <s v="USD"/>
    <n v="1420751861"/>
    <n v="1418159861"/>
    <b v="1"/>
    <n v="75"/>
    <b v="1"/>
    <x v="6"/>
    <n v="0.95044127630685671"/>
    <n v="93.333333333333329"/>
    <x v="6"/>
    <x v="0"/>
  </r>
  <r>
    <n v="3259"/>
    <s v="Laughter is Sacred Space 2.0"/>
    <s v="The Human Faces Tour - Every Story Sacred. This tour is about laughter, grief, and identity in the human striving toward wholeness"/>
    <n v="23000"/>
    <n v="24418.6"/>
    <x v="0"/>
    <x v="0"/>
    <s v="USD"/>
    <n v="1475294340"/>
    <n v="1472753745"/>
    <b v="1"/>
    <n v="97"/>
    <b v="1"/>
    <x v="6"/>
    <n v="0.94190494131522695"/>
    <n v="237.11340206185568"/>
    <x v="6"/>
    <x v="0"/>
  </r>
  <r>
    <n v="3260"/>
    <s v="Keep the Art of Marionettes Alive With PUPPETWORKS!"/>
    <s v="We're looking to raise money to continue bringing Brooklyn the vanishing art form of marionette puppetry."/>
    <n v="5000"/>
    <n v="5462"/>
    <x v="0"/>
    <x v="0"/>
    <s v="USD"/>
    <n v="1448903318"/>
    <n v="1445875718"/>
    <b v="1"/>
    <n v="73"/>
    <b v="1"/>
    <x v="6"/>
    <n v="0.91541559868180156"/>
    <n v="68.493150684931507"/>
    <x v="6"/>
    <x v="0"/>
  </r>
  <r>
    <n v="3261"/>
    <s v="Scrappy Shakespeare: A Midsummer Night's Dream"/>
    <s v="Six Spartanburg-based professional actors perform A Midsummer Night's Dream outdoors in downtown Spartanburg."/>
    <n v="3300"/>
    <n v="3315"/>
    <x v="0"/>
    <x v="0"/>
    <s v="USD"/>
    <n v="1437067476"/>
    <n v="1434475476"/>
    <b v="1"/>
    <n v="49"/>
    <b v="1"/>
    <x v="6"/>
    <n v="0.99547511312217196"/>
    <n v="67.34693877551021"/>
    <x v="6"/>
    <x v="0"/>
  </r>
  <r>
    <n v="3262"/>
    <s v="Prison Boxing: A New Play by Leah Joki"/>
    <s v="A one-woman theatrical exploration of the prison system and its inhabitants."/>
    <n v="12200"/>
    <n v="12571"/>
    <x v="0"/>
    <x v="0"/>
    <s v="USD"/>
    <n v="1419220800"/>
    <n v="1416555262"/>
    <b v="1"/>
    <n v="134"/>
    <b v="1"/>
    <x v="6"/>
    <n v="0.97048763026012252"/>
    <n v="91.044776119402982"/>
    <x v="6"/>
    <x v="0"/>
  </r>
  <r>
    <n v="3263"/>
    <s v="Titus Andronicus (with an all-female cast &amp; crew)"/>
    <s v="Shakespeare's bloodiest tragedy, performed and produced exclusively by women."/>
    <n v="2500"/>
    <n v="2804.16"/>
    <x v="0"/>
    <x v="0"/>
    <s v="USD"/>
    <n v="1446238800"/>
    <n v="1444220588"/>
    <b v="1"/>
    <n v="68"/>
    <b v="1"/>
    <x v="6"/>
    <n v="0.89153258016660963"/>
    <n v="36.764705882352942"/>
    <x v="6"/>
    <x v="0"/>
  </r>
  <r>
    <n v="3264"/>
    <s v="Kapow-i GoGo at The PIT"/>
    <s v="The three part comedic saga of Kapow-i GoGo, who saves the world.  Again.  And again."/>
    <n v="2500"/>
    <n v="2575"/>
    <x v="0"/>
    <x v="0"/>
    <s v="USD"/>
    <n v="1422482400"/>
    <n v="1421089938"/>
    <b v="1"/>
    <n v="49"/>
    <b v="1"/>
    <x v="6"/>
    <n v="0.970873786407767"/>
    <n v="51.020408163265309"/>
    <x v="6"/>
    <x v="0"/>
  </r>
  <r>
    <n v="3265"/>
    <s v="&quot;Where was I&quot; - an autobiographical play on Dementia"/>
    <s v="A theatrical play on Alzheimerâ€™s and the challenges of loving a person who keeps disappearing."/>
    <n v="2700"/>
    <n v="4428"/>
    <x v="0"/>
    <x v="17"/>
    <s v="EUR"/>
    <n v="1449162000"/>
    <n v="1446570315"/>
    <b v="1"/>
    <n v="63"/>
    <b v="1"/>
    <x v="6"/>
    <n v="0.6097560975609756"/>
    <n v="42.857142857142854"/>
    <x v="6"/>
    <x v="0"/>
  </r>
  <r>
    <n v="3266"/>
    <s v="Macbeth"/>
    <s v="An original version of Shakespeare's masterpiece that emphasizes family and explores the destruction of blood ties"/>
    <n v="6000"/>
    <n v="7877"/>
    <x v="0"/>
    <x v="0"/>
    <s v="USD"/>
    <n v="1434142800"/>
    <n v="1431435122"/>
    <b v="1"/>
    <n v="163"/>
    <b v="1"/>
    <x v="6"/>
    <n v="0.76171131141297443"/>
    <n v="36.809815950920246"/>
    <x v="6"/>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0.97943192948090108"/>
    <n v="52.083333333333336"/>
    <x v="6"/>
    <x v="0"/>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0.78125"/>
    <n v="47.61904761904762"/>
    <x v="6"/>
    <x v="0"/>
  </r>
  <r>
    <n v="3269"/>
    <s v="Cicada Studios presents &quot;Miss Sarah&quot;"/>
    <s v="Cicada Studios presents, as their inaugural production, a new-writing world premiere at the Edinburgh Fringe Festival 2015."/>
    <n v="8000"/>
    <n v="8120"/>
    <x v="0"/>
    <x v="1"/>
    <s v="GBP"/>
    <n v="1434452400"/>
    <n v="1431509397"/>
    <b v="1"/>
    <n v="70"/>
    <b v="1"/>
    <x v="6"/>
    <n v="0.98522167487684731"/>
    <n v="114.28571428571429"/>
    <x v="6"/>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0.98360655737704916"/>
    <n v="60"/>
    <x v="6"/>
    <x v="0"/>
  </r>
  <r>
    <n v="3271"/>
    <s v="Saxon Court at Southwark Playhouse"/>
    <s v="A razor sharp satire to darken your Christmas."/>
    <n v="1500"/>
    <n v="1950"/>
    <x v="0"/>
    <x v="1"/>
    <s v="GBP"/>
    <n v="1414927775"/>
    <n v="1412332175"/>
    <b v="1"/>
    <n v="51"/>
    <b v="1"/>
    <x v="6"/>
    <n v="0.76923076923076927"/>
    <n v="29.411764705882351"/>
    <x v="6"/>
    <x v="0"/>
  </r>
  <r>
    <n v="3272"/>
    <s v="&quot;Next Stop&quot; - Adjusting to dating in NYC"/>
    <s v="A new original play that follows two Israeli singles navigate the humorous and confusing dating scene of NYC."/>
    <n v="10000"/>
    <n v="15443"/>
    <x v="0"/>
    <x v="0"/>
    <s v="USD"/>
    <n v="1446814809"/>
    <n v="1444219209"/>
    <b v="1"/>
    <n v="145"/>
    <b v="1"/>
    <x v="6"/>
    <n v="0.64754257592436704"/>
    <n v="68.965517241379317"/>
    <x v="6"/>
    <x v="0"/>
  </r>
  <r>
    <n v="3273"/>
    <s v="Toscana, or What I Remember"/>
    <s v="We're bringing Tuscany to the Cherry Lane Theatre with a new play about memory and how we deal with people we love but we can't stand."/>
    <n v="4000"/>
    <n v="4296"/>
    <x v="0"/>
    <x v="0"/>
    <s v="USD"/>
    <n v="1473879600"/>
    <n v="1472498042"/>
    <b v="1"/>
    <n v="21"/>
    <b v="1"/>
    <x v="6"/>
    <n v="0.93109869646182497"/>
    <n v="190.47619047619048"/>
    <x v="6"/>
    <x v="0"/>
  </r>
  <r>
    <n v="3274"/>
    <s v="Orpheus Descending by Tennessee Williams"/>
    <s v="Austin Pendleton directs a rare revival of Tennessee Williams' Orpheus Descending. (photos by Michael Halsband and Talfoto)"/>
    <n v="15500"/>
    <n v="15705"/>
    <x v="0"/>
    <x v="0"/>
    <s v="USD"/>
    <n v="1458075600"/>
    <n v="1454259272"/>
    <b v="1"/>
    <n v="286"/>
    <b v="1"/>
    <x v="6"/>
    <n v="0.98694683221903856"/>
    <n v="54.195804195804193"/>
    <x v="6"/>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0.99722991689750695"/>
    <n v="150"/>
    <x v="6"/>
    <x v="0"/>
  </r>
  <r>
    <n v="3276"/>
    <s v="We The Astronomers"/>
    <s v="In 2016, KO Theatre presents a world premiere play in Toronto, ON about faith, home, and the secrets we keep from those we love."/>
    <n v="4500"/>
    <n v="5258"/>
    <x v="0"/>
    <x v="5"/>
    <s v="CAD"/>
    <n v="1459483140"/>
    <n v="1456526879"/>
    <b v="1"/>
    <n v="100"/>
    <b v="1"/>
    <x v="6"/>
    <n v="0.85583872194750854"/>
    <n v="45"/>
    <x v="6"/>
    <x v="0"/>
  </r>
  <r>
    <n v="3277"/>
    <s v="Go People does 'Almost, Maine'"/>
    <s v="One of the most popular American plays of the last decade comes to London for its international premiere. Festive and bittersweet."/>
    <n v="5000"/>
    <n v="5430"/>
    <x v="0"/>
    <x v="1"/>
    <s v="GBP"/>
    <n v="1416331406"/>
    <n v="1413735806"/>
    <b v="1"/>
    <n v="100"/>
    <b v="1"/>
    <x v="6"/>
    <n v="0.92081031307550643"/>
    <n v="50"/>
    <x v="6"/>
    <x v="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0.96711798839458418"/>
    <n v="73.529411764705884"/>
    <x v="6"/>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0.87507543753771877"/>
    <n v="92.063492063492063"/>
    <x v="6"/>
    <x v="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0.970873786407767"/>
    <n v="66.666666666666671"/>
    <x v="6"/>
    <x v="0"/>
  </r>
  <r>
    <n v="3281"/>
    <s v="KICK It's Not How High. It's How Strong! Written &amp; Performed"/>
    <s v="&quot;This is how theater should connect to people&quot;  Margo Jefferson, Pulitzer Prize winning critic"/>
    <n v="5000"/>
    <n v="6080"/>
    <x v="0"/>
    <x v="0"/>
    <s v="USD"/>
    <n v="1441153705"/>
    <n v="1438561705"/>
    <b v="0"/>
    <n v="47"/>
    <b v="1"/>
    <x v="6"/>
    <n v="0.82236842105263153"/>
    <n v="106.38297872340425"/>
    <x v="6"/>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0.97421473578353579"/>
    <n v="130.80168776371309"/>
    <x v="6"/>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0.95465393794749398"/>
    <n v="17.021276595744681"/>
    <x v="6"/>
    <x v="0"/>
  </r>
  <r>
    <n v="3284"/>
    <s v="Help fund Black Enough!"/>
    <s v="Black Enough is an LSU student-staged performance exploring the effects of white supremacy on the black community."/>
    <n v="3000"/>
    <n v="3048"/>
    <x v="0"/>
    <x v="0"/>
    <s v="USD"/>
    <n v="1454047140"/>
    <n v="1452546853"/>
    <b v="0"/>
    <n v="15"/>
    <b v="1"/>
    <x v="6"/>
    <n v="0.98425196850393704"/>
    <n v="200"/>
    <x v="6"/>
    <x v="0"/>
  </r>
  <r>
    <n v="3285"/>
    <s v="By Morning"/>
    <s v="A new play by Matthew Gasda"/>
    <n v="4999"/>
    <n v="5604"/>
    <x v="0"/>
    <x v="0"/>
    <s v="USD"/>
    <n v="1488258000"/>
    <n v="1485556626"/>
    <b v="0"/>
    <n v="81"/>
    <b v="1"/>
    <x v="6"/>
    <n v="0.89204139900071378"/>
    <n v="61.716049382716051"/>
    <x v="6"/>
    <x v="0"/>
  </r>
  <r>
    <n v="3286"/>
    <s v="THE FALL - A New Play at FringeNYC!"/>
    <s v="An ensemble-driven play inspired by real-life accounts about six young women who lost their fathers on 9/11. August 2016 at FringeNYC!"/>
    <n v="15000"/>
    <n v="15265"/>
    <x v="0"/>
    <x v="0"/>
    <s v="USD"/>
    <n v="1471291782"/>
    <n v="1468699782"/>
    <b v="0"/>
    <n v="122"/>
    <b v="1"/>
    <x v="6"/>
    <n v="0.98264002620373403"/>
    <n v="122.95081967213115"/>
    <x v="6"/>
    <x v="0"/>
  </r>
  <r>
    <n v="3287"/>
    <s v="Three Things: Stories About Life"/>
    <s v="An inspirational one-man play about crisis, community, and the search for wholeness."/>
    <n v="2500"/>
    <n v="2500"/>
    <x v="0"/>
    <x v="5"/>
    <s v="CAD"/>
    <n v="1448733628"/>
    <n v="1446573628"/>
    <b v="0"/>
    <n v="34"/>
    <b v="1"/>
    <x v="6"/>
    <n v="1"/>
    <n v="73.529411764705884"/>
    <x v="6"/>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0.99735799866154562"/>
    <n v="48.309178743961354"/>
    <x v="6"/>
    <x v="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0.75164233850964357"/>
    <n v="20"/>
    <x v="6"/>
    <x v="0"/>
  </r>
  <r>
    <n v="3290"/>
    <s v="Get JunkBox Theatre To Edinburgh Fringe!"/>
    <s v="Pregnancy. Viagra. Murder. Nutella. What more could you want?_x000a__x000a_Help get JunkBox Theatre to Edinburgh Fringe 2017!"/>
    <n v="2000"/>
    <n v="2424"/>
    <x v="0"/>
    <x v="1"/>
    <s v="GBP"/>
    <n v="1489234891"/>
    <n v="1486642891"/>
    <b v="0"/>
    <n v="72"/>
    <b v="1"/>
    <x v="6"/>
    <n v="0.82508250825082508"/>
    <n v="27.777777777777779"/>
    <x v="6"/>
    <x v="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0.8771929824561403"/>
    <n v="35.714285714285715"/>
    <x v="6"/>
    <x v="0"/>
  </r>
  <r>
    <n v="3292"/>
    <s v="Dick Whittington - our 2016 community pantomime!"/>
    <s v="Iver Heath Drama Club is a not-for-profit community group and this year we are performing DICK WHITTINGTON."/>
    <n v="101"/>
    <n v="289"/>
    <x v="0"/>
    <x v="1"/>
    <s v="GBP"/>
    <n v="1449257348"/>
    <n v="1444069748"/>
    <b v="0"/>
    <n v="15"/>
    <b v="1"/>
    <x v="6"/>
    <n v="0.34948096885813151"/>
    <n v="6.7333333333333334"/>
    <x v="6"/>
    <x v="0"/>
  </r>
  <r>
    <n v="3293"/>
    <s v="Threefold Social Organism Theatre Project"/>
    <s v="In 1917 Rudolf Steiner's Threefold Social Organism was an attempt to save a devastated Europe. 100 years later do we have a new chance?"/>
    <n v="4500"/>
    <n v="7670"/>
    <x v="0"/>
    <x v="4"/>
    <s v="NZD"/>
    <n v="1488622352"/>
    <n v="1486030352"/>
    <b v="0"/>
    <n v="91"/>
    <b v="1"/>
    <x v="6"/>
    <n v="0.58670143415906129"/>
    <n v="49.450549450549453"/>
    <x v="6"/>
    <x v="0"/>
  </r>
  <r>
    <n v="3294"/>
    <s v="old man's Gift"/>
    <s v="A young theatre company promoting new talent and looking for help in funding our very first set for our black comedy &quot;old man's Gift&quot;"/>
    <n v="600"/>
    <n v="710"/>
    <x v="0"/>
    <x v="1"/>
    <s v="GBP"/>
    <n v="1434459554"/>
    <n v="1431867554"/>
    <b v="0"/>
    <n v="24"/>
    <b v="1"/>
    <x v="6"/>
    <n v="0.84507042253521125"/>
    <n v="25"/>
    <x v="6"/>
    <x v="0"/>
  </r>
  <r>
    <n v="3295"/>
    <s v="The Divine Comedy Show"/>
    <s v="A comedic drama about The Devil and his quest to take a bride and to Hell with the consequences, no matter what they may be."/>
    <n v="700"/>
    <n v="720.01"/>
    <x v="0"/>
    <x v="1"/>
    <s v="GBP"/>
    <n v="1474886229"/>
    <n v="1472294229"/>
    <b v="0"/>
    <n v="27"/>
    <b v="1"/>
    <x v="6"/>
    <n v="0.97220871932334274"/>
    <n v="25.925925925925927"/>
    <x v="6"/>
    <x v="0"/>
  </r>
  <r>
    <n v="3296"/>
    <s v="Alix in Wundergarten"/>
    <s v="A dark theatrical comedy about four actors recording a warped radio version of Lewis Carroll's 'Alice's Adventures in Wonderland'."/>
    <n v="1500"/>
    <n v="2161"/>
    <x v="0"/>
    <x v="1"/>
    <s v="GBP"/>
    <n v="1448229600"/>
    <n v="1446401372"/>
    <b v="0"/>
    <n v="47"/>
    <b v="1"/>
    <x v="6"/>
    <n v="0.69412309116149928"/>
    <n v="31.914893617021278"/>
    <x v="6"/>
    <x v="0"/>
  </r>
  <r>
    <n v="3297"/>
    <s v="MY EYES WENT DARK"/>
    <s v="A father loses his family in a freak plane crash and goes on to murder the air traffic controller he holds responsible."/>
    <n v="5500"/>
    <n v="5504"/>
    <x v="0"/>
    <x v="1"/>
    <s v="GBP"/>
    <n v="1438037940"/>
    <n v="1436380256"/>
    <b v="0"/>
    <n v="44"/>
    <b v="1"/>
    <x v="6"/>
    <n v="0.99927325581395354"/>
    <n v="125"/>
    <x v="6"/>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0.98299420033421803"/>
    <n v="138.88888888888889"/>
    <x v="6"/>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0.86058519793459554"/>
    <n v="47.61904761904762"/>
    <x v="6"/>
    <x v="0"/>
  </r>
  <r>
    <n v="3300"/>
    <s v="MAX &amp; ELSA: NO MUSIC. NO CHILDREN."/>
    <s v="A subversive parody about the two people for whom the hills were NOT alive with THE SOUND OF MUSIC."/>
    <n v="3000"/>
    <n v="4085"/>
    <x v="0"/>
    <x v="0"/>
    <s v="USD"/>
    <n v="1430329862"/>
    <n v="1428515462"/>
    <b v="0"/>
    <n v="88"/>
    <b v="1"/>
    <x v="6"/>
    <n v="0.73439412484700117"/>
    <n v="34.090909090909093"/>
    <x v="6"/>
    <x v="0"/>
  </r>
  <r>
    <n v="3301"/>
    <s v="right left with heels: US Premiere at City Garage"/>
    <s v="The US premiere of the controversial new Polish play the authorities don't want you to see, staged by an award-winning director."/>
    <n v="3000"/>
    <n v="4004"/>
    <x v="0"/>
    <x v="0"/>
    <s v="USD"/>
    <n v="1470034740"/>
    <n v="1466185176"/>
    <b v="0"/>
    <n v="70"/>
    <b v="1"/>
    <x v="6"/>
    <n v="0.7492507492507493"/>
    <n v="42.857142857142854"/>
    <x v="6"/>
    <x v="0"/>
  </r>
  <r>
    <n v="3302"/>
    <s v="El muro de BorÃ­s KiÃ©n"/>
    <s v="FilosofÃ­a de los anÃ³nimos"/>
    <n v="8400"/>
    <n v="8685"/>
    <x v="0"/>
    <x v="3"/>
    <s v="EUR"/>
    <n v="1481099176"/>
    <n v="1478507176"/>
    <b v="0"/>
    <n v="50"/>
    <b v="1"/>
    <x v="6"/>
    <n v="0.9671848013816926"/>
    <n v="168"/>
    <x v="6"/>
    <x v="0"/>
  </r>
  <r>
    <n v="3303"/>
    <s v="VisiÃ³n Latino Theatre Company"/>
    <s v="VisiÃ³n Latino Theatre Company was founded by three young latino professionals sharing the stories of everyday latinos."/>
    <n v="1800"/>
    <n v="2086"/>
    <x v="0"/>
    <x v="0"/>
    <s v="USD"/>
    <n v="1427553484"/>
    <n v="1424533084"/>
    <b v="0"/>
    <n v="35"/>
    <b v="1"/>
    <x v="6"/>
    <n v="0.86289549376797703"/>
    <n v="51.428571428571431"/>
    <x v="6"/>
    <x v="0"/>
  </r>
  <r>
    <n v="3304"/>
    <s v="I Can Ski Forever 3"/>
    <s v="A musical comedy production celebrating the unique, lovable, insufferable ski culture of the modern day mountain town."/>
    <n v="15000"/>
    <n v="15677.5"/>
    <x v="0"/>
    <x v="0"/>
    <s v="USD"/>
    <n v="1482418752"/>
    <n v="1479826752"/>
    <b v="0"/>
    <n v="175"/>
    <b v="1"/>
    <x v="6"/>
    <n v="0.95678520172221337"/>
    <n v="85.714285714285708"/>
    <x v="6"/>
    <x v="0"/>
  </r>
  <r>
    <n v="3305"/>
    <s v="The Judgment of Paris"/>
    <s v="The Judgement of Paris is an exciting, inspirational poem set to run Oct. 2, 3 &amp; 4 at Plays &amp; Players, but we need funding and fans."/>
    <n v="4000"/>
    <n v="4081"/>
    <x v="0"/>
    <x v="0"/>
    <s v="USD"/>
    <n v="1438374748"/>
    <n v="1435782748"/>
    <b v="0"/>
    <n v="20"/>
    <b v="1"/>
    <x v="6"/>
    <n v="0.98015192354814995"/>
    <n v="200"/>
    <x v="6"/>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0.57034220532319391"/>
    <n v="27.777777777777779"/>
    <x v="6"/>
    <x v="0"/>
  </r>
  <r>
    <n v="3307"/>
    <s v="The Respectful Prostitute"/>
    <s v="A group of Stanford students are going to present Jean-Paul Sartre's play, The Respectful Prostitute, at the end of Spring quarter."/>
    <n v="1000"/>
    <n v="1066.8"/>
    <x v="0"/>
    <x v="0"/>
    <s v="USD"/>
    <n v="1463275339"/>
    <n v="1460683339"/>
    <b v="0"/>
    <n v="20"/>
    <b v="1"/>
    <x v="6"/>
    <n v="0.9373828271466067"/>
    <n v="50"/>
    <x v="6"/>
    <x v="0"/>
  </r>
  <r>
    <n v="3308"/>
    <s v="A Hand of Talons"/>
    <s v="Descend into the dark world of steampunk noir in this thrilling new play, written by Maggie Lee and directed by Amy Poisson!"/>
    <n v="3500"/>
    <n v="4280"/>
    <x v="0"/>
    <x v="0"/>
    <s v="USD"/>
    <n v="1460581365"/>
    <n v="1458766965"/>
    <b v="0"/>
    <n v="57"/>
    <b v="1"/>
    <x v="6"/>
    <n v="0.81775700934579443"/>
    <n v="61.403508771929822"/>
    <x v="6"/>
    <x v="0"/>
  </r>
  <r>
    <n v="3309"/>
    <s v="Collision Course"/>
    <s v="Two unlikely friends, a garage, tinned beans &amp; the end of the world."/>
    <n v="350"/>
    <n v="558"/>
    <x v="0"/>
    <x v="1"/>
    <s v="GBP"/>
    <n v="1476632178"/>
    <n v="1473953778"/>
    <b v="0"/>
    <n v="31"/>
    <b v="1"/>
    <x v="6"/>
    <n v="0.62724014336917566"/>
    <n v="11.290322580645162"/>
    <x v="6"/>
    <x v="0"/>
  </r>
  <r>
    <n v="3310"/>
    <s v="The Island Boys: A New Play"/>
    <s v="A new play about coming coming home, recovery, and trying to find God in the process."/>
    <n v="6500"/>
    <n v="6505"/>
    <x v="0"/>
    <x v="0"/>
    <s v="USD"/>
    <n v="1444169825"/>
    <n v="1441577825"/>
    <b v="0"/>
    <n v="31"/>
    <b v="1"/>
    <x v="6"/>
    <n v="0.99923136049192929"/>
    <n v="209.67741935483872"/>
    <x v="6"/>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0.91041514930808454"/>
    <n v="55.555555555555557"/>
    <x v="6"/>
    <x v="0"/>
  </r>
  <r>
    <n v="3312"/>
    <s v="Richard III"/>
    <s v="Bare Theatre presents one of Shakespeare's most notorious characters in the final chapter of the War of the Roses saga."/>
    <n v="2500"/>
    <n v="2501"/>
    <x v="0"/>
    <x v="0"/>
    <s v="USD"/>
    <n v="1478901600"/>
    <n v="1477077946"/>
    <b v="0"/>
    <n v="41"/>
    <b v="1"/>
    <x v="6"/>
    <n v="0.99960015993602558"/>
    <n v="60.975609756097562"/>
    <x v="6"/>
    <x v="0"/>
  </r>
  <r>
    <n v="3313"/>
    <s v="Melbin the Accidental"/>
    <s v="A modern reworking of Shakespeare's histories and tragedies in iambic pentameter to talk of death, love, and race."/>
    <n v="2000"/>
    <n v="2321"/>
    <x v="0"/>
    <x v="0"/>
    <s v="USD"/>
    <n v="1453856400"/>
    <n v="1452664317"/>
    <b v="0"/>
    <n v="29"/>
    <b v="1"/>
    <x v="6"/>
    <n v="0.86169754416199917"/>
    <n v="68.965517241379317"/>
    <x v="6"/>
    <x v="0"/>
  </r>
  <r>
    <n v="3314"/>
    <s v="The White Bike"/>
    <s v="I want to add a new perspective to the cycling safety debate by taking my play THE WHITE BIKE to the Edinburgh Festival of Cycling"/>
    <n v="800"/>
    <n v="1686"/>
    <x v="0"/>
    <x v="1"/>
    <s v="GBP"/>
    <n v="1431115500"/>
    <n v="1428733511"/>
    <b v="0"/>
    <n v="58"/>
    <b v="1"/>
    <x v="6"/>
    <n v="0.47449584816132861"/>
    <n v="13.793103448275861"/>
    <x v="6"/>
    <x v="0"/>
  </r>
  <r>
    <n v="3315"/>
    <s v="Red and The Wolf: A Prospero Theatre Production"/>
    <s v="Help Prospero take its Dark Retelling of the &quot;Red&quot; story to Edinburgh! The Forest breathes and waits...will you join us?"/>
    <n v="4000"/>
    <n v="4400"/>
    <x v="0"/>
    <x v="1"/>
    <s v="GBP"/>
    <n v="1462519041"/>
    <n v="1459927041"/>
    <b v="0"/>
    <n v="89"/>
    <b v="1"/>
    <x v="6"/>
    <n v="0.90909090909090906"/>
    <n v="44.943820224719104"/>
    <x v="6"/>
    <x v="0"/>
  </r>
  <r>
    <n v="3316"/>
    <s v="LOVENESS, the play @FringeNYC 2014"/>
    <s v="Gorgeousness that which sits in the root of Loveness._x000a_Other than this there is no endearment for or otherwise_x000a_to describe."/>
    <n v="11737"/>
    <n v="11747.18"/>
    <x v="0"/>
    <x v="0"/>
    <s v="USD"/>
    <n v="1407506040"/>
    <n v="1404680075"/>
    <b v="0"/>
    <n v="125"/>
    <b v="1"/>
    <x v="6"/>
    <n v="0.99913340903944603"/>
    <n v="93.896000000000001"/>
    <x v="6"/>
    <x v="0"/>
  </r>
  <r>
    <n v="3317"/>
    <s v="Seven Minutes in Eternity"/>
    <s v="Andy Boyd's epic new satire about heroes and villains, humankind's search for glory, and fascism in America"/>
    <n v="1050"/>
    <n v="1115"/>
    <x v="0"/>
    <x v="0"/>
    <s v="USD"/>
    <n v="1465347424"/>
    <n v="1462755424"/>
    <b v="0"/>
    <n v="18"/>
    <b v="1"/>
    <x v="6"/>
    <n v="0.94170403587443952"/>
    <n v="58.333333333333336"/>
    <x v="6"/>
    <x v="0"/>
  </r>
  <r>
    <n v="3318"/>
    <s v="ROOMIES - Atlantic Canada Tour 2016-17"/>
    <s v="Help us strengthen and inspire disability arts in Atlantic Canada"/>
    <n v="2000"/>
    <n v="2512"/>
    <x v="0"/>
    <x v="5"/>
    <s v="CAD"/>
    <n v="1460341800"/>
    <n v="1456902893"/>
    <b v="0"/>
    <n v="32"/>
    <b v="1"/>
    <x v="6"/>
    <n v="0.79617834394904463"/>
    <n v="62.5"/>
    <x v="6"/>
    <x v="0"/>
  </r>
  <r>
    <n v="3319"/>
    <s v="Down the Rabbit Hole"/>
    <s v="Down the Rabbit Hole is an exciting new play by Not Just Theatre Productions. To be performed at Matthew's Yard Theatre in Feb 2015"/>
    <n v="500"/>
    <n v="540"/>
    <x v="0"/>
    <x v="1"/>
    <s v="GBP"/>
    <n v="1422712986"/>
    <n v="1418824986"/>
    <b v="0"/>
    <n v="16"/>
    <b v="1"/>
    <x v="6"/>
    <n v="0.92592592592592593"/>
    <n v="31.25"/>
    <x v="6"/>
    <x v="0"/>
  </r>
  <r>
    <n v="3320"/>
    <s v="Mama Threw Me So High &amp; He Who Speaks"/>
    <s v="Imaginary Theater Company presents two modern day tall tales about family, resilience and redemption."/>
    <n v="2500"/>
    <n v="2525"/>
    <x v="0"/>
    <x v="0"/>
    <s v="USD"/>
    <n v="1466557557"/>
    <n v="1463965557"/>
    <b v="0"/>
    <n v="38"/>
    <b v="1"/>
    <x v="6"/>
    <n v="0.99009900990099009"/>
    <n v="65.78947368421052"/>
    <x v="6"/>
    <x v="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0.93109869646182497"/>
    <n v="33.333333333333336"/>
    <x v="6"/>
    <x v="0"/>
  </r>
  <r>
    <n v="3322"/>
    <s v="Familiar Strangers â€” A Staged Reading"/>
    <s v="Familiar Strangers follows the journey of a community of people living homeless on the streets in and around Tompkins Square Park."/>
    <n v="3300"/>
    <n v="3350"/>
    <x v="0"/>
    <x v="0"/>
    <s v="USD"/>
    <n v="1466567700"/>
    <n v="1464653696"/>
    <b v="0"/>
    <n v="23"/>
    <b v="1"/>
    <x v="6"/>
    <n v="0.9850746268656716"/>
    <n v="143.47826086956522"/>
    <x v="6"/>
    <x v="0"/>
  </r>
  <r>
    <n v="3323"/>
    <s v="Migrants' Theatre"/>
    <s v="Young adult theatre makers from London are raising money to cover costs for touring with their current production MigrantsÂ´ Rhapsody."/>
    <n v="1000"/>
    <n v="1259"/>
    <x v="0"/>
    <x v="1"/>
    <s v="GBP"/>
    <n v="1474793208"/>
    <n v="1472201208"/>
    <b v="0"/>
    <n v="49"/>
    <b v="1"/>
    <x v="6"/>
    <n v="0.79428117553613975"/>
    <n v="20.408163265306122"/>
    <x v="6"/>
    <x v="0"/>
  </r>
  <r>
    <n v="3324"/>
    <s v="At Swim, Two Boys"/>
    <s v="The play tells the story of Jim and Doyler and their friendship on the brink of Irish independence."/>
    <n v="1500"/>
    <n v="1525"/>
    <x v="0"/>
    <x v="17"/>
    <s v="EUR"/>
    <n v="1465135190"/>
    <n v="1463925590"/>
    <b v="0"/>
    <n v="10"/>
    <b v="1"/>
    <x v="6"/>
    <n v="0.98360655737704916"/>
    <n v="150"/>
    <x v="6"/>
    <x v="0"/>
  </r>
  <r>
    <n v="3325"/>
    <s v="Infectious, love at the end of the 21st century!"/>
    <s v="Innovative Theatre Company Needs You To Reach Funding Requirements. We Are So Close We Can Smell It! Thank You In Advance."/>
    <n v="400"/>
    <n v="450"/>
    <x v="0"/>
    <x v="1"/>
    <s v="GBP"/>
    <n v="1428256277"/>
    <n v="1425235877"/>
    <b v="0"/>
    <n v="15"/>
    <b v="1"/>
    <x v="6"/>
    <n v="0.88888888888888884"/>
    <n v="26.666666666666668"/>
    <x v="6"/>
    <x v="0"/>
  </r>
  <r>
    <n v="3326"/>
    <s v="Me? A Caregiver?"/>
    <s v="An edgy, hilarious, compassionate and honest show to help caregivers find courage, trust their instincts and above all, to laugh."/>
    <n v="8000"/>
    <n v="8110"/>
    <x v="0"/>
    <x v="0"/>
    <s v="USD"/>
    <n v="1425830905"/>
    <n v="1423242505"/>
    <b v="0"/>
    <n v="57"/>
    <b v="1"/>
    <x v="6"/>
    <n v="0.98643649815043155"/>
    <n v="140.35087719298247"/>
    <x v="6"/>
    <x v="0"/>
  </r>
  <r>
    <n v="3327"/>
    <s v="Itch + Scratch at Hackney Showroom"/>
    <s v="After 3 successful nights last year, Itch+Scratch are back. New writing, live music and party fun. Best New Theatre, Great Night Out."/>
    <n v="800"/>
    <n v="810"/>
    <x v="0"/>
    <x v="1"/>
    <s v="GBP"/>
    <n v="1462697966"/>
    <n v="1460105966"/>
    <b v="0"/>
    <n v="33"/>
    <b v="1"/>
    <x v="6"/>
    <n v="0.98765432098765427"/>
    <n v="24.242424242424242"/>
    <x v="6"/>
    <x v="0"/>
  </r>
  <r>
    <n v="3328"/>
    <s v="3 Days In Savannah Part II"/>
    <s v="&quot;3 Days In Savannah&quot; explores the issues of love, racism, and regret while reminding us that, &quot;life is a game and love is the prize.&quot;"/>
    <n v="1800"/>
    <n v="2635"/>
    <x v="0"/>
    <x v="0"/>
    <s v="USD"/>
    <n v="1404522000"/>
    <n v="1404308883"/>
    <b v="0"/>
    <n v="9"/>
    <b v="1"/>
    <x v="6"/>
    <n v="0.68311195445920303"/>
    <n v="200"/>
    <x v="6"/>
    <x v="0"/>
  </r>
  <r>
    <n v="3329"/>
    <s v="Jestia and Raedon"/>
    <s v="Jestia and Raedon is a brand new romantic comedy play going to the Edinburgh Fringe Festival this summer."/>
    <n v="1000"/>
    <n v="1168"/>
    <x v="0"/>
    <x v="1"/>
    <s v="GBP"/>
    <n v="1406502000"/>
    <n v="1405583108"/>
    <b v="0"/>
    <n v="26"/>
    <b v="1"/>
    <x v="6"/>
    <n v="0.85616438356164382"/>
    <n v="38.46153846153846"/>
    <x v="6"/>
    <x v="0"/>
  </r>
  <r>
    <n v="3330"/>
    <s v="Tissue by Louise Page. A play about Breast Cancer."/>
    <s v="&quot;Tissue&quot; is a play about Breast Cancer. Produced by MonkeyBond theatre co.ltd to raise awareness for Breast cancer."/>
    <n v="1500"/>
    <n v="1594"/>
    <x v="0"/>
    <x v="1"/>
    <s v="GBP"/>
    <n v="1427919468"/>
    <n v="1425331068"/>
    <b v="0"/>
    <n v="69"/>
    <b v="1"/>
    <x v="6"/>
    <n v="0.94102885821831872"/>
    <n v="21.739130434782609"/>
    <x v="6"/>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0.95675468809797171"/>
    <n v="76.92307692307692"/>
    <x v="6"/>
    <x v="0"/>
  </r>
  <r>
    <n v="3332"/>
    <s v="Cortez"/>
    <s v="Two marine biologists are at odds during an important expedition. When a stranded shark refuses to die, things get weird."/>
    <n v="6000"/>
    <n v="6000"/>
    <x v="0"/>
    <x v="0"/>
    <s v="USD"/>
    <n v="1405802330"/>
    <n v="1403210330"/>
    <b v="0"/>
    <n v="83"/>
    <b v="1"/>
    <x v="6"/>
    <n v="1"/>
    <n v="72.289156626506028"/>
    <x v="6"/>
    <x v="0"/>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0.95628415300546443"/>
    <n v="31.531531531531531"/>
    <x v="6"/>
    <x v="0"/>
  </r>
  <r>
    <n v="3334"/>
    <s v="The Saltbox Theatre Collective Seed Money Project"/>
    <s v="The Saltbox Theatre Collective is a brand new not-for-profit theatre company in Illinois."/>
    <n v="3871"/>
    <n v="5366"/>
    <x v="0"/>
    <x v="0"/>
    <s v="USD"/>
    <n v="1438259422"/>
    <n v="1435667422"/>
    <b v="0"/>
    <n v="46"/>
    <b v="1"/>
    <x v="6"/>
    <n v="0.72139396198285499"/>
    <n v="84.152173913043484"/>
    <x v="6"/>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0.99681020733652315"/>
    <n v="79.365079365079367"/>
    <x v="6"/>
    <x v="0"/>
  </r>
  <r>
    <n v="3336"/>
    <s v="WILDE TALES"/>
    <s v="A theatrical adaptation of Oscar Wilde's short stories, presented by Suitcase Civilians at The Space, April 5-10 2016."/>
    <n v="250"/>
    <n v="250"/>
    <x v="0"/>
    <x v="1"/>
    <s v="GBP"/>
    <n v="1459845246"/>
    <n v="1457429646"/>
    <b v="0"/>
    <n v="9"/>
    <b v="1"/>
    <x v="6"/>
    <n v="1"/>
    <n v="27.777777777777779"/>
    <x v="6"/>
    <x v="0"/>
  </r>
  <r>
    <n v="3337"/>
    <s v="Das Ding - A Globetrotting Comedy"/>
    <s v="StoneCrabs is thrilled to bring to the UK the first English production of Philipp LÃ¶hleâ€™s play Das Ding (The Thing)."/>
    <n v="2500"/>
    <n v="2755"/>
    <x v="0"/>
    <x v="1"/>
    <s v="GBP"/>
    <n v="1412974800"/>
    <n v="1411109167"/>
    <b v="0"/>
    <n v="34"/>
    <b v="1"/>
    <x v="6"/>
    <n v="0.90744101633393826"/>
    <n v="73.529411764705884"/>
    <x v="6"/>
    <x v="0"/>
  </r>
  <r>
    <n v="3338"/>
    <s v="The Last Days of Judas Iscariot"/>
    <s v="Join Estelle Parsons in support of Theater That Looks and Sounds Like America"/>
    <n v="15000"/>
    <n v="15327"/>
    <x v="0"/>
    <x v="0"/>
    <s v="USD"/>
    <n v="1487944080"/>
    <n v="1486129680"/>
    <b v="0"/>
    <n v="112"/>
    <b v="1"/>
    <x v="6"/>
    <n v="0.97866510080250535"/>
    <n v="133.92857142857142"/>
    <x v="6"/>
    <x v="0"/>
  </r>
  <r>
    <n v="3339"/>
    <s v="FRESH PRODUCE'd LA presents: Friends in Transient Places"/>
    <s v="FPLA presents FRIENDS IN TRANSIENT PLACES by Jonathan Caren: a magical story of modern life."/>
    <n v="8000"/>
    <n v="8348"/>
    <x v="0"/>
    <x v="0"/>
    <s v="USD"/>
    <n v="1469721518"/>
    <n v="1467129518"/>
    <b v="0"/>
    <n v="47"/>
    <b v="1"/>
    <x v="6"/>
    <n v="0.95831336847149018"/>
    <n v="170.21276595744681"/>
    <x v="6"/>
    <x v="0"/>
  </r>
  <r>
    <n v="3340"/>
    <s v="King Lear"/>
    <s v="The Eno River Players is a community theater in Durham, North Carolina. We are trying to raise money to get our second show on its feet"/>
    <n v="3000"/>
    <n v="4145"/>
    <x v="0"/>
    <x v="0"/>
    <s v="USD"/>
    <n v="1481066554"/>
    <n v="1478906554"/>
    <b v="0"/>
    <n v="38"/>
    <b v="1"/>
    <x v="6"/>
    <n v="0.72376357056694818"/>
    <n v="78.94736842105263"/>
    <x v="6"/>
    <x v="0"/>
  </r>
  <r>
    <n v="3341"/>
    <s v="Today I Live"/>
    <s v="A London flat, two stories play simultaneously. Irish mapmaker 1821, Iranian artist present day. Each senses the other. Worlds collide."/>
    <n v="3350"/>
    <n v="3350"/>
    <x v="0"/>
    <x v="1"/>
    <s v="GBP"/>
    <n v="1465750800"/>
    <n v="1463771421"/>
    <b v="0"/>
    <n v="28"/>
    <b v="1"/>
    <x v="6"/>
    <n v="1"/>
    <n v="119.64285714285714"/>
    <x v="6"/>
    <x v="0"/>
  </r>
  <r>
    <n v="3342"/>
    <s v="Uprising Theatre Company's First Production"/>
    <s v="We believe in the power of stories to change the world. Theatre that inspires transformation."/>
    <n v="6000"/>
    <n v="6100"/>
    <x v="0"/>
    <x v="0"/>
    <s v="USD"/>
    <n v="1427864340"/>
    <n v="1425020810"/>
    <b v="0"/>
    <n v="78"/>
    <b v="1"/>
    <x v="6"/>
    <n v="0.98360655737704916"/>
    <n v="76.92307692307692"/>
    <x v="6"/>
    <x v="0"/>
  </r>
  <r>
    <n v="3343"/>
    <s v="The Girl Who Touched the Stars"/>
    <s v="Two sisters make a set of paper dolls which take them on a journey across lands, creating memories along the way."/>
    <n v="700"/>
    <n v="1200"/>
    <x v="0"/>
    <x v="1"/>
    <s v="GBP"/>
    <n v="1460553480"/>
    <n v="1458770384"/>
    <b v="0"/>
    <n v="23"/>
    <b v="1"/>
    <x v="6"/>
    <n v="0.58333333333333337"/>
    <n v="30.434782608695652"/>
    <x v="6"/>
    <x v="0"/>
  </r>
  <r>
    <n v="3344"/>
    <s v="The Other Group Theatre"/>
    <s v="We are a company of crafted and trained actors, writers and directors dedicated to the principles set by the legendary Group Theatre."/>
    <n v="4500"/>
    <n v="4565"/>
    <x v="0"/>
    <x v="0"/>
    <s v="USD"/>
    <n v="1409374093"/>
    <n v="1406782093"/>
    <b v="0"/>
    <n v="40"/>
    <b v="1"/>
    <x v="6"/>
    <n v="0.98576122672508215"/>
    <n v="112.5"/>
    <x v="6"/>
    <x v="0"/>
  </r>
  <r>
    <n v="3345"/>
    <s v="Ultramarine Girl: A Cup Full of Courage"/>
    <s v="Please help us raise funds for the production costs of a world premiere production of a play that will raise awareness for spina bifida"/>
    <n v="500"/>
    <n v="650"/>
    <x v="0"/>
    <x v="0"/>
    <s v="USD"/>
    <n v="1429317420"/>
    <n v="1424226768"/>
    <b v="0"/>
    <n v="13"/>
    <b v="1"/>
    <x v="6"/>
    <n v="0.76923076923076927"/>
    <n v="38.46153846153846"/>
    <x v="6"/>
    <x v="0"/>
  </r>
  <r>
    <n v="3346"/>
    <s v="Shakespearean Youth Theatre (SYT) - The Tempest"/>
    <s v="Tempest opens Feb. 25. Please support Shakespeare, the arts and community youth theater! Be a part of something special!"/>
    <n v="1500"/>
    <n v="1650"/>
    <x v="0"/>
    <x v="0"/>
    <s v="USD"/>
    <n v="1424910910"/>
    <n v="1424306110"/>
    <b v="0"/>
    <n v="18"/>
    <b v="1"/>
    <x v="6"/>
    <n v="0.90909090909090906"/>
    <n v="83.333333333333329"/>
    <x v="6"/>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0.83717036416910839"/>
    <n v="90.909090909090907"/>
    <x v="6"/>
    <x v="0"/>
  </r>
  <r>
    <n v="3348"/>
    <s v="Macbeth"/>
    <s v="Old Hat's new production explores the bleak culture of war and the cosmic powers of guilt and imagination in Shakespeare's tragedy."/>
    <n v="5500"/>
    <n v="5516"/>
    <x v="0"/>
    <x v="0"/>
    <s v="USD"/>
    <n v="1461988740"/>
    <n v="1459949080"/>
    <b v="0"/>
    <n v="79"/>
    <b v="1"/>
    <x v="6"/>
    <n v="0.99709934735315442"/>
    <n v="69.620253164556956"/>
    <x v="6"/>
    <x v="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0.65189048239895697"/>
    <n v="71.428571428571431"/>
    <x v="6"/>
    <x v="0"/>
  </r>
  <r>
    <n v="3350"/>
    <s v="Visions"/>
    <s v="Nora Wageners TheaterstÃ¼ck lÃ¤dt den Zuschauer ein auf eine teils lustige, teils dÃ¼stere Reise ins Wohnzimmer der jungen, arbeitslosen K"/>
    <n v="3500"/>
    <n v="3655"/>
    <x v="0"/>
    <x v="19"/>
    <s v="EUR"/>
    <n v="1448838000"/>
    <n v="1445791811"/>
    <b v="0"/>
    <n v="51"/>
    <b v="1"/>
    <x v="6"/>
    <n v="0.95759233926128595"/>
    <n v="68.627450980392155"/>
    <x v="6"/>
    <x v="0"/>
  </r>
  <r>
    <n v="3351"/>
    <s v="Action To The Word's DRACULA"/>
    <s v="A thrilling 'steampunk' reworking of the infamous gothic horror novel by a powerhouse ensemble will leave you begging to be bitten."/>
    <n v="5000"/>
    <n v="5055"/>
    <x v="0"/>
    <x v="1"/>
    <s v="GBP"/>
    <n v="1406113200"/>
    <n v="1402910965"/>
    <b v="0"/>
    <n v="54"/>
    <b v="1"/>
    <x v="6"/>
    <n v="0.98911968348170132"/>
    <n v="92.592592592592595"/>
    <x v="6"/>
    <x v="0"/>
  </r>
  <r>
    <n v="3352"/>
    <s v="Brief Hiatus: Little Deaths 2016"/>
    <s v="Actors creating more theatre in Brighton. A LOT MORE. Classics, contemporary, new writing, Shakespeare, foreign translations and more."/>
    <n v="5000"/>
    <n v="5376"/>
    <x v="0"/>
    <x v="1"/>
    <s v="GBP"/>
    <n v="1467414000"/>
    <n v="1462492178"/>
    <b v="0"/>
    <n v="70"/>
    <b v="1"/>
    <x v="6"/>
    <n v="0.93005952380952384"/>
    <n v="71.428571428571431"/>
    <x v="6"/>
    <x v="0"/>
  </r>
  <r>
    <n v="3353"/>
    <s v="Nude: A play by Paul Hewitt"/>
    <s v="A new spoken word play, written by Paul Hewitt, in 3 parts about love and fate, inspired by the Ruba'iyat of Omar Khayyam."/>
    <n v="500"/>
    <n v="1575"/>
    <x v="0"/>
    <x v="1"/>
    <s v="GBP"/>
    <n v="1462230000"/>
    <n v="1461061350"/>
    <b v="0"/>
    <n v="44"/>
    <b v="1"/>
    <x v="6"/>
    <n v="0.31746031746031744"/>
    <n v="11.363636363636363"/>
    <x v="6"/>
    <x v="0"/>
  </r>
  <r>
    <n v="3354"/>
    <s v="Strangeloop Theatre - A Focus on New Works"/>
    <s v="Help Strangeloop Theatre create and support new work by sponsoring our 2015-2016 season."/>
    <n v="3000"/>
    <n v="3058"/>
    <x v="0"/>
    <x v="0"/>
    <s v="USD"/>
    <n v="1446091260"/>
    <n v="1443029206"/>
    <b v="0"/>
    <n v="55"/>
    <b v="1"/>
    <x v="6"/>
    <n v="0.98103335513407453"/>
    <n v="54.545454545454547"/>
    <x v="6"/>
    <x v="0"/>
  </r>
  <r>
    <n v="3355"/>
    <s v="Jelly Beans at Theatre503"/>
    <s v="Help get Jelly Beans to the Theatre503 stage. An important piece of new writing by Dan Pick, produced by Kuleshov Theatre"/>
    <n v="1750"/>
    <n v="2210"/>
    <x v="0"/>
    <x v="1"/>
    <s v="GBP"/>
    <n v="1462879020"/>
    <n v="1461941527"/>
    <b v="0"/>
    <n v="15"/>
    <b v="1"/>
    <x v="6"/>
    <n v="0.79185520361990946"/>
    <n v="116.66666666666667"/>
    <x v="6"/>
    <x v="0"/>
  </r>
  <r>
    <n v="3356"/>
    <s v="BIRDS (debut play with Hightide) - Response Workshops"/>
    <s v="30 days to raise Â£1500 - to run drama workshops about the plays themes with girls (aged 13-18) who are in need! GIRL POWER!"/>
    <n v="1500"/>
    <n v="1521"/>
    <x v="0"/>
    <x v="1"/>
    <s v="GBP"/>
    <n v="1468611272"/>
    <n v="1466019272"/>
    <b v="0"/>
    <n v="27"/>
    <b v="1"/>
    <x v="6"/>
    <n v="0.98619329388560162"/>
    <n v="55.555555555555557"/>
    <x v="6"/>
    <x v="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0.99009900990099009"/>
    <n v="95.238095238095241"/>
    <x v="6"/>
    <x v="0"/>
  </r>
  <r>
    <n v="3358"/>
    <s v="One-Man Show: &quot;The Book Of oded, Chapter 2&quot;"/>
    <s v="Alef productions, LLC is proud to present a World Premiere Play about Acceptance, Relationships,  Mortality and Love!"/>
    <n v="10000"/>
    <n v="10299"/>
    <x v="0"/>
    <x v="0"/>
    <s v="USD"/>
    <n v="1416385679"/>
    <n v="1413790079"/>
    <b v="0"/>
    <n v="162"/>
    <b v="1"/>
    <x v="6"/>
    <n v="0.9709680551509855"/>
    <n v="61.728395061728392"/>
    <x v="6"/>
    <x v="0"/>
  </r>
  <r>
    <n v="3359"/>
    <s v="BEIRUT, LADY OF LEBANON"/>
    <s v="A Theatrical Production Celebrating the Lebanese Culture and the Human Spirit in Time of War."/>
    <n v="4000"/>
    <n v="4250"/>
    <x v="0"/>
    <x v="0"/>
    <s v="USD"/>
    <n v="1487985734"/>
    <n v="1484097734"/>
    <b v="0"/>
    <n v="23"/>
    <b v="1"/>
    <x v="6"/>
    <n v="0.94117647058823528"/>
    <n v="173.91304347826087"/>
    <x v="6"/>
    <x v="0"/>
  </r>
  <r>
    <n v="3360"/>
    <s v="Pretty Butch"/>
    <s v="World Premiere, an M1 Singapore Fringe Festival 2017 commission."/>
    <n v="9000"/>
    <n v="9124"/>
    <x v="0"/>
    <x v="20"/>
    <s v="SGD"/>
    <n v="1481731140"/>
    <n v="1479866343"/>
    <b v="0"/>
    <n v="72"/>
    <b v="1"/>
    <x v="6"/>
    <n v="0.98640946953090747"/>
    <n v="125"/>
    <x v="6"/>
    <x v="0"/>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0.88136788295434509"/>
    <n v="73.529411764705884"/>
    <x v="6"/>
    <x v="0"/>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0.45871559633027525"/>
    <n v="25"/>
    <x v="6"/>
    <x v="0"/>
  </r>
  <r>
    <n v="3363"/>
    <s v="Making the Move--Edinburgh Fringe 2014"/>
    <s v="A first play about a first kiss, Making the Move is going to the Edinburgh Fringe festival.  Join the party, fall in love.  Help us!"/>
    <n v="7750"/>
    <n v="7860"/>
    <x v="0"/>
    <x v="0"/>
    <s v="USD"/>
    <n v="1408464000"/>
    <n v="1406831445"/>
    <b v="0"/>
    <n v="26"/>
    <b v="1"/>
    <x v="6"/>
    <n v="0.98600508905852413"/>
    <n v="298.07692307692309"/>
    <x v="6"/>
    <x v="0"/>
  </r>
  <r>
    <n v="3364"/>
    <s v="Cancel The Sunshine"/>
    <s v="Cancel The SunshineÂ is a new play that explores living with a mental health condition in an honest, witty and articulate way."/>
    <n v="3000"/>
    <n v="3178"/>
    <x v="0"/>
    <x v="1"/>
    <s v="GBP"/>
    <n v="1458075600"/>
    <n v="1456183649"/>
    <b v="0"/>
    <n v="72"/>
    <b v="1"/>
    <x v="6"/>
    <n v="0.94398993077407178"/>
    <n v="41.666666666666664"/>
    <x v="6"/>
    <x v="0"/>
  </r>
  <r>
    <n v="3365"/>
    <s v="From the Pulpit to the Runway"/>
    <s v="A dazzling dramatic musical drama that takes place inside a Charm City Church! Help us finance a play that is back by popular demand!"/>
    <n v="2500"/>
    <n v="2600"/>
    <x v="0"/>
    <x v="0"/>
    <s v="USD"/>
    <n v="1449973592"/>
    <n v="1447381592"/>
    <b v="0"/>
    <n v="3"/>
    <b v="1"/>
    <x v="6"/>
    <n v="0.96153846153846156"/>
    <n v="833.33333333333337"/>
    <x v="6"/>
    <x v="0"/>
  </r>
  <r>
    <n v="3366"/>
    <s v="Montclair Shakespeare Series"/>
    <s v="The Series will consist of free staged readings of Shakespeare's plays, brought to life by professional actors in Montclair, NJ."/>
    <n v="500"/>
    <n v="1105"/>
    <x v="0"/>
    <x v="0"/>
    <s v="USD"/>
    <n v="1431481037"/>
    <n v="1428889037"/>
    <b v="0"/>
    <n v="18"/>
    <b v="1"/>
    <x v="6"/>
    <n v="0.45248868778280543"/>
    <n v="27.777777777777779"/>
    <x v="6"/>
    <x v="0"/>
  </r>
  <r>
    <n v="3367"/>
    <s v="Only Forever at The Hope Theatre"/>
    <s v="An intense new play exploring how far you would go to protect your family.  Employing new graduates to give their careers a kickstart."/>
    <n v="750"/>
    <n v="890"/>
    <x v="0"/>
    <x v="1"/>
    <s v="GBP"/>
    <n v="1438467894"/>
    <n v="1436307894"/>
    <b v="0"/>
    <n v="30"/>
    <b v="1"/>
    <x v="6"/>
    <n v="0.84269662921348309"/>
    <n v="25"/>
    <x v="6"/>
    <x v="0"/>
  </r>
  <r>
    <n v="3368"/>
    <s v="Peter Pan by J.M. Barrie @ Open Space Arts"/>
    <s v="Help a non-profit community theatre create an unforgettable production of J.M. Barrie's classic play."/>
    <n v="1000"/>
    <n v="1046"/>
    <x v="0"/>
    <x v="0"/>
    <s v="USD"/>
    <n v="1420088400"/>
    <n v="1416977259"/>
    <b v="0"/>
    <n v="23"/>
    <b v="1"/>
    <x v="6"/>
    <n v="0.95602294455066916"/>
    <n v="43.478260869565219"/>
    <x v="6"/>
    <x v="0"/>
  </r>
  <r>
    <n v="3369"/>
    <s v="The Collector, a play by Daniel Wade"/>
    <s v="How far would you go for revenge? The Collector is a dark thriller of regret, retribution and broken masculinity."/>
    <n v="5000"/>
    <n v="5195"/>
    <x v="0"/>
    <x v="17"/>
    <s v="EUR"/>
    <n v="1484441980"/>
    <n v="1479257980"/>
    <b v="0"/>
    <n v="54"/>
    <b v="1"/>
    <x v="6"/>
    <n v="0.9624639076034649"/>
    <n v="92.592592592592595"/>
    <x v="6"/>
    <x v="0"/>
  </r>
  <r>
    <n v="3370"/>
    <s v="&quot;I'm Alright&quot;...an Enso Theatre Education production."/>
    <s v="I'm Alright. A story of young women, told by young women, for the world."/>
    <n v="1500"/>
    <n v="1766"/>
    <x v="0"/>
    <x v="0"/>
    <s v="USD"/>
    <n v="1481961600"/>
    <n v="1479283285"/>
    <b v="0"/>
    <n v="26"/>
    <b v="1"/>
    <x v="6"/>
    <n v="0.84937712344280858"/>
    <n v="57.692307692307693"/>
    <x v="6"/>
    <x v="0"/>
  </r>
  <r>
    <n v="3371"/>
    <s v="Red Planet (or One Way Ticket) Staged Reading"/>
    <s v="Help support Red Planet, a new science fiction play based off the Mars One exploration."/>
    <n v="200"/>
    <n v="277"/>
    <x v="0"/>
    <x v="0"/>
    <s v="USD"/>
    <n v="1449089965"/>
    <n v="1446670765"/>
    <b v="0"/>
    <n v="9"/>
    <b v="1"/>
    <x v="6"/>
    <n v="0.72202166064981954"/>
    <n v="22.222222222222221"/>
    <x v="6"/>
    <x v="0"/>
  </r>
  <r>
    <n v="3372"/>
    <s v="All the Best, Jack"/>
    <s v="This play tells the story of the toxicity of sensationalism shown through one man's struggle with notoriety."/>
    <n v="1000"/>
    <n v="1035"/>
    <x v="0"/>
    <x v="0"/>
    <s v="USD"/>
    <n v="1408942740"/>
    <n v="1407157756"/>
    <b v="0"/>
    <n v="27"/>
    <b v="1"/>
    <x v="6"/>
    <n v="0.96618357487922701"/>
    <n v="37.037037037037038"/>
    <x v="6"/>
    <x v="0"/>
  </r>
  <r>
    <n v="3373"/>
    <s v="The Rules: Sex, Lies &amp; Serial Killers"/>
    <s v="The Rules is a brand new black-comedy, serial-killer-romance debuting at the Edinburgh Fringe this August and we need your help!"/>
    <n v="2000"/>
    <n v="2005"/>
    <x v="0"/>
    <x v="1"/>
    <s v="GBP"/>
    <n v="1437235200"/>
    <n v="1435177840"/>
    <b v="0"/>
    <n v="30"/>
    <b v="1"/>
    <x v="6"/>
    <n v="0.99750623441396513"/>
    <n v="66.666666666666671"/>
    <x v="6"/>
    <x v="0"/>
  </r>
  <r>
    <n v="3374"/>
    <s v="HELP BUILD &quot;THE CASTLE&quot;"/>
    <s v="A rare  production of World acclaimed playwright Howard Barker's groundbreaking &amp; provocative 'The Castle'."/>
    <n v="3500"/>
    <n v="3730"/>
    <x v="0"/>
    <x v="5"/>
    <s v="CAD"/>
    <n v="1446053616"/>
    <n v="1443461616"/>
    <b v="0"/>
    <n v="52"/>
    <b v="1"/>
    <x v="6"/>
    <n v="0.93833780160857905"/>
    <n v="67.307692307692307"/>
    <x v="6"/>
    <x v="0"/>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6"/>
    <x v="0"/>
  </r>
  <r>
    <n v="3376"/>
    <s v="The Tutors"/>
    <s v="3 college grads struggling to fund their social network. 1 bratty blackmailing student. 1 dreamy Asian business man. 1 awesome play."/>
    <n v="8000"/>
    <n v="8001"/>
    <x v="0"/>
    <x v="0"/>
    <s v="USD"/>
    <n v="1429976994"/>
    <n v="1424796594"/>
    <b v="0"/>
    <n v="19"/>
    <b v="1"/>
    <x v="6"/>
    <n v="0.99987501562304715"/>
    <n v="421.05263157894734"/>
    <x v="6"/>
    <x v="0"/>
  </r>
  <r>
    <n v="3377"/>
    <s v="To Kill a Machine"/>
    <s v="An empowering play about war time code breaker Alan Turing which tells the real story of a hero vilified for his sexuality and suicide."/>
    <n v="8000"/>
    <n v="8084"/>
    <x v="0"/>
    <x v="1"/>
    <s v="GBP"/>
    <n v="1426870560"/>
    <n v="1424280899"/>
    <b v="0"/>
    <n v="77"/>
    <b v="1"/>
    <x v="6"/>
    <n v="0.98960910440376049"/>
    <n v="103.8961038961039"/>
    <x v="6"/>
    <x v="0"/>
  </r>
  <r>
    <n v="3378"/>
    <s v="Rose of June"/>
    <s v="'Can you ever find acceptance in death?' _x000a_Rose of June is a piece of theatre exploring the stages of grief. Unity Theatre - September"/>
    <n v="550"/>
    <n v="592"/>
    <x v="0"/>
    <x v="1"/>
    <s v="GBP"/>
    <n v="1409490480"/>
    <n v="1407400306"/>
    <b v="0"/>
    <n v="21"/>
    <b v="1"/>
    <x v="6"/>
    <n v="0.92905405405405406"/>
    <n v="26.19047619047619"/>
    <x v="6"/>
    <x v="0"/>
  </r>
  <r>
    <n v="3379"/>
    <s v="The Promise"/>
    <s v="A play by Alexei Arbuzov about the lives of three teenagers during the Nazi siege of Leningrad, 1942, in a new adaptation by Nick Dear."/>
    <n v="2000"/>
    <n v="2073"/>
    <x v="0"/>
    <x v="1"/>
    <s v="GBP"/>
    <n v="1440630000"/>
    <n v="1439122800"/>
    <b v="0"/>
    <n v="38"/>
    <b v="1"/>
    <x v="6"/>
    <n v="0.964785335262904"/>
    <n v="52.631578947368418"/>
    <x v="6"/>
    <x v="0"/>
  </r>
  <r>
    <n v="3380"/>
    <s v="A Hard Rain - New York Debut"/>
    <s v="A Hard Rain is a new play that takes place on the eve of the Stonewall riots in the â€˜hiddenâ€™ gay bars of 1969 Greenwich Village."/>
    <n v="3000"/>
    <n v="3133"/>
    <x v="0"/>
    <x v="0"/>
    <s v="USD"/>
    <n v="1417305178"/>
    <n v="1414277578"/>
    <b v="0"/>
    <n v="28"/>
    <b v="1"/>
    <x v="6"/>
    <n v="0.95754867539099908"/>
    <n v="107.14285714285714"/>
    <x v="6"/>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0.97799511002444983"/>
    <n v="83.333333333333329"/>
    <x v="6"/>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0.99262620533182078"/>
    <n v="76.086956521739125"/>
    <x v="6"/>
    <x v="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0.8951406649616368"/>
    <n v="58.333333333333336"/>
    <x v="6"/>
    <x v="0"/>
  </r>
  <r>
    <n v="3384"/>
    <s v="The Hat"/>
    <s v="Six gay men, emotional baggage, and online dating: what could go wrong? A play about looking for love and finding something better."/>
    <n v="6000"/>
    <n v="6000.66"/>
    <x v="0"/>
    <x v="0"/>
    <s v="USD"/>
    <n v="1448074800"/>
    <n v="1444874768"/>
    <b v="0"/>
    <n v="64"/>
    <b v="1"/>
    <x v="6"/>
    <n v="0.99989001209866912"/>
    <n v="93.75"/>
    <x v="6"/>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6"/>
    <x v="0"/>
  </r>
  <r>
    <n v="3386"/>
    <s v="Going To Market"/>
    <s v="Stories from the Bronx make for an uncommon play. Help us finish funding this production, supported by the Kevin Spacey Foundation."/>
    <n v="2000"/>
    <n v="2100"/>
    <x v="0"/>
    <x v="0"/>
    <s v="USD"/>
    <n v="1417620506"/>
    <n v="1415028506"/>
    <b v="0"/>
    <n v="41"/>
    <b v="1"/>
    <x v="6"/>
    <n v="0.95238095238095233"/>
    <n v="48.780487804878049"/>
    <x v="6"/>
    <x v="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0.85567598402738165"/>
    <n v="85.714285714285708"/>
    <x v="6"/>
    <x v="0"/>
  </r>
  <r>
    <n v="3388"/>
    <s v="ICONS"/>
    <s v="ICONS is a unique new play about the Amazon warrior women from Greek myth and re-imagines them from a contemporary female perspective."/>
    <n v="1500"/>
    <n v="1557"/>
    <x v="0"/>
    <x v="1"/>
    <s v="GBP"/>
    <n v="1434625441"/>
    <n v="1432033441"/>
    <b v="0"/>
    <n v="45"/>
    <b v="1"/>
    <x v="6"/>
    <n v="0.96339113680154143"/>
    <n v="33.333333333333336"/>
    <x v="6"/>
    <x v="0"/>
  </r>
  <r>
    <n v="3389"/>
    <s v="Chimera Ensemble Productions Fund"/>
    <s v="Chimera Ensemble is launching 2 inaugural theater productions, and we need support to do high quality work!"/>
    <n v="10000"/>
    <n v="11450"/>
    <x v="0"/>
    <x v="0"/>
    <s v="USD"/>
    <n v="1464960682"/>
    <n v="1462368682"/>
    <b v="0"/>
    <n v="62"/>
    <b v="1"/>
    <x v="6"/>
    <n v="0.8733624454148472"/>
    <n v="161.29032258064515"/>
    <x v="6"/>
    <x v="0"/>
  </r>
  <r>
    <n v="3390"/>
    <s v="Support 1140 Productions' 'Romeo Juliet'"/>
    <s v="1140 Productions adapts Shakespeare's 'Romeo and Juliet' for a contemporary audience. It's a raw, melancholic spin on the classic tale."/>
    <n v="1500"/>
    <n v="1536"/>
    <x v="0"/>
    <x v="0"/>
    <s v="USD"/>
    <n v="1405017345"/>
    <n v="1403721345"/>
    <b v="0"/>
    <n v="22"/>
    <b v="1"/>
    <x v="6"/>
    <n v="0.9765625"/>
    <n v="68.181818181818187"/>
    <x v="6"/>
    <x v="0"/>
  </r>
  <r>
    <n v="3391"/>
    <s v="TRAVELING needs a Reading"/>
    <s v="New play about the comfort and the danger of living with memories. Gay themes. Experienced team looking to present first reading"/>
    <n v="500"/>
    <n v="1115"/>
    <x v="0"/>
    <x v="0"/>
    <s v="USD"/>
    <n v="1407536880"/>
    <n v="1404997548"/>
    <b v="0"/>
    <n v="18"/>
    <b v="1"/>
    <x v="6"/>
    <n v="0.44843049327354262"/>
    <n v="27.777777777777779"/>
    <x v="6"/>
    <x v="0"/>
  </r>
  <r>
    <n v="3392"/>
    <s v="1 in 3"/>
    <s v="Life is more than the days you have left. 1 in 3 tells of two normal people &amp; their confrontation with mortality and the dice of fate."/>
    <n v="500"/>
    <n v="500"/>
    <x v="0"/>
    <x v="1"/>
    <s v="GBP"/>
    <n v="1462565855"/>
    <n v="1458245855"/>
    <b v="0"/>
    <n v="12"/>
    <b v="1"/>
    <x v="6"/>
    <n v="1"/>
    <n v="41.666666666666664"/>
    <x v="6"/>
    <x v="0"/>
  </r>
  <r>
    <n v="3393"/>
    <s v="The Maltese Bodkin"/>
    <s v="hiSTORYstage presents a film noir-style comedy mystery with a Shakespearean twist performed as a 1944 radio drama."/>
    <n v="1500"/>
    <n v="1587"/>
    <x v="0"/>
    <x v="0"/>
    <s v="USD"/>
    <n v="1415234760"/>
    <n v="1413065230"/>
    <b v="0"/>
    <n v="44"/>
    <b v="1"/>
    <x v="6"/>
    <n v="0.94517958412098302"/>
    <n v="34.090909090909093"/>
    <x v="6"/>
    <x v="0"/>
  </r>
  <r>
    <n v="3394"/>
    <s v="Buffer: Edinburgh Fringe 2014"/>
    <s v="Ambitious, Edinburgh-based company, Thrive Theatre, are bringing their brand new comedy BUFFER to the 2014 Edinburgh Fringe!"/>
    <n v="550"/>
    <n v="783"/>
    <x v="0"/>
    <x v="1"/>
    <s v="GBP"/>
    <n v="1406470645"/>
    <n v="1403878645"/>
    <b v="0"/>
    <n v="27"/>
    <b v="1"/>
    <x v="6"/>
    <n v="0.70242656449552998"/>
    <n v="20.37037037037037"/>
    <x v="6"/>
    <x v="0"/>
  </r>
  <r>
    <n v="3395"/>
    <s v="MIRAMAR"/>
    <s v="Miramar is a a darkly funny play exploring what it is we call â€˜homeâ€™."/>
    <n v="500"/>
    <n v="920"/>
    <x v="0"/>
    <x v="1"/>
    <s v="GBP"/>
    <n v="1433009400"/>
    <n v="1431795944"/>
    <b v="0"/>
    <n v="38"/>
    <b v="1"/>
    <x v="6"/>
    <n v="0.54347826086956519"/>
    <n v="13.157894736842104"/>
    <x v="6"/>
    <x v="0"/>
  </r>
  <r>
    <n v="3396"/>
    <s v="Rainbowtown"/>
    <s v="&quot;Rainbowtown&quot; is a new play for kids. Help us bring it to the Main Line during the 2014 Philadelphia Fringe Festival!"/>
    <n v="1500"/>
    <n v="1565"/>
    <x v="0"/>
    <x v="0"/>
    <s v="USD"/>
    <n v="1401595140"/>
    <n v="1399286589"/>
    <b v="0"/>
    <n v="28"/>
    <b v="1"/>
    <x v="6"/>
    <n v="0.95846645367412142"/>
    <n v="53.571428571428569"/>
    <x v="6"/>
    <x v="0"/>
  </r>
  <r>
    <n v="3397"/>
    <s v="Waiting for Godot - Blue Sky Theatre &amp; Arts"/>
    <s v="Help a group of recovering alcoholics bring Samuel Beckett's classic to a seaside town!"/>
    <n v="250"/>
    <n v="280"/>
    <x v="0"/>
    <x v="1"/>
    <s v="GBP"/>
    <n v="1455832800"/>
    <n v="1452338929"/>
    <b v="0"/>
    <n v="24"/>
    <b v="1"/>
    <x v="6"/>
    <n v="0.8928571428571429"/>
    <n v="10.416666666666666"/>
    <x v="6"/>
    <x v="0"/>
  </r>
  <r>
    <n v="3398"/>
    <s v="Lord of the Flies - Syracuse University"/>
    <s v="We're mounting a theatrical adaptation of Lord of the Flies completely student directed, produced, designed, managed and performed."/>
    <n v="4000"/>
    <n v="4443"/>
    <x v="0"/>
    <x v="0"/>
    <s v="USD"/>
    <n v="1416589200"/>
    <n v="1414605776"/>
    <b v="0"/>
    <n v="65"/>
    <b v="1"/>
    <x v="6"/>
    <n v="0.90029259509340531"/>
    <n v="61.53846153846154"/>
    <x v="6"/>
    <x v="0"/>
  </r>
  <r>
    <n v="3399"/>
    <s v="Spinning Wheel Youth Takeover"/>
    <s v="13 young people have taken over Spinning Wheel Theatre to choose, produce and create their own show from scratch."/>
    <n v="1200"/>
    <n v="1245"/>
    <x v="0"/>
    <x v="1"/>
    <s v="GBP"/>
    <n v="1424556325"/>
    <n v="1421964325"/>
    <b v="0"/>
    <n v="46"/>
    <b v="1"/>
    <x v="6"/>
    <n v="0.96385542168674698"/>
    <n v="26.086956521739129"/>
    <x v="6"/>
    <x v="0"/>
  </r>
  <r>
    <n v="3400"/>
    <s v="You, Me and That Guy"/>
    <s v="A hilarious comedy starring Sarah, a recent grad, who uses the magic of a mystical open mic to solve the problems of her relationships."/>
    <n v="10000"/>
    <n v="10041"/>
    <x v="0"/>
    <x v="0"/>
    <s v="USD"/>
    <n v="1409266414"/>
    <n v="1405378414"/>
    <b v="0"/>
    <n v="85"/>
    <b v="1"/>
    <x v="6"/>
    <n v="0.9959167413604223"/>
    <n v="117.64705882352941"/>
    <x v="6"/>
    <x v="0"/>
  </r>
  <r>
    <n v="3401"/>
    <s v="This is why we Live ... (Astonishment)"/>
    <s v="Support a daring new theatre creation               _x000a_Supportez une audacieuse compagnie internationale et aidez-les Ã  crÃ©er leur piÃ¨ce"/>
    <n v="2900"/>
    <n v="2954"/>
    <x v="0"/>
    <x v="1"/>
    <s v="GBP"/>
    <n v="1438968146"/>
    <n v="1436376146"/>
    <b v="0"/>
    <n v="66"/>
    <b v="1"/>
    <x v="6"/>
    <n v="0.98171970209884907"/>
    <n v="43.939393939393938"/>
    <x v="6"/>
    <x v="0"/>
  </r>
  <r>
    <n v="3402"/>
    <s v="Liberty Falls, 54321"/>
    <s v="Itâ€™s a celebration of our heritage. Well, not all of ours. If you live in Liberty Falls, itâ€™s yours. If you donâ€™t, then it's not."/>
    <n v="15000"/>
    <n v="16465"/>
    <x v="0"/>
    <x v="0"/>
    <s v="USD"/>
    <n v="1447295460"/>
    <n v="1444747843"/>
    <b v="0"/>
    <n v="165"/>
    <b v="1"/>
    <x v="6"/>
    <n v="0.91102338293349527"/>
    <n v="90.909090909090907"/>
    <x v="6"/>
    <x v="0"/>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6"/>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0.81967213114754101"/>
    <n v="166.66666666666666"/>
    <x v="6"/>
    <x v="0"/>
  </r>
  <r>
    <n v="3405"/>
    <s v="Seance Theatre Performs Noel Coward's Blithe Spirit"/>
    <s v="We are Seance Theatre Group trying to fund our first performance, Noel Coward's hysterical comedy farce, Blithe Spirit."/>
    <n v="350"/>
    <n v="481.5"/>
    <x v="0"/>
    <x v="1"/>
    <s v="GBP"/>
    <n v="1456876740"/>
    <n v="1455063886"/>
    <b v="0"/>
    <n v="17"/>
    <b v="1"/>
    <x v="6"/>
    <n v="0.72689511941848395"/>
    <n v="20.588235294117649"/>
    <x v="6"/>
    <x v="0"/>
  </r>
  <r>
    <n v="3406"/>
    <s v="Voices of Swords"/>
    <s v="A funny and moving new play about two families dealing with aging parents in very different ways!"/>
    <n v="10000"/>
    <n v="10031"/>
    <x v="0"/>
    <x v="0"/>
    <s v="USD"/>
    <n v="1405511376"/>
    <n v="1401623376"/>
    <b v="0"/>
    <n v="91"/>
    <b v="1"/>
    <x v="6"/>
    <n v="0.99690958030106669"/>
    <n v="109.89010989010988"/>
    <x v="6"/>
    <x v="0"/>
  </r>
  <r>
    <n v="3407"/>
    <s v="Chlorine Edinburgh 2014"/>
    <s v="Biddy is 24. Biddy is a hopeless romantic. Biddy always wanted to be a vegan. Find out what happens_x000a_when Biddy gets sectioned."/>
    <n v="2000"/>
    <n v="2142"/>
    <x v="0"/>
    <x v="1"/>
    <s v="GBP"/>
    <n v="1404641289"/>
    <n v="1402049289"/>
    <b v="0"/>
    <n v="67"/>
    <b v="1"/>
    <x v="6"/>
    <n v="0.93370681605975725"/>
    <n v="29.850746268656717"/>
    <x v="6"/>
    <x v="0"/>
  </r>
  <r>
    <n v="3408"/>
    <s v="&quot;She Has a Name&quot; on tour"/>
    <s v="Help us take &quot;She Has a Name&quot;, the human trafficking story of one victim, on tour to all over Northern and Central California."/>
    <n v="500"/>
    <n v="1055"/>
    <x v="0"/>
    <x v="0"/>
    <s v="USD"/>
    <n v="1405727304"/>
    <n v="1403135304"/>
    <b v="0"/>
    <n v="18"/>
    <b v="1"/>
    <x v="6"/>
    <n v="0.47393364928909953"/>
    <n v="27.777777777777779"/>
    <x v="6"/>
    <x v="0"/>
  </r>
  <r>
    <n v="3409"/>
    <s v="Who Said Theatre Presents: The Calm"/>
    <s v="Exciting and visceral new-writing that challenges the way we view the fine line between war and terror..."/>
    <n v="500"/>
    <n v="618"/>
    <x v="0"/>
    <x v="1"/>
    <s v="GBP"/>
    <n v="1469998680"/>
    <n v="1466710358"/>
    <b v="0"/>
    <n v="21"/>
    <b v="1"/>
    <x v="6"/>
    <n v="0.80906148867313921"/>
    <n v="23.80952380952381"/>
    <x v="6"/>
    <x v="0"/>
  </r>
  <r>
    <n v="3410"/>
    <s v="the southland company - LAUNCH LOS ANGELES"/>
    <s v="Join us in a campaign benefitting the southland company and its interdisciplinary artistic efforts in Los Angeles."/>
    <n v="3000"/>
    <n v="3255"/>
    <x v="0"/>
    <x v="0"/>
    <s v="USD"/>
    <n v="1465196400"/>
    <n v="1462841990"/>
    <b v="0"/>
    <n v="40"/>
    <b v="1"/>
    <x v="6"/>
    <n v="0.92165898617511521"/>
    <n v="75"/>
    <x v="6"/>
    <x v="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0.96556163501770198"/>
    <n v="192.30769230769232"/>
    <x v="6"/>
    <x v="0"/>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6"/>
    <x v="0"/>
  </r>
  <r>
    <n v="3413"/>
    <s v="Edward Albee's The Goat, or Who is Sylvia?"/>
    <s v="The RC Players are beyond excited to be bringing this controversial, socially-minded show to Michigan's campus, but we need your help!"/>
    <n v="500"/>
    <n v="650"/>
    <x v="0"/>
    <x v="0"/>
    <s v="USD"/>
    <n v="1425099540"/>
    <n v="1424280938"/>
    <b v="0"/>
    <n v="14"/>
    <b v="1"/>
    <x v="6"/>
    <n v="0.76923076923076927"/>
    <n v="35.714285714285715"/>
    <x v="6"/>
    <x v="0"/>
  </r>
  <r>
    <n v="3414"/>
    <s v="PCSF PlayOffs 2016"/>
    <s v="A new twist on our annual festival of fully-produced plays by member playwrights, performed by a talented ensemble cast!"/>
    <n v="3000"/>
    <n v="3105"/>
    <x v="0"/>
    <x v="0"/>
    <s v="USD"/>
    <n v="1480579140"/>
    <n v="1478030325"/>
    <b v="0"/>
    <n v="44"/>
    <b v="1"/>
    <x v="6"/>
    <n v="0.96618357487922701"/>
    <n v="68.181818181818187"/>
    <x v="6"/>
    <x v="0"/>
  </r>
  <r>
    <n v="3415"/>
    <s v="Balm in Gilead at Columbia"/>
    <s v="We are raising funds to allow for enhanced scenic, costume, and lighting design. Every dollar helps!"/>
    <n v="200"/>
    <n v="200"/>
    <x v="0"/>
    <x v="0"/>
    <s v="USD"/>
    <n v="1460935800"/>
    <n v="1459999656"/>
    <b v="0"/>
    <n v="9"/>
    <b v="1"/>
    <x v="6"/>
    <n v="1"/>
    <n v="22.222222222222221"/>
    <x v="6"/>
    <x v="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0.83612040133779264"/>
    <n v="133.33333333333334"/>
    <x v="6"/>
    <x v="0"/>
  </r>
  <r>
    <n v="3417"/>
    <s v="Fury Theatre is Producing Oleanna"/>
    <s v="Fury Theatre is bringing Mamet's powerful play, Oleanna, to life!  Help us get ahead of funding so we can keep theater affordable."/>
    <n v="1700"/>
    <n v="1700.01"/>
    <x v="0"/>
    <x v="0"/>
    <s v="USD"/>
    <n v="1414284180"/>
    <n v="1410558948"/>
    <b v="0"/>
    <n v="45"/>
    <b v="1"/>
    <x v="6"/>
    <n v="0.99999411768166069"/>
    <n v="37.777777777777779"/>
    <x v="6"/>
    <x v="0"/>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0.99132589838909546"/>
    <n v="71.428571428571431"/>
    <x v="6"/>
    <x v="0"/>
  </r>
  <r>
    <n v="3419"/>
    <s v="HAMLET presented by AC Productions"/>
    <s v="As part of the 400th anniversary of Shakespeareâ€™s death, AC Productions will present a new production of Hamlet adapted by Peter Reid"/>
    <n v="2750"/>
    <n v="2930"/>
    <x v="0"/>
    <x v="17"/>
    <s v="EUR"/>
    <n v="1459978200"/>
    <n v="1458416585"/>
    <b v="0"/>
    <n v="46"/>
    <b v="1"/>
    <x v="6"/>
    <n v="0.93856655290102387"/>
    <n v="59.782608695652172"/>
    <x v="6"/>
    <x v="0"/>
  </r>
  <r>
    <n v="3420"/>
    <s v="Rounds. Set design campaign."/>
    <s v="A powerful and urgent tale of the first line of defence for the NHS. Based on true stories from junior doctors."/>
    <n v="700"/>
    <n v="966"/>
    <x v="0"/>
    <x v="1"/>
    <s v="GBP"/>
    <n v="1455408000"/>
    <n v="1454638202"/>
    <b v="0"/>
    <n v="34"/>
    <b v="1"/>
    <x v="6"/>
    <n v="0.72463768115942029"/>
    <n v="20.588235294117649"/>
    <x v="6"/>
    <x v="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0.98863074641621351"/>
    <n v="102.04081632653062"/>
    <x v="6"/>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0.91659028414298804"/>
    <n v="65.217391304347828"/>
    <x v="6"/>
    <x v="0"/>
  </r>
  <r>
    <n v="3423"/>
    <s v="And That's How The Story Goes"/>
    <s v="Forest Hills Eastern's Student Run Show 2015. Our goal is to present a professional quality show on a budget."/>
    <n v="250"/>
    <n v="350"/>
    <x v="0"/>
    <x v="0"/>
    <s v="USD"/>
    <n v="1429912341"/>
    <n v="1427320341"/>
    <b v="0"/>
    <n v="10"/>
    <b v="1"/>
    <x v="6"/>
    <n v="0.7142857142857143"/>
    <n v="25"/>
    <x v="6"/>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0.96540627514078836"/>
    <n v="78.94736842105263"/>
    <x v="6"/>
    <x v="0"/>
  </r>
  <r>
    <n v="3425"/>
    <s v="The Erlkings"/>
    <s v="The Erlkings is a play that uses the writings of the perpetrators of the Columbine Shooting to explore the inner lives of these boys."/>
    <n v="30000"/>
    <n v="30891.1"/>
    <x v="0"/>
    <x v="0"/>
    <s v="USD"/>
    <n v="1412434136"/>
    <n v="1409669336"/>
    <b v="0"/>
    <n v="104"/>
    <b v="1"/>
    <x v="6"/>
    <n v="0.97115350375998266"/>
    <n v="288.46153846153845"/>
    <x v="6"/>
    <x v="0"/>
  </r>
  <r>
    <n v="3426"/>
    <s v="Holocene"/>
    <s v="Part ghost story, part cautionary tale, Holocene is a play about the end of our world, and the beginning of another."/>
    <n v="3750"/>
    <n v="4055"/>
    <x v="0"/>
    <x v="0"/>
    <s v="USD"/>
    <n v="1411264800"/>
    <n v="1409620903"/>
    <b v="0"/>
    <n v="87"/>
    <b v="1"/>
    <x v="6"/>
    <n v="0.92478421701602964"/>
    <n v="43.103448275862071"/>
    <x v="6"/>
    <x v="0"/>
  </r>
  <r>
    <n v="3427"/>
    <s v="We Were Kings"/>
    <s v="A new play developed in collaboration with graduating theatre makers, premiering at the Edinburgh Fringe Festival 2014."/>
    <n v="1500"/>
    <n v="1500"/>
    <x v="0"/>
    <x v="1"/>
    <s v="GBP"/>
    <n v="1404314952"/>
    <n v="1401722952"/>
    <b v="0"/>
    <n v="29"/>
    <b v="1"/>
    <x v="6"/>
    <n v="1"/>
    <n v="51.724137931034484"/>
    <x v="6"/>
    <x v="0"/>
  </r>
  <r>
    <n v="3428"/>
    <s v="CREDITORS | Jack Studio Theatre | Smith after Strindberg"/>
    <s v="The WORLD PREMIERE of Neil Smith's beautiful and thrilling new version of Strindberg's modern masterpiece - CREDITORS."/>
    <n v="2000"/>
    <n v="2055"/>
    <x v="0"/>
    <x v="1"/>
    <s v="GBP"/>
    <n v="1425142800"/>
    <n v="1422983847"/>
    <b v="0"/>
    <n v="51"/>
    <b v="1"/>
    <x v="6"/>
    <n v="0.97323600973236013"/>
    <n v="39.215686274509807"/>
    <x v="6"/>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0.76923076923076927"/>
    <n v="12.5"/>
    <x v="6"/>
    <x v="0"/>
  </r>
  <r>
    <n v="3430"/>
    <s v="Being Patient"/>
    <s v="We need support for our play so we can promote awareness of kidney diseases and the effect it has on sufferers and their families."/>
    <n v="2000"/>
    <n v="2170.9899999999998"/>
    <x v="0"/>
    <x v="1"/>
    <s v="GBP"/>
    <n v="1406760101"/>
    <n v="1404168101"/>
    <b v="0"/>
    <n v="72"/>
    <b v="1"/>
    <x v="6"/>
    <n v="0.92123869755272947"/>
    <n v="27.777777777777779"/>
    <x v="6"/>
    <x v="0"/>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6"/>
    <x v="0"/>
  </r>
  <r>
    <n v="3432"/>
    <s v="Love Letters"/>
    <s v="Bare Theatre stages A.R. Gurney's Pulitzer Finalist script about a relationship spanning a lifetime and long distance."/>
    <n v="2000"/>
    <n v="2193"/>
    <x v="0"/>
    <x v="0"/>
    <s v="USD"/>
    <n v="1454709600"/>
    <n v="1452520614"/>
    <b v="0"/>
    <n v="42"/>
    <b v="1"/>
    <x v="6"/>
    <n v="0.91199270405836752"/>
    <n v="47.61904761904762"/>
    <x v="6"/>
    <x v="0"/>
  </r>
  <r>
    <n v="3433"/>
    <s v="The Dybbuk"/>
    <s v="death&amp;pretzels presents their first Chicago based project:_x000a_The Dybbuk by S. Ansky"/>
    <n v="9500"/>
    <n v="9525"/>
    <x v="0"/>
    <x v="0"/>
    <s v="USD"/>
    <n v="1402974000"/>
    <n v="1400290255"/>
    <b v="0"/>
    <n v="71"/>
    <b v="1"/>
    <x v="6"/>
    <n v="0.99737532808398954"/>
    <n v="133.80281690140845"/>
    <x v="6"/>
    <x v="0"/>
  </r>
  <r>
    <n v="3434"/>
    <s v="The Williams Project"/>
    <s v="Bringing Tennessee Williams, Shakespeare, and 8 world class actors to Longview, Washington to build a play in and for the community."/>
    <n v="10000"/>
    <n v="10555"/>
    <x v="0"/>
    <x v="0"/>
    <s v="USD"/>
    <n v="1404983269"/>
    <n v="1402391269"/>
    <b v="0"/>
    <n v="168"/>
    <b v="1"/>
    <x v="6"/>
    <n v="0.94741828517290383"/>
    <n v="59.523809523809526"/>
    <x v="6"/>
    <x v="0"/>
  </r>
  <r>
    <n v="3435"/>
    <s v="Tickets for the Tenderloin"/>
    <s v="People Of Interest is providing free tickets to &quot;Campo Maldito&quot; for Tenderloin residents who could not otherwise afford to see it."/>
    <n v="1000"/>
    <n v="1120"/>
    <x v="0"/>
    <x v="0"/>
    <s v="USD"/>
    <n v="1470538800"/>
    <n v="1469112493"/>
    <b v="0"/>
    <n v="19"/>
    <b v="1"/>
    <x v="6"/>
    <n v="0.8928571428571429"/>
    <n v="52.631578947368418"/>
    <x v="6"/>
    <x v="0"/>
  </r>
  <r>
    <n v="3436"/>
    <s v="â€œDamselflyâ€ Gracing the stage"/>
    <s v="Please help us fund &quot;Damselfly&quot; - The Play ( put on by Saints on Stage Alumni &amp; sponsored by Mothers Against Medical Error)"/>
    <n v="5000"/>
    <n v="5295"/>
    <x v="0"/>
    <x v="0"/>
    <s v="USD"/>
    <n v="1408638480"/>
    <n v="1406811593"/>
    <b v="0"/>
    <n v="37"/>
    <b v="1"/>
    <x v="6"/>
    <n v="0.94428706326723322"/>
    <n v="135.13513513513513"/>
    <x v="6"/>
    <x v="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0.99009900990099009"/>
    <n v="83.333333333333329"/>
    <x v="6"/>
    <x v="0"/>
  </r>
  <r>
    <n v="3438"/>
    <s v="KLIPPIES"/>
    <s v="Klippies is the debut play from Johannesburg-born writer Jessica SiÃ¢n, premiering at the Southwark Playhouse, London in May 2015."/>
    <n v="2500"/>
    <n v="2605"/>
    <x v="0"/>
    <x v="1"/>
    <s v="GBP"/>
    <n v="1430600400"/>
    <n v="1428358567"/>
    <b v="0"/>
    <n v="14"/>
    <b v="1"/>
    <x v="6"/>
    <n v="0.95969289827255277"/>
    <n v="178.57142857142858"/>
    <x v="6"/>
    <x v="0"/>
  </r>
  <r>
    <n v="3439"/>
    <s v="Cirque Inspired Alice's Adventures in Wonderland"/>
    <s v="Help a small theater produce an original adaptation of Lewis Carroll's classic story."/>
    <n v="1200"/>
    <n v="1616.14"/>
    <x v="0"/>
    <x v="0"/>
    <s v="USD"/>
    <n v="1453179540"/>
    <n v="1452030730"/>
    <b v="0"/>
    <n v="18"/>
    <b v="1"/>
    <x v="6"/>
    <n v="0.74250993107032803"/>
    <n v="66.666666666666671"/>
    <x v="6"/>
    <x v="0"/>
  </r>
  <r>
    <n v="3440"/>
    <s v="Gruesome Playground Injuries"/>
    <s v="LA-based team of professional actors and directors taking Rajiv Joseph's harrowing and romantic play to the Boulder community."/>
    <n v="5000"/>
    <n v="5260.92"/>
    <x v="0"/>
    <x v="0"/>
    <s v="USD"/>
    <n v="1405095300"/>
    <n v="1403146628"/>
    <b v="0"/>
    <n v="82"/>
    <b v="1"/>
    <x v="6"/>
    <n v="0.95040411182834938"/>
    <n v="60.975609756097562"/>
    <x v="6"/>
    <x v="0"/>
  </r>
  <r>
    <n v="3441"/>
    <s v="Putting on a great play in Los Angeles!"/>
    <s v="We are producing the play Bug, by Tracy Letts.  This will be an inspiring show, and a great way to bring help to a great LA charity."/>
    <n v="2500"/>
    <n v="2565"/>
    <x v="0"/>
    <x v="0"/>
    <s v="USD"/>
    <n v="1447445820"/>
    <n v="1445077121"/>
    <b v="0"/>
    <n v="43"/>
    <b v="1"/>
    <x v="6"/>
    <n v="0.97465886939571145"/>
    <n v="58.139534883720927"/>
    <x v="6"/>
    <x v="0"/>
  </r>
  <r>
    <n v="3442"/>
    <s v="An Evening of Radio"/>
    <s v="An Evening of Radio aims to showcase original work written by undergraduate playwriting students in the style of live staged readings."/>
    <n v="250"/>
    <n v="250"/>
    <x v="0"/>
    <x v="0"/>
    <s v="USD"/>
    <n v="1433016672"/>
    <n v="1430424672"/>
    <b v="0"/>
    <n v="8"/>
    <b v="1"/>
    <x v="6"/>
    <n v="1"/>
    <n v="31.25"/>
    <x v="6"/>
    <x v="0"/>
  </r>
  <r>
    <n v="3443"/>
    <s v="Reading of a New Play by Garrett Zuercher"/>
    <s v="A new play about dual-faced identities in the gay community, particularly among those who are deaf and those living with HIV."/>
    <n v="1000"/>
    <n v="1855"/>
    <x v="0"/>
    <x v="0"/>
    <s v="USD"/>
    <n v="1410266146"/>
    <n v="1407674146"/>
    <b v="0"/>
    <n v="45"/>
    <b v="1"/>
    <x v="6"/>
    <n v="0.53908355795148244"/>
    <n v="22.222222222222221"/>
    <x v="6"/>
    <x v="0"/>
  </r>
  <r>
    <n v="3444"/>
    <s v="Training young artists! Act Yo' Age Theatre Co debut"/>
    <s v="WE NEED YOUR HELP! We are a small town youth arts ensemble, training kids excited about theatre. We need dollars. We need YOU!"/>
    <n v="300"/>
    <n v="867"/>
    <x v="0"/>
    <x v="2"/>
    <s v="AUD"/>
    <n v="1465394340"/>
    <n v="1464677986"/>
    <b v="0"/>
    <n v="20"/>
    <b v="1"/>
    <x v="6"/>
    <n v="0.34602076124567471"/>
    <n v="15"/>
    <x v="6"/>
    <x v="0"/>
  </r>
  <r>
    <n v="3445"/>
    <s v="Axon Theatre - First Project (Phase 1)"/>
    <s v="Rehearsal &amp; development of our first project as Axon Theatre: &quot;The Star-Spangled Girl&quot; in South Wales."/>
    <n v="2000"/>
    <n v="2000"/>
    <x v="0"/>
    <x v="1"/>
    <s v="GBP"/>
    <n v="1445604236"/>
    <n v="1443185036"/>
    <b v="0"/>
    <n v="31"/>
    <b v="1"/>
    <x v="6"/>
    <n v="1"/>
    <n v="64.516129032258064"/>
    <x v="6"/>
    <x v="0"/>
  </r>
  <r>
    <n v="3446"/>
    <s v="'Pope Head' - The World Tour of Australia"/>
    <s v="Pope Head: The Secret Life of Francis Bacon â€“ A solo show celebrating the artist. Touring a land Down Under 12 Feb - 14 March '15."/>
    <n v="1000"/>
    <n v="1082"/>
    <x v="0"/>
    <x v="1"/>
    <s v="GBP"/>
    <n v="1423138800"/>
    <n v="1421092725"/>
    <b v="0"/>
    <n v="25"/>
    <b v="1"/>
    <x v="6"/>
    <n v="0.92421441774491686"/>
    <n v="40"/>
    <x v="6"/>
    <x v="0"/>
  </r>
  <r>
    <n v="3447"/>
    <s v="The Vagabond Halfback"/>
    <s v="&quot;He was a poet, a vagrant, a philosopher, a lady's man and a hard drinker&quot;"/>
    <n v="1000"/>
    <n v="1078"/>
    <x v="0"/>
    <x v="0"/>
    <s v="USD"/>
    <n v="1458332412"/>
    <n v="1454448012"/>
    <b v="0"/>
    <n v="14"/>
    <b v="1"/>
    <x v="6"/>
    <n v="0.92764378478664189"/>
    <n v="71.428571428571431"/>
    <x v="6"/>
    <x v="0"/>
  </r>
  <r>
    <n v="3448"/>
    <s v="The Mount, new play about Edith Wharton"/>
    <s v="The Mount-- a new play based off the life of Edith Wharton-- is having its premiere reading AT the real Mount in Lenox, MA!"/>
    <n v="2100"/>
    <n v="2305"/>
    <x v="0"/>
    <x v="0"/>
    <s v="USD"/>
    <n v="1418784689"/>
    <n v="1416192689"/>
    <b v="0"/>
    <n v="45"/>
    <b v="1"/>
    <x v="6"/>
    <n v="0.91106290672451196"/>
    <n v="46.666666666666664"/>
    <x v="6"/>
    <x v="0"/>
  </r>
  <r>
    <n v="3449"/>
    <s v="Love Letters To My Children, directed by Charles J. Ouda"/>
    <s v="Help us produce this original play! The play will be presented at the LSTFI July 12-14. Follow us on Facebook."/>
    <n v="800"/>
    <n v="1365"/>
    <x v="0"/>
    <x v="0"/>
    <s v="USD"/>
    <n v="1468036800"/>
    <n v="1465607738"/>
    <b v="0"/>
    <n v="20"/>
    <b v="1"/>
    <x v="6"/>
    <n v="0.58608058608058611"/>
    <n v="40"/>
    <x v="6"/>
    <x v="0"/>
  </r>
  <r>
    <n v="3450"/>
    <s v="The Beautiful House"/>
    <s v="The Beautiful House' is a story of modern mummification and the present day post-humanist crisis in our relationship with death."/>
    <n v="500"/>
    <n v="760"/>
    <x v="0"/>
    <x v="1"/>
    <s v="GBP"/>
    <n v="1427990071"/>
    <n v="1422809671"/>
    <b v="0"/>
    <n v="39"/>
    <b v="1"/>
    <x v="6"/>
    <n v="0.65789473684210531"/>
    <n v="12.820512820512821"/>
    <x v="6"/>
    <x v="0"/>
  </r>
  <r>
    <n v="3451"/>
    <s v="The Twilight Zone Play"/>
    <s v="I'm a high school student in New Jersey planning on producing and directing a Twilight Zone Play for a &quot;One Act&quot; competition."/>
    <n v="650"/>
    <n v="658"/>
    <x v="0"/>
    <x v="0"/>
    <s v="USD"/>
    <n v="1429636927"/>
    <n v="1427304127"/>
    <b v="0"/>
    <n v="16"/>
    <b v="1"/>
    <x v="6"/>
    <n v="0.9878419452887538"/>
    <n v="40.625"/>
    <x v="6"/>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0.65274151436031336"/>
    <n v="27.027027027027028"/>
    <x v="6"/>
    <x v="0"/>
  </r>
  <r>
    <n v="3453"/>
    <s v="'Patagonia' - by Robert George"/>
    <s v="A full length comedy, Patagonia follows Grason and Jerry on their journey through a magical, South-American rainforest."/>
    <n v="300"/>
    <n v="385"/>
    <x v="0"/>
    <x v="1"/>
    <s v="GBP"/>
    <n v="1471130956"/>
    <n v="1465946956"/>
    <b v="0"/>
    <n v="14"/>
    <b v="1"/>
    <x v="6"/>
    <n v="0.77922077922077926"/>
    <n v="21.428571428571427"/>
    <x v="6"/>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0.99290780141843971"/>
    <n v="33.333333333333336"/>
    <x v="6"/>
    <x v="0"/>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0.99354197714853454"/>
    <n v="144.92753623188406"/>
    <x v="6"/>
    <x v="0"/>
  </r>
  <r>
    <n v="3456"/>
    <s v="THIEF"/>
    <s v="&quot;Thief,&quot; a one man touring show, a theatrical experience portraying a supernatural story about the 3 days Jesus spent in the grave."/>
    <n v="3000"/>
    <n v="5739"/>
    <x v="0"/>
    <x v="0"/>
    <s v="USD"/>
    <n v="1406876340"/>
    <n v="1404190567"/>
    <b v="0"/>
    <n v="16"/>
    <b v="1"/>
    <x v="6"/>
    <n v="0.52273915316257191"/>
    <n v="187.5"/>
    <x v="6"/>
    <x v="0"/>
  </r>
  <r>
    <n v="3457"/>
    <s v="The Impossible Adventures Of Supernova Jones"/>
    <s v="Robots, Space Battles, Mystery, and Intrigue. Nothing is Impossible..."/>
    <n v="2000"/>
    <n v="2804"/>
    <x v="0"/>
    <x v="0"/>
    <s v="USD"/>
    <n v="1423720740"/>
    <n v="1421081857"/>
    <b v="0"/>
    <n v="55"/>
    <b v="1"/>
    <x v="6"/>
    <n v="0.71326676176890158"/>
    <n v="36.363636363636367"/>
    <x v="6"/>
    <x v="0"/>
  </r>
  <r>
    <n v="3458"/>
    <s v="J. Lee Vocque's BASED ON ACTUAL EVENTS"/>
    <s v="I promised my mother on her deathbed that I would tell the world MY story, so here it goes...crossing fingers, 2015 SF FRINGE"/>
    <n v="978"/>
    <n v="1216"/>
    <x v="0"/>
    <x v="0"/>
    <s v="USD"/>
    <n v="1422937620"/>
    <n v="1420606303"/>
    <b v="0"/>
    <n v="27"/>
    <b v="1"/>
    <x v="6"/>
    <n v="0.80427631578947367"/>
    <n v="36.222222222222221"/>
    <x v="6"/>
    <x v="0"/>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0.79239302694136293"/>
    <n v="13.888888888888889"/>
    <x v="6"/>
    <x v="0"/>
  </r>
  <r>
    <n v="3460"/>
    <s v="Pushers"/>
    <s v="'Pushers' is an exciting new play and the first project for brand new theatre company, Ain't Got No Home Productions."/>
    <n v="500"/>
    <n v="950"/>
    <x v="0"/>
    <x v="1"/>
    <s v="GBP"/>
    <n v="1408106352"/>
    <n v="1406896752"/>
    <b v="0"/>
    <n v="19"/>
    <b v="1"/>
    <x v="6"/>
    <n v="0.52631578947368418"/>
    <n v="26.315789473684209"/>
    <x v="6"/>
    <x v="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0.71942446043165464"/>
    <n v="41.666666666666664"/>
    <x v="6"/>
    <x v="0"/>
  </r>
  <r>
    <n v="3462"/>
    <s v="Upstart Crows of Santa Fe Stage Weapons"/>
    <s v="Help the Upstart Crows of Santa Fe bring Shakespeare's Julius Caesar to life with quality wooden stage swords!"/>
    <n v="250"/>
    <n v="505"/>
    <x v="0"/>
    <x v="0"/>
    <s v="USD"/>
    <n v="1436551200"/>
    <n v="1435181628"/>
    <b v="0"/>
    <n v="17"/>
    <b v="1"/>
    <x v="6"/>
    <n v="0.49504950495049505"/>
    <n v="14.705882352941176"/>
    <x v="6"/>
    <x v="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0.967305088024763"/>
    <n v="87.719298245614041"/>
    <x v="6"/>
    <x v="0"/>
  </r>
  <r>
    <n v="3464"/>
    <s v="SHE! Is History!"/>
    <s v="Why Do We Know More About Kim Kardashian Than Abigail Adams?  Let's produce and publish a play about women who MAKE and MADE history!"/>
    <n v="5000"/>
    <n v="5116.18"/>
    <x v="0"/>
    <x v="0"/>
    <s v="USD"/>
    <n v="1471921637"/>
    <n v="1469329637"/>
    <b v="0"/>
    <n v="93"/>
    <b v="1"/>
    <x v="6"/>
    <n v="0.97729165119288208"/>
    <n v="53.763440860215056"/>
    <x v="6"/>
    <x v="0"/>
  </r>
  <r>
    <n v="3465"/>
    <s v="Crooked Tree Theatre Presents Family Duels"/>
    <s v="Family Duels is a tragicomedy about family, filth, fraud and fornication. Please help us bring Crooked Tree to the Camden Fringe."/>
    <n v="2000"/>
    <n v="2060"/>
    <x v="0"/>
    <x v="1"/>
    <s v="GBP"/>
    <n v="1439136000"/>
    <n v="1436972472"/>
    <b v="0"/>
    <n v="36"/>
    <b v="1"/>
    <x v="6"/>
    <n v="0.970873786407767"/>
    <n v="55.555555555555557"/>
    <x v="6"/>
    <x v="0"/>
  </r>
  <r>
    <n v="3466"/>
    <s v="Spotlight Youth Theater Production of Wizard"/>
    <s v="The Spotlight Youth Theater is a program where every participant has a moment in the spotlight."/>
    <n v="3500"/>
    <n v="4450"/>
    <x v="0"/>
    <x v="0"/>
    <s v="USD"/>
    <n v="1461108450"/>
    <n v="1455928050"/>
    <b v="0"/>
    <n v="61"/>
    <b v="1"/>
    <x v="6"/>
    <n v="0.7865168539325843"/>
    <n v="57.377049180327866"/>
    <x v="6"/>
    <x v="0"/>
  </r>
  <r>
    <n v="3467"/>
    <s v="Venus in Fur, Los Angeles."/>
    <s v="Venus in Fur, By David Ives."/>
    <n v="3000"/>
    <n v="3030"/>
    <x v="0"/>
    <x v="0"/>
    <s v="USD"/>
    <n v="1426864032"/>
    <n v="1424275632"/>
    <b v="0"/>
    <n v="47"/>
    <b v="1"/>
    <x v="6"/>
    <n v="0.99009900990099009"/>
    <n v="63.829787234042556"/>
    <x v="6"/>
    <x v="0"/>
  </r>
  <r>
    <n v="3468"/>
    <s v="Publicity for &quot;When Yellow Were the Stars on Earth&quot;"/>
    <s v="Amidst the atrocities of WWII, two women transcend enemy lines to make the ultimate heroic sacrifice."/>
    <n v="10000"/>
    <n v="12178"/>
    <x v="0"/>
    <x v="0"/>
    <s v="USD"/>
    <n v="1474426800"/>
    <n v="1471976529"/>
    <b v="0"/>
    <n v="17"/>
    <b v="1"/>
    <x v="6"/>
    <n v="0.82115289866973229"/>
    <n v="588.23529411764707"/>
    <x v="6"/>
    <x v="0"/>
  </r>
  <r>
    <n v="3469"/>
    <s v="An Evening of Original One Acts"/>
    <s v="Original plays written, performed, and produced by young and diverse theater artists - alumni from Hostos Lincoln Academy in the Bronx."/>
    <n v="2800"/>
    <n v="3175"/>
    <x v="0"/>
    <x v="0"/>
    <s v="USD"/>
    <n v="1461857045"/>
    <n v="1459265045"/>
    <b v="0"/>
    <n v="63"/>
    <b v="1"/>
    <x v="6"/>
    <n v="0.88188976377952755"/>
    <n v="44.444444444444443"/>
    <x v="6"/>
    <x v="0"/>
  </r>
  <r>
    <n v="3470"/>
    <s v="She Kills Monsters"/>
    <s v="The New Artist's Circle is a theatre company dedicated to bringing the arts to young people."/>
    <n v="250"/>
    <n v="375"/>
    <x v="0"/>
    <x v="0"/>
    <s v="USD"/>
    <n v="1468618680"/>
    <n v="1465345902"/>
    <b v="0"/>
    <n v="9"/>
    <b v="1"/>
    <x v="6"/>
    <n v="0.66666666666666663"/>
    <n v="27.777777777777779"/>
    <x v="6"/>
    <x v="0"/>
  </r>
  <r>
    <n v="3471"/>
    <s v="Different is Dangerous"/>
    <s v="Fast paced, two hander which uses headphone verbatim technique to give an insight into the everyday lives of Leeds city locals."/>
    <n v="500"/>
    <n v="1073"/>
    <x v="0"/>
    <x v="1"/>
    <s v="GBP"/>
    <n v="1409515200"/>
    <n v="1405971690"/>
    <b v="0"/>
    <n v="30"/>
    <b v="1"/>
    <x v="6"/>
    <n v="0.46598322460391428"/>
    <n v="16.666666666666668"/>
    <x v="6"/>
    <x v="0"/>
  </r>
  <r>
    <n v="3472"/>
    <s v="Dandelion Theatre: 'Body Awareness' by Annie Baker"/>
    <s v="Raising funds for Dandelion Theatre's Chicago production of 'Body Awareness' by the Pulitzer Prize-winning playwright Annie Baker."/>
    <n v="2000"/>
    <n v="2041"/>
    <x v="0"/>
    <x v="0"/>
    <s v="USD"/>
    <n v="1415253540"/>
    <n v="1413432331"/>
    <b v="0"/>
    <n v="23"/>
    <b v="1"/>
    <x v="6"/>
    <n v="0.97991180793728561"/>
    <n v="86.956521739130437"/>
    <x v="6"/>
    <x v="0"/>
  </r>
  <r>
    <n v="3473"/>
    <s v="King Sisyphus"/>
    <s v="A modern telling of the Greek myth. Sisyphus defies the Gods and attempts to change the world order... but can he overcome his fate?"/>
    <n v="4900"/>
    <n v="4900"/>
    <x v="0"/>
    <x v="0"/>
    <s v="USD"/>
    <n v="1426883220"/>
    <n v="1425067296"/>
    <b v="0"/>
    <n v="33"/>
    <b v="1"/>
    <x v="6"/>
    <n v="1"/>
    <n v="148.4848484848485"/>
    <x v="6"/>
    <x v="0"/>
  </r>
  <r>
    <n v="3474"/>
    <s v="Be Prepared"/>
    <s v="Help us get actor-writer Ian Bonar's debut play - a hilarious, heartbreaking story of grief and loss - to the 2016 Edinburgh Fringe."/>
    <n v="2000"/>
    <n v="2020"/>
    <x v="0"/>
    <x v="1"/>
    <s v="GBP"/>
    <n v="1469016131"/>
    <n v="1466424131"/>
    <b v="0"/>
    <n v="39"/>
    <b v="1"/>
    <x v="6"/>
    <n v="0.99009900990099009"/>
    <n v="51.282051282051285"/>
    <x v="6"/>
    <x v="0"/>
  </r>
  <r>
    <n v="3475"/>
    <s v="Score"/>
    <s v="Score is a musical play inspired by true stories of parents who have recovered from addiction and regained their children."/>
    <n v="300"/>
    <n v="340"/>
    <x v="0"/>
    <x v="1"/>
    <s v="GBP"/>
    <n v="1414972800"/>
    <n v="1412629704"/>
    <b v="0"/>
    <n v="17"/>
    <b v="1"/>
    <x v="6"/>
    <n v="0.88235294117647056"/>
    <n v="17.647058823529413"/>
    <x v="6"/>
    <x v="0"/>
  </r>
  <r>
    <n v="3476"/>
    <s v="REBATEnsemble Presents: ICONS - The Martin Show"/>
    <s v="Meet the Martins; a modern family dealing with modern issues in a way that is as All-American as apple pie, James Dean and repression."/>
    <n v="300"/>
    <n v="312"/>
    <x v="0"/>
    <x v="0"/>
    <s v="USD"/>
    <n v="1414378800"/>
    <n v="1412836990"/>
    <b v="0"/>
    <n v="6"/>
    <b v="1"/>
    <x v="6"/>
    <n v="0.96153846153846156"/>
    <n v="50"/>
    <x v="6"/>
    <x v="0"/>
  </r>
  <r>
    <n v="3477"/>
    <s v="PCSF's Biannual 24-Hour Play Festival"/>
    <s v="8 ten-minute plays, written, directed, rehearsed, and fully produced in only 24 hours! Are we crazy? You bet we are!"/>
    <n v="1800"/>
    <n v="2076"/>
    <x v="0"/>
    <x v="0"/>
    <s v="USD"/>
    <n v="1431831600"/>
    <n v="1430761243"/>
    <b v="0"/>
    <n v="39"/>
    <b v="1"/>
    <x v="6"/>
    <n v="0.86705202312138729"/>
    <n v="46.153846153846153"/>
    <x v="6"/>
    <x v="0"/>
  </r>
  <r>
    <n v="3478"/>
    <s v="Measure for Measure"/>
    <s v="Bare Theatre takes on Shakespeare's most notorious &quot;problem play,&quot; which asks how far we are willing to go to do what is right."/>
    <n v="2000"/>
    <n v="2257"/>
    <x v="0"/>
    <x v="0"/>
    <s v="USD"/>
    <n v="1426539600"/>
    <n v="1424296822"/>
    <b v="0"/>
    <n v="57"/>
    <b v="1"/>
    <x v="6"/>
    <n v="0.88613203367301729"/>
    <n v="35.087719298245617"/>
    <x v="6"/>
    <x v="0"/>
  </r>
  <r>
    <n v="3479"/>
    <s v="Civil Rogues"/>
    <s v="A new comedy about what happened to a band of foolhardy actors when the Puritans closed the theatres in the 1640s."/>
    <n v="1500"/>
    <n v="1918"/>
    <x v="0"/>
    <x v="1"/>
    <s v="GBP"/>
    <n v="1403382680"/>
    <n v="1400790680"/>
    <b v="0"/>
    <n v="56"/>
    <b v="1"/>
    <x v="6"/>
    <n v="0.78206465067778941"/>
    <n v="26.785714285714285"/>
    <x v="6"/>
    <x v="0"/>
  </r>
  <r>
    <n v="3480"/>
    <s v="Georgia - the full cast production"/>
    <s v="Georgia is a play that looks at the taboo topic of rape in a relationship.  It's a play about perspectives and various viewpoints."/>
    <n v="1500"/>
    <n v="2140"/>
    <x v="0"/>
    <x v="0"/>
    <s v="USD"/>
    <n v="1436562000"/>
    <n v="1434440227"/>
    <b v="0"/>
    <n v="13"/>
    <b v="1"/>
    <x v="6"/>
    <n v="0.7009345794392523"/>
    <n v="115.38461538461539"/>
    <x v="6"/>
    <x v="0"/>
  </r>
  <r>
    <n v="3481"/>
    <s v="FIX THE FITZ"/>
    <s v="One of Australia's greatest theatres needs your help. Please help us refurnish, fit out and restore this legendary storytelling venue."/>
    <n v="10000"/>
    <n v="11880"/>
    <x v="0"/>
    <x v="2"/>
    <s v="AUD"/>
    <n v="1420178188"/>
    <n v="1418709388"/>
    <b v="0"/>
    <n v="95"/>
    <b v="1"/>
    <x v="6"/>
    <n v="0.84175084175084181"/>
    <n v="105.26315789473684"/>
    <x v="6"/>
    <x v="0"/>
  </r>
  <r>
    <n v="3482"/>
    <s v="Old Trunk - Edinburgh 2014"/>
    <s v="Critically-acclaimed new-writing company Old Trunk make their Edinburgh debut alternating their two darkly comic plays."/>
    <n v="3000"/>
    <n v="4150"/>
    <x v="0"/>
    <x v="1"/>
    <s v="GBP"/>
    <n v="1404671466"/>
    <n v="1402079466"/>
    <b v="0"/>
    <n v="80"/>
    <b v="1"/>
    <x v="6"/>
    <n v="0.72289156626506024"/>
    <n v="37.5"/>
    <x v="6"/>
    <x v="0"/>
  </r>
  <r>
    <n v="3483"/>
    <s v="The Faculty Lounge"/>
    <s v="Join 5 high school teachers in the lounge of every high school in America.  Hear what they never say in the classroom."/>
    <n v="3350"/>
    <n v="5358"/>
    <x v="0"/>
    <x v="0"/>
    <s v="USD"/>
    <n v="1404403381"/>
    <n v="1401811381"/>
    <b v="0"/>
    <n v="133"/>
    <b v="1"/>
    <x v="6"/>
    <n v="0.62523329600597233"/>
    <n v="25.18796992481203"/>
    <x v="6"/>
    <x v="0"/>
  </r>
  <r>
    <n v="3484"/>
    <s v="Macbeth in the Basement"/>
    <s v="MACBETH IN THE BASEMENT will premiere at the Capital Fringe Festival in July 2016. A teenage kingâ€™s rise and fall in a vicious game."/>
    <n v="2500"/>
    <n v="2856"/>
    <x v="0"/>
    <x v="0"/>
    <s v="USD"/>
    <n v="1466014499"/>
    <n v="1463422499"/>
    <b v="0"/>
    <n v="44"/>
    <b v="1"/>
    <x v="6"/>
    <n v="0.87535014005602241"/>
    <n v="56.81818181818182"/>
    <x v="6"/>
    <x v="0"/>
  </r>
  <r>
    <n v="3485"/>
    <s v="An Evening with Sarah Pettyfer"/>
    <s v="We're trying to get our play, &quot;An Evening With Sarah Pettyfer,&quot; to the  Orlando Fringe Festival. The only thing is...we need your help!"/>
    <n v="1650"/>
    <n v="1660"/>
    <x v="0"/>
    <x v="0"/>
    <s v="USD"/>
    <n v="1454431080"/>
    <n v="1451839080"/>
    <b v="0"/>
    <n v="30"/>
    <b v="1"/>
    <x v="6"/>
    <n v="0.99397590361445787"/>
    <n v="55"/>
    <x v="6"/>
    <x v="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0.64432989690721654"/>
    <n v="53.571428571428569"/>
    <x v="6"/>
    <x v="0"/>
  </r>
  <r>
    <n v="3487"/>
    <s v="Jericho Creek"/>
    <s v="Jericho Creek is an original production by Fledgling Theatre Company which will be performed at The Cockpit Theatre in July 2015"/>
    <n v="2000"/>
    <n v="2555"/>
    <x v="0"/>
    <x v="1"/>
    <s v="GBP"/>
    <n v="1435185252"/>
    <n v="1432593252"/>
    <b v="0"/>
    <n v="66"/>
    <b v="1"/>
    <x v="6"/>
    <n v="0.78277886497064575"/>
    <n v="30.303030303030305"/>
    <x v="6"/>
    <x v="0"/>
  </r>
  <r>
    <n v="3488"/>
    <s v="Gorilla Theater Productions Presents: Phase 3"/>
    <s v="GTP has been protected financially by The Director since 2012. Now it's time for the community. Do you want GTP? Are we worth it?"/>
    <n v="3000"/>
    <n v="3636"/>
    <x v="0"/>
    <x v="0"/>
    <s v="USD"/>
    <n v="1429286400"/>
    <n v="1427221560"/>
    <b v="0"/>
    <n v="29"/>
    <b v="1"/>
    <x v="6"/>
    <n v="0.82508250825082508"/>
    <n v="103.44827586206897"/>
    <x v="6"/>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0.88731144631765746"/>
    <n v="69.444444444444443"/>
    <x v="6"/>
    <x v="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0.78431372549019607"/>
    <n v="37.037037037037038"/>
    <x v="6"/>
    <x v="0"/>
  </r>
  <r>
    <n v="3491"/>
    <s v="William Shakespeare's The Tempest"/>
    <s v="Shakespeare Company at UCLA presents The Tempest under the stars in the Fowler Museum Amphitheater. Bring your blankets and enjoy!"/>
    <n v="500"/>
    <n v="791"/>
    <x v="0"/>
    <x v="0"/>
    <s v="USD"/>
    <n v="1431928784"/>
    <n v="1430114384"/>
    <b v="0"/>
    <n v="10"/>
    <b v="1"/>
    <x v="6"/>
    <n v="0.63211125158027814"/>
    <n v="50"/>
    <x v="6"/>
    <x v="0"/>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0.94994775287359201"/>
    <n v="108.57142857142857"/>
    <x v="6"/>
    <x v="0"/>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6"/>
    <x v="0"/>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6"/>
    <x v="0"/>
  </r>
  <r>
    <n v="3495"/>
    <s v="The Village - one woman show"/>
    <s v="A one-woman show by Canadian artist Tina Milo. it is a multimedia show about an actress auditioning for a role of a depressed woman."/>
    <n v="5000"/>
    <n v="5343"/>
    <x v="0"/>
    <x v="5"/>
    <s v="CAD"/>
    <n v="1414862280"/>
    <n v="1412360309"/>
    <b v="0"/>
    <n v="72"/>
    <b v="1"/>
    <x v="6"/>
    <n v="0.93580385551188472"/>
    <n v="69.444444444444443"/>
    <x v="6"/>
    <x v="0"/>
  </r>
  <r>
    <n v="3496"/>
    <s v="Resurrecting LIZZIE BORDEN LIVE"/>
    <s v="A one-woman play based on Lizzie Borden who was accused of the brutal hatchet murders of her father and step-mother.  Workshop Oct NYC."/>
    <n v="3000"/>
    <n v="3732"/>
    <x v="0"/>
    <x v="0"/>
    <s v="USD"/>
    <n v="1473625166"/>
    <n v="1470169166"/>
    <b v="0"/>
    <n v="78"/>
    <b v="1"/>
    <x v="6"/>
    <n v="0.8038585209003215"/>
    <n v="38.46153846153846"/>
    <x v="6"/>
    <x v="0"/>
  </r>
  <r>
    <n v="3497"/>
    <s v="Send SACKERSON to SD Fringe"/>
    <s v="We've been invited to the San Diego International Fringe Festival. Can you help us get there? Special performances in SLC and OREM."/>
    <n v="1551"/>
    <n v="1686"/>
    <x v="0"/>
    <x v="0"/>
    <s v="USD"/>
    <n v="1464904800"/>
    <n v="1463852904"/>
    <b v="0"/>
    <n v="49"/>
    <b v="1"/>
    <x v="6"/>
    <n v="0.91992882562277578"/>
    <n v="31.653061224489797"/>
    <x v="6"/>
    <x v="0"/>
  </r>
  <r>
    <n v="3498"/>
    <s v="Mamahood: turn and face the strange"/>
    <s v="This solo show has the power to profoundly impact new mothers and those that love them and to educate &amp; change how we support them."/>
    <n v="1650"/>
    <n v="1690"/>
    <x v="0"/>
    <x v="5"/>
    <s v="CAD"/>
    <n v="1464471840"/>
    <n v="1459309704"/>
    <b v="0"/>
    <n v="42"/>
    <b v="1"/>
    <x v="6"/>
    <n v="0.97633136094674555"/>
    <n v="39.285714285714285"/>
    <x v="6"/>
    <x v="0"/>
  </r>
  <r>
    <n v="3499"/>
    <s v="Fefu and Her Friends"/>
    <s v="Figure 8 Troupe's debut performance! A stunning piece of theatre written by premier female playwright Maria Irene Fornes."/>
    <n v="2000"/>
    <n v="2110"/>
    <x v="0"/>
    <x v="0"/>
    <s v="USD"/>
    <n v="1435733940"/>
    <n v="1431046325"/>
    <b v="0"/>
    <n v="35"/>
    <b v="1"/>
    <x v="6"/>
    <n v="0.94786729857819907"/>
    <n v="57.142857142857146"/>
    <x v="6"/>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0.94073377234242705"/>
    <n v="23.80952380952381"/>
    <x v="6"/>
    <x v="0"/>
  </r>
  <r>
    <n v="3501"/>
    <s v="Pig by Alex Oates (London Run)"/>
    <s v="'Pig' by Alex Oates is an urgent and dark comedy with live music that discusses the vital issue of the state of our police force."/>
    <n v="1500"/>
    <n v="1510"/>
    <x v="0"/>
    <x v="1"/>
    <s v="GBP"/>
    <n v="1441995595"/>
    <n v="1439835595"/>
    <b v="0"/>
    <n v="42"/>
    <b v="1"/>
    <x v="6"/>
    <n v="0.99337748344370858"/>
    <n v="35.714285714285715"/>
    <x v="6"/>
    <x v="0"/>
  </r>
  <r>
    <n v="3502"/>
    <s v="Dickhead"/>
    <s v="Dickhead is a play about one man's struggle with the dicks in his head. If you want to know more stop being a twat and put out...please"/>
    <n v="4000"/>
    <n v="4216"/>
    <x v="0"/>
    <x v="0"/>
    <s v="USD"/>
    <n v="1458100740"/>
    <n v="1456862924"/>
    <b v="0"/>
    <n v="31"/>
    <b v="1"/>
    <x v="6"/>
    <n v="0.94876660341555974"/>
    <n v="129.03225806451613"/>
    <x v="6"/>
    <x v="0"/>
  </r>
  <r>
    <n v="3503"/>
    <s v="Tarantella"/>
    <s v="A group of Sicilian immigrants in New York struggle to deal with conflict from both within the family and from without."/>
    <n v="2500"/>
    <n v="2689"/>
    <x v="0"/>
    <x v="1"/>
    <s v="GBP"/>
    <n v="1469359728"/>
    <n v="1466767728"/>
    <b v="0"/>
    <n v="38"/>
    <b v="1"/>
    <x v="6"/>
    <n v="0.92971364819635549"/>
    <n v="65.78947368421052"/>
    <x v="6"/>
    <x v="0"/>
  </r>
  <r>
    <n v="3504"/>
    <s v="Sterling Lion Theater Company"/>
    <s v="The Sterling Lion Theater Company is a non-profit theater group established for the benefit of the Connecticut lower Naugatuck Valley."/>
    <n v="1000"/>
    <n v="1000"/>
    <x v="0"/>
    <x v="0"/>
    <s v="USD"/>
    <n v="1447959491"/>
    <n v="1445363891"/>
    <b v="0"/>
    <n v="8"/>
    <b v="1"/>
    <x v="6"/>
    <n v="1"/>
    <n v="125"/>
    <x v="6"/>
    <x v="0"/>
  </r>
  <r>
    <n v="3505"/>
    <s v="Second Act: The Four Disgracers"/>
    <s v="Four myths._x000a_Four writers._x000a_Four new takes._x000a__x000a_The Four Disgracers comes to the stage to launch a new theatre group, Ixion."/>
    <n v="2500"/>
    <n v="2594"/>
    <x v="0"/>
    <x v="0"/>
    <s v="USD"/>
    <n v="1399953600"/>
    <n v="1398983245"/>
    <b v="0"/>
    <n v="39"/>
    <b v="1"/>
    <x v="6"/>
    <n v="0.96376252891287584"/>
    <n v="64.102564102564102"/>
    <x v="6"/>
    <x v="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0.98522167487684731"/>
    <n v="103.44827586206897"/>
    <x v="6"/>
    <x v="0"/>
  </r>
  <r>
    <n v="3507"/>
    <s v="The Chameleon Fools Theatre Troupe Project"/>
    <s v="Please help our troupe bring our first project from planning to reality! Join us on one exciting ride!"/>
    <n v="10000"/>
    <n v="10440"/>
    <x v="0"/>
    <x v="0"/>
    <s v="USD"/>
    <n v="1464732537"/>
    <n v="1462140537"/>
    <b v="0"/>
    <n v="72"/>
    <b v="1"/>
    <x v="6"/>
    <n v="0.95785440613026818"/>
    <n v="138.88888888888889"/>
    <x v="6"/>
    <x v="0"/>
  </r>
  <r>
    <n v="3508"/>
    <s v="Roll The Dice Theatre Company"/>
    <s v="Roll The Dice Theatre Company revolves around taking risks in the game of life vicariously through beloved childhood games."/>
    <n v="100"/>
    <n v="180"/>
    <x v="0"/>
    <x v="1"/>
    <s v="GBP"/>
    <n v="1462914000"/>
    <n v="1460914253"/>
    <b v="0"/>
    <n v="15"/>
    <b v="1"/>
    <x v="6"/>
    <n v="0.55555555555555558"/>
    <n v="6.666666666666667"/>
    <x v="6"/>
    <x v="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0.94043887147335425"/>
    <n v="90.909090909090907"/>
    <x v="6"/>
    <x v="0"/>
  </r>
  <r>
    <n v="3510"/>
    <s v="Shakespeare in the Park: Much Ado About Nothing"/>
    <s v="The Uncommon Loons return with Much Ado for a 2nd production of Shakespeare in Minnesota's Nature on the banks of the Mississippi!"/>
    <n v="900"/>
    <n v="905"/>
    <x v="0"/>
    <x v="0"/>
    <s v="USD"/>
    <n v="1404312846"/>
    <n v="1402584846"/>
    <b v="0"/>
    <n v="15"/>
    <b v="1"/>
    <x v="6"/>
    <n v="0.99447513812154698"/>
    <n v="60"/>
    <x v="6"/>
    <x v="0"/>
  </r>
  <r>
    <n v="3511"/>
    <s v="Silent Planet"/>
    <s v="The world premiere of the first full-length play by Eve Leigh, at the intimate Finborough Theatre in London."/>
    <n v="1500"/>
    <n v="1518"/>
    <x v="0"/>
    <x v="1"/>
    <s v="GBP"/>
    <n v="1415385000"/>
    <n v="1413406695"/>
    <b v="0"/>
    <n v="19"/>
    <b v="1"/>
    <x v="6"/>
    <n v="0.98814229249011853"/>
    <n v="78.94736842105263"/>
    <x v="6"/>
    <x v="0"/>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6"/>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0.84464555052790347"/>
    <n v="63.636363636363633"/>
    <x v="6"/>
    <x v="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0.90909090909090906"/>
    <n v="50"/>
    <x v="6"/>
    <x v="0"/>
  </r>
  <r>
    <n v="3515"/>
    <s v="Twelfth Night by William Shakespeare"/>
    <s v="We are casting an all-inclusive production of Shakespeare's Twelfth Night in a non-traditional performance space."/>
    <n v="3000"/>
    <n v="3080"/>
    <x v="0"/>
    <x v="0"/>
    <s v="USD"/>
    <n v="1433097171"/>
    <n v="1430505171"/>
    <b v="0"/>
    <n v="46"/>
    <b v="1"/>
    <x v="6"/>
    <n v="0.97402597402597402"/>
    <n v="65.217391304347828"/>
    <x v="6"/>
    <x v="0"/>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6"/>
    <x v="0"/>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6"/>
    <x v="0"/>
  </r>
  <r>
    <n v="3518"/>
    <s v="BEASTS OF BAVERLY GROVE"/>
    <s v="One play.  Two theaters.  See the story from both sides and then decide for yourself - who are the BEASTS OF BAVERLY GROVE?"/>
    <n v="1500"/>
    <n v="1650.69"/>
    <x v="0"/>
    <x v="0"/>
    <s v="USD"/>
    <n v="1412259660"/>
    <n v="1410461299"/>
    <b v="0"/>
    <n v="33"/>
    <b v="1"/>
    <x v="6"/>
    <n v="0.90871090271341071"/>
    <n v="45.454545454545453"/>
    <x v="6"/>
    <x v="0"/>
  </r>
  <r>
    <n v="3519"/>
    <s v="Bookstory"/>
    <s v="Bookstory is a tiny puppet musical with some very big ideas that tells the story of the story in the digital age"/>
    <n v="2000"/>
    <n v="2027"/>
    <x v="0"/>
    <x v="1"/>
    <s v="GBP"/>
    <n v="1425478950"/>
    <n v="1422886950"/>
    <b v="0"/>
    <n v="28"/>
    <b v="1"/>
    <x v="6"/>
    <n v="0.98667982239763197"/>
    <n v="71.428571428571431"/>
    <x v="6"/>
    <x v="0"/>
  </r>
  <r>
    <n v="3520"/>
    <s v="Protocols"/>
    <s v="Help us to bring &quot;Protocols&quot; at the 2015 Camden Fringe. The most controversial play of the year."/>
    <n v="2000"/>
    <n v="2015"/>
    <x v="0"/>
    <x v="1"/>
    <s v="GBP"/>
    <n v="1441547220"/>
    <n v="1439322412"/>
    <b v="0"/>
    <n v="21"/>
    <b v="1"/>
    <x v="6"/>
    <n v="0.99255583126550873"/>
    <n v="95.238095238095241"/>
    <x v="6"/>
    <x v="0"/>
  </r>
  <r>
    <n v="3521"/>
    <s v="As the Naked Lead the Blind (Play)"/>
    <s v="A professionally directed/acted workshop &amp; reading for a new play depicting sexual addiction and its crippling effect on relationships."/>
    <n v="350"/>
    <n v="593"/>
    <x v="0"/>
    <x v="0"/>
    <s v="USD"/>
    <n v="1411980020"/>
    <n v="1409388020"/>
    <b v="0"/>
    <n v="13"/>
    <b v="1"/>
    <x v="6"/>
    <n v="0.5902192242833052"/>
    <n v="26.923076923076923"/>
    <x v="6"/>
    <x v="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6"/>
    <x v="0"/>
  </r>
  <r>
    <n v="3523"/>
    <s v="Magnificence"/>
    <s v="An old play about our world. Set in 1970s England, Magnificence is a gut-wrenching story of radicalisation, idealism and pity."/>
    <n v="4000"/>
    <n v="4546"/>
    <x v="0"/>
    <x v="1"/>
    <s v="GBP"/>
    <n v="1474844400"/>
    <n v="1469871148"/>
    <b v="0"/>
    <n v="80"/>
    <b v="1"/>
    <x v="6"/>
    <n v="0.87989441267047952"/>
    <n v="50"/>
    <x v="6"/>
    <x v="0"/>
  </r>
  <r>
    <n v="3524"/>
    <s v="Sweet, Sweet Spirit"/>
    <s v="A West Texas matriarch is enraged by the news that her gay grandson has been the victim of a hate crime committed by his own father."/>
    <n v="10000"/>
    <n v="10156"/>
    <x v="0"/>
    <x v="0"/>
    <s v="USD"/>
    <n v="1410580800"/>
    <n v="1409336373"/>
    <b v="0"/>
    <n v="74"/>
    <b v="1"/>
    <x v="6"/>
    <n v="0.98463962189838516"/>
    <n v="135.13513513513513"/>
    <x v="6"/>
    <x v="0"/>
  </r>
  <r>
    <n v="3525"/>
    <s v="Talk to Me Like The Rain and Let Me Listen"/>
    <s v="The Attic interns present Tennessee Williams's &quot;Talk to Me Like the Rain and Let Me Listen&quot; performing at The Flea Theater!"/>
    <n v="500"/>
    <n v="530"/>
    <x v="0"/>
    <x v="0"/>
    <s v="USD"/>
    <n v="1439136000"/>
    <n v="1438188106"/>
    <b v="0"/>
    <n v="7"/>
    <b v="1"/>
    <x v="6"/>
    <n v="0.94339622641509435"/>
    <n v="71.428571428571431"/>
    <x v="6"/>
    <x v="0"/>
  </r>
  <r>
    <n v="3526"/>
    <s v="Human, Kind Theater Project"/>
    <s v="By day we perform Acts of Kindness, by night we perform free theater, all sustained by the love of our neighbors, not ticket prices."/>
    <n v="3300"/>
    <n v="3366"/>
    <x v="0"/>
    <x v="0"/>
    <s v="USD"/>
    <n v="1461823140"/>
    <n v="1459411371"/>
    <b v="0"/>
    <n v="34"/>
    <b v="1"/>
    <x v="6"/>
    <n v="0.98039215686274506"/>
    <n v="97.058823529411768"/>
    <x v="6"/>
    <x v="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0.85531004989308623"/>
    <n v="69.767441860465112"/>
    <x v="6"/>
    <x v="0"/>
  </r>
  <r>
    <n v="3528"/>
    <s v="World premiere of BIRTHDAY SUIT at the Old Red Lion"/>
    <s v="pluck. productions present their first four-week run - the world premiere of David K. Barnes' BIRTHDAY SUIT at the Old Red Lion."/>
    <n v="1650"/>
    <n v="1669"/>
    <x v="0"/>
    <x v="1"/>
    <s v="GBP"/>
    <n v="1484740918"/>
    <n v="1483012918"/>
    <b v="0"/>
    <n v="37"/>
    <b v="1"/>
    <x v="6"/>
    <n v="0.98861593768723788"/>
    <n v="44.594594594594597"/>
    <x v="6"/>
    <x v="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0.75757575757575757"/>
    <n v="27.777777777777779"/>
    <x v="6"/>
    <x v="0"/>
  </r>
  <r>
    <n v="3530"/>
    <s v="Far From Fiction"/>
    <s v="â€œFar From Fictionâ€ is a powerful play, written by Sally Willis, offering insights into a new understanding of  female psychology."/>
    <n v="2750"/>
    <n v="2750"/>
    <x v="0"/>
    <x v="1"/>
    <s v="GBP"/>
    <n v="1460318400"/>
    <n v="1457881057"/>
    <b v="0"/>
    <n v="22"/>
    <b v="1"/>
    <x v="6"/>
    <n v="1"/>
    <n v="125"/>
    <x v="6"/>
    <x v="0"/>
  </r>
  <r>
    <n v="3531"/>
    <s v="The Reinvention of Lily Johnson"/>
    <s v="A political comedy for a crazy election year"/>
    <n v="1000"/>
    <n v="1280"/>
    <x v="0"/>
    <x v="0"/>
    <s v="USD"/>
    <n v="1467301334"/>
    <n v="1464709334"/>
    <b v="0"/>
    <n v="26"/>
    <b v="1"/>
    <x v="6"/>
    <n v="0.78125"/>
    <n v="38.46153846153846"/>
    <x v="6"/>
    <x v="0"/>
  </r>
  <r>
    <n v="3532"/>
    <s v="&quot;I Will Speak For Myself&quot;"/>
    <s v="Our goal: To produce a stirring one-woman show historically based on African-American womenâ€™s experiences, struggles, and journeys."/>
    <n v="960"/>
    <n v="1142"/>
    <x v="0"/>
    <x v="0"/>
    <s v="USD"/>
    <n v="1411012740"/>
    <n v="1409667827"/>
    <b v="0"/>
    <n v="27"/>
    <b v="1"/>
    <x v="6"/>
    <n v="0.84063047285464099"/>
    <n v="35.555555555555557"/>
    <x v="6"/>
    <x v="0"/>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0.79239302694136293"/>
    <n v="62.5"/>
    <x v="6"/>
    <x v="0"/>
  </r>
  <r>
    <n v="3534"/>
    <s v="Night of Ashes"/>
    <s v="A Theatrical Prequel to Hell's Rebels, the current Pathfinder Adventure Path from Paizo Publishing"/>
    <n v="5000"/>
    <n v="7810"/>
    <x v="0"/>
    <x v="0"/>
    <s v="USD"/>
    <n v="1443711623"/>
    <n v="1440687623"/>
    <b v="0"/>
    <n v="204"/>
    <b v="1"/>
    <x v="6"/>
    <n v="0.6402048655569782"/>
    <n v="24.509803921568629"/>
    <x v="6"/>
    <x v="0"/>
  </r>
  <r>
    <n v="3535"/>
    <s v="Twelve Angry Women"/>
    <s v="On the 60th anniversary of Twelve Angry Men, 12 female writers create 12 short pieces about what makes them angry."/>
    <n v="2000"/>
    <n v="2063"/>
    <x v="0"/>
    <x v="1"/>
    <s v="GBP"/>
    <n v="1443808800"/>
    <n v="1441120910"/>
    <b v="0"/>
    <n v="46"/>
    <b v="1"/>
    <x v="6"/>
    <n v="0.96946194861851676"/>
    <n v="43.478260869565219"/>
    <x v="6"/>
    <x v="0"/>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0.65217391304347827"/>
    <n v="8.8235294117647065"/>
    <x v="6"/>
    <x v="0"/>
  </r>
  <r>
    <n v="3537"/>
    <s v="The Untold Tales of the Brothers Grimm"/>
    <s v="A fast-pace, zany comedy involving six actors performing seven usually untold Grimm Fairy Tales about giants, witches, demons and more!"/>
    <n v="675"/>
    <n v="1218"/>
    <x v="0"/>
    <x v="5"/>
    <s v="CAD"/>
    <n v="1416211140"/>
    <n v="1413016216"/>
    <b v="0"/>
    <n v="28"/>
    <b v="1"/>
    <x v="6"/>
    <n v="0.55418719211822665"/>
    <n v="24.107142857142858"/>
    <x v="6"/>
    <x v="0"/>
  </r>
  <r>
    <n v="3538"/>
    <s v="'Mooring' - Vocal Point Theatre Project"/>
    <s v="A play about riverside homelessness, inspired by true events. Shows at Brunel Museum, 240 Project and similar community organisations."/>
    <n v="2000"/>
    <n v="2569"/>
    <x v="0"/>
    <x v="1"/>
    <s v="GBP"/>
    <n v="1471428340"/>
    <n v="1469009140"/>
    <b v="0"/>
    <n v="83"/>
    <b v="1"/>
    <x v="6"/>
    <n v="0.77851304009342159"/>
    <n v="24.096385542168676"/>
    <x v="6"/>
    <x v="0"/>
  </r>
  <r>
    <n v="3539"/>
    <s v="Chokehold"/>
    <s v="A searing new play that takes  an unflinching look at the terrible costs of police shootings in the African American community."/>
    <n v="600"/>
    <n v="718"/>
    <x v="0"/>
    <x v="0"/>
    <s v="USD"/>
    <n v="1473358122"/>
    <n v="1471543722"/>
    <b v="0"/>
    <n v="13"/>
    <b v="1"/>
    <x v="6"/>
    <n v="0.83565459610027859"/>
    <n v="46.153846153846153"/>
    <x v="6"/>
    <x v="0"/>
  </r>
  <r>
    <n v="3540"/>
    <s v="The Silence at the Song's End"/>
    <s v="A brand new stage adaptation of the Libby Purves/Nicholas Heiney book. A new work involving music, poetry and fajitas. #timetochange"/>
    <n v="300"/>
    <n v="369"/>
    <x v="0"/>
    <x v="1"/>
    <s v="GBP"/>
    <n v="1466899491"/>
    <n v="1464307491"/>
    <b v="0"/>
    <n v="8"/>
    <b v="1"/>
    <x v="6"/>
    <n v="0.81300813008130079"/>
    <n v="37.5"/>
    <x v="6"/>
    <x v="0"/>
  </r>
  <r>
    <n v="3541"/>
    <s v="Twelfth Night or What You Will"/>
    <s v="Yellowbelly Theatre needs your help to bring this incredible play of love, lust and mistaken identity to life in our debut performance!"/>
    <n v="1200"/>
    <n v="1260"/>
    <x v="0"/>
    <x v="1"/>
    <s v="GBP"/>
    <n v="1441042275"/>
    <n v="1438882275"/>
    <b v="0"/>
    <n v="32"/>
    <b v="1"/>
    <x v="6"/>
    <n v="0.95238095238095233"/>
    <n v="37.5"/>
    <x v="6"/>
    <x v="0"/>
  </r>
  <r>
    <n v="3542"/>
    <s v="Gifts of War"/>
    <s v="Ancient Greece. Giddy, champagne soaked debauchery celebrating the Trojan War's end leads to a shocking and deadly surprise."/>
    <n v="5500"/>
    <n v="5623"/>
    <x v="0"/>
    <x v="0"/>
    <s v="USD"/>
    <n v="1410099822"/>
    <n v="1404915822"/>
    <b v="0"/>
    <n v="85"/>
    <b v="1"/>
    <x v="6"/>
    <n v="0.97812555575315663"/>
    <n v="64.705882352941174"/>
    <x v="6"/>
    <x v="0"/>
  </r>
  <r>
    <n v="3543"/>
    <s v="&quot;CIRQUE CAPRICIEUX, the greatest one woman show on earth&quot;"/>
    <s v="A circus theater show. An escaped carousel horse and a beautiful wire dancer let the fantasies run wild."/>
    <n v="1500"/>
    <n v="1570"/>
    <x v="0"/>
    <x v="12"/>
    <s v="EUR"/>
    <n v="1435255659"/>
    <n v="1432663659"/>
    <b v="0"/>
    <n v="29"/>
    <b v="1"/>
    <x v="6"/>
    <n v="0.95541401273885351"/>
    <n v="51.724137931034484"/>
    <x v="6"/>
    <x v="0"/>
  </r>
  <r>
    <n v="3544"/>
    <s v="Gruoch, or Lady Macbeth"/>
    <s v="Death &amp; Pretzels presents the world premiere of Paul Pasulka's Gruoch, or Lady Macbeth"/>
    <n v="2500"/>
    <n v="2500"/>
    <x v="0"/>
    <x v="0"/>
    <s v="USD"/>
    <n v="1425758257"/>
    <n v="1423166257"/>
    <b v="0"/>
    <n v="24"/>
    <b v="1"/>
    <x v="6"/>
    <n v="1"/>
    <n v="104.16666666666667"/>
    <x v="6"/>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0.99601593625498008"/>
    <n v="31.25"/>
    <x v="6"/>
    <x v="0"/>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0.97777777777777775"/>
    <n v="57.89473684210526"/>
    <x v="6"/>
    <x v="0"/>
  </r>
  <r>
    <n v="3547"/>
    <s v="Tommy and Me by Ray Didinger - Theatre Exile"/>
    <s v="Help to bring this heart warming story of Ray Didinger's relationship with his boyhood hero Tommy McDonald to life."/>
    <n v="35000"/>
    <n v="40043.25"/>
    <x v="0"/>
    <x v="0"/>
    <s v="USD"/>
    <n v="1463198340"/>
    <n v="1461117201"/>
    <b v="0"/>
    <n v="336"/>
    <b v="1"/>
    <x v="6"/>
    <n v="0.87405492810898211"/>
    <n v="104.16666666666667"/>
    <x v="6"/>
    <x v="0"/>
  </r>
  <r>
    <n v="3548"/>
    <s v="THE UNDERSTUDY @ WORKING STAGE"/>
    <s v="We're putting together a production of THE UNDERSTUDY by Theresa Rebeck and hope you'll help us share this story."/>
    <n v="2100"/>
    <n v="2140"/>
    <x v="0"/>
    <x v="0"/>
    <s v="USD"/>
    <n v="1457139600"/>
    <n v="1455230214"/>
    <b v="0"/>
    <n v="13"/>
    <b v="1"/>
    <x v="6"/>
    <n v="0.98130841121495327"/>
    <n v="161.53846153846155"/>
    <x v="6"/>
    <x v="0"/>
  </r>
  <r>
    <n v="3549"/>
    <s v="The Munitionettes"/>
    <s v="Help us bring to life tales of hardship, danger and community of extraordinary women working in WW1 munitions factories."/>
    <n v="1000"/>
    <n v="1020"/>
    <x v="0"/>
    <x v="1"/>
    <s v="GBP"/>
    <n v="1441358873"/>
    <n v="1438939673"/>
    <b v="0"/>
    <n v="42"/>
    <b v="1"/>
    <x v="6"/>
    <n v="0.98039215686274506"/>
    <n v="23.80952380952381"/>
    <x v="6"/>
    <x v="0"/>
  </r>
  <r>
    <n v="3550"/>
    <s v="MOONFACE"/>
    <s v="MOONFACE explores the formative f***k-ups of adolescence. Fresh, incisive new writing. Monologue, movement and striking naturalism."/>
    <n v="2500"/>
    <n v="2620"/>
    <x v="0"/>
    <x v="1"/>
    <s v="GBP"/>
    <n v="1462224398"/>
    <n v="1459632398"/>
    <b v="0"/>
    <n v="64"/>
    <b v="1"/>
    <x v="6"/>
    <n v="0.95419847328244278"/>
    <n v="39.0625"/>
    <x v="6"/>
    <x v="0"/>
  </r>
  <r>
    <n v="3551"/>
    <s v="2014 UASPA Theatre Showcase"/>
    <s v="UASPA is a performing arts high school producing its 2014 Theatre Showcase featuring our strongest performances and original work."/>
    <n v="1500"/>
    <n v="1527.5"/>
    <x v="0"/>
    <x v="0"/>
    <s v="USD"/>
    <n v="1400796420"/>
    <n v="1398342170"/>
    <b v="0"/>
    <n v="25"/>
    <b v="1"/>
    <x v="6"/>
    <n v="0.98199672667757776"/>
    <n v="60"/>
    <x v="6"/>
    <x v="0"/>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6"/>
    <x v="0"/>
  </r>
  <r>
    <n v="3553"/>
    <s v="Coming Home"/>
    <s v="Professional actors bring to life the true stories of 5 African-Americans struggling with mental health and their search for healing."/>
    <n v="5500"/>
    <n v="5845"/>
    <x v="0"/>
    <x v="0"/>
    <s v="USD"/>
    <n v="1439337600"/>
    <n v="1436575280"/>
    <b v="0"/>
    <n v="104"/>
    <b v="1"/>
    <x v="6"/>
    <n v="0.94097519247219841"/>
    <n v="52.884615384615387"/>
    <x v="6"/>
    <x v="0"/>
  </r>
  <r>
    <n v="3554"/>
    <s v="MASKS: Off-Broadway Debut"/>
    <s v="MASKS is a dramedy dealing with what it means to be alive, the reliability of identity, and what it means to suffer."/>
    <n v="5000"/>
    <n v="5671.11"/>
    <x v="0"/>
    <x v="0"/>
    <s v="USD"/>
    <n v="1423674000"/>
    <n v="1421025159"/>
    <b v="0"/>
    <n v="53"/>
    <b v="1"/>
    <x v="6"/>
    <n v="0.88166161474561422"/>
    <n v="94.339622641509436"/>
    <x v="6"/>
    <x v="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6"/>
    <x v="0"/>
  </r>
  <r>
    <n v="3556"/>
    <s v="Immortal"/>
    <s v="'Immortal', a play about five English Air Bombers in WW2, is an exciting first project for the brand new Production Company, GreanTea."/>
    <n v="2200"/>
    <n v="2210"/>
    <x v="0"/>
    <x v="1"/>
    <s v="GBP"/>
    <n v="1408289724"/>
    <n v="1403105724"/>
    <b v="0"/>
    <n v="20"/>
    <b v="1"/>
    <x v="6"/>
    <n v="0.99547511312217196"/>
    <n v="110"/>
    <x v="6"/>
    <x v="0"/>
  </r>
  <r>
    <n v="3557"/>
    <s v="Good Bread Alley"/>
    <s v="A play by April Yvette Thompson. A Gullah Healer Woman and an Afro-Cuban Priest forge a new world of magic &amp; dreams in Jim Crow Miami."/>
    <n v="100000"/>
    <n v="100036"/>
    <x v="0"/>
    <x v="0"/>
    <s v="USD"/>
    <n v="1399271911"/>
    <n v="1396334311"/>
    <b v="0"/>
    <n v="558"/>
    <b v="1"/>
    <x v="6"/>
    <n v="0.99964012955336079"/>
    <n v="179.21146953405017"/>
    <x v="6"/>
    <x v="0"/>
  </r>
  <r>
    <n v="3558"/>
    <s v="SPILL - A verbatim show about sex"/>
    <s v="We're making a show about sex. Because it's important, everyone wants to talk about it and it's at the start of everything."/>
    <n v="350"/>
    <n v="504"/>
    <x v="0"/>
    <x v="1"/>
    <s v="GBP"/>
    <n v="1435352400"/>
    <n v="1431718575"/>
    <b v="0"/>
    <n v="22"/>
    <b v="1"/>
    <x v="6"/>
    <n v="0.69444444444444442"/>
    <n v="15.909090909090908"/>
    <x v="6"/>
    <x v="0"/>
  </r>
  <r>
    <n v="3559"/>
    <s v="Let's Launch Disco Turtle Productions"/>
    <s v="A theatre company designed to help young people to come out of their shell. Offering workshops and original shows directly to schools."/>
    <n v="1000"/>
    <n v="1035"/>
    <x v="0"/>
    <x v="2"/>
    <s v="AUD"/>
    <n v="1438333080"/>
    <n v="1436408308"/>
    <b v="0"/>
    <n v="24"/>
    <b v="1"/>
    <x v="6"/>
    <n v="0.96618357487922701"/>
    <n v="41.666666666666664"/>
    <x v="6"/>
    <x v="0"/>
  </r>
  <r>
    <n v="3560"/>
    <s v="Book Club: A Comedy"/>
    <s v="The world premiere of an endearing play about love, friendship, men's styling putty, Dungeons &amp; Dragons &amp; our capacity for forbearance."/>
    <n v="3200"/>
    <n v="3470"/>
    <x v="0"/>
    <x v="5"/>
    <s v="CAD"/>
    <n v="1432694700"/>
    <n v="1429651266"/>
    <b v="0"/>
    <n v="74"/>
    <b v="1"/>
    <x v="6"/>
    <n v="0.9221902017291066"/>
    <n v="43.243243243243242"/>
    <x v="6"/>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0.9765625"/>
    <n v="46.296296296296298"/>
    <x v="6"/>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0.67164179104477617"/>
    <n v="10.161290322580646"/>
    <x v="6"/>
    <x v="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0.94795715233671429"/>
    <n v="20"/>
    <x v="6"/>
    <x v="0"/>
  </r>
  <r>
    <n v="3564"/>
    <s v="The Pillowman Aberdeen"/>
    <s v="Multi Award-Winng play THE PILLOWMAN coming to the Arts Centre Theatre, Aberdeen"/>
    <n v="1000"/>
    <n v="1005"/>
    <x v="0"/>
    <x v="1"/>
    <s v="GBP"/>
    <n v="1444060800"/>
    <n v="1440082649"/>
    <b v="0"/>
    <n v="17"/>
    <b v="1"/>
    <x v="6"/>
    <n v="0.99502487562189057"/>
    <n v="58.823529411764703"/>
    <x v="6"/>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0.76595744680851063"/>
    <n v="75"/>
    <x v="6"/>
    <x v="0"/>
  </r>
  <r>
    <n v="3566"/>
    <s v="VANITY BITES BACK by Helen Duff"/>
    <s v="A &quot;bold, subversive and very funny&quot; clown cookery show about searching for self worth in a cheesecake - VAULT Festival &amp; Tour 2015"/>
    <n v="2000"/>
    <n v="2095"/>
    <x v="0"/>
    <x v="1"/>
    <s v="GBP"/>
    <n v="1422015083"/>
    <n v="1419423083"/>
    <b v="0"/>
    <n v="38"/>
    <b v="1"/>
    <x v="6"/>
    <n v="0.95465393794749398"/>
    <n v="52.631578947368418"/>
    <x v="6"/>
    <x v="0"/>
  </r>
  <r>
    <n v="3567"/>
    <s v="Back To Blackbrick- A new play with live music"/>
    <s v="First stage adaptation of Sarah Moore Fitzgerald's beautiful novel about Alzheimer's and time travel with a live folk score."/>
    <n v="1000"/>
    <n v="1088"/>
    <x v="0"/>
    <x v="1"/>
    <s v="GBP"/>
    <n v="1433964444"/>
    <n v="1431372444"/>
    <b v="0"/>
    <n v="41"/>
    <b v="1"/>
    <x v="6"/>
    <n v="0.91911764705882348"/>
    <n v="24.390243902439025"/>
    <x v="6"/>
    <x v="0"/>
  </r>
  <r>
    <n v="3568"/>
    <s v="The Fairy Tale: A Little Daylight"/>
    <s v="GK. Jr (for student actors 12 and under) will bring George Macdonald's story to life. 10+ speaking parts &amp; many non-speaking parts!"/>
    <n v="1000"/>
    <n v="1110"/>
    <x v="0"/>
    <x v="0"/>
    <s v="USD"/>
    <n v="1410975994"/>
    <n v="1408383994"/>
    <b v="0"/>
    <n v="19"/>
    <b v="1"/>
    <x v="6"/>
    <n v="0.90090090090090091"/>
    <n v="52.631578947368418"/>
    <x v="6"/>
    <x v="0"/>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0.99522292993630568"/>
    <n v="121.95121951219512"/>
    <x v="6"/>
    <x v="0"/>
  </r>
  <r>
    <n v="3570"/>
    <s v="The Lower Depths"/>
    <s v="Theatre Machine presents an all-new adaptation of Maxim Gorky's classic of Russian theatre, The Lower Depths."/>
    <n v="2000"/>
    <n v="2287"/>
    <x v="0"/>
    <x v="0"/>
    <s v="USD"/>
    <n v="1420009200"/>
    <n v="1417593483"/>
    <b v="0"/>
    <n v="26"/>
    <b v="1"/>
    <x v="6"/>
    <n v="0.87450808919982514"/>
    <n v="76.92307692307692"/>
    <x v="6"/>
    <x v="0"/>
  </r>
  <r>
    <n v="3571"/>
    <s v="Cans at Theatre503"/>
    <s v="Support Kuleshovâ€™s first full length production; help to build the set and bring a fierce and important new play to life"/>
    <n v="1500"/>
    <n v="1831"/>
    <x v="0"/>
    <x v="1"/>
    <s v="GBP"/>
    <n v="1414701413"/>
    <n v="1412109413"/>
    <b v="0"/>
    <n v="25"/>
    <b v="1"/>
    <x v="6"/>
    <n v="0.81922446750409617"/>
    <n v="60"/>
    <x v="6"/>
    <x v="0"/>
  </r>
  <r>
    <n v="3572"/>
    <s v="Monster"/>
    <s v="A darkly comic one woman show by Abram Rooney as part of The Camden Fringe 2015."/>
    <n v="500"/>
    <n v="500"/>
    <x v="0"/>
    <x v="1"/>
    <s v="GBP"/>
    <n v="1434894082"/>
    <n v="1432302082"/>
    <b v="0"/>
    <n v="9"/>
    <b v="1"/>
    <x v="6"/>
    <n v="1"/>
    <n v="55.555555555555557"/>
    <x v="6"/>
    <x v="0"/>
  </r>
  <r>
    <n v="3573"/>
    <s v="Licensed To Ill"/>
    <s v="London based theatre makers collaborating to create a new show about the history of HipHop."/>
    <n v="3000"/>
    <n v="3084"/>
    <x v="0"/>
    <x v="1"/>
    <s v="GBP"/>
    <n v="1415440846"/>
    <n v="1412845246"/>
    <b v="0"/>
    <n v="78"/>
    <b v="1"/>
    <x v="6"/>
    <n v="0.97276264591439687"/>
    <n v="38.46153846153846"/>
    <x v="6"/>
    <x v="0"/>
  </r>
  <r>
    <n v="3574"/>
    <s v="Galli Theater Fresh Start Fundraiser"/>
    <s v="Help Galli Theater continue to bring fairytales to children in English &amp; German in our theater and to institutions serving children."/>
    <n v="5800"/>
    <n v="6155"/>
    <x v="0"/>
    <x v="0"/>
    <s v="USD"/>
    <n v="1415921848"/>
    <n v="1413326248"/>
    <b v="0"/>
    <n v="45"/>
    <b v="1"/>
    <x v="6"/>
    <n v="0.94232331437855399"/>
    <n v="128.88888888888889"/>
    <x v="6"/>
    <x v="0"/>
  </r>
  <r>
    <n v="3575"/>
    <s v="AnaiÌˆs Nin Goes to Hell"/>
    <s v="An island in hell. Cleopatra, Joan of Arc, &amp; Queen Victoria wait, trapped in the memory of who they were... until AnaiÌˆs Nin shows up."/>
    <n v="10000"/>
    <n v="10133"/>
    <x v="0"/>
    <x v="0"/>
    <s v="USD"/>
    <n v="1470887940"/>
    <n v="1468176527"/>
    <b v="0"/>
    <n v="102"/>
    <b v="1"/>
    <x v="6"/>
    <n v="0.9868745682423764"/>
    <n v="98.039215686274517"/>
    <x v="6"/>
    <x v="0"/>
  </r>
  <r>
    <n v="3576"/>
    <s v="Vote for Next Season's Shows!"/>
    <s v="Vote here for whatever show you want to see next year! No gimmick, no stretch goals, just a simple vote and a free ticket."/>
    <n v="100"/>
    <n v="100"/>
    <x v="0"/>
    <x v="0"/>
    <s v="USD"/>
    <n v="1480947054"/>
    <n v="1475759454"/>
    <b v="0"/>
    <n v="5"/>
    <b v="1"/>
    <x v="6"/>
    <n v="1"/>
    <n v="20"/>
    <x v="6"/>
    <x v="0"/>
  </r>
  <r>
    <n v="3577"/>
    <s v="The Laramie Project in Utah County"/>
    <s v="Our goal is to bring this story of one town's processing of tragedy and their own community identity to Utah County."/>
    <n v="600"/>
    <n v="780"/>
    <x v="0"/>
    <x v="0"/>
    <s v="USD"/>
    <n v="1430029680"/>
    <n v="1427741583"/>
    <b v="0"/>
    <n v="27"/>
    <b v="1"/>
    <x v="6"/>
    <n v="0.76923076923076927"/>
    <n v="22.222222222222221"/>
    <x v="6"/>
    <x v="0"/>
  </r>
  <r>
    <n v="3578"/>
    <s v="Home"/>
    <s v="An unsparing, slightly surreal look at the effects of the private rented sector on two young women. Based on real events."/>
    <n v="1500"/>
    <n v="1500.2"/>
    <x v="0"/>
    <x v="1"/>
    <s v="GBP"/>
    <n v="1462037777"/>
    <n v="1459445777"/>
    <b v="0"/>
    <n v="37"/>
    <b v="1"/>
    <x v="6"/>
    <n v="0.99986668444207438"/>
    <n v="40.54054054054054"/>
    <x v="6"/>
    <x v="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6"/>
    <x v="0"/>
  </r>
  <r>
    <n v="3580"/>
    <s v="Annabel Lost"/>
    <s v="Annabel Lost combines visual art and performance poetry to tell the story of two orphaned refugees, Quetzal and Rhime."/>
    <n v="900"/>
    <n v="1025"/>
    <x v="0"/>
    <x v="0"/>
    <s v="USD"/>
    <n v="1425185940"/>
    <n v="1421900022"/>
    <b v="0"/>
    <n v="27"/>
    <b v="1"/>
    <x v="6"/>
    <n v="0.87804878048780488"/>
    <n v="33.333333333333336"/>
    <x v="6"/>
    <x v="0"/>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6"/>
    <x v="0"/>
  </r>
  <r>
    <n v="3582"/>
    <s v="REALLY REALLY"/>
    <s v="A contemporary American play touching on the scorching realities of growing up in the Millennial generation."/>
    <n v="1000"/>
    <n v="2870"/>
    <x v="0"/>
    <x v="0"/>
    <s v="USD"/>
    <n v="1459822682"/>
    <n v="1458613082"/>
    <b v="0"/>
    <n v="49"/>
    <b v="1"/>
    <x v="6"/>
    <n v="0.34843205574912894"/>
    <n v="20.408163265306122"/>
    <x v="6"/>
    <x v="0"/>
  </r>
  <r>
    <n v="3583"/>
    <s v="The Tragedy of Mario and Juliet"/>
    <s v="Bumbling architect Romeo and handsome contractor Mario meet their match while building a balcony for Verona, NJ siren, Juliet."/>
    <n v="3000"/>
    <n v="3255"/>
    <x v="0"/>
    <x v="0"/>
    <s v="USD"/>
    <n v="1460970805"/>
    <n v="1455790405"/>
    <b v="0"/>
    <n v="24"/>
    <b v="1"/>
    <x v="6"/>
    <n v="0.92165898617511521"/>
    <n v="125"/>
    <x v="6"/>
    <x v="0"/>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0.86580086580086579"/>
    <n v="26.785714285714285"/>
    <x v="6"/>
    <x v="0"/>
  </r>
  <r>
    <n v="3585"/>
    <s v="The Lost Boy (a play)"/>
    <s v="The world premiere of a play, a true story about love, loss, and a man reaching back in time as the only way to move forward."/>
    <n v="3400"/>
    <n v="4050"/>
    <x v="0"/>
    <x v="0"/>
    <s v="USD"/>
    <n v="1419181890"/>
    <n v="1416589890"/>
    <b v="0"/>
    <n v="23"/>
    <b v="1"/>
    <x v="6"/>
    <n v="0.83950617283950613"/>
    <n v="147.82608695652175"/>
    <x v="6"/>
    <x v="0"/>
  </r>
  <r>
    <n v="3586"/>
    <s v="Actors &amp; Musicians who are Blind or Autistic"/>
    <s v="See Theatre In A New Light"/>
    <n v="7500"/>
    <n v="8207"/>
    <x v="0"/>
    <x v="0"/>
    <s v="USD"/>
    <n v="1474649070"/>
    <n v="1469465070"/>
    <b v="0"/>
    <n v="54"/>
    <b v="1"/>
    <x v="6"/>
    <n v="0.91385402705007923"/>
    <n v="138.88888888888889"/>
    <x v="6"/>
    <x v="0"/>
  </r>
  <r>
    <n v="3587"/>
    <s v="Blue Stockings @ The Cockpit Theatre"/>
    <s v="The GSA BA (Hons) Acting class of 2016 are taking a transfer of their GSA Production to The Cockpit Theatre in London"/>
    <n v="500"/>
    <n v="633"/>
    <x v="0"/>
    <x v="1"/>
    <s v="GBP"/>
    <n v="1467054000"/>
    <n v="1463144254"/>
    <b v="0"/>
    <n v="28"/>
    <b v="1"/>
    <x v="6"/>
    <n v="0.78988941548183256"/>
    <n v="17.857142857142858"/>
    <x v="6"/>
    <x v="0"/>
  </r>
  <r>
    <n v="3588"/>
    <s v="MENTAL Play short-tour 2015!"/>
    <s v="Touring the fast-paced, playful and poignant story of three twenty-somethings in a mental-health support group."/>
    <n v="200"/>
    <n v="201"/>
    <x v="0"/>
    <x v="1"/>
    <s v="GBP"/>
    <n v="1430348400"/>
    <n v="1428436410"/>
    <b v="0"/>
    <n v="11"/>
    <b v="1"/>
    <x v="6"/>
    <n v="0.99502487562189057"/>
    <n v="18.181818181818183"/>
    <x v="6"/>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0.78431372549019607"/>
    <n v="64.516129032258064"/>
    <x v="6"/>
    <x v="0"/>
  </r>
  <r>
    <n v="3590"/>
    <s v="The Glasshouse"/>
    <s v="Two men on trial for desertion, confined within a Glasshouse. How long can friendship last? How much can a man stand before he breaks?"/>
    <n v="5000"/>
    <n v="5003"/>
    <x v="0"/>
    <x v="1"/>
    <s v="GBP"/>
    <n v="1413792034"/>
    <n v="1411200034"/>
    <b v="0"/>
    <n v="73"/>
    <b v="1"/>
    <x v="6"/>
    <n v="0.99940035978412955"/>
    <n v="68.493150684931507"/>
    <x v="6"/>
    <x v="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0.5714285714285714"/>
    <n v="38.888888888888886"/>
    <x v="6"/>
    <x v="0"/>
  </r>
  <r>
    <n v="3592"/>
    <s v="boom- a play by Peter Sinn Nachtrieb"/>
    <s v="Sex. Fish. A COMET THAT DESTROYS THE WORLD. boom a play by Peter Sinn Nachtrieb- Feb 19-21 at The Bridge in NYC."/>
    <n v="2000"/>
    <n v="2545"/>
    <x v="0"/>
    <x v="0"/>
    <s v="USD"/>
    <n v="1423630740"/>
    <n v="1418673307"/>
    <b v="0"/>
    <n v="35"/>
    <b v="1"/>
    <x v="6"/>
    <n v="0.78585461689587421"/>
    <n v="57.142857142857146"/>
    <x v="6"/>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0.90388671286532085"/>
    <n v="69.767441860465112"/>
    <x v="6"/>
    <x v="0"/>
  </r>
  <r>
    <n v="3594"/>
    <s v="HEDDA"/>
    <s v="An adaptation that realizes the internal struggle of Ibsenâ€™s most renowned protagonist as she traverses a claustrophobic social world"/>
    <n v="1600"/>
    <n v="2015"/>
    <x v="0"/>
    <x v="0"/>
    <s v="USD"/>
    <n v="1472952982"/>
    <n v="1470792982"/>
    <b v="0"/>
    <n v="36"/>
    <b v="1"/>
    <x v="6"/>
    <n v="0.794044665012407"/>
    <n v="44.444444444444443"/>
    <x v="6"/>
    <x v="0"/>
  </r>
  <r>
    <n v="3595"/>
    <s v="The Flu Season"/>
    <s v="A new theatre company staging Will Eno's The Flu Season in Seattle"/>
    <n v="2600"/>
    <n v="3081"/>
    <x v="0"/>
    <x v="0"/>
    <s v="USD"/>
    <n v="1426229940"/>
    <n v="1423959123"/>
    <b v="0"/>
    <n v="62"/>
    <b v="1"/>
    <x v="6"/>
    <n v="0.84388185654008441"/>
    <n v="41.935483870967744"/>
    <x v="6"/>
    <x v="0"/>
  </r>
  <r>
    <n v="3596"/>
    <s v="SHADFLY - NEW PLAY AT THE ARTS PROJECT"/>
    <s v="A play about the last eight years of the life of Egon Schiele, one of the most influential Austrian Expressionist artists."/>
    <n v="1100"/>
    <n v="1185"/>
    <x v="0"/>
    <x v="5"/>
    <s v="CAD"/>
    <n v="1409072982"/>
    <n v="1407258582"/>
    <b v="0"/>
    <n v="15"/>
    <b v="1"/>
    <x v="6"/>
    <n v="0.92827004219409281"/>
    <n v="73.333333333333329"/>
    <x v="6"/>
    <x v="0"/>
  </r>
  <r>
    <n v="3597"/>
    <s v="Akvavit Theatre presents NOTHING OF ME by Arne Lygre"/>
    <s v="&quot;I think that I have my own will. I can stop this, I tell myself. But it's not true.&quot;"/>
    <n v="2500"/>
    <n v="2565"/>
    <x v="0"/>
    <x v="0"/>
    <s v="USD"/>
    <n v="1456984740"/>
    <n v="1455717790"/>
    <b v="0"/>
    <n v="33"/>
    <b v="1"/>
    <x v="6"/>
    <n v="0.97465886939571145"/>
    <n v="75.757575757575751"/>
    <x v="6"/>
    <x v="0"/>
  </r>
  <r>
    <n v="3598"/>
    <s v="Cinderella"/>
    <s v="River City Theatre Company needs your support as we embark on our thirteenth production, CINDERELLA!"/>
    <n v="1000"/>
    <n v="1101"/>
    <x v="0"/>
    <x v="0"/>
    <s v="USD"/>
    <n v="1409720340"/>
    <n v="1408129822"/>
    <b v="0"/>
    <n v="27"/>
    <b v="1"/>
    <x v="6"/>
    <n v="0.90826521344232514"/>
    <n v="37.037037037037038"/>
    <x v="6"/>
    <x v="0"/>
  </r>
  <r>
    <n v="3599"/>
    <s v="Promised Land"/>
    <s v="Help Chrysalis get this production off the ground!  An original play, we only need $500 to get this production on its feet!"/>
    <n v="500"/>
    <n v="1010"/>
    <x v="0"/>
    <x v="0"/>
    <s v="USD"/>
    <n v="1440892800"/>
    <n v="1438715077"/>
    <b v="0"/>
    <n v="17"/>
    <b v="1"/>
    <x v="6"/>
    <n v="0.49504950495049505"/>
    <n v="29.411764705882351"/>
    <x v="6"/>
    <x v="0"/>
  </r>
  <r>
    <n v="3600"/>
    <s v="Pariah"/>
    <s v="The First Play From The Man Who Brought You The Black James Bond!"/>
    <n v="10"/>
    <n v="13"/>
    <x v="0"/>
    <x v="0"/>
    <s v="USD"/>
    <n v="1476390164"/>
    <n v="1473970964"/>
    <b v="0"/>
    <n v="4"/>
    <b v="1"/>
    <x v="6"/>
    <n v="0.76923076923076927"/>
    <n v="2.5"/>
    <x v="6"/>
    <x v="0"/>
  </r>
  <r>
    <n v="3601"/>
    <s v="Pink Confetti at The Courtyard Theatre, Hoxton"/>
    <s v="New play 'Pink Confetti' by Paul Roberts at The Courtyard Theatre produced by Etch and directed by Oliver Dawe."/>
    <n v="2000"/>
    <n v="2087"/>
    <x v="0"/>
    <x v="1"/>
    <s v="GBP"/>
    <n v="1421452682"/>
    <n v="1418860682"/>
    <b v="0"/>
    <n v="53"/>
    <b v="1"/>
    <x v="6"/>
    <n v="0.95831336847149018"/>
    <n v="37.735849056603776"/>
    <x v="6"/>
    <x v="0"/>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0.99950024987506247"/>
    <n v="81.632653061224488"/>
    <x v="6"/>
    <x v="0"/>
  </r>
  <r>
    <n v="3603"/>
    <s v="Thank You For Waiting"/>
    <s v="Help produce &quot;Thank You For Waiting,&quot; a new play that explores friendship, loss, and mental illness, at the 2016 Frigid Festival!"/>
    <n v="1500"/>
    <n v="2560"/>
    <x v="0"/>
    <x v="0"/>
    <s v="USD"/>
    <n v="1446759880"/>
    <n v="1444164280"/>
    <b v="0"/>
    <n v="57"/>
    <b v="1"/>
    <x v="6"/>
    <n v="0.5859375"/>
    <n v="26.315789473684209"/>
    <x v="6"/>
    <x v="0"/>
  </r>
  <r>
    <n v="3604"/>
    <s v="Suddenly Split &amp; Swiping Over"/>
    <s v="â€œSuddenly Split &amp; Swiping Overâ€ is a sassy and heartfelt one-woman show about ending a longterm relationship and starting over."/>
    <n v="3000"/>
    <n v="3385"/>
    <x v="0"/>
    <x v="0"/>
    <s v="USD"/>
    <n v="1461913140"/>
    <n v="1461370956"/>
    <b v="0"/>
    <n v="69"/>
    <b v="1"/>
    <x v="6"/>
    <n v="0.88626292466765144"/>
    <n v="43.478260869565219"/>
    <x v="6"/>
    <x v="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0.54347826086956519"/>
    <n v="16.666666666666668"/>
    <x v="6"/>
    <x v="0"/>
  </r>
  <r>
    <n v="3606"/>
    <s v="Critical Ambition - BLINK by Phil Porter"/>
    <s v="Support Swansea's youngest theatre company Critical Ambition, in their co-production of BLINK with Volcano and The Other Room."/>
    <n v="3000"/>
    <n v="3908"/>
    <x v="0"/>
    <x v="1"/>
    <s v="GBP"/>
    <n v="1471185057"/>
    <n v="1468593057"/>
    <b v="0"/>
    <n v="64"/>
    <b v="1"/>
    <x v="6"/>
    <n v="0.76765609007164792"/>
    <n v="46.875"/>
    <x v="6"/>
    <x v="0"/>
  </r>
  <r>
    <n v="3607"/>
    <s v="E15 at The Pleasance and CPT"/>
    <s v="'E15' is a verbatim project that looks at the story of the Focus E15 Campaign"/>
    <n v="550"/>
    <n v="580"/>
    <x v="0"/>
    <x v="1"/>
    <s v="GBP"/>
    <n v="1450137600"/>
    <n v="1448924882"/>
    <b v="0"/>
    <n v="20"/>
    <b v="1"/>
    <x v="6"/>
    <n v="0.94827586206896552"/>
    <n v="27.5"/>
    <x v="6"/>
    <x v="0"/>
  </r>
  <r>
    <n v="3608"/>
    <s v="Petrification"/>
    <s v="Help us get the show on the road! Petrification is a new play about home, memory and identity and we need your help to tour."/>
    <n v="800"/>
    <n v="800"/>
    <x v="0"/>
    <x v="1"/>
    <s v="GBP"/>
    <n v="1466172000"/>
    <n v="1463418090"/>
    <b v="0"/>
    <n v="27"/>
    <b v="1"/>
    <x v="6"/>
    <n v="1"/>
    <n v="29.62962962962963"/>
    <x v="6"/>
    <x v="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0.65224625623960064"/>
    <n v="93.333333333333329"/>
    <x v="6"/>
    <x v="0"/>
  </r>
  <r>
    <n v="3610"/>
    <s v="The Florence Company presents 'America'"/>
    <s v="The Florence Company premieres its first stage play at the Chelsea Theatre in London with an original piece of writing"/>
    <n v="1000"/>
    <n v="1623"/>
    <x v="0"/>
    <x v="1"/>
    <s v="GBP"/>
    <n v="1439806936"/>
    <n v="1437214936"/>
    <b v="0"/>
    <n v="31"/>
    <b v="1"/>
    <x v="6"/>
    <n v="0.61614294516327783"/>
    <n v="32.258064516129032"/>
    <x v="6"/>
    <x v="0"/>
  </r>
  <r>
    <n v="3611"/>
    <s v="Xavier Project: Leftovers"/>
    <s v="How do you retain a sense identity after losing your home, your family and your country? Leftovers is a play about refugees in Nairobi."/>
    <n v="2500"/>
    <n v="3400"/>
    <x v="0"/>
    <x v="1"/>
    <s v="GBP"/>
    <n v="1428483201"/>
    <n v="1425891201"/>
    <b v="0"/>
    <n v="51"/>
    <b v="1"/>
    <x v="6"/>
    <n v="0.73529411764705888"/>
    <n v="49.019607843137258"/>
    <x v="6"/>
    <x v="0"/>
  </r>
  <r>
    <n v="3612"/>
    <s v="Welcome Back To Harlem: A Hellfighter's Story"/>
    <s v="A Harlem Hellfighter struggles to re-integrate into his community after heroically fighting for his country in WW1."/>
    <n v="5000"/>
    <n v="7220"/>
    <x v="0"/>
    <x v="5"/>
    <s v="CAD"/>
    <n v="1402334811"/>
    <n v="1401470811"/>
    <b v="0"/>
    <n v="57"/>
    <b v="1"/>
    <x v="6"/>
    <n v="0.69252077562326875"/>
    <n v="87.719298245614041"/>
    <x v="6"/>
    <x v="0"/>
  </r>
  <r>
    <n v="3613"/>
    <s v="HIS NAME IS ARTHUR HOLMBERG"/>
    <s v="a woman walks into a bar except she looks like a man and no one's serving drinks. one night only"/>
    <n v="1250"/>
    <n v="1250"/>
    <x v="0"/>
    <x v="0"/>
    <s v="USD"/>
    <n v="1403964574"/>
    <n v="1401372574"/>
    <b v="0"/>
    <n v="20"/>
    <b v="1"/>
    <x v="6"/>
    <n v="1"/>
    <n v="62.5"/>
    <x v="6"/>
    <x v="0"/>
  </r>
  <r>
    <n v="3614"/>
    <s v="Gruesome Playground Injuries"/>
    <s v="A production of &quot;Gruesome Playground Injuries&quot; by Rajiv Joseph July 24th-August 9th at The Bakery in Denver, CO."/>
    <n v="2500"/>
    <n v="2520"/>
    <x v="0"/>
    <x v="0"/>
    <s v="USD"/>
    <n v="1434675616"/>
    <n v="1432083616"/>
    <b v="0"/>
    <n v="71"/>
    <b v="1"/>
    <x v="6"/>
    <n v="0.99206349206349209"/>
    <n v="35.2112676056338"/>
    <x v="6"/>
    <x v="0"/>
  </r>
  <r>
    <n v="3615"/>
    <s v="See Bob Run by Daniel MacIvor"/>
    <s v="Bob is on the road. Bob is on the run. But from what? Will she make it to her destination and what will she find whens she gets there?"/>
    <n v="2500"/>
    <n v="2670"/>
    <x v="0"/>
    <x v="1"/>
    <s v="GBP"/>
    <n v="1449756896"/>
    <n v="1447164896"/>
    <b v="0"/>
    <n v="72"/>
    <b v="1"/>
    <x v="6"/>
    <n v="0.93632958801498123"/>
    <n v="34.722222222222221"/>
    <x v="6"/>
    <x v="0"/>
  </r>
  <r>
    <n v="3616"/>
    <s v="Taming of the Shrew - New Wimbledon Theatre"/>
    <s v="A vibrant, gender-inverted film-noir adaptation of Shakespeare's brutal comedy Taming of the Shrew, a visceral physical spectacle."/>
    <n v="2500"/>
    <n v="3120"/>
    <x v="0"/>
    <x v="1"/>
    <s v="GBP"/>
    <n v="1426801664"/>
    <n v="1424213264"/>
    <b v="0"/>
    <n v="45"/>
    <b v="1"/>
    <x v="6"/>
    <n v="0.80128205128205132"/>
    <n v="55.555555555555557"/>
    <x v="6"/>
    <x v="0"/>
  </r>
  <r>
    <n v="3617"/>
    <s v="One Good Night by Aisling Caffrey"/>
    <s v="Venue hire and payment of designer for a darkly comic, all female play about power - losing it, wanting it and fighting to get it back"/>
    <n v="740"/>
    <n v="880"/>
    <x v="0"/>
    <x v="1"/>
    <s v="GBP"/>
    <n v="1488240000"/>
    <n v="1486996729"/>
    <b v="0"/>
    <n v="51"/>
    <b v="1"/>
    <x v="6"/>
    <n v="0.84090909090909094"/>
    <n v="14.509803921568627"/>
    <x v="6"/>
    <x v="0"/>
  </r>
  <r>
    <n v="3618"/>
    <s v="Checkpoint 22"/>
    <s v="The play yet to be described as &quot;A surefire Edinburgh Fringe Festival Cult Hit&quot;. Coming to the Underbelly, Edinburgh, 5th-30th August."/>
    <n v="2000"/>
    <n v="2020"/>
    <x v="0"/>
    <x v="1"/>
    <s v="GBP"/>
    <n v="1433343850"/>
    <n v="1430751850"/>
    <b v="0"/>
    <n v="56"/>
    <b v="1"/>
    <x v="6"/>
    <n v="0.99009900990099009"/>
    <n v="35.714285714285715"/>
    <x v="6"/>
    <x v="0"/>
  </r>
  <r>
    <n v="3619"/>
    <s v="VST presents Sincerity Forever"/>
    <s v="We are a fledgling theatre company based in Atlanta looking to fund our first show, Sincerity Forever by playwright Mac Wellman."/>
    <n v="1000"/>
    <n v="1130"/>
    <x v="0"/>
    <x v="0"/>
    <s v="USD"/>
    <n v="1479592800"/>
    <n v="1476760226"/>
    <b v="0"/>
    <n v="17"/>
    <b v="1"/>
    <x v="6"/>
    <n v="0.88495575221238942"/>
    <n v="58.823529411764703"/>
    <x v="6"/>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0.9506564056133997"/>
    <n v="53.299492385786799"/>
    <x v="6"/>
    <x v="0"/>
  </r>
  <r>
    <n v="3621"/>
    <s v="EverScape"/>
    <s v="Bare Theatre and Sonorous Road collaborate on the NC debut of  Allan Maule's gamer fantasy play that was extended in New York."/>
    <n v="3000"/>
    <n v="3292"/>
    <x v="0"/>
    <x v="0"/>
    <s v="USD"/>
    <n v="1475269200"/>
    <n v="1473200844"/>
    <b v="0"/>
    <n v="70"/>
    <b v="1"/>
    <x v="6"/>
    <n v="0.91130012150668283"/>
    <n v="42.857142857142854"/>
    <x v="6"/>
    <x v="0"/>
  </r>
  <r>
    <n v="3622"/>
    <s v="Shakespeare's Pericles, Prince of Tyre"/>
    <s v="5 actors. 39 characters. 1 epic adventure. Presented by the Cradle Theatre Company."/>
    <n v="1000"/>
    <n v="1000.99"/>
    <x v="0"/>
    <x v="0"/>
    <s v="USD"/>
    <n v="1411874580"/>
    <n v="1409030371"/>
    <b v="0"/>
    <n v="21"/>
    <b v="1"/>
    <x v="6"/>
    <n v="0.99901097913066061"/>
    <n v="47.61904761904762"/>
    <x v="6"/>
    <x v="0"/>
  </r>
  <r>
    <n v="3623"/>
    <s v="Since I've Been Here"/>
    <s v="An original play exploring the complications of romantic relationships in all forms."/>
    <n v="2500"/>
    <n v="3000"/>
    <x v="0"/>
    <x v="0"/>
    <s v="USD"/>
    <n v="1406358000"/>
    <n v="1404841270"/>
    <b v="0"/>
    <n v="34"/>
    <b v="1"/>
    <x v="6"/>
    <n v="0.83333333333333337"/>
    <n v="73.529411764705884"/>
    <x v="6"/>
    <x v="0"/>
  </r>
  <r>
    <n v="3624"/>
    <s v="&quot;The Next Event&quot;"/>
    <s v="â€œThe Event of a Lifetimeâ€¦â€_x000a__x000a_After the books stopped selling, and family disappears..the next event is closer than expected for him."/>
    <n v="3000"/>
    <n v="3148"/>
    <x v="0"/>
    <x v="0"/>
    <s v="USD"/>
    <n v="1471977290"/>
    <n v="1466793290"/>
    <b v="0"/>
    <n v="39"/>
    <b v="1"/>
    <x v="6"/>
    <n v="0.95298602287166456"/>
    <n v="76.92307692307692"/>
    <x v="6"/>
    <x v="0"/>
  </r>
  <r>
    <n v="3625"/>
    <s v="Village Pub Theatre- FRINGE 2015"/>
    <s v="Help us run Leithâ€™s acclaimed, year round pub theatre VPT as part of Edinburgh Fringe 2015. Presenting 72 short plays over two weeks."/>
    <n v="3000"/>
    <n v="3080"/>
    <x v="0"/>
    <x v="1"/>
    <s v="GBP"/>
    <n v="1435851577"/>
    <n v="1433259577"/>
    <b v="0"/>
    <n v="78"/>
    <b v="1"/>
    <x v="6"/>
    <n v="0.97402597402597402"/>
    <n v="38.46153846153846"/>
    <x v="6"/>
    <x v="0"/>
  </r>
  <r>
    <n v="3626"/>
    <s v="These are your lives."/>
    <s v="The first four-week performance run for our dance-theatre company, Geste Records, to be performed at The Yard Theatre in September."/>
    <n v="4000"/>
    <n v="4073"/>
    <x v="0"/>
    <x v="1"/>
    <s v="GBP"/>
    <n v="1408204857"/>
    <n v="1406390457"/>
    <b v="0"/>
    <n v="48"/>
    <b v="1"/>
    <x v="6"/>
    <n v="0.98207709305180457"/>
    <n v="83.333333333333329"/>
    <x v="6"/>
    <x v="0"/>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6"/>
    <x v="0"/>
  </r>
  <r>
    <n v="3628"/>
    <s v="Blast From the Past"/>
    <s v="I am asking for public funding to help put together a musical tribute titled &quot;Blast From The Past&quot; reenacting famous HipHop, RnB acts."/>
    <n v="100000"/>
    <n v="0"/>
    <x v="2"/>
    <x v="0"/>
    <s v="USD"/>
    <n v="1450040396"/>
    <n v="1444852796"/>
    <b v="0"/>
    <n v="0"/>
    <b v="0"/>
    <x v="40"/>
    <e v="#DIV/0!"/>
    <e v="#DIV/0!"/>
    <x v="40"/>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500000"/>
    <n v="500000"/>
    <x v="40"/>
    <x v="0"/>
  </r>
  <r>
    <n v="3630"/>
    <s v="Jeremy Kyle- The Opera"/>
    <s v="The Jeremy Kyle Show offers so much subject matter to create an opera with.  Along with his brilliant put downs it could be excellent!"/>
    <n v="3000"/>
    <n v="1"/>
    <x v="2"/>
    <x v="1"/>
    <s v="GBP"/>
    <n v="1417295990"/>
    <n v="1414700390"/>
    <b v="0"/>
    <n v="1"/>
    <b v="0"/>
    <x v="40"/>
    <n v="3000"/>
    <n v="3000"/>
    <x v="40"/>
    <x v="0"/>
  </r>
  <r>
    <n v="3631"/>
    <s v="Evo: An Original Rock Opera"/>
    <s v="A revival of Shadowbox Live's Off-Broadway Rock Opera to uncompromisingly explore the darker urges of humankind. But we need your help!"/>
    <n v="17100"/>
    <n v="8725"/>
    <x v="2"/>
    <x v="0"/>
    <s v="USD"/>
    <n v="1411444740"/>
    <n v="1409335497"/>
    <b v="0"/>
    <n v="59"/>
    <b v="0"/>
    <x v="40"/>
    <n v="1.9598853868194843"/>
    <n v="289.83050847457628"/>
    <x v="40"/>
    <x v="0"/>
  </r>
  <r>
    <n v="3632"/>
    <s v="Some Enchanted Evening UK TOUR"/>
    <s v="A professional musical revue. First performed in 2013 as a short tour, to be embarking on a full length tour across the UK in 2015!"/>
    <n v="500"/>
    <n v="100"/>
    <x v="2"/>
    <x v="1"/>
    <s v="GBP"/>
    <n v="1416781749"/>
    <n v="1415053749"/>
    <b v="0"/>
    <n v="1"/>
    <b v="0"/>
    <x v="40"/>
    <n v="5"/>
    <n v="500"/>
    <x v="40"/>
    <x v="0"/>
  </r>
  <r>
    <n v="3633"/>
    <s v="SMOKEY AND THE BANDIT: THE MUSICAL"/>
    <s v="SMOKEY AND THE BANDIT: THE MUSICAL_x000a_The classic film, characters and music you love, on stage, LIVE!"/>
    <n v="5000"/>
    <n v="1762"/>
    <x v="2"/>
    <x v="0"/>
    <s v="USD"/>
    <n v="1479517200"/>
    <n v="1475765867"/>
    <b v="0"/>
    <n v="31"/>
    <b v="0"/>
    <x v="40"/>
    <n v="2.8376844494892168"/>
    <n v="161.29032258064515"/>
    <x v="40"/>
    <x v="0"/>
  </r>
  <r>
    <n v="3634"/>
    <s v="Alice - A New Musical"/>
    <s v="Alice is an original musical for all ages with a unique new story based on Alice's Adventures in Wonderland, premiering in summer 2017."/>
    <n v="75000"/>
    <n v="3185"/>
    <x v="2"/>
    <x v="5"/>
    <s v="CAD"/>
    <n v="1484366340"/>
    <n v="1480219174"/>
    <b v="0"/>
    <n v="18"/>
    <b v="0"/>
    <x v="40"/>
    <n v="23.547880690737834"/>
    <n v="4166.666666666667"/>
    <x v="40"/>
    <x v="0"/>
  </r>
  <r>
    <n v="3635"/>
    <s v="Mary's Son"/>
    <s v="Mary's Son is a pop opera about Jesus and the hope he brings to all people."/>
    <n v="3500"/>
    <n v="1276"/>
    <x v="2"/>
    <x v="0"/>
    <s v="USD"/>
    <n v="1461186676"/>
    <n v="1458594676"/>
    <b v="0"/>
    <n v="10"/>
    <b v="0"/>
    <x v="40"/>
    <n v="2.7429467084639501"/>
    <n v="350"/>
    <x v="40"/>
    <x v="0"/>
  </r>
  <r>
    <n v="3636"/>
    <s v="The Brother's of B-Block"/>
    <s v="The Brotherâ€™s of B-block is a musical play. A new take on &quot;OZ&quot; _x000a_The Wizard of OZ meets HBO's OZ."/>
    <n v="150000"/>
    <n v="0"/>
    <x v="2"/>
    <x v="0"/>
    <s v="USD"/>
    <n v="1442248829"/>
    <n v="1439224829"/>
    <b v="0"/>
    <n v="0"/>
    <b v="0"/>
    <x v="40"/>
    <e v="#DIV/0!"/>
    <e v="#DIV/0!"/>
    <x v="40"/>
    <x v="0"/>
  </r>
  <r>
    <n v="3637"/>
    <s v="The Ballad of Downtown Jake"/>
    <s v="THE BALLAD OF DOWNTOWN JAKE is a newly created contemporary music drama that is schedule to premiere in Phoenix, AZ in March 2015."/>
    <n v="3000"/>
    <n v="926"/>
    <x v="2"/>
    <x v="0"/>
    <s v="USD"/>
    <n v="1420130935"/>
    <n v="1417538935"/>
    <b v="0"/>
    <n v="14"/>
    <b v="0"/>
    <x v="40"/>
    <n v="3.2397408207343412"/>
    <n v="214.28571428571428"/>
    <x v="40"/>
    <x v="0"/>
  </r>
  <r>
    <n v="3638"/>
    <s v="Project Hedwig and the Angry Inch"/>
    <s v="A rock and roll journey that explores love, loss, redemption, duality and ascension."/>
    <n v="3300"/>
    <n v="216"/>
    <x v="2"/>
    <x v="5"/>
    <s v="CAD"/>
    <n v="1429456132"/>
    <n v="1424275732"/>
    <b v="0"/>
    <n v="2"/>
    <b v="0"/>
    <x v="40"/>
    <n v="15.277777777777779"/>
    <n v="1650"/>
    <x v="40"/>
    <x v="0"/>
  </r>
  <r>
    <n v="3639"/>
    <s v="POE!"/>
    <s v="POE is a tragicomic musical about the life and works of Edgar Poe, with Death as his therapist helping him find peace in the beyond."/>
    <n v="25000"/>
    <n v="1"/>
    <x v="2"/>
    <x v="0"/>
    <s v="USD"/>
    <n v="1475853060"/>
    <n v="1470672906"/>
    <b v="0"/>
    <n v="1"/>
    <b v="0"/>
    <x v="40"/>
    <n v="25000"/>
    <n v="25000"/>
    <x v="40"/>
    <x v="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18.181818181818183"/>
    <n v="333.33333333333331"/>
    <x v="40"/>
    <x v="0"/>
  </r>
  <r>
    <n v="3641"/>
    <s v="THE PRYOR EMPIRE: A RICHARD PRYOR TRIBUTE"/>
    <s v="See Pryor from his teenage years to his last breath featuring his past wives, closest friends. &amp; his fan favorite character Mudbone."/>
    <n v="3000"/>
    <n v="0"/>
    <x v="2"/>
    <x v="0"/>
    <s v="USD"/>
    <n v="1412485200"/>
    <n v="1410966179"/>
    <b v="0"/>
    <n v="0"/>
    <b v="0"/>
    <x v="40"/>
    <e v="#DIV/0!"/>
    <e v="#DIV/0!"/>
    <x v="40"/>
    <x v="0"/>
  </r>
  <r>
    <n v="3642"/>
    <s v="My own musical"/>
    <s v="All the world's a stage..._x000a_It is my biggest dream to perform my own, selfcreated musical with lots of kids as big as I am able to."/>
    <n v="700"/>
    <n v="15"/>
    <x v="2"/>
    <x v="12"/>
    <s v="EUR"/>
    <n v="1448902800"/>
    <n v="1445369727"/>
    <b v="0"/>
    <n v="2"/>
    <b v="0"/>
    <x v="40"/>
    <n v="46.666666666666664"/>
    <n v="350"/>
    <x v="40"/>
    <x v="0"/>
  </r>
  <r>
    <n v="3643"/>
    <s v="Puberty: The Musical"/>
    <s v="It feels like the first time. Like the very first time everyone's coming-of-age comes to the stage. Think 'Wicked', with bad acne."/>
    <n v="25000"/>
    <n v="0"/>
    <x v="2"/>
    <x v="0"/>
    <s v="USD"/>
    <n v="1447734439"/>
    <n v="1444274839"/>
    <b v="0"/>
    <n v="0"/>
    <b v="0"/>
    <x v="40"/>
    <e v="#DIV/0!"/>
    <e v="#DIV/0!"/>
    <x v="40"/>
    <x v="0"/>
  </r>
  <r>
    <n v="3644"/>
    <s v="SHS presents Rodgers and Hammerstein's Cinderella"/>
    <s v="We are the Saugerties High School drama club. Please help us create our musical to keep theater alive!"/>
    <n v="5000"/>
    <n v="821"/>
    <x v="2"/>
    <x v="0"/>
    <s v="USD"/>
    <n v="1457413140"/>
    <n v="1454996887"/>
    <b v="0"/>
    <n v="12"/>
    <b v="0"/>
    <x v="40"/>
    <n v="6.0901339829476244"/>
    <n v="416.66666666666669"/>
    <x v="40"/>
    <x v="0"/>
  </r>
  <r>
    <n v="3645"/>
    <s v="If the Shoe Fits"/>
    <s v="This new musical comedy empowers women and girls of all ages to be themselves in their shoes, whatever shoes they choose."/>
    <n v="1000"/>
    <n v="1"/>
    <x v="2"/>
    <x v="5"/>
    <s v="CAD"/>
    <n v="1479773838"/>
    <n v="1477178238"/>
    <b v="0"/>
    <n v="1"/>
    <b v="0"/>
    <x v="40"/>
    <n v="1000"/>
    <n v="1000"/>
    <x v="40"/>
    <x v="0"/>
  </r>
  <r>
    <n v="3646"/>
    <s v="Our Sacred Honor"/>
    <s v="Develop demo materials for new, true story of teen Revolutionary War heroes - for hybrid film/live stage musical"/>
    <n v="10000"/>
    <n v="481"/>
    <x v="2"/>
    <x v="0"/>
    <s v="USD"/>
    <n v="1434497400"/>
    <n v="1431770802"/>
    <b v="0"/>
    <n v="8"/>
    <b v="0"/>
    <x v="40"/>
    <n v="20.79002079002079"/>
    <n v="1250"/>
    <x v="40"/>
    <x v="0"/>
  </r>
  <r>
    <n v="3647"/>
    <s v="Zachariah Sheldon: A musical to chill your blood"/>
    <s v="Zachariah Sheldon is a brilliant, darkly twisted brand new musical with music from Mark Newton and script by Anthony Wilkes"/>
    <n v="500"/>
    <n v="30"/>
    <x v="2"/>
    <x v="1"/>
    <s v="GBP"/>
    <n v="1475258327"/>
    <n v="1471370327"/>
    <b v="0"/>
    <n v="2"/>
    <b v="0"/>
    <x v="40"/>
    <n v="16.666666666666668"/>
    <n v="250"/>
    <x v="40"/>
    <x v="0"/>
  </r>
  <r>
    <n v="3648"/>
    <s v="Moth Theater Lives"/>
    <s v="Help Moth Live! Support Moth and its artist collective to achieve its 2014/15 season."/>
    <n v="40000"/>
    <n v="40153"/>
    <x v="0"/>
    <x v="0"/>
    <s v="USD"/>
    <n v="1412492445"/>
    <n v="1409900445"/>
    <b v="0"/>
    <n v="73"/>
    <b v="1"/>
    <x v="6"/>
    <n v="0.99618957487609894"/>
    <n v="547.94520547945206"/>
    <x v="6"/>
    <x v="0"/>
  </r>
  <r>
    <n v="3649"/>
    <s v="Honest Aesop's Fables - Tall tales for short people"/>
    <s v="Monies raised will help offset production costs of  transportation of set and actors, theatre rental and advertising costs."/>
    <n v="750"/>
    <n v="780"/>
    <x v="0"/>
    <x v="5"/>
    <s v="CAD"/>
    <n v="1402938394"/>
    <n v="1400691994"/>
    <b v="0"/>
    <n v="8"/>
    <b v="1"/>
    <x v="6"/>
    <n v="0.96153846153846156"/>
    <n v="93.75"/>
    <x v="6"/>
    <x v="0"/>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6"/>
    <x v="0"/>
  </r>
  <r>
    <n v="3651"/>
    <s v="Staged Reading of &quot;The Rise and Fall of Little Voice&quot;"/>
    <s v="A Chicago staged reading of Jim Cartwright's 1992 play-with-music, &quot;The Rise and Fall of Little Voice.&quot;"/>
    <n v="500"/>
    <n v="520"/>
    <x v="0"/>
    <x v="0"/>
    <s v="USD"/>
    <n v="1407686340"/>
    <n v="1404833442"/>
    <b v="0"/>
    <n v="9"/>
    <b v="1"/>
    <x v="6"/>
    <n v="0.96153846153846156"/>
    <n v="55.555555555555557"/>
    <x v="6"/>
    <x v="0"/>
  </r>
  <r>
    <n v="3652"/>
    <s v="A Midsummer Night's Dream"/>
    <s v="A new take on a classic. Under the direction of Rosanna Saracino, We are exploring the darker elements of A Midsummer Night's Dream."/>
    <n v="300"/>
    <n v="752"/>
    <x v="0"/>
    <x v="5"/>
    <s v="CAD"/>
    <n v="1472097540"/>
    <n v="1471188502"/>
    <b v="0"/>
    <n v="17"/>
    <b v="1"/>
    <x v="6"/>
    <n v="0.39893617021276595"/>
    <n v="17.647058823529413"/>
    <x v="6"/>
    <x v="0"/>
  </r>
  <r>
    <n v="3653"/>
    <s v="ALLIE"/>
    <s v="ALLIE is a new dark comedy play which will premiere at the Edinburgh Festival Fringe 2015. Written and produced by Ruaraidh Murray."/>
    <n v="2000"/>
    <n v="2010"/>
    <x v="0"/>
    <x v="1"/>
    <s v="GBP"/>
    <n v="1438764207"/>
    <n v="1436172207"/>
    <b v="0"/>
    <n v="33"/>
    <b v="1"/>
    <x v="6"/>
    <n v="0.99502487562189057"/>
    <n v="60.606060606060609"/>
    <x v="6"/>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0.57339449541284404"/>
    <n v="39.473684210526315"/>
    <x v="6"/>
    <x v="0"/>
  </r>
  <r>
    <n v="3655"/>
    <s v="The Tumbleweed Zephyr"/>
    <s v="All aboard for the world premiere of a new steampunk-inspired train adventure play, written by Maggie Lee and directed by Amy Poisson!"/>
    <n v="5000"/>
    <n v="5813"/>
    <x v="0"/>
    <x v="0"/>
    <s v="USD"/>
    <n v="1437202740"/>
    <n v="1434654998"/>
    <b v="0"/>
    <n v="79"/>
    <b v="1"/>
    <x v="6"/>
    <n v="0.86014106313435401"/>
    <n v="63.291139240506332"/>
    <x v="6"/>
    <x v="0"/>
  </r>
  <r>
    <n v="3656"/>
    <s v="AG Theater RÃ¤mibÃ¼hl Projekt 2017"/>
    <s v="Auch dieses Jahr soll wieder unter der Leitung von Christian Seiler &amp; Bruno Catalano ein Projekt der AG Theater stattfinden."/>
    <n v="5000"/>
    <n v="5291"/>
    <x v="0"/>
    <x v="16"/>
    <s v="CHF"/>
    <n v="1485989940"/>
    <n v="1483393836"/>
    <b v="0"/>
    <n v="46"/>
    <b v="1"/>
    <x v="6"/>
    <n v="0.945000945000945"/>
    <n v="108.69565217391305"/>
    <x v="6"/>
    <x v="0"/>
  </r>
  <r>
    <n v="3657"/>
    <s v="Teaterforestilling: Shakespeare patchwork"/>
    <s v="Vi mindes 400-Ã¥ret for Shakespeares dÃ¸d ved at producere en forestilling, som indeholder alt det, som vi kender Shakespeare for."/>
    <n v="2000"/>
    <n v="2215"/>
    <x v="0"/>
    <x v="8"/>
    <s v="DKK"/>
    <n v="1464817320"/>
    <n v="1462806419"/>
    <b v="0"/>
    <n v="20"/>
    <b v="1"/>
    <x v="6"/>
    <n v="0.90293453724604966"/>
    <n v="100"/>
    <x v="6"/>
    <x v="0"/>
  </r>
  <r>
    <n v="3658"/>
    <s v="Mr. Marmalade"/>
    <s v="Life is hard when your own imaginary friend can't make time for you."/>
    <n v="1500"/>
    <n v="1510"/>
    <x v="0"/>
    <x v="0"/>
    <s v="USD"/>
    <n v="1404273540"/>
    <n v="1400272580"/>
    <b v="0"/>
    <n v="20"/>
    <b v="1"/>
    <x v="6"/>
    <n v="0.99337748344370858"/>
    <n v="75"/>
    <x v="6"/>
    <x v="0"/>
  </r>
  <r>
    <n v="3659"/>
    <s v="Reality of Love Remix (Love in Disguise)"/>
    <s v="We want you to analyze while we dramatize if people who romanticize can recognize true love in a disguise."/>
    <n v="3000"/>
    <n v="3061"/>
    <x v="0"/>
    <x v="0"/>
    <s v="USD"/>
    <n v="1426775940"/>
    <n v="1424414350"/>
    <b v="0"/>
    <n v="13"/>
    <b v="1"/>
    <x v="6"/>
    <n v="0.98007187193727541"/>
    <n v="230.76923076923077"/>
    <x v="6"/>
    <x v="0"/>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6"/>
    <x v="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0.90090090090090091"/>
    <n v="83.333333333333329"/>
    <x v="6"/>
    <x v="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0.98595020951441947"/>
    <n v="200"/>
    <x v="6"/>
    <x v="0"/>
  </r>
  <r>
    <n v="3663"/>
    <s v="IHDC's 2017 Pantomime - Jack and the Beanstalk"/>
    <s v="Each year our community comes together to put on a fun and funny family show. We need your help to keep our annual event going."/>
    <n v="225"/>
    <n v="234"/>
    <x v="0"/>
    <x v="1"/>
    <s v="GBP"/>
    <n v="1482321030"/>
    <n v="1477133430"/>
    <b v="0"/>
    <n v="9"/>
    <b v="1"/>
    <x v="6"/>
    <n v="0.96153846153846156"/>
    <n v="25"/>
    <x v="6"/>
    <x v="0"/>
  </r>
  <r>
    <n v="3664"/>
    <s v="Cubs: an Original Work"/>
    <s v="An Original Short Play: two young women search for answers about sexuality, the history they are taught, and their animal instincts."/>
    <n v="800"/>
    <n v="875"/>
    <x v="0"/>
    <x v="0"/>
    <s v="USD"/>
    <n v="1466056689"/>
    <n v="1464847089"/>
    <b v="0"/>
    <n v="19"/>
    <b v="1"/>
    <x v="6"/>
    <n v="0.91428571428571426"/>
    <n v="42.10526315789474"/>
    <x v="6"/>
    <x v="0"/>
  </r>
  <r>
    <n v="3665"/>
    <s v="Napoleon in Scotland / NapolÃ©on en Ecosse"/>
    <s v="A Fantastic creation about Napoleon, through his words and letters, sublimated by a musical score of rare beauty. Magnificent poetry!"/>
    <n v="620"/>
    <n v="714"/>
    <x v="0"/>
    <x v="6"/>
    <s v="EUR"/>
    <n v="1446062040"/>
    <n v="1445109822"/>
    <b v="0"/>
    <n v="14"/>
    <b v="1"/>
    <x v="6"/>
    <n v="0.86834733893557425"/>
    <n v="44.285714285714285"/>
    <x v="6"/>
    <x v="0"/>
  </r>
  <r>
    <n v="3666"/>
    <s v="Israel LÃ³pez @ Ojai Playwrights Conference"/>
    <s v="Artistic Internship @ Ojai Playwrights Conference"/>
    <n v="1200"/>
    <n v="1200"/>
    <x v="0"/>
    <x v="0"/>
    <s v="USD"/>
    <n v="1406185200"/>
    <n v="1404337382"/>
    <b v="0"/>
    <n v="38"/>
    <b v="1"/>
    <x v="6"/>
    <n v="1"/>
    <n v="31.578947368421051"/>
    <x v="6"/>
    <x v="0"/>
  </r>
  <r>
    <n v="3667"/>
    <s v="The Stolen Inches, Edinburgh 2015"/>
    <s v="A short man takes his tall family to court for stealing his height. Help Small Things Theatre take this big story to EdFringe 2015!"/>
    <n v="3000"/>
    <n v="3095.11"/>
    <x v="0"/>
    <x v="1"/>
    <s v="GBP"/>
    <n v="1437261419"/>
    <n v="1434669419"/>
    <b v="0"/>
    <n v="58"/>
    <b v="1"/>
    <x v="6"/>
    <n v="0.96927088213342982"/>
    <n v="51.724137931034484"/>
    <x v="6"/>
    <x v="0"/>
  </r>
  <r>
    <n v="3668"/>
    <s v="Lemming Theatrical's Smell of the Kill"/>
    <s v="A stunning production of Michele Lowe's biting play, The Smell of the Kill.  Brought to you by Michael Sheeks and his friends &amp; heroes."/>
    <n v="1000"/>
    <n v="1035"/>
    <x v="0"/>
    <x v="0"/>
    <s v="USD"/>
    <n v="1437676380"/>
    <n v="1435670452"/>
    <b v="0"/>
    <n v="28"/>
    <b v="1"/>
    <x v="6"/>
    <n v="0.96618357487922701"/>
    <n v="35.714285714285715"/>
    <x v="6"/>
    <x v="0"/>
  </r>
  <r>
    <n v="3669"/>
    <s v="Prowl Theatre Company"/>
    <s v="Prowl Theatre Company is brand new. We are putting on our first play 'Sexual perversity in Chicago', from the 10th to the 16th August"/>
    <n v="1000"/>
    <n v="1382"/>
    <x v="0"/>
    <x v="1"/>
    <s v="GBP"/>
    <n v="1434039137"/>
    <n v="1431447137"/>
    <b v="0"/>
    <n v="17"/>
    <b v="1"/>
    <x v="6"/>
    <n v="0.72358900144717797"/>
    <n v="58.823529411764703"/>
    <x v="6"/>
    <x v="0"/>
  </r>
  <r>
    <n v="3670"/>
    <s v="Royal Holloway's Drama Society Presents 'Posh'"/>
    <s v="Debauchery, laughter, violence and politics. Why wouldn't you want help Drama Soc's production of 'Posh' be the best it can be?"/>
    <n v="220"/>
    <n v="241"/>
    <x v="0"/>
    <x v="1"/>
    <s v="GBP"/>
    <n v="1433113200"/>
    <n v="1431951611"/>
    <b v="0"/>
    <n v="12"/>
    <b v="1"/>
    <x v="6"/>
    <n v="0.91286307053941906"/>
    <n v="18.333333333333332"/>
    <x v="6"/>
    <x v="0"/>
  </r>
  <r>
    <n v="3671"/>
    <s v="Kylie for President"/>
    <s v="Bring a touring character education play about making wise choices to elementary students in Kentuckiana. Vote Kylie for President!"/>
    <n v="3500"/>
    <n v="3530"/>
    <x v="0"/>
    <x v="0"/>
    <s v="USD"/>
    <n v="1405915140"/>
    <n v="1404140667"/>
    <b v="0"/>
    <n v="40"/>
    <b v="1"/>
    <x v="6"/>
    <n v="0.99150141643059486"/>
    <n v="87.5"/>
    <x v="6"/>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0.98489822718319109"/>
    <n v="52.631578947368418"/>
    <x v="6"/>
    <x v="0"/>
  </r>
  <r>
    <n v="3673"/>
    <s v="CHILD Z"/>
    <s v="Zoe is a teenage girl growing up in a deeply disturbing society. If those paid to protect her aren't listening, then who is?"/>
    <n v="4000"/>
    <n v="4545"/>
    <x v="0"/>
    <x v="1"/>
    <s v="GBP"/>
    <n v="1415191920"/>
    <n v="1412233497"/>
    <b v="0"/>
    <n v="114"/>
    <b v="1"/>
    <x v="6"/>
    <n v="0.88008800880088012"/>
    <n v="35.087719298245617"/>
    <x v="6"/>
    <x v="0"/>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6"/>
    <x v="0"/>
  </r>
  <r>
    <n v="3675"/>
    <s v="Memoir of a Forgotten Past"/>
    <s v="3 decades, 3 generations, 3 friends, one house. Real Eyes Theatre explore how our lives are influenced by the decades we grow up in."/>
    <n v="50"/>
    <n v="70"/>
    <x v="0"/>
    <x v="1"/>
    <s v="GBP"/>
    <n v="1463353200"/>
    <n v="1462285182"/>
    <b v="0"/>
    <n v="3"/>
    <b v="1"/>
    <x v="6"/>
    <n v="0.7142857142857143"/>
    <n v="16.666666666666668"/>
    <x v="6"/>
    <x v="0"/>
  </r>
  <r>
    <n v="3676"/>
    <s v="The Black and White Theatre Company Inc."/>
    <s v="The Black and White Theatre Company Inc. is a small company who loves to perform and entertain, but needs your support to succeed!"/>
    <n v="800"/>
    <n v="1030"/>
    <x v="0"/>
    <x v="0"/>
    <s v="USD"/>
    <n v="1410550484"/>
    <n v="1408995284"/>
    <b v="0"/>
    <n v="16"/>
    <b v="1"/>
    <x v="6"/>
    <n v="0.77669902912621358"/>
    <n v="50"/>
    <x v="6"/>
    <x v="0"/>
  </r>
  <r>
    <n v="3677"/>
    <s v="Goldfish Memory Productions"/>
    <s v="Goldfish Memory Productions seeks at least $12,000 to begin their first 3 professional projects."/>
    <n v="12000"/>
    <n v="12348.5"/>
    <x v="0"/>
    <x v="0"/>
    <s v="USD"/>
    <n v="1404359940"/>
    <n v="1402580818"/>
    <b v="0"/>
    <n v="199"/>
    <b v="1"/>
    <x v="6"/>
    <n v="0.97177794873871315"/>
    <n v="60.301507537688444"/>
    <x v="6"/>
    <x v="0"/>
  </r>
  <r>
    <n v="3678"/>
    <s v="Some big Some bang"/>
    <s v="The Ugly Collective takes Some big Some bang to the Underbelly Venues at the Edinburgh Fringe!"/>
    <n v="2000"/>
    <n v="2050"/>
    <x v="0"/>
    <x v="1"/>
    <s v="GBP"/>
    <n v="1433076298"/>
    <n v="1430052298"/>
    <b v="0"/>
    <n v="31"/>
    <b v="1"/>
    <x v="6"/>
    <n v="0.97560975609756095"/>
    <n v="64.516129032258064"/>
    <x v="6"/>
    <x v="0"/>
  </r>
  <r>
    <n v="3679"/>
    <s v="DOG SEES GOD: Confessions of a Teenage Blockhead"/>
    <s v="Bert V. Royal makes a strong statement about drug use, suicide, teen violence, rebellion and sexual identity in this powerful play."/>
    <n v="2000"/>
    <n v="2202"/>
    <x v="0"/>
    <x v="0"/>
    <s v="USD"/>
    <n v="1404190740"/>
    <n v="1401214581"/>
    <b v="0"/>
    <n v="30"/>
    <b v="1"/>
    <x v="6"/>
    <n v="0.90826521344232514"/>
    <n v="66.666666666666671"/>
    <x v="6"/>
    <x v="0"/>
  </r>
  <r>
    <n v="3680"/>
    <s v="Loading Dock Theatre Presents: The Dudleys! A Family Game"/>
    <s v="In The Dudleys! family memories are brought to life as a malfunctioning 8-bit video game. Press Start."/>
    <n v="3000"/>
    <n v="3383"/>
    <x v="0"/>
    <x v="0"/>
    <s v="USD"/>
    <n v="1475664834"/>
    <n v="1473850434"/>
    <b v="0"/>
    <n v="34"/>
    <b v="1"/>
    <x v="6"/>
    <n v="0.88678687555424185"/>
    <n v="88.235294117647058"/>
    <x v="6"/>
    <x v="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0.89365504915102767"/>
    <n v="55.555555555555557"/>
    <x v="6"/>
    <x v="0"/>
  </r>
  <r>
    <n v="3682"/>
    <s v="&quot;Unexpectedly Expecting&quot; - A One-Woman Show"/>
    <s v="My one-woman show invites audiences to join me on my path to pregnancy as I share my neuroses, challenges and revelations."/>
    <n v="3000"/>
    <n v="4176"/>
    <x v="0"/>
    <x v="0"/>
    <s v="USD"/>
    <n v="1402901940"/>
    <n v="1399998418"/>
    <b v="0"/>
    <n v="67"/>
    <b v="1"/>
    <x v="6"/>
    <n v="0.7183908045977011"/>
    <n v="44.776119402985074"/>
    <x v="6"/>
    <x v="0"/>
  </r>
  <r>
    <n v="3683"/>
    <s v="A Krumpus Story - World Premiere"/>
    <s v="A Krumpus Story is a dark holiday comedy for anyone who wants a little more spice in their holiday fare."/>
    <n v="3500"/>
    <n v="3880"/>
    <x v="0"/>
    <x v="0"/>
    <s v="USD"/>
    <n v="1476931696"/>
    <n v="1474339696"/>
    <b v="0"/>
    <n v="66"/>
    <b v="1"/>
    <x v="6"/>
    <n v="0.90206185567010311"/>
    <n v="53.030303030303031"/>
    <x v="6"/>
    <x v="0"/>
  </r>
  <r>
    <n v="3684"/>
    <s v="Cassiopeia"/>
    <s v="Thespis Theater Festival presents Cassiopeia: A romantic tale of a bride finding her way to her unknown groom before it is too late."/>
    <n v="750"/>
    <n v="1043"/>
    <x v="0"/>
    <x v="0"/>
    <s v="USD"/>
    <n v="1441167586"/>
    <n v="1438575586"/>
    <b v="0"/>
    <n v="23"/>
    <b v="1"/>
    <x v="6"/>
    <n v="0.7190795781399808"/>
    <n v="32.608695652173914"/>
    <x v="6"/>
    <x v="0"/>
  </r>
  <r>
    <n v="3685"/>
    <s v="Two Noble Kinsmen: Fire &amp; Shadows"/>
    <s v="Bare Theatre &amp; Cirque de Vol Studios are back for another outdoor adventure in the amphitheatre at Raleigh Little Theatre!"/>
    <n v="5000"/>
    <n v="5285"/>
    <x v="0"/>
    <x v="0"/>
    <s v="USD"/>
    <n v="1400533200"/>
    <n v="1398348859"/>
    <b v="0"/>
    <n v="126"/>
    <b v="1"/>
    <x v="6"/>
    <n v="0.94607379375591294"/>
    <n v="39.682539682539684"/>
    <x v="6"/>
    <x v="0"/>
  </r>
  <r>
    <n v="3686"/>
    <s v="Dog sees God by Bert V. Royal @ FSU"/>
    <s v="This October, in association with Rogue Productions at FSU, I will be directing a production of Dog sees God."/>
    <n v="350"/>
    <n v="355"/>
    <x v="0"/>
    <x v="0"/>
    <s v="USD"/>
    <n v="1440820740"/>
    <n v="1439567660"/>
    <b v="0"/>
    <n v="6"/>
    <b v="1"/>
    <x v="6"/>
    <n v="0.9859154929577465"/>
    <n v="58.333333333333336"/>
    <x v="6"/>
    <x v="0"/>
  </r>
  <r>
    <n v="3687"/>
    <s v="death (and straight boys)"/>
    <s v="&quot;death (and straight boys)&quot; is a 5 play cycle, loosely founded on the KÃ¼bler-Ross model, more commonly known as the 5 stages of grief."/>
    <n v="5000"/>
    <n v="5012.25"/>
    <x v="0"/>
    <x v="0"/>
    <s v="USD"/>
    <n v="1403846055"/>
    <n v="1401254055"/>
    <b v="0"/>
    <n v="25"/>
    <b v="1"/>
    <x v="6"/>
    <n v="0.99755598782981691"/>
    <n v="200"/>
    <x v="6"/>
    <x v="0"/>
  </r>
  <r>
    <n v="3688"/>
    <s v="The Tulip Tree 2014"/>
    <s v="The Tulip Tree is a project I have been passionate about for 5 years. It is an unforgettable story that has never been told."/>
    <n v="3000"/>
    <n v="3275"/>
    <x v="0"/>
    <x v="1"/>
    <s v="GBP"/>
    <n v="1407524004"/>
    <n v="1404932004"/>
    <b v="0"/>
    <n v="39"/>
    <b v="1"/>
    <x v="6"/>
    <n v="0.91603053435114501"/>
    <n v="76.92307692307692"/>
    <x v="6"/>
    <x v="0"/>
  </r>
  <r>
    <n v="3689"/>
    <s v="Random Us"/>
    <s v="A humorous, touching play about the joys and challenges of a married couple's tender, yet intense relationship &quot;Love is never random&quot;"/>
    <n v="3000"/>
    <n v="3550"/>
    <x v="0"/>
    <x v="0"/>
    <s v="USD"/>
    <n v="1434925500"/>
    <n v="1432410639"/>
    <b v="0"/>
    <n v="62"/>
    <b v="1"/>
    <x v="6"/>
    <n v="0.84507042253521125"/>
    <n v="48.387096774193552"/>
    <x v="6"/>
    <x v="0"/>
  </r>
  <r>
    <n v="3690"/>
    <s v="We Rise"/>
    <s v="A play honoring the lives and legacies of the activists and those remembered at the 1992 ACT UP Ashes Action at The White House"/>
    <n v="1500"/>
    <n v="1800"/>
    <x v="0"/>
    <x v="0"/>
    <s v="USD"/>
    <n v="1417101683"/>
    <n v="1414506083"/>
    <b v="0"/>
    <n v="31"/>
    <b v="1"/>
    <x v="6"/>
    <n v="0.83333333333333337"/>
    <n v="48.387096774193552"/>
    <x v="6"/>
    <x v="0"/>
  </r>
  <r>
    <n v="3691"/>
    <s v="Most Dangerous Man in America (WEB DuBois) by Amiri  Baraka"/>
    <s v="World Premiere of last play written by Amiri Baraka"/>
    <n v="40000"/>
    <n v="51184"/>
    <x v="0"/>
    <x v="0"/>
    <s v="USD"/>
    <n v="1425272340"/>
    <n v="1421426929"/>
    <b v="0"/>
    <n v="274"/>
    <b v="1"/>
    <x v="6"/>
    <n v="0.78149421694279464"/>
    <n v="145.98540145985402"/>
    <x v="6"/>
    <x v="0"/>
  </r>
  <r>
    <n v="3692"/>
    <s v="An Evening With Durang"/>
    <s v="Help us independently produce two great comedies by Christopher Durang."/>
    <n v="1000"/>
    <n v="1260"/>
    <x v="0"/>
    <x v="0"/>
    <s v="USD"/>
    <n v="1411084800"/>
    <n v="1410304179"/>
    <b v="0"/>
    <n v="17"/>
    <b v="1"/>
    <x v="6"/>
    <n v="0.79365079365079361"/>
    <n v="58.823529411764703"/>
    <x v="6"/>
    <x v="0"/>
  </r>
  <r>
    <n v="3693"/>
    <s v="Jason (Georgia on My Mind)"/>
    <s v="Jason (Georgia on My Mind), a solo play about a modern quest to the Republic of Georgia in the ancient steps of Jason &amp; the Argonauts"/>
    <n v="333"/>
    <n v="430"/>
    <x v="0"/>
    <x v="1"/>
    <s v="GBP"/>
    <n v="1448922600"/>
    <n v="1446352529"/>
    <b v="0"/>
    <n v="14"/>
    <b v="1"/>
    <x v="6"/>
    <n v="0.77441860465116275"/>
    <n v="23.785714285714285"/>
    <x v="6"/>
    <x v="0"/>
  </r>
  <r>
    <n v="3694"/>
    <s v="Three Christs - Presented at Dixon Place"/>
    <s v="A new play exploring themes of reverence, belief, and certainty. _x000a_&quot;Because what is is, and what is cannot not be...&quot;"/>
    <n v="3500"/>
    <n v="3760"/>
    <x v="0"/>
    <x v="0"/>
    <s v="USD"/>
    <n v="1465178400"/>
    <n v="1461985967"/>
    <b v="0"/>
    <n v="60"/>
    <b v="1"/>
    <x v="6"/>
    <n v="0.93085106382978722"/>
    <n v="58.333333333333336"/>
    <x v="6"/>
    <x v="0"/>
  </r>
  <r>
    <n v="3695"/>
    <s v="The History Boys at USC"/>
    <s v="Tony-Award Winning Play, The History Boys brought to you by the Independent Student Production Company Narrative Series: Page to Stage!"/>
    <n v="4000"/>
    <n v="4005"/>
    <x v="0"/>
    <x v="0"/>
    <s v="USD"/>
    <n v="1421009610"/>
    <n v="1419281610"/>
    <b v="0"/>
    <n v="33"/>
    <b v="1"/>
    <x v="6"/>
    <n v="0.99875156054931336"/>
    <n v="121.21212121212122"/>
    <x v="6"/>
    <x v="0"/>
  </r>
  <r>
    <n v="3696"/>
    <s v="&quot;Lifted&quot; - The Theatre Shed's 10 Year Anniversary Show"/>
    <s v="We are 10 years old - please help us celebrate the last 10 years and secure our future for the next 10 years."/>
    <n v="2000"/>
    <n v="3100"/>
    <x v="0"/>
    <x v="1"/>
    <s v="GBP"/>
    <n v="1423838916"/>
    <n v="1418654916"/>
    <b v="0"/>
    <n v="78"/>
    <b v="1"/>
    <x v="6"/>
    <n v="0.64516129032258063"/>
    <n v="25.641025641025642"/>
    <x v="6"/>
    <x v="0"/>
  </r>
  <r>
    <n v="3697"/>
    <s v="Sid the tour 2016"/>
    <s v="With your support this one-man show will tour various theatres in the UK - it's a story of hero worship and love beyond the grave."/>
    <n v="2000"/>
    <n v="2160"/>
    <x v="0"/>
    <x v="1"/>
    <s v="GBP"/>
    <n v="1462878648"/>
    <n v="1461064248"/>
    <b v="0"/>
    <n v="30"/>
    <b v="1"/>
    <x v="6"/>
    <n v="0.92592592592592593"/>
    <n v="66.666666666666671"/>
    <x v="6"/>
    <x v="0"/>
  </r>
  <r>
    <n v="3698"/>
    <s v="CORIOLANUS | THE NORMAL HEART @ The Lab Theater"/>
    <s v="Two great political plays, separated in authorship by four hundred years but united in their urgency."/>
    <n v="5000"/>
    <n v="5526"/>
    <x v="0"/>
    <x v="0"/>
    <s v="USD"/>
    <n v="1456946487"/>
    <n v="1454354487"/>
    <b v="0"/>
    <n v="136"/>
    <b v="1"/>
    <x v="6"/>
    <n v="0.90481360839667024"/>
    <n v="36.764705882352942"/>
    <x v="6"/>
    <x v="0"/>
  </r>
  <r>
    <n v="3699"/>
    <s v="Tell Me That You Love Me"/>
    <s v="Tell Me That You Love Me, a new play about the love affair between Actress and Writer, with the novel Arch of Triumph as the backdrop"/>
    <n v="2500"/>
    <n v="2520"/>
    <x v="0"/>
    <x v="0"/>
    <s v="USD"/>
    <n v="1413383216"/>
    <n v="1410791216"/>
    <b v="0"/>
    <n v="40"/>
    <b v="1"/>
    <x v="6"/>
    <n v="0.99206349206349209"/>
    <n v="62.5"/>
    <x v="6"/>
    <x v="0"/>
  </r>
  <r>
    <n v="3700"/>
    <s v="Generations (Senior Project)"/>
    <s v="Help me produce the play I have written for my senior project!"/>
    <n v="500"/>
    <n v="606"/>
    <x v="0"/>
    <x v="0"/>
    <s v="USD"/>
    <n v="1412092800"/>
    <n v="1409493800"/>
    <b v="0"/>
    <n v="18"/>
    <b v="1"/>
    <x v="6"/>
    <n v="0.82508250825082508"/>
    <n v="27.777777777777779"/>
    <x v="6"/>
    <x v="0"/>
  </r>
  <r>
    <n v="3701"/>
    <s v="Dog Show"/>
    <s v="Part-silent film, part-thriller, Dog Show sees four actors play a community of dogs and their owners. One autumn, a killer strikes."/>
    <n v="1500"/>
    <n v="1505"/>
    <x v="0"/>
    <x v="1"/>
    <s v="GBP"/>
    <n v="1433422793"/>
    <n v="1430830793"/>
    <b v="0"/>
    <n v="39"/>
    <b v="1"/>
    <x v="6"/>
    <n v="0.99667774086378735"/>
    <n v="38.46153846153846"/>
    <x v="6"/>
    <x v="0"/>
  </r>
  <r>
    <n v="3702"/>
    <s v="SANKARA"/>
    <s v="Shakespeare's &quot;Julius Caesar&quot; inspires the unforgettable story of the &quot;African Che Guevara&quot; Thomas Sankara, President of Burkina Faso."/>
    <n v="3000"/>
    <n v="3275"/>
    <x v="0"/>
    <x v="1"/>
    <s v="GBP"/>
    <n v="1468191540"/>
    <n v="1464958484"/>
    <b v="0"/>
    <n v="21"/>
    <b v="1"/>
    <x v="6"/>
    <n v="0.91603053435114501"/>
    <n v="142.85714285714286"/>
    <x v="6"/>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0.81018518518518523"/>
    <n v="35"/>
    <x v="6"/>
    <x v="0"/>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0.73347839906114765"/>
    <n v="11.111111111111111"/>
    <x v="6"/>
    <x v="0"/>
  </r>
  <r>
    <n v="3705"/>
    <s v="Pennywinkle: A New Chicago Comedy"/>
    <s v="The play satirizes the Chicago improvisation scene exposing the rules of the craft and the eccentricities of its participants"/>
    <n v="2827"/>
    <n v="2925"/>
    <x v="0"/>
    <x v="0"/>
    <s v="USD"/>
    <n v="1403546400"/>
    <n v="1401714114"/>
    <b v="0"/>
    <n v="35"/>
    <b v="1"/>
    <x v="6"/>
    <n v="0.96649572649572646"/>
    <n v="80.771428571428572"/>
    <x v="6"/>
    <x v="0"/>
  </r>
  <r>
    <n v="3706"/>
    <s v="The Drama Factory presents : The Magic Flute"/>
    <s v="Our original dramatic adaption of this Mozart opera is staged to create visually stunning fun with live music."/>
    <n v="1500"/>
    <n v="1820"/>
    <x v="0"/>
    <x v="0"/>
    <s v="USD"/>
    <n v="1410558949"/>
    <n v="1409262949"/>
    <b v="0"/>
    <n v="13"/>
    <b v="1"/>
    <x v="6"/>
    <n v="0.82417582417582413"/>
    <n v="115.38461538461539"/>
    <x v="6"/>
    <x v="0"/>
  </r>
  <r>
    <n v="3707"/>
    <s v="A KC Fringe World Premiere: DESPERATE ACTS"/>
    <s v="Support this collection of new plays by Kansas City writers and the artists who are bringing it to life!"/>
    <n v="1000"/>
    <n v="1860"/>
    <x v="0"/>
    <x v="0"/>
    <s v="USD"/>
    <n v="1469165160"/>
    <n v="1467335378"/>
    <b v="0"/>
    <n v="23"/>
    <b v="1"/>
    <x v="6"/>
    <n v="0.5376344086021505"/>
    <n v="43.478260869565219"/>
    <x v="6"/>
    <x v="0"/>
  </r>
  <r>
    <n v="3708"/>
    <s v="Much Ado About Nothing"/>
    <s v="Dear Stone Theater Company brings its inaugural production of Much Ado About Nothing to Logan Square, Chicago. Thanks for watching!"/>
    <n v="700"/>
    <n v="2100"/>
    <x v="0"/>
    <x v="0"/>
    <s v="USD"/>
    <n v="1404444286"/>
    <n v="1403234686"/>
    <b v="0"/>
    <n v="39"/>
    <b v="1"/>
    <x v="6"/>
    <n v="0.33333333333333331"/>
    <n v="17.948717948717949"/>
    <x v="6"/>
    <x v="0"/>
  </r>
  <r>
    <n v="3709"/>
    <s v="The Ruby Darlings Show"/>
    <s v="The filthily talented Ruby and Darling, take you on a raunch-tastic musical discovery of life with a vagina. #sayno"/>
    <n v="1000"/>
    <n v="1082.5"/>
    <x v="0"/>
    <x v="1"/>
    <s v="GBP"/>
    <n v="1403715546"/>
    <n v="1401123546"/>
    <b v="0"/>
    <n v="35"/>
    <b v="1"/>
    <x v="6"/>
    <n v="0.92378752886836024"/>
    <n v="28.571428571428573"/>
    <x v="6"/>
    <x v="0"/>
  </r>
  <r>
    <n v="3710"/>
    <s v="&quot;Loving Alanis&quot; Rocky Mountain Regional Premier"/>
    <s v="A comedy about, life, death, men, women, and the power of a good Kegel."/>
    <n v="1300"/>
    <n v="1835"/>
    <x v="0"/>
    <x v="0"/>
    <s v="USD"/>
    <n v="1428068988"/>
    <n v="1425908988"/>
    <b v="0"/>
    <n v="27"/>
    <b v="1"/>
    <x v="6"/>
    <n v="0.70844686648501365"/>
    <n v="48.148148148148145"/>
    <x v="6"/>
    <x v="0"/>
  </r>
  <r>
    <n v="3711"/>
    <s v="The Youth Shakespeare Project 2014"/>
    <s v="Two teachers and twenty kids bring one of Shakespeare's plays to life!"/>
    <n v="500"/>
    <n v="570"/>
    <x v="0"/>
    <x v="0"/>
    <s v="USD"/>
    <n v="1402848000"/>
    <n v="1400606573"/>
    <b v="0"/>
    <n v="21"/>
    <b v="1"/>
    <x v="6"/>
    <n v="0.8771929824561403"/>
    <n v="23.80952380952381"/>
    <x v="6"/>
    <x v="0"/>
  </r>
  <r>
    <n v="3712"/>
    <s v="IT'S JUST MY LIFE"/>
    <s v="Married, Single, Divorced, Straight, Gay, Transgendered, Birth Mother, Adoptive Mother.... Everyone has a story.  These are ours."/>
    <n v="7500"/>
    <n v="11530"/>
    <x v="0"/>
    <x v="0"/>
    <s v="USD"/>
    <n v="1433055540"/>
    <n v="1431230867"/>
    <b v="0"/>
    <n v="104"/>
    <b v="1"/>
    <x v="6"/>
    <n v="0.65047701647875111"/>
    <n v="72.115384615384613"/>
    <x v="6"/>
    <x v="0"/>
  </r>
  <r>
    <n v="3713"/>
    <s v="Bring Matt Fotis's Nights on the Couch to NYC!"/>
    <s v="Matt Fotis's play, Nights on the Couch, was accepted to the 28th Annual Strawberry One Act Festival! Show your support!"/>
    <n v="2000"/>
    <n v="2030"/>
    <x v="0"/>
    <x v="0"/>
    <s v="USD"/>
    <n v="1465062166"/>
    <n v="1463334166"/>
    <b v="0"/>
    <n v="19"/>
    <b v="1"/>
    <x v="6"/>
    <n v="0.98522167487684731"/>
    <n v="105.26315789473684"/>
    <x v="6"/>
    <x v="0"/>
  </r>
  <r>
    <n v="3714"/>
    <s v="Expedition (to NYC)"/>
    <s v="This summer, help some of the top high school theater students from across the country come to NYC to create a world premiere play."/>
    <n v="10000"/>
    <n v="10235"/>
    <x v="0"/>
    <x v="0"/>
    <s v="USD"/>
    <n v="1432612740"/>
    <n v="1429881667"/>
    <b v="0"/>
    <n v="97"/>
    <b v="1"/>
    <x v="6"/>
    <n v="0.97703957010258913"/>
    <n v="103.09278350515464"/>
    <x v="6"/>
    <x v="0"/>
  </r>
  <r>
    <n v="3715"/>
    <s v="The Inspectors Call"/>
    <s v="Vibrant contemporary political theatre, exploring the professional and human impact of the growing corporate culture in education."/>
    <n v="3500"/>
    <n v="3590"/>
    <x v="0"/>
    <x v="1"/>
    <s v="GBP"/>
    <n v="1427806320"/>
    <n v="1422834819"/>
    <b v="0"/>
    <n v="27"/>
    <b v="1"/>
    <x v="6"/>
    <n v="0.97493036211699169"/>
    <n v="129.62962962962962"/>
    <x v="6"/>
    <x v="0"/>
  </r>
  <r>
    <n v="3716"/>
    <s v="Sylvia (a benefit show)"/>
    <s v="I am raising money to pay for the rights to produce Sylvia by A.R. Gurney. The show will be a fundraiser for Wayside Waifs."/>
    <n v="800"/>
    <n v="1246"/>
    <x v="0"/>
    <x v="0"/>
    <s v="USD"/>
    <n v="1453411109"/>
    <n v="1450819109"/>
    <b v="0"/>
    <n v="24"/>
    <b v="1"/>
    <x v="6"/>
    <n v="0.6420545746388443"/>
    <n v="33.333333333333336"/>
    <x v="6"/>
    <x v="0"/>
  </r>
  <r>
    <n v="3717"/>
    <s v="Told Look Younger at Jermyn Street Theatre"/>
    <s v="A heart-warming comedy by award-winning writer about Love, Sex, Friendship of three old gay men in their 60s'!"/>
    <n v="4000"/>
    <n v="4030"/>
    <x v="0"/>
    <x v="1"/>
    <s v="GBP"/>
    <n v="1431204449"/>
    <n v="1428526049"/>
    <b v="0"/>
    <n v="13"/>
    <b v="1"/>
    <x v="6"/>
    <n v="0.99255583126550873"/>
    <n v="307.69230769230768"/>
    <x v="6"/>
    <x v="0"/>
  </r>
  <r>
    <n v="3718"/>
    <s v="PUNK ROCK"/>
    <s v="William Carlisle has the world at his feet but its weight on his shoulders. He is intelligent, articulate and fucked."/>
    <n v="500"/>
    <n v="1197"/>
    <x v="0"/>
    <x v="1"/>
    <s v="GBP"/>
    <n v="1425057075"/>
    <n v="1422465075"/>
    <b v="0"/>
    <n v="46"/>
    <b v="1"/>
    <x v="6"/>
    <n v="0.41771094402673348"/>
    <n v="10.869565217391305"/>
    <x v="6"/>
    <x v="0"/>
  </r>
  <r>
    <n v="3719"/>
    <s v="Corium"/>
    <s v="A new piece of physical theatre about love, regret and longing."/>
    <n v="200"/>
    <n v="420"/>
    <x v="0"/>
    <x v="1"/>
    <s v="GBP"/>
    <n v="1434994266"/>
    <n v="1432402266"/>
    <b v="0"/>
    <n v="4"/>
    <b v="1"/>
    <x v="6"/>
    <n v="0.47619047619047616"/>
    <n v="50"/>
    <x v="6"/>
    <x v="0"/>
  </r>
  <r>
    <n v="3720"/>
    <s v="Lakotas and the American Theatre"/>
    <s v="Breaking the American Indian stereotype in the American Theatre."/>
    <n v="3300"/>
    <n v="3449"/>
    <x v="0"/>
    <x v="0"/>
    <s v="USD"/>
    <n v="1435881006"/>
    <n v="1433980206"/>
    <b v="0"/>
    <n v="40"/>
    <b v="1"/>
    <x v="6"/>
    <n v="0.95679907219483906"/>
    <n v="82.5"/>
    <x v="6"/>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0.99206349206349209"/>
    <n v="113.63636363636364"/>
    <x v="6"/>
    <x v="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0.89928057553956831"/>
    <n v="42.857142857142854"/>
    <x v="6"/>
    <x v="0"/>
  </r>
  <r>
    <n v="3723"/>
    <s v="Beauty and the Beast"/>
    <s v="Saltmine Theatre Company present Beauty and the Beast:"/>
    <n v="4500"/>
    <n v="4592"/>
    <x v="0"/>
    <x v="1"/>
    <s v="GBP"/>
    <n v="1417374262"/>
    <n v="1414778662"/>
    <b v="0"/>
    <n v="63"/>
    <b v="1"/>
    <x v="6"/>
    <n v="0.97996515679442509"/>
    <n v="71.428571428571431"/>
    <x v="6"/>
    <x v="0"/>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0.97515619507659512"/>
    <n v="48.314606741573037"/>
    <x v="6"/>
    <x v="0"/>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0.78740157480314965"/>
    <n v="20"/>
    <x v="6"/>
    <x v="0"/>
  </r>
  <r>
    <n v="3726"/>
    <s v="Howard's End 3.0"/>
    <s v="A week of rehearsal culminating in a staged reading of our three-actor adaptation of &quot;Howards End,&quot; for potential producers."/>
    <n v="850"/>
    <n v="2879"/>
    <x v="0"/>
    <x v="0"/>
    <s v="USD"/>
    <n v="1461963600"/>
    <n v="1459567371"/>
    <b v="0"/>
    <n v="46"/>
    <b v="1"/>
    <x v="6"/>
    <n v="0.29524140326502257"/>
    <n v="18.478260869565219"/>
    <x v="6"/>
    <x v="0"/>
  </r>
  <r>
    <n v="3727"/>
    <s v="Star-Spangled Sitcoms: Huzzah &amp; John Adams"/>
    <s v="It's exactly what you think it is: a historical parody of your favorite sitcom about a bar and its psychiatrist spinoff!"/>
    <n v="2000"/>
    <n v="2015"/>
    <x v="0"/>
    <x v="0"/>
    <s v="USD"/>
    <n v="1476939300"/>
    <n v="1474273294"/>
    <b v="0"/>
    <n v="33"/>
    <b v="1"/>
    <x v="6"/>
    <n v="0.99255583126550873"/>
    <n v="60.606060606060609"/>
    <x v="6"/>
    <x v="0"/>
  </r>
  <r>
    <n v="3728"/>
    <s v="Bare Bones Shakespeare 2015-16 Season"/>
    <s v="Bare Bones Shakespeare's first season will start with a DFW school touring show: Romeo and Juliet."/>
    <n v="20000"/>
    <n v="1862"/>
    <x v="2"/>
    <x v="0"/>
    <s v="USD"/>
    <n v="1439957176"/>
    <n v="1437365176"/>
    <b v="0"/>
    <n v="31"/>
    <b v="0"/>
    <x v="6"/>
    <n v="10.741138560687434"/>
    <n v="645.16129032258061"/>
    <x v="6"/>
    <x v="0"/>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13.812154696132596"/>
    <n v="1000"/>
    <x v="6"/>
    <x v="0"/>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0"/>
    <x v="6"/>
    <x v="0"/>
  </r>
  <r>
    <n v="3731"/>
    <s v="The Rabbit on the Moon"/>
    <s v="A long distance wrong number leads to love, but with Emily flying in to finally meet, Nick somehow forgot to mention he's blind."/>
    <n v="5500"/>
    <n v="620"/>
    <x v="2"/>
    <x v="0"/>
    <s v="USD"/>
    <n v="1420860180"/>
    <n v="1418234646"/>
    <b v="0"/>
    <n v="12"/>
    <b v="0"/>
    <x v="6"/>
    <n v="8.870967741935484"/>
    <n v="458.33333333333331"/>
    <x v="6"/>
    <x v="0"/>
  </r>
  <r>
    <n v="3732"/>
    <s v="Elektra Bekent - Afstudeervoorstelling"/>
    <s v="Mijn solo voorstelling gaat over Elektra (Sophokles) en hoe zij als jongere alles beleeft en meemaakt!"/>
    <n v="850"/>
    <n v="131"/>
    <x v="2"/>
    <x v="9"/>
    <s v="EUR"/>
    <n v="1422100800"/>
    <n v="1416932133"/>
    <b v="0"/>
    <n v="4"/>
    <b v="0"/>
    <x v="6"/>
    <n v="6.4885496183206106"/>
    <n v="212.5"/>
    <x v="6"/>
    <x v="0"/>
  </r>
  <r>
    <n v="3733"/>
    <s v="laughter in the hood"/>
    <s v="want to donate tickets to residents who live in the community that cant afford the 35.00 price of ticket"/>
    <n v="1500"/>
    <n v="0"/>
    <x v="2"/>
    <x v="0"/>
    <s v="USD"/>
    <n v="1429396200"/>
    <n v="1428539708"/>
    <b v="0"/>
    <n v="0"/>
    <b v="0"/>
    <x v="6"/>
    <e v="#DIV/0!"/>
    <e v="#DIV/0!"/>
    <x v="6"/>
    <x v="0"/>
  </r>
  <r>
    <n v="3734"/>
    <s v="Shakespeare in Sarajevo"/>
    <s v="Shakespeare's plays have an important message for the world. Bosnia needs to hear. Bring Shakespeare to Sarajevo! Fund performances!"/>
    <n v="1500"/>
    <n v="427"/>
    <x v="2"/>
    <x v="0"/>
    <s v="USD"/>
    <n v="1432589896"/>
    <n v="1427405896"/>
    <b v="0"/>
    <n v="7"/>
    <b v="0"/>
    <x v="6"/>
    <n v="3.5128805620608898"/>
    <n v="214.28571428571428"/>
    <x v="6"/>
    <x v="0"/>
  </r>
  <r>
    <n v="3735"/>
    <s v="Women Beware Women"/>
    <s v="Young Actor's taking on a Jacobean tragedy. Family, betrayal, love, lust, sex and death."/>
    <n v="150"/>
    <n v="20"/>
    <x v="2"/>
    <x v="1"/>
    <s v="GBP"/>
    <n v="1432831089"/>
    <n v="1430239089"/>
    <b v="0"/>
    <n v="2"/>
    <b v="0"/>
    <x v="6"/>
    <n v="7.5"/>
    <n v="75"/>
    <x v="6"/>
    <x v="0"/>
  </r>
  <r>
    <n v="3736"/>
    <s v="Hot Dogs a new play by Suhayla El-Bushra"/>
    <s v="Hot Dogs is a new play that tackles sexism in schools and addresses issues that current sex/relationship education fails to."/>
    <n v="1500"/>
    <n v="10"/>
    <x v="2"/>
    <x v="1"/>
    <s v="GBP"/>
    <n v="1427133600"/>
    <n v="1423847093"/>
    <b v="0"/>
    <n v="1"/>
    <b v="0"/>
    <x v="6"/>
    <n v="150"/>
    <n v="1500"/>
    <x v="6"/>
    <x v="0"/>
  </r>
  <r>
    <n v="3737"/>
    <s v="Measure For Measure"/>
    <s v="The ASU Theatre and Shakespeare Club presents Measure For Measure directed by Jordyn Ochser."/>
    <n v="700"/>
    <n v="150"/>
    <x v="2"/>
    <x v="0"/>
    <s v="USD"/>
    <n v="1447311540"/>
    <n v="1445358903"/>
    <b v="0"/>
    <n v="4"/>
    <b v="0"/>
    <x v="6"/>
    <n v="4.666666666666667"/>
    <n v="175"/>
    <x v="6"/>
    <x v="0"/>
  </r>
  <r>
    <n v="3738"/>
    <s v="'GULF' - a new play by PIVOT THEATRE"/>
    <s v="A filmic, fast-paced exploration of trust, making its debut at Camden People's Theatre this July."/>
    <n v="1500"/>
    <n v="270"/>
    <x v="2"/>
    <x v="1"/>
    <s v="GBP"/>
    <n v="1405461600"/>
    <n v="1403562705"/>
    <b v="0"/>
    <n v="6"/>
    <b v="0"/>
    <x v="6"/>
    <n v="5.5555555555555554"/>
    <n v="250"/>
    <x v="6"/>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4.9689440993788816"/>
    <n v="500"/>
    <x v="6"/>
    <x v="0"/>
  </r>
  <r>
    <n v="3740"/>
    <s v="dasGROUP Theatre: Savage in Limbo"/>
    <s v="Savage in Limbo is the pilot production of dasGROUP Theatre; a Dallas-based production company with an eye for grit &amp; love of theatre."/>
    <n v="2000"/>
    <n v="358"/>
    <x v="2"/>
    <x v="0"/>
    <s v="USD"/>
    <n v="1407808438"/>
    <n v="1405217355"/>
    <b v="0"/>
    <n v="14"/>
    <b v="0"/>
    <x v="6"/>
    <n v="5.5865921787709496"/>
    <n v="142.85714285714286"/>
    <x v="6"/>
    <x v="0"/>
  </r>
  <r>
    <n v="3741"/>
    <s v="Open House Theater"/>
    <s v="A small community with a love for theater would like to continue. Help the children of this community continue."/>
    <n v="20000"/>
    <n v="0"/>
    <x v="2"/>
    <x v="0"/>
    <s v="USD"/>
    <n v="1450389950"/>
    <n v="1447797950"/>
    <b v="0"/>
    <n v="0"/>
    <b v="0"/>
    <x v="6"/>
    <e v="#DIV/0!"/>
    <e v="#DIV/0!"/>
    <x v="6"/>
    <x v="0"/>
  </r>
  <r>
    <n v="3742"/>
    <s v="The Jennings Family Reunion"/>
    <s v="In the midst of dealing with sending their son off to the army, Mitch and Melanie Jennings plan a family reunion to ease their sorrow."/>
    <n v="5000"/>
    <n v="100"/>
    <x v="2"/>
    <x v="0"/>
    <s v="USD"/>
    <n v="1409980144"/>
    <n v="1407388144"/>
    <b v="0"/>
    <n v="4"/>
    <b v="0"/>
    <x v="6"/>
    <n v="50"/>
    <n v="1250"/>
    <x v="6"/>
    <x v="0"/>
  </r>
  <r>
    <n v="3743"/>
    <s v="Down the Mississippi"/>
    <s v="I'm taking the Adventures of Huckleberry Finn puppet show down the Mississippi River!"/>
    <n v="2200"/>
    <n v="0"/>
    <x v="2"/>
    <x v="0"/>
    <s v="USD"/>
    <n v="1404406964"/>
    <n v="1401814964"/>
    <b v="0"/>
    <n v="0"/>
    <b v="0"/>
    <x v="6"/>
    <e v="#DIV/0!"/>
    <e v="#DIV/0!"/>
    <x v="6"/>
    <x v="0"/>
  </r>
  <r>
    <n v="3744"/>
    <s v="The Game's Afoot - Spotlight"/>
    <s v="This summer, The Spotlight Players are celebrating Christmas in July with a presentation of Ken Ludwig's side splitting comedy."/>
    <n v="1200"/>
    <n v="0"/>
    <x v="2"/>
    <x v="0"/>
    <s v="USD"/>
    <n v="1404532740"/>
    <n v="1401823952"/>
    <b v="0"/>
    <n v="0"/>
    <b v="0"/>
    <x v="6"/>
    <e v="#DIV/0!"/>
    <e v="#DIV/0!"/>
    <x v="6"/>
    <x v="0"/>
  </r>
  <r>
    <n v="3745"/>
    <s v="Tyke Theatre Web Show"/>
    <s v="Tyke wants to expand her puppet theater show to weekly online web shows and is looking for backers."/>
    <n v="100"/>
    <n v="10"/>
    <x v="2"/>
    <x v="0"/>
    <s v="USD"/>
    <n v="1407689102"/>
    <n v="1405097102"/>
    <b v="0"/>
    <n v="1"/>
    <b v="0"/>
    <x v="6"/>
    <n v="10"/>
    <n v="100"/>
    <x v="6"/>
    <x v="0"/>
  </r>
  <r>
    <n v="3746"/>
    <s v="Stage Play Production - &quot;I Love You to Death&quot;"/>
    <s v="Generational curses CAN be broken...right?"/>
    <n v="8500"/>
    <n v="202"/>
    <x v="2"/>
    <x v="0"/>
    <s v="USD"/>
    <n v="1475918439"/>
    <n v="1473326439"/>
    <b v="0"/>
    <n v="1"/>
    <b v="0"/>
    <x v="6"/>
    <n v="42.079207920792079"/>
    <n v="8500"/>
    <x v="6"/>
    <x v="0"/>
  </r>
  <r>
    <n v="3747"/>
    <s v="Counting Stars"/>
    <s v="The world premiere of an astonishing new play by acclaimed writer Atiha Sen Gupta."/>
    <n v="2500"/>
    <n v="25"/>
    <x v="2"/>
    <x v="1"/>
    <s v="GBP"/>
    <n v="1436137140"/>
    <n v="1433833896"/>
    <b v="0"/>
    <n v="1"/>
    <b v="0"/>
    <x v="6"/>
    <n v="100"/>
    <n v="2500"/>
    <x v="6"/>
    <x v="0"/>
  </r>
  <r>
    <n v="3748"/>
    <s v="CAUCUS! THE MUSICAL"/>
    <s v="An irreverent look at the Iowa Caucuses and the oversized role this undersized state plays in the presidential election process."/>
    <n v="5000"/>
    <n v="5176"/>
    <x v="0"/>
    <x v="0"/>
    <s v="USD"/>
    <n v="1455602340"/>
    <n v="1453827436"/>
    <b v="0"/>
    <n v="52"/>
    <b v="1"/>
    <x v="40"/>
    <n v="0.96599690880989186"/>
    <n v="96.15384615384616"/>
    <x v="40"/>
    <x v="0"/>
  </r>
  <r>
    <n v="3749"/>
    <s v="Dante's Capstone Project: Who am I?"/>
    <s v="A night of music, fellowship, and a reflection of my experiences over the past 4 years at Ball State University."/>
    <n v="500"/>
    <n v="525"/>
    <x v="0"/>
    <x v="0"/>
    <s v="USD"/>
    <n v="1461902340"/>
    <n v="1459220588"/>
    <b v="0"/>
    <n v="7"/>
    <b v="1"/>
    <x v="40"/>
    <n v="0.95238095238095233"/>
    <n v="71.428571428571431"/>
    <x v="40"/>
    <x v="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0.99552015928322546"/>
    <n v="214.28571428571428"/>
    <x v="40"/>
    <x v="0"/>
  </r>
  <r>
    <n v="3751"/>
    <s v="GGC Productions 2016"/>
    <s v="I will be performing in TWO productions to kick off the 2016 season. NEED HELP TO FUND THESE GREAT SHOWS!"/>
    <n v="1000"/>
    <n v="1326"/>
    <x v="0"/>
    <x v="0"/>
    <s v="USD"/>
    <n v="1459641073"/>
    <n v="1454460673"/>
    <b v="0"/>
    <n v="11"/>
    <b v="1"/>
    <x v="40"/>
    <n v="0.75414781297134237"/>
    <n v="90.909090909090907"/>
    <x v="40"/>
    <x v="0"/>
  </r>
  <r>
    <n v="3752"/>
    <s v="POP! Community Cabaret Presents..."/>
    <s v="Welcome to POP! Community Cabaret: the &quot;friendliest mad bunch ever&quot;!_x000a_We are a cabaret group run by our community for our community."/>
    <n v="500"/>
    <n v="565"/>
    <x v="0"/>
    <x v="1"/>
    <s v="GBP"/>
    <n v="1476651600"/>
    <n v="1473189335"/>
    <b v="0"/>
    <n v="15"/>
    <b v="1"/>
    <x v="40"/>
    <n v="0.88495575221238942"/>
    <n v="33.333333333333336"/>
    <x v="40"/>
    <x v="0"/>
  </r>
  <r>
    <n v="3753"/>
    <s v="Wagner in English"/>
    <s v="An English-language production of the opera TannhÃ¤user. Some of the greatest songs ever composed, now with lyrics we can understand."/>
    <n v="5000"/>
    <n v="5167"/>
    <x v="0"/>
    <x v="0"/>
    <s v="USD"/>
    <n v="1433289600"/>
    <n v="1430768800"/>
    <b v="0"/>
    <n v="30"/>
    <b v="1"/>
    <x v="40"/>
    <n v="0.96767950454809371"/>
    <n v="166.66666666666666"/>
    <x v="40"/>
    <x v="0"/>
  </r>
  <r>
    <n v="3754"/>
    <s v="Little Shop of Horrors"/>
    <s v="CitÃ© des Arts needs your help in funding their fall production of the hit musical comedy &quot;Little Shop of Horrors.&quot;"/>
    <n v="2500"/>
    <n v="3000"/>
    <x v="0"/>
    <x v="0"/>
    <s v="USD"/>
    <n v="1406350740"/>
    <n v="1403125737"/>
    <b v="0"/>
    <n v="27"/>
    <b v="1"/>
    <x v="40"/>
    <n v="0.83333333333333337"/>
    <n v="92.592592592592595"/>
    <x v="40"/>
    <x v="0"/>
  </r>
  <r>
    <n v="3755"/>
    <s v="Retro Rhapsody"/>
    <s v="We have formed an innovative company that aims to create musical comedic performances suitable for a range of venues."/>
    <n v="550"/>
    <n v="713"/>
    <x v="0"/>
    <x v="1"/>
    <s v="GBP"/>
    <n v="1460753307"/>
    <n v="1458161307"/>
    <b v="0"/>
    <n v="28"/>
    <b v="1"/>
    <x v="40"/>
    <n v="0.77138849929873776"/>
    <n v="19.642857142857142"/>
    <x v="40"/>
    <x v="0"/>
  </r>
  <r>
    <n v="3756"/>
    <s v="the purple light theatre company's Into the Woods"/>
    <s v="&quot;Into the Woods, it's time to go!&quot; purple light presents a reimagined take on Sondheim and Lapine's musical masterwork."/>
    <n v="4500"/>
    <n v="4550"/>
    <x v="0"/>
    <x v="0"/>
    <s v="USD"/>
    <n v="1402515198"/>
    <n v="1399923198"/>
    <b v="0"/>
    <n v="17"/>
    <b v="1"/>
    <x v="40"/>
    <n v="0.98901098901098905"/>
    <n v="264.70588235294116"/>
    <x v="40"/>
    <x v="0"/>
  </r>
  <r>
    <n v="3757"/>
    <s v="Anti-Bullying Musicalâ€¦ &quot;It's Easy!&quot;"/>
    <s v="New Anti-Bullying Musical's cast of 30 kids is ready to &quot;speak up and reach out&quot; to the world by recording a show CD!"/>
    <n v="3500"/>
    <n v="3798"/>
    <x v="0"/>
    <x v="0"/>
    <s v="USD"/>
    <n v="1417465515"/>
    <n v="1415737515"/>
    <b v="0"/>
    <n v="50"/>
    <b v="1"/>
    <x v="40"/>
    <n v="0.92153765139547128"/>
    <n v="70"/>
    <x v="40"/>
    <x v="0"/>
  </r>
  <r>
    <n v="3758"/>
    <s v="Luigi's Ladies"/>
    <s v="LUIGI'S LADIES: an original one-woman musical comedy"/>
    <n v="1500"/>
    <n v="1535"/>
    <x v="0"/>
    <x v="0"/>
    <s v="USD"/>
    <n v="1400475600"/>
    <n v="1397819938"/>
    <b v="0"/>
    <n v="26"/>
    <b v="1"/>
    <x v="40"/>
    <n v="0.9771986970684039"/>
    <n v="57.692307692307693"/>
    <x v="40"/>
    <x v="0"/>
  </r>
  <r>
    <n v="3759"/>
    <s v="Pared Down Productions"/>
    <s v="A production company specializing in small-scale musicals"/>
    <n v="4000"/>
    <n v="4409.7700000000004"/>
    <x v="0"/>
    <x v="0"/>
    <s v="USD"/>
    <n v="1440556553"/>
    <n v="1435372553"/>
    <b v="0"/>
    <n v="88"/>
    <b v="1"/>
    <x v="40"/>
    <n v="0.90707678631765365"/>
    <n v="45.454545454545453"/>
    <x v="40"/>
    <x v="0"/>
  </r>
  <r>
    <n v="3760"/>
    <s v="Song of the Sea"/>
    <s v="Two Shows: SIRENS and The Girl From Bare Cove. A community of artists determined to give voice to survivors of sexual violence."/>
    <n v="5000"/>
    <n v="5050.7700000000004"/>
    <x v="0"/>
    <x v="0"/>
    <s v="USD"/>
    <n v="1399293386"/>
    <n v="1397133386"/>
    <b v="0"/>
    <n v="91"/>
    <b v="1"/>
    <x v="40"/>
    <n v="0.98994806732438811"/>
    <n v="54.945054945054942"/>
    <x v="40"/>
    <x v="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40"/>
    <x v="0"/>
  </r>
  <r>
    <n v="3762"/>
    <s v="iolite the musical"/>
    <s v="We are trying to raise money to perform a musical we have written, called &quot;Iolite&quot;, at the Edinburgh Fringe in 2015."/>
    <n v="1250"/>
    <n v="1328"/>
    <x v="0"/>
    <x v="1"/>
    <s v="GBP"/>
    <n v="1438543889"/>
    <n v="1436383889"/>
    <b v="0"/>
    <n v="28"/>
    <b v="1"/>
    <x v="40"/>
    <n v="0.9412650602409639"/>
    <n v="44.642857142857146"/>
    <x v="40"/>
    <x v="0"/>
  </r>
  <r>
    <n v="3763"/>
    <s v="[title of show] â€” The Chicago Storefront Premiere"/>
    <s v="A musical about two guys writing a musical about...two guys writing a musical."/>
    <n v="5000"/>
    <n v="5000"/>
    <x v="0"/>
    <x v="0"/>
    <s v="USD"/>
    <n v="1427907626"/>
    <n v="1425319226"/>
    <b v="0"/>
    <n v="77"/>
    <b v="1"/>
    <x v="40"/>
    <n v="1"/>
    <n v="64.935064935064929"/>
    <x v="40"/>
    <x v="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40"/>
    <x v="0"/>
  </r>
  <r>
    <n v="3765"/>
    <s v="Before and After"/>
    <s v="An new musical from Laura Grill &amp; Misha Chowdhury about relationships, Relationships, and the moments that change everything."/>
    <n v="7000"/>
    <n v="7942"/>
    <x v="0"/>
    <x v="0"/>
    <s v="USD"/>
    <n v="1406745482"/>
    <n v="1404153482"/>
    <b v="0"/>
    <n v="107"/>
    <b v="1"/>
    <x v="40"/>
    <n v="0.88139007806597836"/>
    <n v="65.420560747663558"/>
    <x v="40"/>
    <x v="0"/>
  </r>
  <r>
    <n v="3766"/>
    <s v="Held Momentarily The Musical Takes FringeNYC"/>
    <s v="Trapped on a stalled New York subway, seven strangers realize it's not just the train that's stuck."/>
    <n v="10000"/>
    <n v="10265.01"/>
    <x v="0"/>
    <x v="0"/>
    <s v="USD"/>
    <n v="1404360045"/>
    <n v="1401336045"/>
    <b v="0"/>
    <n v="96"/>
    <b v="1"/>
    <x v="40"/>
    <n v="0.97418317176505431"/>
    <n v="104.16666666666667"/>
    <x v="40"/>
    <x v="0"/>
  </r>
  <r>
    <n v="3767"/>
    <s v="Accidental Artists Lab"/>
    <s v="A ragtag crew collaborating on a live performance for the first time, with music as their medium and NYC as their inspiration."/>
    <n v="2000"/>
    <n v="2335"/>
    <x v="0"/>
    <x v="0"/>
    <s v="USD"/>
    <n v="1425185940"/>
    <n v="1423960097"/>
    <b v="0"/>
    <n v="56"/>
    <b v="1"/>
    <x v="40"/>
    <n v="0.85653104925053536"/>
    <n v="35.714285714285715"/>
    <x v="40"/>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0.92891263808866942"/>
    <n v="68.965517241379317"/>
    <x v="40"/>
    <x v="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40"/>
    <x v="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40"/>
    <x v="0"/>
  </r>
  <r>
    <n v="3771"/>
    <s v="COME OUT SWINGIN'!"/>
    <s v="I would like to make a demo recording of six songs from COME OUT SWINGIN'!"/>
    <n v="1000"/>
    <n v="1460"/>
    <x v="0"/>
    <x v="0"/>
    <s v="USD"/>
    <n v="1463529600"/>
    <n v="1462307652"/>
    <b v="0"/>
    <n v="38"/>
    <b v="1"/>
    <x v="40"/>
    <n v="0.68493150684931503"/>
    <n v="26.315789473684209"/>
    <x v="40"/>
    <x v="0"/>
  </r>
  <r>
    <n v="3772"/>
    <s v="Make &quot;Tonya and Nancy&quot; a Rock Opera!"/>
    <s v="A dark comedy about two girls, one knee, and the 1994 Olympics. Help us make sure &quot;Tonya and Nancy&quot; rocks!"/>
    <n v="5000"/>
    <n v="5510"/>
    <x v="0"/>
    <x v="0"/>
    <s v="USD"/>
    <n v="1480399200"/>
    <n v="1478616506"/>
    <b v="0"/>
    <n v="33"/>
    <b v="1"/>
    <x v="40"/>
    <n v="0.90744101633393826"/>
    <n v="151.5151515151515"/>
    <x v="40"/>
    <x v="0"/>
  </r>
  <r>
    <n v="3773"/>
    <s v="Dundee: A Hip-Hopera"/>
    <s v="A dramatic hip-hopera, inspired from monologues written by the performers."/>
    <n v="5000"/>
    <n v="5410"/>
    <x v="0"/>
    <x v="0"/>
    <s v="USD"/>
    <n v="1479175680"/>
    <n v="1476317247"/>
    <b v="0"/>
    <n v="57"/>
    <b v="1"/>
    <x v="40"/>
    <n v="0.92421441774491686"/>
    <n v="87.719298245614041"/>
    <x v="40"/>
    <x v="0"/>
  </r>
  <r>
    <n v="3774"/>
    <s v="Mabel Moon Goes to Earth!"/>
    <s v="Mabel Moon and her co-pilot Silvertoes are coming to earth in the form of a 35 minute interactive and educational musical adventure  !"/>
    <n v="2500"/>
    <n v="2500"/>
    <x v="0"/>
    <x v="5"/>
    <s v="CAD"/>
    <n v="1428606055"/>
    <n v="1427223655"/>
    <b v="0"/>
    <n v="25"/>
    <b v="1"/>
    <x v="40"/>
    <n v="1"/>
    <n v="100"/>
    <x v="40"/>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0.99750623441396513"/>
    <n v="142.85714285714286"/>
    <x v="40"/>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0.93709734098629494"/>
    <n v="85.106382978723403"/>
    <x v="40"/>
    <x v="0"/>
  </r>
  <r>
    <n v="3777"/>
    <s v="The Musical Adventure of Mimi and the Ghosts"/>
    <s v="This musical adventure is a funny and heartwarming story of Mimi, a rebellious young girl who is spirited to Ghostlynd."/>
    <n v="2000"/>
    <n v="2864"/>
    <x v="0"/>
    <x v="0"/>
    <s v="USD"/>
    <n v="1411790400"/>
    <n v="1409884821"/>
    <b v="0"/>
    <n v="59"/>
    <b v="1"/>
    <x v="40"/>
    <n v="0.6983240223463687"/>
    <n v="33.898305084745765"/>
    <x v="40"/>
    <x v="0"/>
  </r>
  <r>
    <n v="3778"/>
    <s v="Give a Puppet a Hand"/>
    <s v="Sponsor an AVENUE Q puppet for The Barn Players April 2015 production."/>
    <n v="2400"/>
    <n v="2521"/>
    <x v="0"/>
    <x v="0"/>
    <s v="USD"/>
    <n v="1423942780"/>
    <n v="1418758780"/>
    <b v="0"/>
    <n v="36"/>
    <b v="1"/>
    <x v="40"/>
    <n v="0.95200317334391116"/>
    <n v="66.666666666666671"/>
    <x v="40"/>
    <x v="0"/>
  </r>
  <r>
    <n v="3779"/>
    <s v="&quot;The Last Adam&quot; A New Musical, NYC reading"/>
    <s v="A fresh, re-telling of the Jesus story for a new generation."/>
    <n v="15000"/>
    <n v="15597"/>
    <x v="0"/>
    <x v="0"/>
    <s v="USD"/>
    <n v="1459010340"/>
    <n v="1456421940"/>
    <b v="0"/>
    <n v="115"/>
    <b v="1"/>
    <x v="40"/>
    <n v="0.96172340834775916"/>
    <n v="130.43478260869566"/>
    <x v="40"/>
    <x v="0"/>
  </r>
  <r>
    <n v="3780"/>
    <s v="Melissa Youth OnSTAGE Season 5. Act Like you Mean it!"/>
    <s v="Melissa Youth OnSTAGE (MYO) provides kids in North Collin County with the very best in youth theatre opportunities."/>
    <n v="2500"/>
    <n v="3000"/>
    <x v="0"/>
    <x v="0"/>
    <s v="USD"/>
    <n v="1436817960"/>
    <n v="1433999785"/>
    <b v="0"/>
    <n v="30"/>
    <b v="1"/>
    <x v="40"/>
    <n v="0.83333333333333337"/>
    <n v="83.333333333333329"/>
    <x v="40"/>
    <x v="0"/>
  </r>
  <r>
    <n v="3781"/>
    <s v="I GOT FIRED - Keith and Jenny are back!"/>
    <s v="Support Keith in his journey from unemployment to Off-Broadway in the triumphant return of I GOT FIRED: A SORT-OF-TRUE REVENGE MUSICAL."/>
    <n v="4500"/>
    <n v="4935"/>
    <x v="0"/>
    <x v="0"/>
    <s v="USD"/>
    <n v="1410210685"/>
    <n v="1408050685"/>
    <b v="0"/>
    <n v="52"/>
    <b v="1"/>
    <x v="40"/>
    <n v="0.91185410334346506"/>
    <n v="86.538461538461533"/>
    <x v="40"/>
    <x v="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0.98280098280098283"/>
    <n v="74.074074074074076"/>
    <x v="40"/>
    <x v="0"/>
  </r>
  <r>
    <n v="3783"/>
    <s v="Help DORO &amp; DIEGA find their way to the Orlando FRINGE 2016"/>
    <s v="Help fund Doro &amp; Diega's journey to the Orlando Fringe 2016. A brand new choose-your-own adventure musical!"/>
    <n v="1200"/>
    <n v="1547"/>
    <x v="0"/>
    <x v="0"/>
    <s v="USD"/>
    <n v="1458057600"/>
    <n v="1455938520"/>
    <b v="0"/>
    <n v="24"/>
    <b v="1"/>
    <x v="40"/>
    <n v="0.77569489334195219"/>
    <n v="50"/>
    <x v="40"/>
    <x v="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0.86956521739130432"/>
    <n v="100"/>
    <x v="40"/>
    <x v="0"/>
  </r>
  <r>
    <n v="3785"/>
    <s v="Send &quot;Pawn&quot; to Edinburgh!"/>
    <s v="Chess. Betrayal. Blueberry yoghurts. &quot;Pawn&quot; - a new musical by Oxford students - needs funding to go to the Edinburgh Fringe!"/>
    <n v="2000"/>
    <n v="3015"/>
    <x v="0"/>
    <x v="1"/>
    <s v="GBP"/>
    <n v="1470132180"/>
    <n v="1467040769"/>
    <b v="0"/>
    <n v="30"/>
    <b v="1"/>
    <x v="40"/>
    <n v="0.66334991708126034"/>
    <n v="66.666666666666671"/>
    <x v="40"/>
    <x v="0"/>
  </r>
  <r>
    <n v="3786"/>
    <s v="Puberty the Musical: Original Cast Recording"/>
    <s v="The brainchild of Coleman Peterson and Janice Gilbert.  The funding will be used to professionally record the songs."/>
    <n v="6000"/>
    <n v="6658"/>
    <x v="0"/>
    <x v="0"/>
    <s v="USD"/>
    <n v="1464310475"/>
    <n v="1461718475"/>
    <b v="0"/>
    <n v="71"/>
    <b v="1"/>
    <x v="40"/>
    <n v="0.9011715229798738"/>
    <n v="84.507042253521121"/>
    <x v="40"/>
    <x v="0"/>
  </r>
  <r>
    <n v="3787"/>
    <s v="Happiest Show On Earth Production Sponsor"/>
    <s v="The Happiest Show on Earth is a Disney musical revue to benefit the Make-A-Wish foundation. Funds for production needed."/>
    <n v="350"/>
    <n v="351"/>
    <x v="0"/>
    <x v="0"/>
    <s v="USD"/>
    <n v="1436587140"/>
    <n v="1434113406"/>
    <b v="0"/>
    <n v="10"/>
    <b v="1"/>
    <x v="40"/>
    <n v="0.9971509971509972"/>
    <n v="35"/>
    <x v="40"/>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50"/>
    <n v="75000"/>
    <x v="40"/>
    <x v="0"/>
  </r>
  <r>
    <n v="3789"/>
    <s v="Austen a New Musical Play"/>
    <s v="This fabulous new play explores the little known love life of England's most famous romantic novelist, Jane Austen."/>
    <n v="3550"/>
    <n v="116"/>
    <x v="2"/>
    <x v="1"/>
    <s v="GBP"/>
    <n v="1434395418"/>
    <n v="1431630618"/>
    <b v="0"/>
    <n v="4"/>
    <b v="0"/>
    <x v="40"/>
    <n v="30.603448275862068"/>
    <n v="887.5"/>
    <x v="40"/>
    <x v="0"/>
  </r>
  <r>
    <n v="3790"/>
    <s v="Funding a Performing Arts Theatre for Children and Adults"/>
    <s v="As a non profit graduate student at Penn,my passion is the arts, we need support to fund our new CHILDREN's DINNER THEATRE"/>
    <n v="15000"/>
    <n v="0"/>
    <x v="2"/>
    <x v="0"/>
    <s v="USD"/>
    <n v="1479834023"/>
    <n v="1477238423"/>
    <b v="0"/>
    <n v="0"/>
    <b v="0"/>
    <x v="40"/>
    <e v="#DIV/0!"/>
    <e v="#DIV/0!"/>
    <x v="40"/>
    <x v="0"/>
  </r>
  <r>
    <n v="3791"/>
    <s v="Spin! at The Cumming Playhouse"/>
    <s v="Spin! is an original musical comedy-drama presented by Blue Palm Productions."/>
    <n v="1500"/>
    <n v="0"/>
    <x v="2"/>
    <x v="0"/>
    <s v="USD"/>
    <n v="1404664592"/>
    <n v="1399480592"/>
    <b v="0"/>
    <n v="0"/>
    <b v="0"/>
    <x v="40"/>
    <e v="#DIV/0!"/>
    <e v="#DIV/0!"/>
    <x v="40"/>
    <x v="0"/>
  </r>
  <r>
    <n v="3792"/>
    <s v="BorikÃ©n: The Show"/>
    <s v="A cultural and historic journey through Puerto Rico's music and dance!"/>
    <n v="12500"/>
    <n v="35"/>
    <x v="2"/>
    <x v="0"/>
    <s v="USD"/>
    <n v="1436957022"/>
    <n v="1434365022"/>
    <b v="0"/>
    <n v="2"/>
    <b v="0"/>
    <x v="40"/>
    <n v="357.14285714285717"/>
    <n v="6250"/>
    <x v="40"/>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1.6762452107279693"/>
    <n v="291.66666666666669"/>
    <x v="40"/>
    <x v="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00"/>
    <n v="5000"/>
    <x v="40"/>
    <x v="0"/>
  </r>
  <r>
    <n v="3795"/>
    <s v="Duodeca"/>
    <s v="Poppin Productions are currently entering the development stage of their very first production -  &quot;Duodeca&quot;."/>
    <n v="600"/>
    <n v="10"/>
    <x v="2"/>
    <x v="1"/>
    <s v="GBP"/>
    <n v="1440801000"/>
    <n v="1437042490"/>
    <b v="0"/>
    <n v="2"/>
    <b v="0"/>
    <x v="40"/>
    <n v="60"/>
    <n v="300"/>
    <x v="40"/>
    <x v="0"/>
  </r>
  <r>
    <n v="3796"/>
    <s v="A Staged Reading of &quot;CALL ME TANIA&quot;"/>
    <s v="Part Psychological Thriller - Part Heartbreaking Drama - Part Spectacular Farce - 100% New American Musical Theatre"/>
    <n v="22500"/>
    <n v="1"/>
    <x v="2"/>
    <x v="0"/>
    <s v="USD"/>
    <n v="1484354556"/>
    <n v="1479170556"/>
    <b v="0"/>
    <n v="1"/>
    <b v="0"/>
    <x v="40"/>
    <n v="22500"/>
    <n v="22500"/>
    <x v="40"/>
    <x v="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1.1152416356877324"/>
    <n v="162.16216216216216"/>
    <x v="40"/>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68.292682926829272"/>
    <n v="14000"/>
    <x v="40"/>
    <x v="0"/>
  </r>
  <r>
    <n v="3799"/>
    <s v="A Story Once Told"/>
    <s v="An original musical on it's way to the stage in Minneapolis, MN. Feel free to ask any questions."/>
    <n v="10000"/>
    <n v="402"/>
    <x v="2"/>
    <x v="0"/>
    <s v="USD"/>
    <n v="1457734843"/>
    <n v="1455142843"/>
    <b v="0"/>
    <n v="4"/>
    <b v="0"/>
    <x v="40"/>
    <n v="24.875621890547265"/>
    <n v="2500"/>
    <x v="40"/>
    <x v="0"/>
  </r>
  <r>
    <n v="3800"/>
    <s v="Be The Change ~ The Children's Campaign"/>
    <s v="Playground was established in 2007 on the back of paper napkins and has since provided opportunities for over 800 boys and girls."/>
    <n v="22000"/>
    <n v="881"/>
    <x v="2"/>
    <x v="0"/>
    <s v="USD"/>
    <n v="1420952340"/>
    <n v="1418146883"/>
    <b v="0"/>
    <n v="16"/>
    <b v="0"/>
    <x v="40"/>
    <n v="24.971623155505107"/>
    <n v="1375"/>
    <x v="40"/>
    <x v="0"/>
  </r>
  <r>
    <n v="3801"/>
    <s v="The Imaginary A Musical"/>
    <s v="The Imaginary : A Musical is a new musical adaptation based on the novel written by A.F. Harrold.       TheImaginaryAMusical.com"/>
    <n v="5000"/>
    <n v="426"/>
    <x v="2"/>
    <x v="0"/>
    <s v="USD"/>
    <n v="1420215216"/>
    <n v="1417536816"/>
    <b v="0"/>
    <n v="9"/>
    <b v="0"/>
    <x v="40"/>
    <n v="11.737089201877934"/>
    <n v="555.55555555555554"/>
    <x v="40"/>
    <x v="0"/>
  </r>
  <r>
    <n v="3802"/>
    <s v="The Lost Play of William Shakespeare"/>
    <s v="A musical about how Shakespeare was inspired to write only his own plays after the co-authored play Henry VI was taken."/>
    <n v="3000"/>
    <n v="0"/>
    <x v="2"/>
    <x v="0"/>
    <s v="USD"/>
    <n v="1445482906"/>
    <n v="1442890906"/>
    <b v="0"/>
    <n v="0"/>
    <b v="0"/>
    <x v="40"/>
    <e v="#DIV/0!"/>
    <e v="#DIV/0!"/>
    <x v="40"/>
    <x v="0"/>
  </r>
  <r>
    <n v="3803"/>
    <s v="Benjamin Button the Musical Concept Album"/>
    <s v="A fully orchestrated concept album of Benjamin Button the Musical!"/>
    <n v="12000"/>
    <n v="2358"/>
    <x v="2"/>
    <x v="0"/>
    <s v="USD"/>
    <n v="1457133568"/>
    <n v="1454541568"/>
    <b v="0"/>
    <n v="40"/>
    <b v="0"/>
    <x v="40"/>
    <n v="5.0890585241730282"/>
    <n v="300"/>
    <x v="40"/>
    <x v="0"/>
  </r>
  <r>
    <n v="3804"/>
    <s v="Spring Awakening: The Hit Coming-of-Age Rock Musical"/>
    <s v="Basement Theatrics is producing Spring Awakening July 22-31, 2016 at 12th Ave Arts in Seattle, WA! Help make this the best it can be!"/>
    <n v="8000"/>
    <n v="0"/>
    <x v="2"/>
    <x v="0"/>
    <s v="USD"/>
    <n v="1469948400"/>
    <n v="1465172024"/>
    <b v="0"/>
    <n v="0"/>
    <b v="0"/>
    <x v="40"/>
    <e v="#DIV/0!"/>
    <e v="#DIV/0!"/>
    <x v="40"/>
    <x v="0"/>
  </r>
  <r>
    <n v="3805"/>
    <s v="&quot;Sounds By The River&quot; ( Original Musical)"/>
    <s v="&quot;Sounds By The River&quot; tells the story of a Detroit composer through_x000a_his music, poetry, and dance."/>
    <n v="150000"/>
    <n v="3"/>
    <x v="2"/>
    <x v="0"/>
    <s v="USD"/>
    <n v="1411852640"/>
    <n v="1406668640"/>
    <b v="0"/>
    <n v="2"/>
    <b v="0"/>
    <x v="40"/>
    <n v="50000"/>
    <n v="75000"/>
    <x v="40"/>
    <x v="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1500"/>
    <n v="7500"/>
    <x v="40"/>
    <x v="0"/>
  </r>
  <r>
    <n v="3807"/>
    <s v="&quot;In the Heights&quot; at The University of Michigan"/>
    <s v="A vibrant, street-wise, and musical performance that follows the lives of stories of the community of Washington Heights..."/>
    <n v="1500"/>
    <n v="455"/>
    <x v="2"/>
    <x v="0"/>
    <s v="USD"/>
    <n v="1428097739"/>
    <n v="1427492939"/>
    <b v="0"/>
    <n v="9"/>
    <b v="0"/>
    <x v="40"/>
    <n v="3.2967032967032965"/>
    <n v="166.66666666666666"/>
    <x v="40"/>
    <x v="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6"/>
    <x v="0"/>
  </r>
  <r>
    <n v="3809"/>
    <s v="15% of The Seagull Flies to Edinburgh"/>
    <s v="The story of two women trying to produce their own version of Chekhov's The Seagull with limited resources and unfettered enthusiasm."/>
    <n v="2000"/>
    <n v="2025"/>
    <x v="0"/>
    <x v="1"/>
    <s v="GBP"/>
    <n v="1406761200"/>
    <n v="1402403907"/>
    <b v="0"/>
    <n v="38"/>
    <b v="1"/>
    <x v="6"/>
    <n v="0.98765432098765427"/>
    <n v="52.631578947368418"/>
    <x v="6"/>
    <x v="0"/>
  </r>
  <r>
    <n v="3810"/>
    <s v="Romeo &amp; Juliet"/>
    <s v="Theater students of UMass present a large-scale theater collaboration that will revolutionize the way you see Shakespeare."/>
    <n v="1500"/>
    <n v="1826"/>
    <x v="0"/>
    <x v="0"/>
    <s v="USD"/>
    <n v="1426965758"/>
    <n v="1424377358"/>
    <b v="0"/>
    <n v="26"/>
    <b v="1"/>
    <x v="6"/>
    <n v="0.8214676889375685"/>
    <n v="57.692307692307693"/>
    <x v="6"/>
    <x v="0"/>
  </r>
  <r>
    <n v="3811"/>
    <s v="The Merchant of Venice"/>
    <s v="The University of Exeter Shakespeare Society is touring its acclaimed show The Merchant of Venice to Stratford-upon-Avon!"/>
    <n v="250"/>
    <n v="825"/>
    <x v="0"/>
    <x v="1"/>
    <s v="GBP"/>
    <n v="1464692400"/>
    <n v="1461769373"/>
    <b v="0"/>
    <n v="19"/>
    <b v="1"/>
    <x v="6"/>
    <n v="0.30303030303030304"/>
    <n v="13.157894736842104"/>
    <x v="6"/>
    <x v="0"/>
  </r>
  <r>
    <n v="3812"/>
    <s v="Save &quot;The Stage Door&quot;"/>
    <s v="We are raising funds for our local theatre group &quot;The Stage Door&quot;. Funding required for lighting, stage equipment and productions."/>
    <n v="2000"/>
    <n v="2191"/>
    <x v="0"/>
    <x v="5"/>
    <s v="CAD"/>
    <n v="1433131140"/>
    <n v="1429120908"/>
    <b v="0"/>
    <n v="11"/>
    <b v="1"/>
    <x v="6"/>
    <n v="0.91282519397535367"/>
    <n v="181.81818181818181"/>
    <x v="6"/>
    <x v="0"/>
  </r>
  <r>
    <n v="3813"/>
    <s v="SUCKIN INJUN"/>
    <s v="A comedic play about hillbilly vampires and the absurdity of judging by appearances. Wanna live forever? Better watch what you drink."/>
    <n v="2100"/>
    <n v="2119.9899999999998"/>
    <x v="0"/>
    <x v="0"/>
    <s v="USD"/>
    <n v="1465940580"/>
    <n v="1462603021"/>
    <b v="0"/>
    <n v="27"/>
    <b v="1"/>
    <x v="6"/>
    <n v="0.99057071023919929"/>
    <n v="77.777777777777771"/>
    <x v="6"/>
    <x v="0"/>
  </r>
  <r>
    <n v="3814"/>
    <s v="Eyes Shut. Door Open - A New Play by Cassie M. Seinuk"/>
    <s v="Wax Wings is proud to be presenting the premiere of EYES. SHUT DOOR OPEN, a new play by Boston playwright Cassie M. Seinuk."/>
    <n v="1500"/>
    <n v="2102"/>
    <x v="0"/>
    <x v="0"/>
    <s v="USD"/>
    <n v="1427860740"/>
    <n v="1424727712"/>
    <b v="0"/>
    <n v="34"/>
    <b v="1"/>
    <x v="6"/>
    <n v="0.71360608943862991"/>
    <n v="44.117647058823529"/>
    <x v="6"/>
    <x v="0"/>
  </r>
  <r>
    <n v="3815"/>
    <s v="The Canterbury Shakespeare Festival - first season"/>
    <s v="Come and help us make the Canterbury Shakespeare Festival a reality"/>
    <n v="1000"/>
    <n v="1000.01"/>
    <x v="0"/>
    <x v="1"/>
    <s v="GBP"/>
    <n v="1440111600"/>
    <n v="1437545657"/>
    <b v="0"/>
    <n v="20"/>
    <b v="1"/>
    <x v="6"/>
    <n v="0.99999000009999905"/>
    <n v="50"/>
    <x v="6"/>
    <x v="0"/>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0.83865881682014121"/>
    <n v="40.54054054054054"/>
    <x v="6"/>
    <x v="0"/>
  </r>
  <r>
    <n v="3817"/>
    <s v="TWIST: adapted from the novel Oliver Twist"/>
    <s v="Using 9 actors, TWIST focuses on the horror and unjust in 1837 London.  Think Peter and the Starcatcher meets American Horror Story."/>
    <n v="2000"/>
    <n v="2145"/>
    <x v="0"/>
    <x v="0"/>
    <s v="USD"/>
    <n v="1445659140"/>
    <n v="1444236216"/>
    <b v="0"/>
    <n v="20"/>
    <b v="1"/>
    <x v="6"/>
    <n v="0.93240093240093236"/>
    <n v="100"/>
    <x v="6"/>
    <x v="0"/>
  </r>
  <r>
    <n v="3818"/>
    <s v="The AOA Presents: The Maiden of Orleans"/>
    <s v="The Arthurian Order of Avalon is attempting to raise funds to put on the annual Human Chessboard in March 2015!"/>
    <n v="250"/>
    <n v="570"/>
    <x v="0"/>
    <x v="0"/>
    <s v="USD"/>
    <n v="1426187582"/>
    <n v="1423599182"/>
    <b v="0"/>
    <n v="10"/>
    <b v="1"/>
    <x v="6"/>
    <n v="0.43859649122807015"/>
    <n v="25"/>
    <x v="6"/>
    <x v="0"/>
  </r>
  <r>
    <n v="3819"/>
    <s v="A Kansas City Fringe Festival premiere: &quot;The Art is a Lie&quot;"/>
    <s v="Support this collection of new plays by Kansas City writers and the artists who are bringing it to life!"/>
    <n v="1000"/>
    <n v="1064"/>
    <x v="0"/>
    <x v="0"/>
    <s v="USD"/>
    <n v="1437166920"/>
    <n v="1435554104"/>
    <b v="0"/>
    <n v="26"/>
    <b v="1"/>
    <x v="6"/>
    <n v="0.93984962406015038"/>
    <n v="38.46153846153846"/>
    <x v="6"/>
    <x v="0"/>
  </r>
  <r>
    <n v="3820"/>
    <s v="TUSENTACK THEATRE"/>
    <s v="Tusentack Theatre is a professional theatre company providing opportunities to adults who access Mental Health Services."/>
    <n v="300"/>
    <n v="430"/>
    <x v="0"/>
    <x v="1"/>
    <s v="GBP"/>
    <n v="1436110717"/>
    <n v="1433518717"/>
    <b v="0"/>
    <n v="20"/>
    <b v="1"/>
    <x v="6"/>
    <n v="0.69767441860465118"/>
    <n v="15"/>
    <x v="6"/>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0.95654550423613005"/>
    <n v="76.086956521739125"/>
    <x v="6"/>
    <x v="0"/>
  </r>
  <r>
    <n v="3822"/>
    <s v="Geschichten sollen leben"/>
    <s v="19 TheaterstÃ¼cke des Schnuppe Figurentheaters bei einem GroÃŸbrand zerstÃ¶rt - bitte unterstÃ¼tzt uns, den Wiederaufbau zu finanzieren"/>
    <n v="5000"/>
    <n v="5501"/>
    <x v="0"/>
    <x v="12"/>
    <s v="EUR"/>
    <n v="1453244340"/>
    <n v="1448136417"/>
    <b v="0"/>
    <n v="76"/>
    <b v="1"/>
    <x v="6"/>
    <n v="0.90892564988183966"/>
    <n v="65.78947368421052"/>
    <x v="6"/>
    <x v="0"/>
  </r>
  <r>
    <n v="3823"/>
    <s v="FEED"/>
    <s v="Feed, a new play by Garrett Markgraf (based on the novel by M.T. Anderson), Directed by Anna Marck at Oakland University."/>
    <n v="2500"/>
    <n v="2650"/>
    <x v="0"/>
    <x v="0"/>
    <s v="USD"/>
    <n v="1437364740"/>
    <n v="1434405044"/>
    <b v="0"/>
    <n v="41"/>
    <b v="1"/>
    <x v="6"/>
    <n v="0.94339622641509435"/>
    <n v="60.975609756097562"/>
    <x v="6"/>
    <x v="0"/>
  </r>
  <r>
    <n v="3824"/>
    <s v="Count Your Blessings - A Verbatim Performance"/>
    <s v="the hardy presents a collaboration between Robbie Curran and Abram Rooney. Kemble House, 9th-14th August, every night at 8pm."/>
    <n v="250"/>
    <n v="270"/>
    <x v="0"/>
    <x v="1"/>
    <s v="GBP"/>
    <n v="1470058860"/>
    <n v="1469026903"/>
    <b v="0"/>
    <n v="7"/>
    <b v="1"/>
    <x v="6"/>
    <n v="0.92592592592592593"/>
    <n v="35.714285714285715"/>
    <x v="6"/>
    <x v="0"/>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0.94858660595712385"/>
    <n v="102.04081632653062"/>
    <x v="6"/>
    <x v="0"/>
  </r>
  <r>
    <n v="3826"/>
    <s v="DAY OF THE DOG by Blue Sparrow Theatre Company"/>
    <s v="This is the story about the Westons. One family who live with mental illness on a daily basis."/>
    <n v="600"/>
    <n v="715"/>
    <x v="0"/>
    <x v="1"/>
    <s v="GBP"/>
    <n v="1430993394"/>
    <n v="1428401394"/>
    <b v="0"/>
    <n v="26"/>
    <b v="1"/>
    <x v="6"/>
    <n v="0.83916083916083917"/>
    <n v="23.076923076923077"/>
    <x v="6"/>
    <x v="0"/>
  </r>
  <r>
    <n v="3827"/>
    <s v="BROKEN BISCUITS EDINBURGH"/>
    <s v="IAM TRYING TO TAKE MY DEBUT PLAY BROKEN BISCUITS TO EDINGBURGH FESTIVAL 2015 AND REALLY NEED SOME FUNDING TO HELP ME ACHIEVE THIS GOAL"/>
    <n v="3000"/>
    <n v="4580"/>
    <x v="0"/>
    <x v="1"/>
    <s v="GBP"/>
    <n v="1427414400"/>
    <n v="1422656201"/>
    <b v="0"/>
    <n v="65"/>
    <b v="1"/>
    <x v="6"/>
    <n v="0.65502183406113534"/>
    <n v="46.153846153846153"/>
    <x v="6"/>
    <x v="0"/>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6"/>
    <x v="0"/>
  </r>
  <r>
    <n v="3829"/>
    <s v="Returning Home."/>
    <s v="A play that illustrates the symptoms of PTSD, shows its effect on families, and demonstrates some of the difficulties of treating it."/>
    <n v="500"/>
    <n v="501"/>
    <x v="0"/>
    <x v="0"/>
    <s v="USD"/>
    <n v="1472676371"/>
    <n v="1470948371"/>
    <b v="0"/>
    <n v="8"/>
    <b v="1"/>
    <x v="6"/>
    <n v="0.99800399201596801"/>
    <n v="62.5"/>
    <x v="6"/>
    <x v="0"/>
  </r>
  <r>
    <n v="3830"/>
    <s v="Run Away"/>
    <s v="The Aeon Theatre company is producing another original play by Parker Hale at the Manhattan Reportory Theatre"/>
    <n v="100"/>
    <n v="225"/>
    <x v="0"/>
    <x v="0"/>
    <s v="USD"/>
    <n v="1464371211"/>
    <n v="1463161611"/>
    <b v="0"/>
    <n v="3"/>
    <b v="1"/>
    <x v="6"/>
    <n v="0.44444444444444442"/>
    <n v="33.333333333333336"/>
    <x v="6"/>
    <x v="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0.94320046782743205"/>
    <n v="55.555555555555557"/>
    <x v="6"/>
    <x v="0"/>
  </r>
  <r>
    <n v="3832"/>
    <s v="SBYET 2016 Hairspray at the Lobero Theatre!"/>
    <s v="Santa Barbara Youth Ensemble is performing Hairspray at the Lobero. Help create beautiful memories for these kids by pledging today!"/>
    <n v="1200"/>
    <n v="1256"/>
    <x v="0"/>
    <x v="0"/>
    <s v="USD"/>
    <n v="1455936335"/>
    <n v="1452048335"/>
    <b v="0"/>
    <n v="9"/>
    <b v="1"/>
    <x v="6"/>
    <n v="0.95541401273885351"/>
    <n v="133.33333333333334"/>
    <x v="6"/>
    <x v="0"/>
  </r>
  <r>
    <n v="3833"/>
    <s v="Shakespeare is Boffo! Teachers' Edition"/>
    <s v="Get more kids to love Shakespeare by developing the fun &amp; effective Shakespeare is Boffo! course as an replicable program for teachers."/>
    <n v="1200"/>
    <n v="1400"/>
    <x v="0"/>
    <x v="5"/>
    <s v="CAD"/>
    <n v="1417460940"/>
    <n v="1416516972"/>
    <b v="0"/>
    <n v="20"/>
    <b v="1"/>
    <x v="6"/>
    <n v="0.8571428571428571"/>
    <n v="60"/>
    <x v="6"/>
    <x v="0"/>
  </r>
  <r>
    <n v="3834"/>
    <s v="Better to Have Loved...?"/>
    <s v="About the impact of addiction on relationships; my play hopes to inspire &amp; support those affected to connect with their own creativity"/>
    <n v="3000"/>
    <n v="3271"/>
    <x v="0"/>
    <x v="1"/>
    <s v="GBP"/>
    <n v="1434624067"/>
    <n v="1432032067"/>
    <b v="0"/>
    <n v="57"/>
    <b v="1"/>
    <x v="6"/>
    <n v="0.9171507184347294"/>
    <n v="52.631578947368418"/>
    <x v="6"/>
    <x v="0"/>
  </r>
  <r>
    <n v="3835"/>
    <s v="Support new theatre piece IT DOESN'T MATTER"/>
    <s v="IT DOESN'T MATTER is a new comedic piece of political theatre written by three enthusiastic students. Help us produce it at LIPA!"/>
    <n v="200"/>
    <n v="320"/>
    <x v="0"/>
    <x v="1"/>
    <s v="GBP"/>
    <n v="1461278208"/>
    <n v="1459463808"/>
    <b v="0"/>
    <n v="8"/>
    <b v="1"/>
    <x v="6"/>
    <n v="0.625"/>
    <n v="25"/>
    <x v="6"/>
    <x v="0"/>
  </r>
  <r>
    <n v="3836"/>
    <s v="Home (The Place Where My Stuff Resides)"/>
    <s v="&quot;The surveyor said the foundation was shaky&quot;. A woman finds what it means to rebuild her marriage."/>
    <n v="800"/>
    <n v="900"/>
    <x v="0"/>
    <x v="0"/>
    <s v="USD"/>
    <n v="1470197340"/>
    <n v="1467497652"/>
    <b v="0"/>
    <n v="14"/>
    <b v="1"/>
    <x v="6"/>
    <n v="0.88888888888888884"/>
    <n v="57.142857142857146"/>
    <x v="6"/>
    <x v="0"/>
  </r>
  <r>
    <n v="3837"/>
    <s v="Farcical Elements Presents Boeing-Boeing"/>
    <s v="A high-flying French farce with the thrust of a well-tuned jet engine"/>
    <n v="2000"/>
    <n v="2042"/>
    <x v="0"/>
    <x v="1"/>
    <s v="GBP"/>
    <n v="1435947758"/>
    <n v="1432837358"/>
    <b v="0"/>
    <n v="17"/>
    <b v="1"/>
    <x v="6"/>
    <n v="0.97943192948090108"/>
    <n v="117.64705882352941"/>
    <x v="6"/>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0.99182734269618344"/>
    <n v="1000"/>
    <x v="6"/>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0.98765432098765427"/>
    <n v="62.5"/>
    <x v="6"/>
    <x v="0"/>
  </r>
  <r>
    <n v="3840"/>
    <s v="Tonight I'll be April"/>
    <s v="A gritty play looking at a modern day relationship, highlighting issues of mental health and abuse suffered by men."/>
    <n v="1"/>
    <n v="65"/>
    <x v="0"/>
    <x v="1"/>
    <s v="GBP"/>
    <n v="1459180229"/>
    <n v="1457023829"/>
    <b v="0"/>
    <n v="3"/>
    <b v="1"/>
    <x v="6"/>
    <n v="1.5384615384615385E-2"/>
    <n v="0.33333333333333331"/>
    <x v="6"/>
    <x v="0"/>
  </r>
  <r>
    <n v="3841"/>
    <s v="&quot;If They Come Back&quot;"/>
    <s v="A play by award winning writer Eric Monte. _x000a_&quot;If they come back&quot; follows the lives of two teenage boys during the civil rights movement."/>
    <n v="10000"/>
    <n v="872"/>
    <x v="2"/>
    <x v="0"/>
    <s v="USD"/>
    <n v="1405882287"/>
    <n v="1400698287"/>
    <b v="1"/>
    <n v="34"/>
    <b v="0"/>
    <x v="6"/>
    <n v="11.467889908256881"/>
    <n v="294.11764705882354"/>
    <x v="6"/>
    <x v="0"/>
  </r>
  <r>
    <n v="3842"/>
    <s v="Shakespeare's The Tempest: In-The-Round"/>
    <s v="Follow the sell-out Tree Folk Theatre, as we lead you through The Tempest with masks, puppetry and live music! 15th July - 3rd August"/>
    <n v="5000"/>
    <n v="1097"/>
    <x v="2"/>
    <x v="1"/>
    <s v="GBP"/>
    <n v="1399809052"/>
    <n v="1397217052"/>
    <b v="1"/>
    <n v="23"/>
    <b v="0"/>
    <x v="6"/>
    <n v="4.557885141294439"/>
    <n v="217.39130434782609"/>
    <x v="6"/>
    <x v="0"/>
  </r>
  <r>
    <n v="3843"/>
    <s v="Vengeance Can Wait"/>
    <s v="Vengeance Can Wait navigates Japanese sub-culture as it charts a dark, twisted and touching, â€œdifferentâ€ kind of love story."/>
    <n v="5000"/>
    <n v="1065"/>
    <x v="2"/>
    <x v="0"/>
    <s v="USD"/>
    <n v="1401587064"/>
    <n v="1399427064"/>
    <b v="1"/>
    <n v="19"/>
    <b v="0"/>
    <x v="6"/>
    <n v="4.694835680751174"/>
    <n v="263.15789473684208"/>
    <x v="6"/>
    <x v="0"/>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2.4102311854402361"/>
    <n v="196"/>
    <x v="6"/>
    <x v="0"/>
  </r>
  <r>
    <n v="3845"/>
    <s v="Marilyn Madness &amp; Me"/>
    <s v="He met Marilyn. He became obsessed with Norma Jean. That changed everything._x000a__x000a_                                A play by Frank Furino"/>
    <n v="40000"/>
    <n v="842"/>
    <x v="2"/>
    <x v="0"/>
    <s v="USD"/>
    <n v="1443711774"/>
    <n v="1441119774"/>
    <b v="1"/>
    <n v="12"/>
    <b v="0"/>
    <x v="6"/>
    <n v="47.505938242280287"/>
    <n v="3333.3333333333335"/>
    <x v="6"/>
    <x v="0"/>
  </r>
  <r>
    <n v="3846"/>
    <s v="My Insane Shakespeare"/>
    <s v="My Insane Shakespeare. An original play by Arthur Elbakyan premiering October 13th at United Solo, New York City."/>
    <n v="7000"/>
    <n v="189"/>
    <x v="2"/>
    <x v="0"/>
    <s v="USD"/>
    <n v="1412405940"/>
    <n v="1409721542"/>
    <b v="1"/>
    <n v="8"/>
    <b v="0"/>
    <x v="6"/>
    <n v="37.037037037037038"/>
    <n v="875"/>
    <x v="6"/>
    <x v="0"/>
  </r>
  <r>
    <n v="3847"/>
    <s v="Madame X"/>
    <s v="The production of the original play &quot;Madame X&quot; by Amanda Davison. Inspired by the painting by John Singer Sargent."/>
    <n v="10500"/>
    <n v="1697"/>
    <x v="2"/>
    <x v="0"/>
    <s v="USD"/>
    <n v="1437283391"/>
    <n v="1433395391"/>
    <b v="1"/>
    <n v="9"/>
    <b v="0"/>
    <x v="6"/>
    <n v="6.1873895109015908"/>
    <n v="1166.6666666666667"/>
    <x v="6"/>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6.1061531235321747"/>
    <n v="302.32558139534882"/>
    <x v="6"/>
    <x v="0"/>
  </r>
  <r>
    <n v="3849"/>
    <s v="Auf geht's beim Schichtl"/>
    <s v="Bayerische KomÃ¶die im Schaustellermillieu vor historischem Hintergrund des Oktoberfestes von Winfried Frey. UrauffÃ¼hrung September 2015"/>
    <n v="30000"/>
    <n v="2113"/>
    <x v="2"/>
    <x v="12"/>
    <s v="EUR"/>
    <n v="1434047084"/>
    <n v="1431455084"/>
    <b v="1"/>
    <n v="28"/>
    <b v="0"/>
    <x v="6"/>
    <n v="14.19782300047326"/>
    <n v="1071.4285714285713"/>
    <x v="6"/>
    <x v="0"/>
  </r>
  <r>
    <n v="3850"/>
    <s v="The Vagina Monologues 2015"/>
    <s v="V-Day is a global activist movement to end violence against women and girls."/>
    <n v="1000"/>
    <n v="38"/>
    <x v="2"/>
    <x v="0"/>
    <s v="USD"/>
    <n v="1420081143"/>
    <n v="1417489143"/>
    <b v="1"/>
    <n v="4"/>
    <b v="0"/>
    <x v="6"/>
    <n v="26.315789473684209"/>
    <n v="250"/>
    <x v="6"/>
    <x v="0"/>
  </r>
  <r>
    <n v="3851"/>
    <s v="Waving Goodbye"/>
    <s v="A play about the horrible choices we have to make every day. Should we take a risk, or take the road most travelled?"/>
    <n v="2500"/>
    <n v="852"/>
    <x v="2"/>
    <x v="1"/>
    <s v="GBP"/>
    <n v="1437129179"/>
    <n v="1434537179"/>
    <b v="1"/>
    <n v="24"/>
    <b v="0"/>
    <x v="6"/>
    <n v="2.9342723004694835"/>
    <n v="104.16666666666667"/>
    <x v="6"/>
    <x v="0"/>
  </r>
  <r>
    <n v="3852"/>
    <s v="Rob Base Presents Unequally Yoked The Stage Play"/>
    <s v="Writer/Director Lynette J. Blackwell presents the hilarious entangled love story of when evil and good attempt to coexist."/>
    <n v="10000"/>
    <n v="20"/>
    <x v="2"/>
    <x v="0"/>
    <s v="USD"/>
    <n v="1427427276"/>
    <n v="1425270876"/>
    <b v="0"/>
    <n v="2"/>
    <b v="0"/>
    <x v="6"/>
    <n v="500"/>
    <n v="5000"/>
    <x v="6"/>
    <x v="0"/>
  </r>
  <r>
    <n v="3853"/>
    <s v="The Original Laughter Therapist"/>
    <s v="A dose of One-woman &quot;Dramedy&quot; to cure those daily blues is just what the doctor ordered!"/>
    <n v="100000"/>
    <n v="26"/>
    <x v="2"/>
    <x v="0"/>
    <s v="USD"/>
    <n v="1409602178"/>
    <n v="1406578178"/>
    <b v="0"/>
    <n v="2"/>
    <b v="0"/>
    <x v="6"/>
    <n v="3846.1538461538462"/>
    <n v="50000"/>
    <x v="6"/>
    <x v="0"/>
  </r>
  <r>
    <n v="3854"/>
    <s v="The Case Of Soghomon Tehlirian"/>
    <s v="A play dedicated to the 100th anniversary of the Armenian Genocide."/>
    <n v="11000"/>
    <n v="1788"/>
    <x v="2"/>
    <x v="0"/>
    <s v="USD"/>
    <n v="1431206058"/>
    <n v="1428614058"/>
    <b v="0"/>
    <n v="20"/>
    <b v="0"/>
    <x v="6"/>
    <n v="6.1521252796420578"/>
    <n v="550"/>
    <x v="6"/>
    <x v="0"/>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40"/>
    <n v="1000"/>
    <x v="6"/>
    <x v="0"/>
  </r>
  <r>
    <n v="3856"/>
    <s v="&quot;Trouble at the Gate&quot; play"/>
    <s v="Thought-provoking drama about one who gets so caught up in churchwork, loses the true meaning of serving God, &amp; has TROUBLE AT THE GATE"/>
    <n v="5000"/>
    <n v="1"/>
    <x v="2"/>
    <x v="0"/>
    <s v="USD"/>
    <n v="1425833403"/>
    <n v="1423245003"/>
    <b v="0"/>
    <n v="1"/>
    <b v="0"/>
    <x v="6"/>
    <n v="5000"/>
    <n v="5000"/>
    <x v="6"/>
    <x v="0"/>
  </r>
  <r>
    <n v="3857"/>
    <s v="I support Molding Heartz"/>
    <s v="The Ultimate Screenwriting Conference_x000a_is the experience showing screenwriters how to write and sell a screenplay in hollywood!"/>
    <n v="5000"/>
    <n v="260"/>
    <x v="2"/>
    <x v="0"/>
    <s v="USD"/>
    <n v="1406913120"/>
    <n v="1404927690"/>
    <b v="0"/>
    <n v="4"/>
    <b v="0"/>
    <x v="6"/>
    <n v="19.23076923076923"/>
    <n v="1250"/>
    <x v="6"/>
    <x v="0"/>
  </r>
  <r>
    <n v="3858"/>
    <s v="Hamlet by CattyWhamPuss (with non-traditional casting)"/>
    <s v="With non-gender specific casting, CattyWhamPuss Theatre dismiss traditional casting biases in this, their ambitious first venture."/>
    <n v="500"/>
    <n v="10"/>
    <x v="2"/>
    <x v="1"/>
    <s v="GBP"/>
    <n v="1432328400"/>
    <n v="1430734844"/>
    <b v="0"/>
    <n v="1"/>
    <b v="0"/>
    <x v="6"/>
    <n v="50"/>
    <n v="500"/>
    <x v="6"/>
    <x v="0"/>
  </r>
  <r>
    <n v="3859"/>
    <s v="What Dreams Were Made Of"/>
    <s v="This is a play that will have each and everyone that sees it thinking about the dreams they had growing up. It's a dramady"/>
    <n v="2500"/>
    <n v="1"/>
    <x v="2"/>
    <x v="0"/>
    <s v="USD"/>
    <n v="1403730000"/>
    <n v="1401485207"/>
    <b v="0"/>
    <n v="1"/>
    <b v="0"/>
    <x v="6"/>
    <n v="2500"/>
    <n v="2500"/>
    <x v="6"/>
    <x v="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5.6603773584905657"/>
    <n v="461.53846153846155"/>
    <x v="6"/>
    <x v="0"/>
  </r>
  <r>
    <n v="3861"/>
    <s v="READY OR NOT HERE I COME"/>
    <s v="THE COMING OF THE LORD!"/>
    <n v="2000"/>
    <n v="100"/>
    <x v="2"/>
    <x v="0"/>
    <s v="USD"/>
    <n v="1415828820"/>
    <n v="1412258977"/>
    <b v="0"/>
    <n v="1"/>
    <b v="0"/>
    <x v="6"/>
    <n v="20"/>
    <n v="2000"/>
    <x v="6"/>
    <x v="0"/>
  </r>
  <r>
    <n v="3862"/>
    <s v="The Container Play"/>
    <s v="The hit immersive theatre experience of England comes to Corpus Christi!"/>
    <n v="7500"/>
    <n v="1"/>
    <x v="2"/>
    <x v="0"/>
    <s v="USD"/>
    <n v="1473699540"/>
    <n v="1472451356"/>
    <b v="0"/>
    <n v="1"/>
    <b v="0"/>
    <x v="6"/>
    <n v="7500"/>
    <n v="7500"/>
    <x v="6"/>
    <x v="0"/>
  </r>
  <r>
    <n v="3863"/>
    <s v="Umma Yemaya"/>
    <s v="Umma Yemaya is  a play that examines the challenges of unconventional love. The Lady  and the Artist create their own world for love."/>
    <n v="6000"/>
    <n v="0"/>
    <x v="2"/>
    <x v="0"/>
    <s v="USD"/>
    <n v="1446739905"/>
    <n v="1441552305"/>
    <b v="0"/>
    <n v="0"/>
    <b v="0"/>
    <x v="6"/>
    <e v="#DIV/0!"/>
    <e v="#DIV/0!"/>
    <x v="6"/>
    <x v="0"/>
  </r>
  <r>
    <n v="3864"/>
    <s v="Grammar Land Performances"/>
    <s v="I want to create a theatrical performance of the book Grammar Land and present it at schools to help children learn proper grammar."/>
    <n v="5000"/>
    <n v="60"/>
    <x v="2"/>
    <x v="0"/>
    <s v="USD"/>
    <n v="1447799054"/>
    <n v="1445203454"/>
    <b v="0"/>
    <n v="3"/>
    <b v="0"/>
    <x v="6"/>
    <n v="83.333333333333329"/>
    <n v="1666.6666666666667"/>
    <x v="6"/>
    <x v="0"/>
  </r>
  <r>
    <n v="3865"/>
    <s v="Fellatia's-Fantastic-Fun-Time-Show"/>
    <s v="Sissy Entertainment delivers a delicious cabaret that blends comedic monologue, song, and traditional sketch comedy."/>
    <n v="2413"/>
    <n v="650"/>
    <x v="2"/>
    <x v="5"/>
    <s v="CAD"/>
    <n v="1409376600"/>
    <n v="1405957098"/>
    <b v="0"/>
    <n v="14"/>
    <b v="0"/>
    <x v="6"/>
    <n v="3.7123076923076921"/>
    <n v="172.35714285714286"/>
    <x v="6"/>
    <x v="0"/>
  </r>
  <r>
    <n v="3866"/>
    <s v="a feminine ending, brought to you by the East End Theatre Co"/>
    <s v="A funny, moving, witty piece about a girl, her oboe, and her dreams."/>
    <n v="2000"/>
    <n v="11"/>
    <x v="2"/>
    <x v="0"/>
    <s v="USD"/>
    <n v="1458703740"/>
    <n v="1454453021"/>
    <b v="0"/>
    <n v="2"/>
    <b v="0"/>
    <x v="6"/>
    <n v="181.81818181818181"/>
    <n v="1000"/>
    <x v="6"/>
    <x v="0"/>
  </r>
  <r>
    <n v="3867"/>
    <s v="RUSSIAN PLAY &quot;HOW TO BE BRAVE&quot;"/>
    <s v="What do you know about Russian Culture? Our project helps the American children to find out about Russian literature."/>
    <n v="2000"/>
    <n v="251"/>
    <x v="2"/>
    <x v="0"/>
    <s v="USD"/>
    <n v="1466278339"/>
    <n v="1463686339"/>
    <b v="0"/>
    <n v="5"/>
    <b v="0"/>
    <x v="6"/>
    <n v="7.9681274900398407"/>
    <n v="400"/>
    <x v="6"/>
    <x v="0"/>
  </r>
  <r>
    <n v="3868"/>
    <s v="1000 words (Canceled)"/>
    <s v="New collection of music by Scott Evan Davis!"/>
    <n v="5000"/>
    <n v="10"/>
    <x v="1"/>
    <x v="1"/>
    <s v="GBP"/>
    <n v="1410191405"/>
    <n v="1408031405"/>
    <b v="0"/>
    <n v="1"/>
    <b v="0"/>
    <x v="40"/>
    <n v="500"/>
    <n v="5000"/>
    <x v="40"/>
    <x v="0"/>
  </r>
  <r>
    <n v="3869"/>
    <s v="The Masturbation Musical (Canceled)"/>
    <s v="A Musical about 3 women who pursue their Pleasure and end up finding themselves."/>
    <n v="13111"/>
    <n v="452"/>
    <x v="1"/>
    <x v="0"/>
    <s v="USD"/>
    <n v="1426302660"/>
    <n v="1423761792"/>
    <b v="0"/>
    <n v="15"/>
    <b v="0"/>
    <x v="40"/>
    <n v="29.006637168141594"/>
    <n v="874.06666666666672"/>
    <x v="40"/>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6.666666666666667"/>
    <n v="1000"/>
    <x v="40"/>
    <x v="0"/>
  </r>
  <r>
    <n v="3871"/>
    <s v="Pocket Monsters: A Musical Parody (Canceled)"/>
    <s v="Our musical is finally ready to come to life, and we're raising funds to help make that happen!"/>
    <n v="1500"/>
    <n v="40"/>
    <x v="1"/>
    <x v="0"/>
    <s v="USD"/>
    <n v="1490809450"/>
    <n v="1485629050"/>
    <b v="0"/>
    <n v="3"/>
    <b v="0"/>
    <x v="40"/>
    <n v="37.5"/>
    <n v="500"/>
    <x v="40"/>
    <x v="0"/>
  </r>
  <r>
    <n v="3872"/>
    <s v="Shining Star Players (Canceled)"/>
    <s v="We are a brand new theatrical teen production company, and we need enough money to put on our first musical production."/>
    <n v="15000"/>
    <n v="0"/>
    <x v="1"/>
    <x v="0"/>
    <s v="USD"/>
    <n v="1439522996"/>
    <n v="1435202996"/>
    <b v="0"/>
    <n v="0"/>
    <b v="0"/>
    <x v="40"/>
    <e v="#DIV/0!"/>
    <e v="#DIV/0!"/>
    <x v="40"/>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e v="#DIV/0!"/>
    <e v="#DIV/0!"/>
    <x v="40"/>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e v="#DIV/0!"/>
    <e v="#DIV/0!"/>
    <x v="40"/>
    <x v="0"/>
  </r>
  <r>
    <n v="3875"/>
    <s v="&quot;Sweeney Todd&quot; - NÃ¸rrebro Musicalteater (Canceled)"/>
    <s v="Det nystartede vÃ¦kstlagsteater NÃ¸rrebro Musicalteater's hÃ¥rrejsende opsÃ¦tning af horror-musicalen &quot;Sweeney Todd&quot;!"/>
    <n v="30000"/>
    <n v="0"/>
    <x v="1"/>
    <x v="8"/>
    <s v="DKK"/>
    <n v="1472896800"/>
    <n v="1472804365"/>
    <b v="0"/>
    <n v="0"/>
    <b v="0"/>
    <x v="40"/>
    <e v="#DIV/0!"/>
    <e v="#DIV/0!"/>
    <x v="40"/>
    <x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1.8941233608547838"/>
    <n v="84.782608695652172"/>
    <x v="40"/>
    <x v="0"/>
  </r>
  <r>
    <n v="3877"/>
    <s v="Does NY Heart Me? The Musical (Canceled)"/>
    <s v="Help us record the concept album and stage grand concerts with a fantastic cast and orchestra. Get your tickets, music and more!"/>
    <n v="25000"/>
    <n v="1241"/>
    <x v="1"/>
    <x v="0"/>
    <s v="USD"/>
    <n v="1481213752"/>
    <n v="1478621752"/>
    <b v="0"/>
    <n v="14"/>
    <b v="0"/>
    <x v="40"/>
    <n v="20.145044319097501"/>
    <n v="1785.7142857142858"/>
    <x v="40"/>
    <x v="0"/>
  </r>
  <r>
    <n v="3878"/>
    <s v="Boys In The Arts Scholarship Program (Canceled)"/>
    <s v="Encouraging young males to engage in vocational development in the art of musical theater and related dance classes."/>
    <n v="18000"/>
    <n v="10"/>
    <x v="1"/>
    <x v="0"/>
    <s v="USD"/>
    <n v="1435636740"/>
    <n v="1433014746"/>
    <b v="0"/>
    <n v="1"/>
    <b v="0"/>
    <x v="40"/>
    <n v="1800"/>
    <n v="18000"/>
    <x v="40"/>
    <x v="0"/>
  </r>
  <r>
    <n v="3879"/>
    <s v="Theatre 'Portable' Royal (Canceled)"/>
    <s v="Theatre â€˜Portableâ€™ Royal is a portable, fully working, 40 seater theatre which will tour the UK and beyond!"/>
    <n v="15000"/>
    <n v="0"/>
    <x v="1"/>
    <x v="1"/>
    <s v="GBP"/>
    <n v="1422218396"/>
    <n v="1419626396"/>
    <b v="0"/>
    <n v="0"/>
    <b v="0"/>
    <x v="40"/>
    <e v="#DIV/0!"/>
    <e v="#DIV/0!"/>
    <x v="40"/>
    <x v="0"/>
  </r>
  <r>
    <n v="3880"/>
    <s v="Thoroughly Modern Millie (Canceled)"/>
    <s v="With Russell Grant as Mrs Meers, this classic musical taps into London's Theatro Technis 1-25 October 2014 for its UK fringe premiere!"/>
    <n v="7500"/>
    <n v="980"/>
    <x v="1"/>
    <x v="1"/>
    <s v="GBP"/>
    <n v="1406761200"/>
    <n v="1403724820"/>
    <b v="0"/>
    <n v="17"/>
    <b v="0"/>
    <x v="40"/>
    <n v="7.6530612244897958"/>
    <n v="441.1764705882353"/>
    <x v="40"/>
    <x v="0"/>
  </r>
  <r>
    <n v="3881"/>
    <s v="My Real Mother's Name is... (Canceled)"/>
    <s v="A musical journey coming to the Blue Venue at the 2017 Orlando Fringe Festival!"/>
    <n v="500"/>
    <n v="25"/>
    <x v="1"/>
    <x v="0"/>
    <s v="USD"/>
    <n v="1487550399"/>
    <n v="1484958399"/>
    <b v="0"/>
    <n v="1"/>
    <b v="0"/>
    <x v="40"/>
    <n v="20"/>
    <n v="500"/>
    <x v="40"/>
    <x v="0"/>
  </r>
  <r>
    <n v="3882"/>
    <s v="Mephistopheles by R. Garth &amp; The S.O.L. (Canceled)"/>
    <s v="A musical vision of the Faust tale... how he signed his soul to the devil Mephistopheles to find Lori, the love of his life."/>
    <n v="30000"/>
    <n v="0"/>
    <x v="1"/>
    <x v="2"/>
    <s v="AUD"/>
    <n v="1454281380"/>
    <n v="1451950570"/>
    <b v="0"/>
    <n v="0"/>
    <b v="0"/>
    <x v="40"/>
    <e v="#DIV/0!"/>
    <e v="#DIV/0!"/>
    <x v="40"/>
    <x v="0"/>
  </r>
  <r>
    <n v="3883"/>
    <s v="CAGED - A New Musical (Canceled)"/>
    <s v="CAGED - A New Musical is the story of One Passion, One Voice, One Dream. - One man's quest to become the woman he always wanted to be."/>
    <n v="15000"/>
    <n v="0"/>
    <x v="1"/>
    <x v="1"/>
    <s v="GBP"/>
    <n v="1409668069"/>
    <n v="1407076069"/>
    <b v="0"/>
    <n v="0"/>
    <b v="0"/>
    <x v="40"/>
    <e v="#DIV/0!"/>
    <e v="#DIV/0!"/>
    <x v="40"/>
    <x v="0"/>
  </r>
  <r>
    <n v="3884"/>
    <s v="Alive Portrait Of Christ in Pembroke Township, IL (Canceled)"/>
    <s v="The Group M3 is striving to give one of the poorest towns in the country hope again this Easter Holiday."/>
    <n v="10000"/>
    <n v="0"/>
    <x v="1"/>
    <x v="0"/>
    <s v="USD"/>
    <n v="1427479192"/>
    <n v="1425322792"/>
    <b v="0"/>
    <n v="0"/>
    <b v="0"/>
    <x v="40"/>
    <e v="#DIV/0!"/>
    <e v="#DIV/0!"/>
    <x v="40"/>
    <x v="0"/>
  </r>
  <r>
    <n v="3885"/>
    <s v="THE SESSIONS - The Beatles at Abbey Road Studios (Canceled)"/>
    <s v="A LIVE musical spectacular theatrical experience of The Beatles recording sessions at Abbey Road Studios."/>
    <n v="375000"/>
    <n v="0"/>
    <x v="1"/>
    <x v="0"/>
    <s v="USD"/>
    <n v="1462834191"/>
    <n v="1460242191"/>
    <b v="0"/>
    <n v="0"/>
    <b v="0"/>
    <x v="40"/>
    <e v="#DIV/0!"/>
    <e v="#DIV/0!"/>
    <x v="40"/>
    <x v="0"/>
  </r>
  <r>
    <n v="3886"/>
    <s v="a (Canceled)"/>
    <n v="1"/>
    <n v="10000"/>
    <n v="0"/>
    <x v="1"/>
    <x v="2"/>
    <s v="AUD"/>
    <n v="1418275702"/>
    <n v="1415683702"/>
    <b v="0"/>
    <n v="0"/>
    <b v="0"/>
    <x v="40"/>
    <e v="#DIV/0!"/>
    <e v="#DIV/0!"/>
    <x v="40"/>
    <x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57.142857142857146"/>
    <n v="1000"/>
    <x v="40"/>
    <x v="0"/>
  </r>
  <r>
    <n v="3888"/>
    <s v="Popinjay Productions' The Odyssey"/>
    <s v="We are devising a vibrant new adaptation of Homer's The Odyssey featuring dynamic storytelling, stunning visuals and original music."/>
    <n v="2000"/>
    <n v="542"/>
    <x v="2"/>
    <x v="1"/>
    <s v="GBP"/>
    <n v="1488114358"/>
    <n v="1485522358"/>
    <b v="0"/>
    <n v="14"/>
    <b v="0"/>
    <x v="6"/>
    <n v="3.6900369003690039"/>
    <n v="142.85714285714286"/>
    <x v="6"/>
    <x v="0"/>
  </r>
  <r>
    <n v="3889"/>
    <s v="Sherri's Playhouse Present's A Heavenly Hand!"/>
    <s v="A romantic comedy about a girl trying to figure out what to do with her life and an angel who comes to help her."/>
    <n v="8000"/>
    <n v="118"/>
    <x v="2"/>
    <x v="0"/>
    <s v="USD"/>
    <n v="1420413960"/>
    <n v="1417651630"/>
    <b v="0"/>
    <n v="9"/>
    <b v="0"/>
    <x v="6"/>
    <n v="67.79661016949153"/>
    <n v="888.88888888888891"/>
    <x v="6"/>
    <x v="0"/>
  </r>
  <r>
    <n v="3890"/>
    <s v="Something Wicked This Way Comes"/>
    <s v="Will Power Troupe is the only US group invited to perform in London's Shakespeare Festival. We need your help to bring the USA to UK!"/>
    <n v="15000"/>
    <n v="2524"/>
    <x v="2"/>
    <x v="0"/>
    <s v="USD"/>
    <n v="1439662344"/>
    <n v="1434478344"/>
    <b v="0"/>
    <n v="8"/>
    <b v="0"/>
    <x v="6"/>
    <n v="5.9429477020602217"/>
    <n v="1875"/>
    <x v="6"/>
    <x v="0"/>
  </r>
  <r>
    <n v="3891"/>
    <s v="Out of the Box: A Mime Story"/>
    <s v="A comedy about a mime who dreams of becoming a stand up comedian."/>
    <n v="800"/>
    <n v="260"/>
    <x v="2"/>
    <x v="0"/>
    <s v="USD"/>
    <n v="1427086740"/>
    <n v="1424488244"/>
    <b v="0"/>
    <n v="7"/>
    <b v="0"/>
    <x v="6"/>
    <n v="3.0769230769230771"/>
    <n v="114.28571428571429"/>
    <x v="6"/>
    <x v="0"/>
  </r>
  <r>
    <n v="3892"/>
    <s v="The Sea Horse, presented by Different Stages"/>
    <s v="Saloon owner Gertude Blum mistrusts all men and scorns love, but sailor Harry Bales' romantic dreams force her to face her tragic past."/>
    <n v="1000"/>
    <n v="0"/>
    <x v="2"/>
    <x v="0"/>
    <s v="USD"/>
    <n v="1408863600"/>
    <n v="1408203557"/>
    <b v="0"/>
    <n v="0"/>
    <b v="0"/>
    <x v="6"/>
    <e v="#DIV/0!"/>
    <e v="#DIV/0!"/>
    <x v="6"/>
    <x v="0"/>
  </r>
  <r>
    <n v="3893"/>
    <s v="MY PRIVATE REVOLUTION"/>
    <s v="An inspiring story of a young girl's journey from childhood to adulthood told through monologue, dialogue, poetry and music and dance."/>
    <n v="50000"/>
    <n v="10775"/>
    <x v="2"/>
    <x v="0"/>
    <s v="USD"/>
    <n v="1404194400"/>
    <n v="1400600840"/>
    <b v="0"/>
    <n v="84"/>
    <b v="0"/>
    <x v="6"/>
    <n v="4.6403712296983759"/>
    <n v="595.23809523809518"/>
    <x v="6"/>
    <x v="0"/>
  </r>
  <r>
    <n v="3894"/>
    <s v="MADE-UP: A Sitcom Theater Special"/>
    <s v="Ryan and Vanessa are hosting Christmas for the first time but instead of a happy celebration, they get a hilarious survival situation."/>
    <n v="15000"/>
    <n v="520"/>
    <x v="2"/>
    <x v="0"/>
    <s v="USD"/>
    <n v="1481000340"/>
    <n v="1478386812"/>
    <b v="0"/>
    <n v="11"/>
    <b v="0"/>
    <x v="6"/>
    <n v="28.846153846153847"/>
    <n v="1363.6363636363637"/>
    <x v="6"/>
    <x v="0"/>
  </r>
  <r>
    <n v="3895"/>
    <s v="Vestige"/>
    <s v="A Transgender makeup artist calls into question the loyalty of her best friend in a 1980's circus while dealing with her dying mother."/>
    <n v="1000"/>
    <n v="50"/>
    <x v="2"/>
    <x v="0"/>
    <s v="USD"/>
    <n v="1425103218"/>
    <n v="1422424818"/>
    <b v="0"/>
    <n v="1"/>
    <b v="0"/>
    <x v="6"/>
    <n v="20"/>
    <n v="1000"/>
    <x v="6"/>
    <x v="0"/>
  </r>
  <r>
    <n v="3896"/>
    <s v="Yorick and Company"/>
    <s v="Yorick and Co. is a comedy about a struggling theatre company whose mysterious benefactor starts haunting the show!"/>
    <n v="1600"/>
    <n v="170"/>
    <x v="2"/>
    <x v="0"/>
    <s v="USD"/>
    <n v="1402979778"/>
    <n v="1401770178"/>
    <b v="0"/>
    <n v="4"/>
    <b v="0"/>
    <x v="6"/>
    <n v="9.4117647058823533"/>
    <n v="400"/>
    <x v="6"/>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5.6818181818181817"/>
    <n v="250"/>
    <x v="6"/>
    <x v="0"/>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0712530712530715"/>
    <n v="156.25"/>
    <x v="6"/>
    <x v="0"/>
  </r>
  <r>
    <n v="3899"/>
    <s v="RAIN | a theatrical production of life-changing proportions"/>
    <s v="More than just a play, RAIN is an outreach to hurting people who feel disengaged or rejected by others."/>
    <n v="10000"/>
    <n v="125"/>
    <x v="2"/>
    <x v="0"/>
    <s v="USD"/>
    <n v="1407868561"/>
    <n v="1406140561"/>
    <b v="0"/>
    <n v="2"/>
    <b v="0"/>
    <x v="6"/>
    <n v="80"/>
    <n v="5000"/>
    <x v="6"/>
    <x v="0"/>
  </r>
  <r>
    <n v="3900"/>
    <s v="HUB Theatre Group presents John Logan's RED"/>
    <s v="HUB Theatre Group collaborates with local artists to present John Logan's RED to the community."/>
    <n v="2500"/>
    <n v="135"/>
    <x v="2"/>
    <x v="0"/>
    <s v="USD"/>
    <n v="1433988791"/>
    <n v="1431396791"/>
    <b v="0"/>
    <n v="5"/>
    <b v="0"/>
    <x v="6"/>
    <n v="18.518518518518519"/>
    <n v="500"/>
    <x v="6"/>
    <x v="0"/>
  </r>
  <r>
    <n v="3901"/>
    <s v="De Lewe: A Youth Movement(Traveling Show)"/>
    <s v="&quot;De Lewe&quot; deals with the critical issues within today's youth. It reminds us that standing together is stronger than falling apart."/>
    <n v="3000"/>
    <n v="25"/>
    <x v="2"/>
    <x v="0"/>
    <s v="USD"/>
    <n v="1450554599"/>
    <n v="1447098599"/>
    <b v="0"/>
    <n v="1"/>
    <b v="0"/>
    <x v="6"/>
    <n v="120"/>
    <n v="3000"/>
    <x v="6"/>
    <x v="0"/>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2.0477815699658701"/>
    <n v="96.774193548387103"/>
    <x v="6"/>
    <x v="0"/>
  </r>
  <r>
    <n v="3903"/>
    <s v="Know Thy Law"/>
    <s v="Based on the novel â€œKnow Thy Lawâ€, this powerful play gives the insight and understanding of the power of knowing the law of the land."/>
    <n v="1500"/>
    <n v="0"/>
    <x v="2"/>
    <x v="0"/>
    <s v="USD"/>
    <n v="1439581080"/>
    <n v="1435709765"/>
    <b v="0"/>
    <n v="0"/>
    <b v="0"/>
    <x v="6"/>
    <e v="#DIV/0!"/>
    <e v="#DIV/0!"/>
    <x v="6"/>
    <x v="0"/>
  </r>
  <r>
    <n v="3904"/>
    <s v="Black America from Prophets to Pimps"/>
    <s v="A play that will cover 4000 years of black history."/>
    <n v="10000"/>
    <n v="3"/>
    <x v="2"/>
    <x v="0"/>
    <s v="USD"/>
    <n v="1429074240"/>
    <n v="1427866200"/>
    <b v="0"/>
    <n v="2"/>
    <b v="0"/>
    <x v="6"/>
    <n v="3333.3333333333335"/>
    <n v="5000"/>
    <x v="6"/>
    <x v="0"/>
  </r>
  <r>
    <n v="3905"/>
    <s v="Antonym Theatre - &quot;STAIRCASES&quot;"/>
    <s v="&quot;STAIRCASES&quot; is a piece of collaborative new writing exploring 'L'esprit de l'escalier', or the conversations you wish you could have."/>
    <n v="1500"/>
    <n v="173"/>
    <x v="2"/>
    <x v="1"/>
    <s v="GBP"/>
    <n v="1434063600"/>
    <n v="1430405903"/>
    <b v="0"/>
    <n v="7"/>
    <b v="0"/>
    <x v="6"/>
    <n v="8.6705202312138727"/>
    <n v="214.28571428571428"/>
    <x v="6"/>
    <x v="0"/>
  </r>
  <r>
    <n v="3906"/>
    <s v="First Draft Theatre"/>
    <s v="We will workshop, stage and develop new writing, devised work and adaptations. A joyful leap into the possibilities of an idea!"/>
    <n v="1500"/>
    <n v="1010"/>
    <x v="2"/>
    <x v="1"/>
    <s v="GBP"/>
    <n v="1435325100"/>
    <n v="1432072893"/>
    <b v="0"/>
    <n v="16"/>
    <b v="0"/>
    <x v="6"/>
    <n v="1.4851485148514851"/>
    <n v="93.75"/>
    <x v="6"/>
    <x v="0"/>
  </r>
  <r>
    <n v="3907"/>
    <s v="Burqa&amp;Rifle: A Drama: Two Women, Two Cultues, Two Histories"/>
    <s v="Burqa&amp;Rifle dramatizes the  encounter between two women -- a vigilante and a convert to Islam."/>
    <n v="1000"/>
    <n v="153"/>
    <x v="2"/>
    <x v="0"/>
    <s v="USD"/>
    <n v="1414354080"/>
    <n v="1411587606"/>
    <b v="0"/>
    <n v="4"/>
    <b v="0"/>
    <x v="6"/>
    <n v="6.5359477124183005"/>
    <n v="250"/>
    <x v="6"/>
    <x v="0"/>
  </r>
  <r>
    <n v="3908"/>
    <s v="Unconscious Subconscious"/>
    <s v="Death splits apart twin brothers in a questionable car accident. They shared dreams, and now they must share trials in the unknown."/>
    <n v="750"/>
    <n v="65"/>
    <x v="2"/>
    <x v="0"/>
    <s v="USD"/>
    <n v="1406603696"/>
    <n v="1405307696"/>
    <b v="0"/>
    <n v="4"/>
    <b v="0"/>
    <x v="6"/>
    <n v="11.538461538461538"/>
    <n v="187.5"/>
    <x v="6"/>
    <x v="0"/>
  </r>
  <r>
    <n v="3909"/>
    <s v="Woman2Woman"/>
    <s v="I am trying to put on a gospel comedy stage play that is full of laughter and life lessons as well that will change your life forever,"/>
    <n v="60000"/>
    <n v="135"/>
    <x v="2"/>
    <x v="0"/>
    <s v="USD"/>
    <n v="1410424642"/>
    <n v="1407832642"/>
    <b v="0"/>
    <n v="4"/>
    <b v="0"/>
    <x v="6"/>
    <n v="444.44444444444446"/>
    <n v="15000"/>
    <x v="6"/>
    <x v="0"/>
  </r>
  <r>
    <n v="3910"/>
    <s v="&quot;SHERLOCK HOLMES AND THE SCARLET AVENGER&quot;"/>
    <s v="Join Sherlock Holmes and Dr. Watson as the first adventure together is dramatized live on-stage!  The game is afoot!"/>
    <n v="6000"/>
    <n v="185"/>
    <x v="2"/>
    <x v="0"/>
    <s v="USD"/>
    <n v="1441649397"/>
    <n v="1439057397"/>
    <b v="0"/>
    <n v="3"/>
    <b v="0"/>
    <x v="6"/>
    <n v="32.432432432432435"/>
    <n v="2000"/>
    <x v="6"/>
    <x v="0"/>
  </r>
  <r>
    <n v="3911"/>
    <s v="Ministers of Grace"/>
    <s v="â€˜Ministers of Graceâ€™ imagines what the movie Ghostbusters would be like if written by William Shakespeare."/>
    <n v="8000"/>
    <n v="2993"/>
    <x v="2"/>
    <x v="0"/>
    <s v="USD"/>
    <n v="1417033777"/>
    <n v="1414438177"/>
    <b v="0"/>
    <n v="36"/>
    <b v="0"/>
    <x v="6"/>
    <n v="2.6729034413631809"/>
    <n v="222.22222222222223"/>
    <x v="6"/>
    <x v="0"/>
  </r>
  <r>
    <n v="3912"/>
    <s v="JoLee Productions"/>
    <s v="Producing &amp; directing Jake's Women by Neil Simon opening July 9 and running through July 26 for Sonoma Arts Live"/>
    <n v="15000"/>
    <n v="1"/>
    <x v="2"/>
    <x v="0"/>
    <s v="USD"/>
    <n v="1429936500"/>
    <n v="1424759330"/>
    <b v="0"/>
    <n v="1"/>
    <b v="0"/>
    <x v="6"/>
    <n v="15000"/>
    <n v="15000"/>
    <x v="6"/>
    <x v="0"/>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7"/>
    <x v="6"/>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2.7502750275027501"/>
    <n v="92.592592592592595"/>
    <x v="6"/>
    <x v="0"/>
  </r>
  <r>
    <n v="3915"/>
    <s v="Hardcross"/>
    <s v="Following the enormous success of Hardcross, we are looking for new ways to bring this wonderful play to a wider audience."/>
    <n v="1500"/>
    <n v="5"/>
    <x v="2"/>
    <x v="1"/>
    <s v="GBP"/>
    <n v="1464824309"/>
    <n v="1462232309"/>
    <b v="0"/>
    <n v="1"/>
    <b v="0"/>
    <x v="6"/>
    <n v="300"/>
    <n v="1500"/>
    <x v="6"/>
    <x v="0"/>
  </r>
  <r>
    <n v="3916"/>
    <s v="Final exam"/>
    <s v="We're a small group of University students who need a little help making our final exam production the best product possible."/>
    <n v="2000"/>
    <n v="0"/>
    <x v="2"/>
    <x v="8"/>
    <s v="DKK"/>
    <n v="1464952752"/>
    <n v="1462360752"/>
    <b v="0"/>
    <n v="0"/>
    <b v="0"/>
    <x v="6"/>
    <e v="#DIV/0!"/>
    <e v="#DIV/0!"/>
    <x v="6"/>
    <x v="0"/>
  </r>
  <r>
    <n v="3917"/>
    <s v="Romeo and Juliet by Cry of Curs"/>
    <s v="We place the actors and script to the fore, with productions stripped down to barest level, aiming to make theatre accessible."/>
    <n v="3500"/>
    <n v="10"/>
    <x v="2"/>
    <x v="1"/>
    <s v="GBP"/>
    <n v="1410439161"/>
    <n v="1407847161"/>
    <b v="0"/>
    <n v="1"/>
    <b v="0"/>
    <x v="6"/>
    <n v="350"/>
    <n v="3500"/>
    <x v="6"/>
    <x v="0"/>
  </r>
  <r>
    <n v="3918"/>
    <s v="The Singing Teacher"/>
    <s v="A fantastic new comedy coming to the West End 2014.  An Alan Ayckbourn meets Richard Curtis style comedy. Who knew singing was therapy!"/>
    <n v="60000"/>
    <n v="120"/>
    <x v="2"/>
    <x v="1"/>
    <s v="GBP"/>
    <n v="1407168000"/>
    <n v="1406131023"/>
    <b v="0"/>
    <n v="3"/>
    <b v="0"/>
    <x v="6"/>
    <n v="500"/>
    <n v="20000"/>
    <x v="6"/>
    <x v="0"/>
  </r>
  <r>
    <n v="3919"/>
    <s v="After The Blue"/>
    <s v="Two sisters living in a Cornish seaside town attempt to hide and escape from a life- circle of deceit, abuse, incest and revenge."/>
    <n v="5000"/>
    <n v="90"/>
    <x v="2"/>
    <x v="1"/>
    <s v="GBP"/>
    <n v="1453075200"/>
    <n v="1450628773"/>
    <b v="0"/>
    <n v="3"/>
    <b v="0"/>
    <x v="6"/>
    <n v="55.555555555555557"/>
    <n v="1666.6666666666667"/>
    <x v="6"/>
    <x v="0"/>
  </r>
  <r>
    <n v="3920"/>
    <s v="'SCARAMOUCHE JONES'' by Justin Butcher"/>
    <s v="An enthralling tale charting the ecstasies and tragedies behind the seven white masks of centenarian clown,Scaramouche Jones."/>
    <n v="2500"/>
    <n v="135"/>
    <x v="2"/>
    <x v="1"/>
    <s v="GBP"/>
    <n v="1479032260"/>
    <n v="1476436660"/>
    <b v="0"/>
    <n v="3"/>
    <b v="0"/>
    <x v="6"/>
    <n v="18.518518518518519"/>
    <n v="833.33333333333337"/>
    <x v="6"/>
    <x v="0"/>
  </r>
  <r>
    <n v="3921"/>
    <s v="Shakespeare's R&amp;J - Chapel Lane Theatre Company"/>
    <s v="CLTC are crowdfunding for our latest production - Joe Calarco's brilliant adaptation of Shakespeare's most loved tragedy."/>
    <n v="3000"/>
    <n v="0"/>
    <x v="2"/>
    <x v="1"/>
    <s v="GBP"/>
    <n v="1414346400"/>
    <n v="1413291655"/>
    <b v="0"/>
    <n v="0"/>
    <b v="0"/>
    <x v="6"/>
    <e v="#DIV/0!"/>
    <e v="#DIV/0!"/>
    <x v="6"/>
    <x v="0"/>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12.295081967213115"/>
    <n v="125"/>
    <x v="6"/>
    <x v="0"/>
  </r>
  <r>
    <n v="3923"/>
    <s v="Mrs Roosevelt Flies to London UK tour"/>
    <s v="Eleanor Roosevelt: Passionate campaigner for human rights, champion for peace, staunch supporter of FDR's policies, betrayed wife."/>
    <n v="11500"/>
    <n v="1384"/>
    <x v="2"/>
    <x v="1"/>
    <s v="GBP"/>
    <n v="1428622271"/>
    <n v="1426203071"/>
    <b v="0"/>
    <n v="17"/>
    <b v="0"/>
    <x v="6"/>
    <n v="8.3092485549132942"/>
    <n v="676.47058823529414"/>
    <x v="6"/>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6.5502183406113534"/>
    <n v="375"/>
    <x v="6"/>
    <x v="0"/>
  </r>
  <r>
    <n v="3925"/>
    <s v="Help Save High School Theater"/>
    <s v="Help Save High School Theater Program_x000a_Your donations will be used to purchase props, build sets, and costumes."/>
    <n v="150"/>
    <n v="15"/>
    <x v="2"/>
    <x v="0"/>
    <s v="USD"/>
    <n v="1406753639"/>
    <n v="1404161639"/>
    <b v="0"/>
    <n v="3"/>
    <b v="0"/>
    <x v="6"/>
    <n v="10"/>
    <n v="50"/>
    <x v="6"/>
    <x v="0"/>
  </r>
  <r>
    <n v="3926"/>
    <s v="Caryl Churchill's 'Top Girls' - NSW HSC Text"/>
    <s v="Producing syllabus-relevant theatre targeted to HSC students on the NSW Central Coast"/>
    <n v="5000"/>
    <n v="15"/>
    <x v="2"/>
    <x v="2"/>
    <s v="AUD"/>
    <n v="1419645748"/>
    <n v="1417053748"/>
    <b v="0"/>
    <n v="1"/>
    <b v="0"/>
    <x v="6"/>
    <n v="333.33333333333331"/>
    <n v="5000"/>
    <x v="6"/>
    <x v="0"/>
  </r>
  <r>
    <n v="3927"/>
    <s v="'Journey's End' Tour of Dorset commemorating WW1"/>
    <s v="Brand new graduate theater company 'FMP Theatre' proudly presents the definitive WW1 play, Journey's End, with a little help from you."/>
    <n v="2500"/>
    <n v="25"/>
    <x v="2"/>
    <x v="1"/>
    <s v="GBP"/>
    <n v="1407565504"/>
    <n v="1404973504"/>
    <b v="0"/>
    <n v="2"/>
    <b v="0"/>
    <x v="6"/>
    <n v="100"/>
    <n v="1250"/>
    <x v="6"/>
    <x v="0"/>
  </r>
  <r>
    <n v="3928"/>
    <s v="CHARM by Philip Dawkins"/>
    <s v="&quot;Charm&quot; class is in session! Mama Darleena, a transgender African-American woman, shares rules for etiquette with her LGBTQ students."/>
    <n v="5000"/>
    <n v="651"/>
    <x v="2"/>
    <x v="0"/>
    <s v="USD"/>
    <n v="1444971540"/>
    <n v="1442593427"/>
    <b v="0"/>
    <n v="7"/>
    <b v="0"/>
    <x v="6"/>
    <n v="7.6804915514592933"/>
    <n v="714.28571428571433"/>
    <x v="6"/>
    <x v="0"/>
  </r>
  <r>
    <n v="3929"/>
    <s v="Comedy Of Errors: Antioch Community High School"/>
    <s v="We need to raise funds to bring this elaborate production to life with special FX makeup, highly detailed sets, and costumes."/>
    <n v="20000"/>
    <n v="453"/>
    <x v="2"/>
    <x v="0"/>
    <s v="USD"/>
    <n v="1474228265"/>
    <n v="1471636265"/>
    <b v="0"/>
    <n v="14"/>
    <b v="0"/>
    <x v="6"/>
    <n v="44.150110375275936"/>
    <n v="1428.5714285714287"/>
    <x v="6"/>
    <x v="0"/>
  </r>
  <r>
    <n v="3930"/>
    <s v="Foundry Theatre Brisbane"/>
    <s v="We are a new and exciting semi-pro  theatre company who will support &amp; hire local actors &amp; writers in Brisbane &amp; Queensland."/>
    <n v="10000"/>
    <n v="0"/>
    <x v="2"/>
    <x v="2"/>
    <s v="AUD"/>
    <n v="1459490400"/>
    <n v="1457078868"/>
    <b v="0"/>
    <n v="0"/>
    <b v="0"/>
    <x v="6"/>
    <e v="#DIV/0!"/>
    <e v="#DIV/0!"/>
    <x v="6"/>
    <x v="0"/>
  </r>
  <r>
    <n v="3931"/>
    <s v="Still I Weep"/>
    <s v="An original stage play designed to bring to light the long-term effects on adult survivors of childhood sexual abuse. We do survive!"/>
    <n v="8000"/>
    <n v="0"/>
    <x v="2"/>
    <x v="0"/>
    <s v="USD"/>
    <n v="1441510707"/>
    <n v="1439350707"/>
    <b v="0"/>
    <n v="0"/>
    <b v="0"/>
    <x v="6"/>
    <e v="#DIV/0!"/>
    <e v="#DIV/0!"/>
    <x v="6"/>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12000"/>
    <n v="12000"/>
    <x v="6"/>
    <x v="0"/>
  </r>
  <r>
    <n v="3933"/>
    <s v="Three for 5: A King's Story"/>
    <s v="Presenting the complete three part of writer/director Ty Foard's &quot;A King's Story&quot; ...a dramatic artistic one director play festival"/>
    <n v="7000"/>
    <n v="1102"/>
    <x v="2"/>
    <x v="0"/>
    <s v="USD"/>
    <n v="1468716180"/>
    <n v="1466205262"/>
    <b v="0"/>
    <n v="12"/>
    <b v="0"/>
    <x v="6"/>
    <n v="6.3520871143375679"/>
    <n v="583.33333333333337"/>
    <x v="6"/>
    <x v="0"/>
  </r>
  <r>
    <n v="3934"/>
    <s v="&quot;A Measure of Normalcy&quot;"/>
    <s v="Lost youth and lost souls struggle to find meaning amid dingy basements, vanishing malls, and a bleak Midwestern summer."/>
    <n v="5000"/>
    <n v="550"/>
    <x v="2"/>
    <x v="0"/>
    <s v="USD"/>
    <n v="1443704400"/>
    <n v="1439827639"/>
    <b v="0"/>
    <n v="12"/>
    <b v="0"/>
    <x v="6"/>
    <n v="9.0909090909090917"/>
    <n v="416.66666666666669"/>
    <x v="6"/>
    <x v="0"/>
  </r>
  <r>
    <n v="3935"/>
    <s v="Mr Mineshaft - A Play about Julius Eastman"/>
    <s v="Forgotten composer, virtuoso pianist, actor, and activist._x000a_I'm hoping to produce my play which explores Julius's life and music."/>
    <n v="3000"/>
    <n v="1315"/>
    <x v="2"/>
    <x v="1"/>
    <s v="GBP"/>
    <n v="1443973546"/>
    <n v="1438789546"/>
    <b v="0"/>
    <n v="23"/>
    <b v="0"/>
    <x v="6"/>
    <n v="2.2813688212927756"/>
    <n v="130.43478260869566"/>
    <x v="6"/>
    <x v="0"/>
  </r>
  <r>
    <n v="3936"/>
    <s v="End Breast Cancer"/>
    <s v="This stage play is a true story about one woman's fight against breast cancer while still having to deal with the adversities of life."/>
    <n v="20000"/>
    <n v="0"/>
    <x v="2"/>
    <x v="0"/>
    <s v="USD"/>
    <n v="1480576720"/>
    <n v="1477981120"/>
    <b v="0"/>
    <n v="0"/>
    <b v="0"/>
    <x v="6"/>
    <e v="#DIV/0!"/>
    <e v="#DIV/0!"/>
    <x v="6"/>
    <x v="0"/>
  </r>
  <r>
    <n v="3937"/>
    <s v="Fever - a workshop production"/>
    <s v="Support the artists of the new play FEVER: a story of love, friendship and sonnets. Donate to help us develop this production!"/>
    <n v="2885"/>
    <n v="2485"/>
    <x v="2"/>
    <x v="0"/>
    <s v="USD"/>
    <n v="1468249760"/>
    <n v="1465830560"/>
    <b v="0"/>
    <n v="10"/>
    <b v="0"/>
    <x v="6"/>
    <n v="1.1609657947686116"/>
    <n v="288.5"/>
    <x v="6"/>
    <x v="0"/>
  </r>
  <r>
    <n v="3938"/>
    <s v="Broken Alley â€”Â Year 3"/>
    <s v="We Kickstarted Broken Alley Theatre in the summer of 2013. It's been an amazing two years. This year, BATx goes bigger than ever."/>
    <n v="3255"/>
    <n v="397"/>
    <x v="2"/>
    <x v="0"/>
    <s v="USD"/>
    <n v="1435441454"/>
    <n v="1432763054"/>
    <b v="0"/>
    <n v="5"/>
    <b v="0"/>
    <x v="6"/>
    <n v="8.1989924433249364"/>
    <n v="651"/>
    <x v="6"/>
    <x v="0"/>
  </r>
  <r>
    <n v="3939"/>
    <s v="'Potter.' Funding 2015"/>
    <s v="'Potter.' is a parody of the popular Harry Potter series allowing aspiring actors a chance to work in a professional production."/>
    <n v="5000"/>
    <n v="5"/>
    <x v="2"/>
    <x v="2"/>
    <s v="AUD"/>
    <n v="1412656200"/>
    <n v="1412328979"/>
    <b v="0"/>
    <n v="1"/>
    <b v="0"/>
    <x v="6"/>
    <n v="1000"/>
    <n v="5000"/>
    <x v="6"/>
    <x v="0"/>
  </r>
  <r>
    <n v="3940"/>
    <s v="Attraction"/>
    <s v="A Stage Play that will bring you to the edge of your seat , leave you thinkin and will also have you laughing while enjoyin the talent"/>
    <n v="5000"/>
    <n v="11"/>
    <x v="2"/>
    <x v="0"/>
    <s v="USD"/>
    <n v="1420199351"/>
    <n v="1416311351"/>
    <b v="0"/>
    <n v="2"/>
    <b v="0"/>
    <x v="6"/>
    <n v="454.54545454545456"/>
    <n v="2500"/>
    <x v="6"/>
    <x v="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10"/>
    <n v="2750"/>
    <x v="6"/>
    <x v="0"/>
  </r>
  <r>
    <n v="3942"/>
    <s v="Epic Proportions"/>
    <s v="In the 30's, two brothers, Benny and Phil, who go to the Arizona desert to be extras in a huge Biblical epic. Riotous comedy!"/>
    <n v="1200"/>
    <n v="0"/>
    <x v="2"/>
    <x v="0"/>
    <s v="USD"/>
    <n v="1434490914"/>
    <n v="1429306914"/>
    <b v="0"/>
    <n v="0"/>
    <b v="0"/>
    <x v="6"/>
    <e v="#DIV/0!"/>
    <e v="#DIV/0!"/>
    <x v="6"/>
    <x v="0"/>
  </r>
  <r>
    <n v="3943"/>
    <s v="Alexandra Petri's &quot;The Scrum&quot;  - Field Trip Theatre"/>
    <s v="Field Trip Theatre has  commissioned Alexandra Petri to write a world premiere play set in DC , &quot;The Scrum&quot;,"/>
    <n v="5000"/>
    <n v="1782"/>
    <x v="2"/>
    <x v="0"/>
    <s v="USD"/>
    <n v="1446483000"/>
    <n v="1443811268"/>
    <b v="0"/>
    <n v="13"/>
    <b v="0"/>
    <x v="6"/>
    <n v="2.8058361391694726"/>
    <n v="384.61538461538464"/>
    <x v="6"/>
    <x v="0"/>
  </r>
  <r>
    <n v="3944"/>
    <s v="Shakespeare Shortened School Plays"/>
    <s v="My project is to finish writing all 38 of Shakespeare's Plays into shortened 15-20 minute Shortened versions and publish them in 1 year"/>
    <n v="5000"/>
    <n v="0"/>
    <x v="2"/>
    <x v="0"/>
    <s v="USD"/>
    <n v="1440690875"/>
    <n v="1438098875"/>
    <b v="0"/>
    <n v="0"/>
    <b v="0"/>
    <x v="6"/>
    <e v="#DIV/0!"/>
    <e v="#DIV/0!"/>
    <x v="6"/>
    <x v="0"/>
  </r>
  <r>
    <n v="3945"/>
    <s v="Camp Curtain Call: Star Wars (A Parody)"/>
    <s v="We do a theatre camp for kids every summer doing parady shows of diff stories for kids to learn theater. This year is Star Wars Parody."/>
    <n v="2000"/>
    <n v="5"/>
    <x v="2"/>
    <x v="0"/>
    <s v="USD"/>
    <n v="1431717268"/>
    <n v="1429125268"/>
    <b v="0"/>
    <n v="1"/>
    <b v="0"/>
    <x v="6"/>
    <n v="400"/>
    <n v="2000"/>
    <x v="6"/>
    <x v="0"/>
  </r>
  <r>
    <n v="3946"/>
    <s v="DR. Mecurio's Mythical Marvels &amp; Beastiry"/>
    <s v="Dr. Mecurio's is an original work of fantasy designed and written for the stage."/>
    <n v="6000"/>
    <n v="195"/>
    <x v="2"/>
    <x v="0"/>
    <s v="USD"/>
    <n v="1425110400"/>
    <n v="1422388822"/>
    <b v="0"/>
    <n v="5"/>
    <b v="0"/>
    <x v="6"/>
    <n v="30.76923076923077"/>
    <n v="1200"/>
    <x v="6"/>
    <x v="0"/>
  </r>
  <r>
    <n v="3947"/>
    <s v="Tell'em I'm Gonna Make It"/>
    <s v="Soon to be known as one of the greatest gospel stage plays of all times. Great hit in New England and now we want to take  it on tour"/>
    <n v="3000"/>
    <n v="101"/>
    <x v="2"/>
    <x v="0"/>
    <s v="USD"/>
    <n v="1475378744"/>
    <n v="1472786744"/>
    <b v="0"/>
    <n v="2"/>
    <b v="0"/>
    <x v="6"/>
    <n v="29.702970297029704"/>
    <n v="1500"/>
    <x v="6"/>
    <x v="0"/>
  </r>
  <r>
    <n v="3948"/>
    <s v="The Barbican Photography Trip 2015"/>
    <s v="A group of 12 friends, separated by time, space, state borders and oceans want to head to London for the adventure of a lifetime."/>
    <n v="30000"/>
    <n v="0"/>
    <x v="2"/>
    <x v="2"/>
    <s v="AUD"/>
    <n v="1410076123"/>
    <n v="1404892123"/>
    <b v="0"/>
    <n v="0"/>
    <b v="0"/>
    <x v="6"/>
    <e v="#DIV/0!"/>
    <e v="#DIV/0!"/>
    <x v="6"/>
    <x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6.3411540900443883"/>
    <n v="312.5"/>
    <x v="6"/>
    <x v="0"/>
  </r>
  <r>
    <n v="3950"/>
    <s v="The Great Elephant Repertory Company"/>
    <s v="With the Great Elephant Repertory we can reach those children who are perceived unreachable, educating them through performance art."/>
    <n v="4000"/>
    <n v="25"/>
    <x v="2"/>
    <x v="0"/>
    <s v="USD"/>
    <n v="1460140500"/>
    <n v="1457628680"/>
    <b v="0"/>
    <n v="1"/>
    <b v="0"/>
    <x v="6"/>
    <n v="160"/>
    <n v="4000"/>
    <x v="6"/>
    <x v="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200000"/>
    <n v="200000"/>
    <x v="6"/>
    <x v="0"/>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1040"/>
    <n v="26000"/>
    <x v="6"/>
    <x v="0"/>
  </r>
  <r>
    <n v="3953"/>
    <s v="A Time Pirate's Love"/>
    <s v="Actors and actresses are needed to help me create a stage play. A stage play needs to be adapted from the book I wrote."/>
    <n v="17600"/>
    <n v="0"/>
    <x v="2"/>
    <x v="0"/>
    <s v="USD"/>
    <n v="1469834940"/>
    <n v="1467162586"/>
    <b v="0"/>
    <n v="0"/>
    <b v="0"/>
    <x v="6"/>
    <e v="#DIV/0!"/>
    <e v="#DIV/0!"/>
    <x v="6"/>
    <x v="0"/>
  </r>
  <r>
    <n v="3954"/>
    <s v="City of Joy"/>
    <s v="Despite hunger and conditions of a Calcutta slum, the people there know that life is precious. They have named it â€˜City of Joy.â€™"/>
    <n v="25000"/>
    <n v="0"/>
    <x v="2"/>
    <x v="5"/>
    <s v="CAD"/>
    <n v="1405352264"/>
    <n v="1400168264"/>
    <b v="0"/>
    <n v="0"/>
    <b v="0"/>
    <x v="6"/>
    <e v="#DIV/0!"/>
    <e v="#DIV/0!"/>
    <x v="6"/>
    <x v="0"/>
  </r>
  <r>
    <n v="3955"/>
    <s v="FHE High School Presents: Snow Queen and Once On This Island"/>
    <s v="FHE High School Theatre Booster Fund Raiser for Costumes --Fall Play Snow Queen and Spring Musical Once on this Island"/>
    <n v="1750"/>
    <n v="425"/>
    <x v="2"/>
    <x v="0"/>
    <s v="USD"/>
    <n v="1448745741"/>
    <n v="1446150141"/>
    <b v="0"/>
    <n v="8"/>
    <b v="0"/>
    <x v="6"/>
    <n v="4.117647058823529"/>
    <n v="218.75"/>
    <x v="6"/>
    <x v="0"/>
  </r>
  <r>
    <n v="3956"/>
    <s v="The Woman in Me"/>
    <s v="This saucy stage play chronicles the highs and lows of my life involving gangs, drugs and prison. The story is a transforming ministry."/>
    <n v="5500"/>
    <n v="0"/>
    <x v="2"/>
    <x v="0"/>
    <s v="USD"/>
    <n v="1461543600"/>
    <n v="1459203727"/>
    <b v="0"/>
    <n v="0"/>
    <b v="0"/>
    <x v="6"/>
    <e v="#DIV/0!"/>
    <e v="#DIV/0!"/>
    <x v="6"/>
    <x v="0"/>
  </r>
  <r>
    <n v="3957"/>
    <s v="Yada.Yada.Yada. An Unauthorized Seinfeld Event. 9 in 90"/>
    <s v="A play about something, or maybe nothing. Four actors depicting all 9 seasons of Seinfeld in 90 minutes."/>
    <n v="28000"/>
    <n v="7"/>
    <x v="2"/>
    <x v="0"/>
    <s v="USD"/>
    <n v="1468020354"/>
    <n v="1464045954"/>
    <b v="0"/>
    <n v="1"/>
    <b v="0"/>
    <x v="6"/>
    <n v="4000"/>
    <n v="28000"/>
    <x v="6"/>
    <x v="0"/>
  </r>
  <r>
    <n v="3958"/>
    <s v="Shakespeare with Noodles:  Henry IV"/>
    <s v="A children's theatre group constructing props out of swimming noodles to provide free Shakespeare in the parks to local communities."/>
    <n v="2000"/>
    <n v="641"/>
    <x v="2"/>
    <x v="0"/>
    <s v="USD"/>
    <n v="1406988000"/>
    <n v="1403822912"/>
    <b v="0"/>
    <n v="16"/>
    <b v="0"/>
    <x v="6"/>
    <n v="3.1201248049921997"/>
    <n v="125"/>
    <x v="6"/>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4.1095890410958908"/>
    <n v="100"/>
    <x v="6"/>
    <x v="0"/>
  </r>
  <r>
    <n v="3960"/>
    <s v="In The Time of New York"/>
    <s v="You are closer to your dreams than what you expect, your demons will always wait for you to realize them, theyâ€™ll torture you Manny."/>
    <n v="3000"/>
    <n v="45"/>
    <x v="2"/>
    <x v="0"/>
    <s v="USD"/>
    <n v="1451852256"/>
    <n v="1449260256"/>
    <b v="0"/>
    <n v="4"/>
    <b v="0"/>
    <x v="6"/>
    <n v="66.666666666666671"/>
    <n v="750"/>
    <x v="6"/>
    <x v="0"/>
  </r>
  <r>
    <n v="3961"/>
    <s v="New Edinburgh play"/>
    <s v="I've written a fun new play exploring the reality of gay stereotypes in 2014 - with accommodation and venue hire it needs some dough :)"/>
    <n v="5000"/>
    <n v="21"/>
    <x v="2"/>
    <x v="1"/>
    <s v="GBP"/>
    <n v="1399584210"/>
    <n v="1397683410"/>
    <b v="0"/>
    <n v="2"/>
    <b v="0"/>
    <x v="6"/>
    <n v="238.0952380952381"/>
    <n v="2500"/>
    <x v="6"/>
    <x v="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1.111111111111111"/>
    <n v="466.66666666666669"/>
    <x v="6"/>
    <x v="0"/>
  </r>
  <r>
    <n v="3963"/>
    <s v="Une minute de silence"/>
    <s v="les effets de censeur sur l'immigration.Ã§a c'est une piÃ¨ce de l'histoire de la rÃ©volution en Iran jusqu'Ã  des meurtres en sÃ©rie en 1999"/>
    <n v="10000"/>
    <n v="0"/>
    <x v="2"/>
    <x v="5"/>
    <s v="CAD"/>
    <n v="1447821717"/>
    <n v="1445226117"/>
    <b v="0"/>
    <n v="0"/>
    <b v="0"/>
    <x v="6"/>
    <e v="#DIV/0!"/>
    <e v="#DIV/0!"/>
    <x v="6"/>
    <x v="0"/>
  </r>
  <r>
    <n v="3964"/>
    <s v="MAMA'Z BA-B: The StagePlay"/>
    <s v="&quot;MAMA'Z BA-B&quot; is the story of Marcus Williams who struggles to find a place for himself as a young black male."/>
    <n v="2000"/>
    <n v="126"/>
    <x v="2"/>
    <x v="0"/>
    <s v="USD"/>
    <n v="1429460386"/>
    <n v="1424279986"/>
    <b v="0"/>
    <n v="3"/>
    <b v="0"/>
    <x v="6"/>
    <n v="15.873015873015873"/>
    <n v="666.66666666666663"/>
    <x v="6"/>
    <x v="0"/>
  </r>
  <r>
    <n v="3965"/>
    <s v="Fringe Fest: Take Comfort in Falling Forever"/>
    <s v="Andrew Heller producing a production of an original play for the Philadelphia Fringe Festival. Written and Directed by Andrew Heller"/>
    <n v="2000"/>
    <n v="285"/>
    <x v="2"/>
    <x v="0"/>
    <s v="USD"/>
    <n v="1460608780"/>
    <n v="1455428380"/>
    <b v="0"/>
    <n v="4"/>
    <b v="0"/>
    <x v="6"/>
    <n v="7.0175438596491224"/>
    <n v="500"/>
    <x v="6"/>
    <x v="0"/>
  </r>
  <r>
    <n v="3966"/>
    <s v="Moroccan National Debate Team"/>
    <s v="MNDT will be the first Moroccan Team in history to participate in the WSDC. the worldâ€™s biggest high school debate tournament."/>
    <n v="7500"/>
    <n v="45"/>
    <x v="2"/>
    <x v="0"/>
    <s v="USD"/>
    <n v="1406170740"/>
    <n v="1402506278"/>
    <b v="0"/>
    <n v="2"/>
    <b v="0"/>
    <x v="6"/>
    <n v="166.66666666666666"/>
    <n v="3750"/>
    <x v="6"/>
    <x v="0"/>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4.1463414634146343"/>
    <n v="170"/>
    <x v="6"/>
    <x v="0"/>
  </r>
  <r>
    <n v="3968"/>
    <s v="Scarlet Letters (a play with songs)"/>
    <s v="&quot;On the breast of her gown, in fine red cloth, appeared the letter A.&quot; But what about the rest of the alphabet?"/>
    <n v="5000"/>
    <n v="527"/>
    <x v="2"/>
    <x v="0"/>
    <s v="USD"/>
    <n v="1463945673"/>
    <n v="1458761673"/>
    <b v="0"/>
    <n v="11"/>
    <b v="0"/>
    <x v="6"/>
    <n v="9.4876660341555983"/>
    <n v="454.54545454545456"/>
    <x v="6"/>
    <x v="0"/>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13.388625592417062"/>
    <n v="470.83333333333331"/>
    <x v="6"/>
    <x v="0"/>
  </r>
  <r>
    <n v="3970"/>
    <s v="GCU Follow Your Dreams Production"/>
    <s v="WeÂ  areÂ  aÂ  newÂ  productionÂ  companyÂ  andÂ  willÂ  beÂ  touringÂ  withÂ  ourÂ  production,  FOLLOW  YOUR  DREAMS  debuting  June  2016."/>
    <n v="15000"/>
    <n v="11"/>
    <x v="2"/>
    <x v="0"/>
    <s v="USD"/>
    <n v="1460925811"/>
    <n v="1458333811"/>
    <b v="0"/>
    <n v="2"/>
    <b v="0"/>
    <x v="6"/>
    <n v="1363.6363636363637"/>
    <n v="7500"/>
    <x v="6"/>
    <x v="0"/>
  </r>
  <r>
    <n v="3971"/>
    <s v="The Sentinel &amp; The Showman"/>
    <s v="The timeless story of the struggling actor, the faithful agent and   the reality of what constitutes success and failure in Hollywood."/>
    <n v="14000"/>
    <n v="136"/>
    <x v="2"/>
    <x v="0"/>
    <s v="USD"/>
    <n v="1405947126"/>
    <n v="1403355126"/>
    <b v="0"/>
    <n v="6"/>
    <b v="0"/>
    <x v="6"/>
    <n v="102.94117647058823"/>
    <n v="2333.3333333333335"/>
    <x v="6"/>
    <x v="0"/>
  </r>
  <r>
    <n v="3972"/>
    <s v="Valkyrie Theatre Company"/>
    <s v="We're a horror based theatre company in Oklahoma City beginning our first season of shows."/>
    <n v="1000"/>
    <n v="211"/>
    <x v="2"/>
    <x v="0"/>
    <s v="USD"/>
    <n v="1423186634"/>
    <n v="1418002634"/>
    <b v="0"/>
    <n v="8"/>
    <b v="0"/>
    <x v="6"/>
    <n v="4.7393364928909953"/>
    <n v="125"/>
    <x v="6"/>
    <x v="0"/>
  </r>
  <r>
    <n v="3973"/>
    <s v="Staged Right Theatre First Season Campaign"/>
    <s v="Staged Right Theatre Company is putting on its first season this year, and we need your help with raising money to put on four plays!"/>
    <n v="5000"/>
    <n v="3905"/>
    <x v="2"/>
    <x v="0"/>
    <s v="USD"/>
    <n v="1462766400"/>
    <n v="1460219110"/>
    <b v="0"/>
    <n v="37"/>
    <b v="0"/>
    <x v="6"/>
    <n v="1.2804097311139564"/>
    <n v="135.13513513513513"/>
    <x v="6"/>
    <x v="0"/>
  </r>
  <r>
    <n v="3974"/>
    <s v="The Taming of the Shrew"/>
    <s v="We are performing Shakespeare's &quot;The Taming of the Shrew&quot; in its original Elizabethan setting at the Oxford Shakespeare Festival."/>
    <n v="1000"/>
    <n v="320"/>
    <x v="2"/>
    <x v="1"/>
    <s v="GBP"/>
    <n v="1464872848"/>
    <n v="1462280848"/>
    <b v="0"/>
    <n v="11"/>
    <b v="0"/>
    <x v="6"/>
    <n v="3.125"/>
    <n v="90.909090909090907"/>
    <x v="6"/>
    <x v="0"/>
  </r>
  <r>
    <n v="3975"/>
    <s v="Moon Over Mangroves"/>
    <s v="Four homeless Key West men are to be given a boat, but fates twist until only the moon and mangroves witness their earthly demise."/>
    <n v="678"/>
    <n v="0"/>
    <x v="2"/>
    <x v="0"/>
    <s v="USD"/>
    <n v="1468442898"/>
    <n v="1465850898"/>
    <b v="0"/>
    <n v="0"/>
    <b v="0"/>
    <x v="6"/>
    <e v="#DIV/0!"/>
    <e v="#DIV/0!"/>
    <x v="6"/>
    <x v="0"/>
  </r>
  <r>
    <n v="3976"/>
    <s v="R.U.R. at New Muses Theatre Company"/>
    <s v="Rossumâ€™s Universal Robots are the perfect workforce, without emotions, needs, or souls. But they are changing. Becoming more like us..."/>
    <n v="1300"/>
    <n v="620"/>
    <x v="2"/>
    <x v="0"/>
    <s v="USD"/>
    <n v="1406876400"/>
    <n v="1405024561"/>
    <b v="0"/>
    <n v="10"/>
    <b v="0"/>
    <x v="6"/>
    <n v="2.096774193548387"/>
    <n v="130"/>
    <x v="6"/>
    <x v="0"/>
  </r>
  <r>
    <n v="3977"/>
    <s v="Tales of a Dragon KNIGHT"/>
    <s v="Created for the greatest stages of the world, will captivate the hearts of its audience with a Powerful Story Line &amp; Magical creatures!"/>
    <n v="90000"/>
    <n v="1305"/>
    <x v="2"/>
    <x v="0"/>
    <s v="USD"/>
    <n v="1469213732"/>
    <n v="1466621732"/>
    <b v="0"/>
    <n v="6"/>
    <b v="0"/>
    <x v="6"/>
    <n v="68.965517241379317"/>
    <n v="15000"/>
    <x v="6"/>
    <x v="0"/>
  </r>
  <r>
    <n v="3978"/>
    <s v="For Colored Girl Play Production"/>
    <s v="Staged play within the communities of eastern ( Kinston Wilson Wilmington ) North Carolina ! Funds will allow a child to attend! THX"/>
    <n v="2000"/>
    <n v="214"/>
    <x v="2"/>
    <x v="0"/>
    <s v="USD"/>
    <n v="1422717953"/>
    <n v="1417533953"/>
    <b v="0"/>
    <n v="8"/>
    <b v="0"/>
    <x v="6"/>
    <n v="9.3457943925233646"/>
    <n v="250"/>
    <x v="6"/>
    <x v="0"/>
  </r>
  <r>
    <n v="3979"/>
    <s v="What a Gay Play - back, bigger and longer"/>
    <s v="After a successful premiere run at Edinburgh 2014, it's been rewritten and revised and is back for another run of Edinburgh fun in 2015"/>
    <n v="6000"/>
    <n v="110"/>
    <x v="2"/>
    <x v="1"/>
    <s v="GBP"/>
    <n v="1427659200"/>
    <n v="1425678057"/>
    <b v="0"/>
    <n v="6"/>
    <b v="0"/>
    <x v="6"/>
    <n v="54.545454545454547"/>
    <n v="1000"/>
    <x v="6"/>
    <x v="0"/>
  </r>
  <r>
    <n v="3980"/>
    <s v="Romeo and Juliet: A Mesh-n-Groove Production"/>
    <s v="Itâ€™s your favorite classic with a twist. This summer, Chicago youth recreate Romeo and Juliet in The Mesh-n-Groove annual production!"/>
    <n v="2500"/>
    <n v="450"/>
    <x v="2"/>
    <x v="0"/>
    <s v="USD"/>
    <n v="1404570147"/>
    <n v="1401978147"/>
    <b v="0"/>
    <n v="7"/>
    <b v="0"/>
    <x v="6"/>
    <n v="5.5555555555555554"/>
    <n v="357.14285714285717"/>
    <x v="6"/>
    <x v="0"/>
  </r>
  <r>
    <n v="3981"/>
    <s v="BEIRUT, LADY OF LEBANON"/>
    <s v="A Theatrical Production Celebrating the Lebanese Culture and the Human Spirit in Time of War."/>
    <n v="30000"/>
    <n v="1225"/>
    <x v="2"/>
    <x v="0"/>
    <s v="USD"/>
    <n v="1468729149"/>
    <n v="1463545149"/>
    <b v="0"/>
    <n v="7"/>
    <b v="0"/>
    <x v="6"/>
    <n v="24.489795918367346"/>
    <n v="4285.7142857142853"/>
    <x v="6"/>
    <x v="0"/>
  </r>
  <r>
    <n v="3982"/>
    <s v="Flush - David Dipper - Break Point Theatre"/>
    <s v="Sex, deception, addiction, life. _x000a_A quality piece of relevant theatre at one of London's most vibrant and respected fringe theatres."/>
    <n v="850"/>
    <n v="170"/>
    <x v="2"/>
    <x v="1"/>
    <s v="GBP"/>
    <n v="1436297180"/>
    <n v="1431113180"/>
    <b v="0"/>
    <n v="5"/>
    <b v="0"/>
    <x v="6"/>
    <n v="5"/>
    <n v="170"/>
    <x v="6"/>
    <x v="0"/>
  </r>
  <r>
    <n v="3983"/>
    <s v="A Season of Love and Music (Spring 2014)"/>
    <s v="Donâ€™t miss Golden Threadâ€™s new family-friendly play with live music about Ziryab, the 9th century musician and cultural trailblazer!"/>
    <n v="11140"/>
    <n v="3877"/>
    <x v="2"/>
    <x v="0"/>
    <s v="USD"/>
    <n v="1400569140"/>
    <n v="1397854356"/>
    <b v="0"/>
    <n v="46"/>
    <b v="0"/>
    <x v="6"/>
    <n v="2.8733556873871549"/>
    <n v="242.17391304347825"/>
    <x v="6"/>
    <x v="0"/>
  </r>
  <r>
    <n v="3984"/>
    <s v="Fantastic Mr Fox - Novus Theatre"/>
    <s v="Novus Theatre bring you their new show 'Fantastic Mr Fox'. We hope to improve the pay for our cast and crew through Kickstarter."/>
    <n v="1500"/>
    <n v="95"/>
    <x v="2"/>
    <x v="1"/>
    <s v="GBP"/>
    <n v="1415404800"/>
    <n v="1412809644"/>
    <b v="0"/>
    <n v="10"/>
    <b v="0"/>
    <x v="6"/>
    <n v="15.789473684210526"/>
    <n v="150"/>
    <x v="6"/>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1201248049921997"/>
    <n v="105.26315789473684"/>
    <x v="6"/>
    <x v="0"/>
  </r>
  <r>
    <n v="3986"/>
    <s v="Hippolytos - Polish Tour"/>
    <s v="After a successful run at London's Cockpit Theatre, we are invited to perform in Gardzienice OPT and at Teatr Polski in Warsaw, Poland."/>
    <n v="5000"/>
    <n v="488"/>
    <x v="2"/>
    <x v="1"/>
    <s v="GBP"/>
    <n v="1462539840"/>
    <n v="1460034594"/>
    <b v="0"/>
    <n v="13"/>
    <b v="0"/>
    <x v="6"/>
    <n v="10.245901639344263"/>
    <n v="384.61538461538464"/>
    <x v="6"/>
    <x v="0"/>
  </r>
  <r>
    <n v="3987"/>
    <s v="Write Now 5"/>
    <s v="Write Now 5 is a new writing festival in south east London promoting new work from emerging playwrights."/>
    <n v="400"/>
    <n v="151"/>
    <x v="2"/>
    <x v="1"/>
    <s v="GBP"/>
    <n v="1400278290"/>
    <n v="1399414290"/>
    <b v="0"/>
    <n v="13"/>
    <b v="0"/>
    <x v="6"/>
    <n v="2.6490066225165565"/>
    <n v="30.76923076923077"/>
    <x v="6"/>
    <x v="0"/>
  </r>
  <r>
    <n v="3988"/>
    <s v="Folk-Tales: What Stories Do Your Folks Tell?"/>
    <s v="An evening of of stories based both in myth and truth."/>
    <n v="1500"/>
    <n v="32"/>
    <x v="2"/>
    <x v="0"/>
    <s v="USD"/>
    <n v="1440813413"/>
    <n v="1439517413"/>
    <b v="0"/>
    <n v="4"/>
    <b v="0"/>
    <x v="6"/>
    <n v="46.875"/>
    <n v="375"/>
    <x v="6"/>
    <x v="0"/>
  </r>
  <r>
    <n v="3989"/>
    <s v="A Gentleman, A Lady and A Thug"/>
    <s v="I love to write. I have written and published my first book and everyone that read it enjoyed it. My dream is to one day write movies"/>
    <n v="3000"/>
    <n v="0"/>
    <x v="2"/>
    <x v="0"/>
    <s v="USD"/>
    <n v="1447009181"/>
    <n v="1444413581"/>
    <b v="0"/>
    <n v="0"/>
    <b v="0"/>
    <x v="6"/>
    <e v="#DIV/0!"/>
    <e v="#DIV/0!"/>
    <x v="6"/>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23.913043478260871"/>
    <n v="550"/>
    <x v="6"/>
    <x v="0"/>
  </r>
  <r>
    <n v="3991"/>
    <s v="NTACTheatre - North Texas Actor's Collaborative Theatre"/>
    <s v="North Texas first actor-driven theatre company needs your help"/>
    <n v="500"/>
    <n v="100"/>
    <x v="2"/>
    <x v="0"/>
    <s v="USD"/>
    <n v="1433086082"/>
    <n v="1430494082"/>
    <b v="0"/>
    <n v="1"/>
    <b v="0"/>
    <x v="6"/>
    <n v="5"/>
    <n v="500"/>
    <x v="6"/>
    <x v="0"/>
  </r>
  <r>
    <n v="3992"/>
    <s v="Tearing Down Cabrini-Green, a dynamic social commentary."/>
    <s v="A richly textured and intellectually powerful social commentary about family, community and America."/>
    <n v="10000"/>
    <n v="541"/>
    <x v="2"/>
    <x v="0"/>
    <s v="USD"/>
    <n v="1449876859"/>
    <n v="1444689259"/>
    <b v="0"/>
    <n v="9"/>
    <b v="0"/>
    <x v="6"/>
    <n v="18.484288354898336"/>
    <n v="1111.1111111111111"/>
    <x v="6"/>
    <x v="0"/>
  </r>
  <r>
    <n v="3993"/>
    <s v="Invincible Diamonds: A Survivor's Guide"/>
    <s v="I am seeking to turn my collection of urban poetry into a stage play. My desire is to inspire victims to heal."/>
    <n v="50000"/>
    <n v="3"/>
    <x v="2"/>
    <x v="0"/>
    <s v="USD"/>
    <n v="1431549912"/>
    <n v="1428957912"/>
    <b v="0"/>
    <n v="1"/>
    <b v="0"/>
    <x v="6"/>
    <n v="16666.666666666668"/>
    <n v="50000"/>
    <x v="6"/>
    <x v="0"/>
  </r>
  <r>
    <n v="3994"/>
    <s v="Poles Apart - A Play in 2 Acts"/>
    <s v="Is Henson willing to dare risk a theatrical speaking tour of his North Pole adventures...and more?"/>
    <n v="2000"/>
    <n v="5"/>
    <x v="2"/>
    <x v="0"/>
    <s v="USD"/>
    <n v="1405761690"/>
    <n v="1403169690"/>
    <b v="0"/>
    <n v="1"/>
    <b v="0"/>
    <x v="6"/>
    <n v="400"/>
    <n v="2000"/>
    <x v="6"/>
    <x v="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2.8571428571428572"/>
    <n v="50"/>
    <x v="6"/>
    <x v="0"/>
  </r>
  <r>
    <n v="3996"/>
    <s v="Anansi the Spider - An African Folktale"/>
    <s v="The African tale of Anansi the Spider is that of a trickster who often uses cleverness and harmless jokes to get what he wants."/>
    <n v="3000"/>
    <n v="497"/>
    <x v="2"/>
    <x v="0"/>
    <s v="USD"/>
    <n v="1416499440"/>
    <n v="1415341464"/>
    <b v="0"/>
    <n v="17"/>
    <b v="0"/>
    <x v="6"/>
    <n v="6.0362173038229372"/>
    <n v="176.47058823529412"/>
    <x v="6"/>
    <x v="0"/>
  </r>
  <r>
    <n v="3997"/>
    <s v="'Working Play Title'"/>
    <s v="We aim to produce a Professional Published Play for two days in October 2015 on Fri 30th &amp; Sat 31st with three performances in total."/>
    <n v="3000"/>
    <n v="0"/>
    <x v="2"/>
    <x v="1"/>
    <s v="GBP"/>
    <n v="1428222221"/>
    <n v="1425633821"/>
    <b v="0"/>
    <n v="0"/>
    <b v="0"/>
    <x v="6"/>
    <e v="#DIV/0!"/>
    <e v="#DIV/0!"/>
    <x v="6"/>
    <x v="0"/>
  </r>
  <r>
    <n v="3998"/>
    <s v="Forsaken Angels-A New Play"/>
    <s v="Forsaken Angels, a powerful new play by William Leary, author of DCMTA's Best Of 2014 Play Masquerade."/>
    <n v="1250"/>
    <n v="715"/>
    <x v="2"/>
    <x v="0"/>
    <s v="USD"/>
    <n v="1427580426"/>
    <n v="1424992026"/>
    <b v="0"/>
    <n v="12"/>
    <b v="0"/>
    <x v="6"/>
    <n v="1.7482517482517483"/>
    <n v="104.16666666666667"/>
    <x v="6"/>
    <x v="0"/>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6.0553633217993079"/>
    <n v="500"/>
    <x v="6"/>
    <x v="0"/>
  </r>
  <r>
    <n v="4000"/>
    <s v="The Escorts"/>
    <s v="An Enticing Trip into the World of Assisted Dying"/>
    <n v="8000"/>
    <n v="10"/>
    <x v="2"/>
    <x v="0"/>
    <s v="USD"/>
    <n v="1462631358"/>
    <n v="1457450958"/>
    <b v="0"/>
    <n v="1"/>
    <b v="0"/>
    <x v="6"/>
    <n v="800"/>
    <n v="8000"/>
    <x v="6"/>
    <x v="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2.6490066225165565"/>
    <n v="85.714285714285708"/>
    <x v="6"/>
    <x v="0"/>
  </r>
  <r>
    <n v="4002"/>
    <s v="Terry Pratchett's Wyrd Sisters"/>
    <s v="Bring Wyrd Sisters, a comedy of Shakespearean proportions, to small-town Texas. Loosely parodies the â€œScottish Play.â€"/>
    <n v="1250"/>
    <n v="23"/>
    <x v="2"/>
    <x v="0"/>
    <s v="USD"/>
    <n v="1411779761"/>
    <n v="1409187761"/>
    <b v="0"/>
    <n v="4"/>
    <b v="0"/>
    <x v="6"/>
    <n v="54.347826086956523"/>
    <n v="312.5"/>
    <x v="6"/>
    <x v="0"/>
  </r>
  <r>
    <n v="4003"/>
    <s v="MAMA BA-B: The Stage Play"/>
    <s v="&quot;MAMA'Z BA-B&quot; is the story of Marcus Williams who struggles to find a place for himself as a young black male."/>
    <n v="2000"/>
    <n v="201"/>
    <x v="2"/>
    <x v="0"/>
    <s v="USD"/>
    <n v="1424009147"/>
    <n v="1421417147"/>
    <b v="0"/>
    <n v="2"/>
    <b v="0"/>
    <x v="6"/>
    <n v="9.9502487562189046"/>
    <n v="1000"/>
    <x v="6"/>
    <x v="0"/>
  </r>
  <r>
    <n v="4004"/>
    <s v="South Florida Tours"/>
    <s v="Help Launch The Queen Into South Florida!"/>
    <n v="500"/>
    <n v="1"/>
    <x v="2"/>
    <x v="0"/>
    <s v="USD"/>
    <n v="1412740457"/>
    <n v="1410148457"/>
    <b v="0"/>
    <n v="1"/>
    <b v="0"/>
    <x v="6"/>
    <n v="500"/>
    <n v="500"/>
    <x v="6"/>
    <x v="0"/>
  </r>
  <r>
    <n v="4005"/>
    <s v="Bringing more Art to the Community"/>
    <s v="Help us bring more Art to the Community. It's our second production, Fences by August Wilson. Help us make it a success!"/>
    <n v="3000"/>
    <n v="40"/>
    <x v="2"/>
    <x v="0"/>
    <s v="USD"/>
    <n v="1413832985"/>
    <n v="1408648985"/>
    <b v="0"/>
    <n v="2"/>
    <b v="0"/>
    <x v="6"/>
    <n v="75"/>
    <n v="1500"/>
    <x v="6"/>
    <x v="0"/>
  </r>
  <r>
    <n v="4006"/>
    <s v="&quot;The Norwegians&quot; Midwestern Tour"/>
    <s v="Olive and Betty have cheating boyfriends. The solution: Gus and Tor, two Norwegian hit men who specialize in solving such problems."/>
    <n v="30000"/>
    <n v="2"/>
    <x v="2"/>
    <x v="0"/>
    <s v="USD"/>
    <n v="1455647587"/>
    <n v="1453487587"/>
    <b v="0"/>
    <n v="1"/>
    <b v="0"/>
    <x v="6"/>
    <n v="15000"/>
    <n v="30000"/>
    <x v="6"/>
    <x v="0"/>
  </r>
  <r>
    <n v="4007"/>
    <s v="POLES APART - A PLAY IN 2 ACTS"/>
    <s v="Is the public ready to hear Matt's story? Is he willing to risk public speaking and the waning reputation among his own race?"/>
    <n v="2000"/>
    <n v="5"/>
    <x v="2"/>
    <x v="0"/>
    <s v="USD"/>
    <n v="1409070480"/>
    <n v="1406572381"/>
    <b v="0"/>
    <n v="1"/>
    <b v="0"/>
    <x v="6"/>
    <n v="400"/>
    <n v="2000"/>
    <x v="6"/>
    <x v="0"/>
  </r>
  <r>
    <n v="4008"/>
    <s v="Lovers and Other Strangers at The Cockpit"/>
    <s v="Lovers and Other Strangers by RenÃ©e Taylor and Joseph Bologna, showing at The Cockpit theatre in Marylebone, 10th - 14th August 2015"/>
    <n v="1000"/>
    <n v="60"/>
    <x v="2"/>
    <x v="1"/>
    <s v="GBP"/>
    <n v="1437606507"/>
    <n v="1435014507"/>
    <b v="0"/>
    <n v="4"/>
    <b v="0"/>
    <x v="6"/>
    <n v="16.666666666666668"/>
    <n v="250"/>
    <x v="6"/>
    <x v="0"/>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25.733333333333334"/>
    <n v="643.33333333333337"/>
    <x v="6"/>
    <x v="0"/>
  </r>
  <r>
    <n v="4010"/>
    <s v="The Connection Play 2014"/>
    <s v="JUNTO Productions is proud to present our first production, the premiere of The Connection, a play by Jeffrey Paul."/>
    <n v="7200"/>
    <n v="1742"/>
    <x v="2"/>
    <x v="0"/>
    <s v="USD"/>
    <n v="1414348166"/>
    <n v="1412879366"/>
    <b v="0"/>
    <n v="38"/>
    <b v="0"/>
    <x v="6"/>
    <n v="4.1331802525832373"/>
    <n v="189.47368421052633"/>
    <x v="6"/>
    <x v="0"/>
  </r>
  <r>
    <n v="4011"/>
    <s v="Just Bryan, a radio drama"/>
    <s v="Radio drama about a failed comedian with the help of his Dictaphone friend Alan, tries to become a success whilst fighting his demons."/>
    <n v="250"/>
    <n v="19"/>
    <x v="2"/>
    <x v="1"/>
    <s v="GBP"/>
    <n v="1422450278"/>
    <n v="1419858278"/>
    <b v="0"/>
    <n v="4"/>
    <b v="0"/>
    <x v="6"/>
    <n v="13.157894736842104"/>
    <n v="62.5"/>
    <x v="6"/>
    <x v="0"/>
  </r>
  <r>
    <n v="4012"/>
    <s v="The Butterfly Catcher"/>
    <s v="LEELA IS A 14 YEAR OLD GIRL. JONAH IS A 56 YEAR OLD MAN. IT'S BEEN GOING ON FOR 3 YEARS. HERE COMES THE NIGHT OF VIOLENT RECKONING."/>
    <n v="575"/>
    <n v="0"/>
    <x v="2"/>
    <x v="1"/>
    <s v="GBP"/>
    <n v="1430571849"/>
    <n v="1427979849"/>
    <b v="0"/>
    <n v="0"/>
    <b v="0"/>
    <x v="6"/>
    <e v="#DIV/0!"/>
    <e v="#DIV/0!"/>
    <x v="6"/>
    <x v="0"/>
  </r>
  <r>
    <n v="4013"/>
    <s v="Harriet Tubman Woman Of Faith"/>
    <s v="Harriet Tubman Woman of Faith is a remarkable narrative about the life and faith of Harriet Tubman, told through a dream of a teenager."/>
    <n v="2000"/>
    <n v="26"/>
    <x v="2"/>
    <x v="0"/>
    <s v="USD"/>
    <n v="1424070823"/>
    <n v="1421478823"/>
    <b v="0"/>
    <n v="2"/>
    <b v="0"/>
    <x v="6"/>
    <n v="76.92307692307692"/>
    <n v="1000"/>
    <x v="6"/>
    <x v="0"/>
  </r>
  <r>
    <n v="4014"/>
    <s v="Ministry theater"/>
    <s v="I am trying to put together a ministry theater company for junior / high schoolers that which puts on free shows in the SoCal area."/>
    <n v="9000"/>
    <n v="0"/>
    <x v="2"/>
    <x v="0"/>
    <s v="USD"/>
    <n v="1457157269"/>
    <n v="1455861269"/>
    <b v="0"/>
    <n v="0"/>
    <b v="0"/>
    <x v="6"/>
    <e v="#DIV/0!"/>
    <e v="#DIV/0!"/>
    <x v="6"/>
    <x v="0"/>
  </r>
  <r>
    <n v="4015"/>
    <s v="Shakespeare In The Park"/>
    <s v="FREE Shakespeare In the Park in Bergen County, NJ on July 24, 25, 31, and August 1. We need your support to help keep our show FREE"/>
    <n v="7000"/>
    <n v="1"/>
    <x v="2"/>
    <x v="0"/>
    <s v="USD"/>
    <n v="1437331463"/>
    <n v="1434739463"/>
    <b v="0"/>
    <n v="1"/>
    <b v="0"/>
    <x v="6"/>
    <n v="7000"/>
    <n v="7000"/>
    <x v="6"/>
    <x v="0"/>
  </r>
  <r>
    <n v="4016"/>
    <s v="MENTAL Play"/>
    <s v="A new play and project exploring challenges faced by young adults struggling with mental health issues in contemporary Britain."/>
    <n v="500"/>
    <n v="70"/>
    <x v="2"/>
    <x v="1"/>
    <s v="GBP"/>
    <n v="1410987400"/>
    <n v="1408395400"/>
    <b v="0"/>
    <n v="7"/>
    <b v="0"/>
    <x v="6"/>
    <n v="7.1428571428571432"/>
    <n v="71.428571428571431"/>
    <x v="6"/>
    <x v="0"/>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95.238095238095241"/>
    <n v="5000"/>
    <x v="6"/>
    <x v="0"/>
  </r>
  <r>
    <n v="4018"/>
    <s v="Time Please Fringe"/>
    <s v="Funding for a production of Time Please at the Brighton Fringe 2017... and beyond."/>
    <n v="1500"/>
    <n v="130"/>
    <x v="2"/>
    <x v="1"/>
    <s v="GBP"/>
    <n v="1475877108"/>
    <n v="1473285108"/>
    <b v="0"/>
    <n v="4"/>
    <b v="0"/>
    <x v="6"/>
    <n v="11.538461538461538"/>
    <n v="375"/>
    <x v="6"/>
    <x v="0"/>
  </r>
  <r>
    <n v="4019"/>
    <s v="We Don't Play Fight"/>
    <s v="Finally a crossover of the arts takes place! Theater &amp; LIVE Pro Wrestling. A unique story featuring TV Pro Wrestling without the TV."/>
    <n v="3500"/>
    <n v="29"/>
    <x v="2"/>
    <x v="0"/>
    <s v="USD"/>
    <n v="1460737680"/>
    <n v="1455725596"/>
    <b v="0"/>
    <n v="4"/>
    <b v="0"/>
    <x v="6"/>
    <n v="120.68965517241379"/>
    <n v="875"/>
    <x v="6"/>
    <x v="0"/>
  </r>
  <r>
    <n v="4020"/>
    <s v="Those That Fly"/>
    <s v="Having lived her whole life in the midst of a civil war, 11 year old Leyla dreams of being a pilot so she may fly her family to safety."/>
    <n v="600"/>
    <n v="100"/>
    <x v="2"/>
    <x v="0"/>
    <s v="USD"/>
    <n v="1427168099"/>
    <n v="1424579699"/>
    <b v="0"/>
    <n v="3"/>
    <b v="0"/>
    <x v="6"/>
    <n v="6"/>
    <n v="200"/>
    <x v="6"/>
    <x v="0"/>
  </r>
  <r>
    <n v="4021"/>
    <s v="Angels in Houston"/>
    <s v="Help a group of actors end bigotry in Houston, TX by supporting a  full production of Angels in America."/>
    <n v="15000"/>
    <n v="125"/>
    <x v="2"/>
    <x v="0"/>
    <s v="USD"/>
    <n v="1414360358"/>
    <n v="1409176358"/>
    <b v="0"/>
    <n v="2"/>
    <b v="0"/>
    <x v="6"/>
    <n v="120"/>
    <n v="7500"/>
    <x v="6"/>
    <x v="0"/>
  </r>
  <r>
    <n v="4022"/>
    <s v="The Merchant of Venice as Shakespeare Heard It"/>
    <s v="Help us produce a video of the first Original Pronunciation Merchant of Venice."/>
    <n v="18000"/>
    <n v="12521"/>
    <x v="2"/>
    <x v="0"/>
    <s v="USD"/>
    <n v="1422759240"/>
    <n v="1418824867"/>
    <b v="0"/>
    <n v="197"/>
    <b v="0"/>
    <x v="6"/>
    <n v="1.4375848574395016"/>
    <n v="91.370558375634516"/>
    <x v="6"/>
    <x v="0"/>
  </r>
  <r>
    <n v="4023"/>
    <s v="Forgive &amp; Forget"/>
    <s v="An original gospel stage play that explores the pain and hurt caused by those who struggle to forgive others!"/>
    <n v="7000"/>
    <n v="0"/>
    <x v="2"/>
    <x v="0"/>
    <s v="USD"/>
    <n v="1458860363"/>
    <n v="1454975963"/>
    <b v="0"/>
    <n v="0"/>
    <b v="0"/>
    <x v="6"/>
    <e v="#DIV/0!"/>
    <e v="#DIV/0!"/>
    <x v="6"/>
    <x v="0"/>
  </r>
  <r>
    <n v="4024"/>
    <s v="Super Date, The Dating Game Show for Superheroes"/>
    <s v="Ever wonder what Wonder Woman wants in a super man? Can you be both a lover, and a fighter? And, whatâ€™s with all the spandex?"/>
    <n v="800"/>
    <n v="10"/>
    <x v="2"/>
    <x v="0"/>
    <s v="USD"/>
    <n v="1441037097"/>
    <n v="1438445097"/>
    <b v="0"/>
    <n v="1"/>
    <b v="0"/>
    <x v="6"/>
    <n v="80"/>
    <n v="800"/>
    <x v="6"/>
    <x v="0"/>
  </r>
  <r>
    <n v="4025"/>
    <s v="Financement et aide Ã  la crÃ©ation"/>
    <s v="Acteurs, scÃ©naristes et metteurs en scÃ¨ne souhaitant monter, 5 piÃ¨ces de thÃ©Ã¢tre ainsi que 3 courts mÃ©trages et 2 long-mÃ©trages."/>
    <n v="5000"/>
    <n v="250"/>
    <x v="2"/>
    <x v="6"/>
    <s v="EUR"/>
    <n v="1437889336"/>
    <n v="1432705336"/>
    <b v="0"/>
    <n v="4"/>
    <b v="0"/>
    <x v="6"/>
    <n v="20"/>
    <n v="1250"/>
    <x v="6"/>
    <x v="0"/>
  </r>
  <r>
    <n v="4026"/>
    <s v="Speak to my Soul: A Montage of Voices"/>
    <s v="This is a play that voices that stories of the black experience in America using spoken word, song and dance."/>
    <n v="4000"/>
    <n v="0"/>
    <x v="2"/>
    <x v="0"/>
    <s v="USD"/>
    <n v="1449247439"/>
    <n v="1444059839"/>
    <b v="0"/>
    <n v="0"/>
    <b v="0"/>
    <x v="6"/>
    <e v="#DIV/0!"/>
    <e v="#DIV/0!"/>
    <x v="6"/>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13.953488372093023"/>
    <n v="428.57142857142856"/>
    <x v="6"/>
    <x v="0"/>
  </r>
  <r>
    <n v="4028"/>
    <s v="The Last King of the I.D.A. (Minnesota Fringe)"/>
    <s v="The 2014 Minnesota Fringe Festival brings the World Premiere of LightBright's one-act play, The Last King of the I.D.A."/>
    <n v="2000"/>
    <n v="561"/>
    <x v="2"/>
    <x v="0"/>
    <s v="USD"/>
    <n v="1402007500"/>
    <n v="1399415500"/>
    <b v="0"/>
    <n v="11"/>
    <b v="0"/>
    <x v="6"/>
    <n v="3.5650623885918002"/>
    <n v="181.81818181818181"/>
    <x v="6"/>
    <x v="0"/>
  </r>
  <r>
    <n v="4029"/>
    <s v="Next 2 the Stage"/>
    <s v="A theater complex that educates as we entertain.  We will provide shows that inspire and theater classes that motivate."/>
    <n v="20000"/>
    <n v="0"/>
    <x v="2"/>
    <x v="0"/>
    <s v="USD"/>
    <n v="1450053370"/>
    <n v="1447461370"/>
    <b v="0"/>
    <n v="0"/>
    <b v="0"/>
    <x v="6"/>
    <e v="#DIV/0!"/>
    <e v="#DIV/0!"/>
    <x v="6"/>
    <x v="0"/>
  </r>
  <r>
    <n v="4030"/>
    <s v="The Martin and Lewis Tribute Show"/>
    <s v="The world's best and only tribute to Dean Martin and Jerry Lewis_x000a_ bringing back the Music, Laughter and the Love."/>
    <n v="2500"/>
    <n v="400"/>
    <x v="2"/>
    <x v="0"/>
    <s v="USD"/>
    <n v="1454525340"/>
    <n v="1452008599"/>
    <b v="0"/>
    <n v="6"/>
    <b v="0"/>
    <x v="6"/>
    <n v="6.25"/>
    <n v="416.66666666666669"/>
    <x v="6"/>
    <x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e v="#DIV/0!"/>
    <e v="#DIV/0!"/>
    <x v="6"/>
    <x v="0"/>
  </r>
  <r>
    <n v="4032"/>
    <s v="The Modern Theater's 'Play It Forward' Fund"/>
    <s v="'Play it Forward' is a ticket bank for individuals in need. Fund a theater experience for someone that would otherwise go without!"/>
    <n v="6048"/>
    <n v="413"/>
    <x v="2"/>
    <x v="0"/>
    <s v="USD"/>
    <n v="1450211116"/>
    <n v="1445023516"/>
    <b v="0"/>
    <n v="7"/>
    <b v="0"/>
    <x v="6"/>
    <n v="14.64406779661017"/>
    <n v="864"/>
    <x v="6"/>
    <x v="0"/>
  </r>
  <r>
    <n v="4033"/>
    <s v="2020 Vision: a love story told over sixty years"/>
    <s v="Help us produce an iconic new verse play, set in the year 2020, with virtuoso acting and hauntingly beautiful words and music"/>
    <n v="23900"/>
    <n v="6141.99"/>
    <x v="2"/>
    <x v="1"/>
    <s v="GBP"/>
    <n v="1475398800"/>
    <n v="1472711224"/>
    <b v="0"/>
    <n v="94"/>
    <b v="0"/>
    <x v="6"/>
    <n v="3.891246973700706"/>
    <n v="254.25531914893617"/>
    <x v="6"/>
    <x v="0"/>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67.5"/>
    <n v="6750"/>
    <x v="6"/>
    <x v="0"/>
  </r>
  <r>
    <n v="4035"/>
    <s v="The Lost Boy"/>
    <s v="&quot;Stories are where you go to look for the truth of your own life.&quot; (Frank Delaney)"/>
    <n v="10000"/>
    <n v="3685"/>
    <x v="2"/>
    <x v="0"/>
    <s v="USD"/>
    <n v="1413925887"/>
    <n v="1411333887"/>
    <b v="0"/>
    <n v="25"/>
    <b v="0"/>
    <x v="6"/>
    <n v="2.7137042062415198"/>
    <n v="400"/>
    <x v="6"/>
    <x v="0"/>
  </r>
  <r>
    <n v="4036"/>
    <s v="3 Days In Savannah"/>
    <s v="&quot;3 Days In Savannah&quot; explores the issues of love, racism, and regret while reminding us that, &quot;life is a game and love is the prize.&quot;"/>
    <n v="6000"/>
    <n v="2823"/>
    <x v="2"/>
    <x v="0"/>
    <s v="USD"/>
    <n v="1404253800"/>
    <n v="1402784964"/>
    <b v="0"/>
    <n v="17"/>
    <b v="0"/>
    <x v="6"/>
    <n v="2.1253985122210413"/>
    <n v="352.94117647058823"/>
    <x v="6"/>
    <x v="0"/>
  </r>
  <r>
    <n v="4037"/>
    <s v="The Pelican, by August Strindberg"/>
    <s v="The Pelican is a haunted play by one of Swedenâ€™s most renowned playwrights, August Strindberg, about a mother's tragic deceit."/>
    <n v="700"/>
    <n v="80"/>
    <x v="2"/>
    <x v="0"/>
    <s v="USD"/>
    <n v="1464099900"/>
    <n v="1462585315"/>
    <b v="0"/>
    <n v="2"/>
    <b v="0"/>
    <x v="6"/>
    <n v="8.75"/>
    <n v="350"/>
    <x v="6"/>
    <x v="0"/>
  </r>
  <r>
    <n v="4038"/>
    <s v="Take the Vagina Monologues to Main Street in Lexington, NC!"/>
    <s v="We are vagina warriors ready to bring our message of human rights, empowerment and diversity to Main St. Lexington, NC."/>
    <n v="2500"/>
    <n v="301"/>
    <x v="2"/>
    <x v="0"/>
    <s v="USD"/>
    <n v="1413573010"/>
    <n v="1408389010"/>
    <b v="0"/>
    <n v="4"/>
    <b v="0"/>
    <x v="6"/>
    <n v="8.3056478405315612"/>
    <n v="625"/>
    <x v="6"/>
    <x v="0"/>
  </r>
  <r>
    <n v="4039"/>
    <s v="Defiant Entertainment presents: The Park Bench"/>
    <s v="Help stage an original One Act Play that brings awareness to Alzheimer's in its debut performance."/>
    <n v="500"/>
    <n v="300"/>
    <x v="2"/>
    <x v="0"/>
    <s v="USD"/>
    <n v="1448949540"/>
    <n v="1446048367"/>
    <b v="0"/>
    <n v="5"/>
    <b v="0"/>
    <x v="6"/>
    <n v="1.6666666666666667"/>
    <n v="100"/>
    <x v="6"/>
    <x v="0"/>
  </r>
  <r>
    <n v="4040"/>
    <s v="The Last Encore Musical"/>
    <s v="This nationally published book, set in the 70â€™s, tells the untold story of singers and a friendly reunion visit turning bad."/>
    <n v="8000"/>
    <n v="2500"/>
    <x v="2"/>
    <x v="0"/>
    <s v="USD"/>
    <n v="1437188400"/>
    <n v="1432100004"/>
    <b v="0"/>
    <n v="2"/>
    <b v="0"/>
    <x v="6"/>
    <n v="3.2"/>
    <n v="4000"/>
    <x v="6"/>
    <x v="0"/>
  </r>
  <r>
    <n v="4041"/>
    <s v="In the Land of Gold"/>
    <s v="A bold, colouful, vibrant play centred around the last remaining monarchy of Africa."/>
    <n v="5000"/>
    <n v="21"/>
    <x v="2"/>
    <x v="1"/>
    <s v="GBP"/>
    <n v="1473160954"/>
    <n v="1467976954"/>
    <b v="0"/>
    <n v="2"/>
    <b v="0"/>
    <x v="6"/>
    <n v="238.0952380952381"/>
    <n v="2500"/>
    <x v="6"/>
    <x v="0"/>
  </r>
  <r>
    <n v="4042"/>
    <s v="Messages"/>
    <s v="Acting group and production for inner city youth, about inner city youth. The problems and stuation that they see everyday."/>
    <n v="10000"/>
    <n v="21"/>
    <x v="2"/>
    <x v="0"/>
    <s v="USD"/>
    <n v="1421781360"/>
    <n v="1419213664"/>
    <b v="0"/>
    <n v="3"/>
    <b v="0"/>
    <x v="6"/>
    <n v="476.1904761904762"/>
    <n v="3333.3333333333335"/>
    <x v="6"/>
    <x v="0"/>
  </r>
  <r>
    <n v="4043"/>
    <s v="Not making potato salad here!"/>
    <s v="This could be my last play, need to bring my son out to see it before it's over.  Need to fly him here from BC"/>
    <n v="300"/>
    <n v="0"/>
    <x v="2"/>
    <x v="5"/>
    <s v="CAD"/>
    <n v="1416524325"/>
    <n v="1415228325"/>
    <b v="0"/>
    <n v="0"/>
    <b v="0"/>
    <x v="6"/>
    <e v="#DIV/0!"/>
    <e v="#DIV/0!"/>
    <x v="6"/>
    <x v="0"/>
  </r>
  <r>
    <n v="4044"/>
    <s v="Cielito Lindo (Pretty Little One)"/>
    <s v="A bilingual play in The New Works Festival at UT that crosses cultures and explores what it means to be confident with who you are."/>
    <n v="600"/>
    <n v="225"/>
    <x v="2"/>
    <x v="0"/>
    <s v="USD"/>
    <n v="1428642000"/>
    <n v="1426050982"/>
    <b v="0"/>
    <n v="4"/>
    <b v="0"/>
    <x v="6"/>
    <n v="2.6666666666666665"/>
    <n v="150"/>
    <x v="6"/>
    <x v="0"/>
  </r>
  <r>
    <n v="4045"/>
    <s v="The Hostages"/>
    <s v="&quot;The Hostages&quot; is about a bank robbery gone wrong, as we learn more about each characters, we question who are the actually hostages..."/>
    <n v="5000"/>
    <n v="1"/>
    <x v="2"/>
    <x v="2"/>
    <s v="AUD"/>
    <n v="1408596589"/>
    <n v="1406004589"/>
    <b v="0"/>
    <n v="1"/>
    <b v="0"/>
    <x v="6"/>
    <n v="5000"/>
    <n v="5000"/>
    <x v="6"/>
    <x v="0"/>
  </r>
  <r>
    <n v="4046"/>
    <s v="Glenn Herman's EXPRESSIONS: The UnKnown"/>
    <s v="An eclectic One Man stage show, that takes the audience on a journey through vast personalities, as he discovers his true self...#Drama"/>
    <n v="5600"/>
    <n v="460"/>
    <x v="2"/>
    <x v="0"/>
    <s v="USD"/>
    <n v="1413992210"/>
    <n v="1411400210"/>
    <b v="0"/>
    <n v="12"/>
    <b v="0"/>
    <x v="6"/>
    <n v="12.173913043478262"/>
    <n v="466.66666666666669"/>
    <x v="6"/>
    <x v="0"/>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45.454545454545453"/>
    <n v="1250"/>
    <x v="6"/>
    <x v="0"/>
  </r>
  <r>
    <n v="4048"/>
    <s v="Speechless"/>
    <s v="The unspoken story of growing up disabled with cerebral palsy and no speech. This inclusive company fights ignorance using dark humour."/>
    <n v="17000"/>
    <n v="3001"/>
    <x v="2"/>
    <x v="1"/>
    <s v="GBP"/>
    <n v="1460373187"/>
    <n v="1457352787"/>
    <b v="0"/>
    <n v="91"/>
    <b v="0"/>
    <x v="6"/>
    <n v="5.6647784071976011"/>
    <n v="186.8131868131868"/>
    <x v="6"/>
    <x v="0"/>
  </r>
  <r>
    <n v="4049"/>
    <s v="The Hounds of Reservoir - A Shakesperian Heist film"/>
    <s v="A caravan heist goes horribly wrong. When the rogues meet up to discuss the matter, they suspect one of them is the King's guard."/>
    <n v="20000"/>
    <n v="16"/>
    <x v="2"/>
    <x v="0"/>
    <s v="USD"/>
    <n v="1436914815"/>
    <n v="1434322815"/>
    <b v="0"/>
    <n v="1"/>
    <b v="0"/>
    <x v="6"/>
    <n v="1250"/>
    <n v="20000"/>
    <x v="6"/>
    <x v="0"/>
  </r>
  <r>
    <n v="4050"/>
    <s v="Ø¢Ù…ÙŠÙ† (Amen)"/>
    <s v="Amen is an important jarring story about the repercussions of reporting the war from the front lines and the war that follows them home"/>
    <n v="1500"/>
    <n v="1"/>
    <x v="2"/>
    <x v="0"/>
    <s v="USD"/>
    <n v="1414077391"/>
    <n v="1411485391"/>
    <b v="0"/>
    <n v="1"/>
    <b v="0"/>
    <x v="6"/>
    <n v="1500"/>
    <n v="1500"/>
    <x v="6"/>
    <x v="0"/>
  </r>
  <r>
    <n v="4051"/>
    <s v="Phantom of the Kun Opera"/>
    <s v="It is a heart-breaking life story of Wu family who tries to preserve the gem of Chinese Kun Opera through generations."/>
    <n v="500"/>
    <n v="0"/>
    <x v="2"/>
    <x v="0"/>
    <s v="USD"/>
    <n v="1399618380"/>
    <n v="1399058797"/>
    <b v="0"/>
    <n v="0"/>
    <b v="0"/>
    <x v="6"/>
    <e v="#DIV/0!"/>
    <e v="#DIV/0!"/>
    <x v="6"/>
    <x v="0"/>
  </r>
  <r>
    <n v="4052"/>
    <s v="Throw Like A Girl"/>
    <s v="This empowering piece encourages women to rise up and pursue their dreams, not by behaving like a boy but by,_x000a_â€œThrowing Like A Girl.â€"/>
    <n v="3000"/>
    <n v="1126"/>
    <x v="2"/>
    <x v="0"/>
    <s v="USD"/>
    <n v="1413234316"/>
    <n v="1408050316"/>
    <b v="0"/>
    <n v="13"/>
    <b v="0"/>
    <x v="6"/>
    <n v="2.6642984014209592"/>
    <n v="230.76923076923077"/>
    <x v="6"/>
    <x v="0"/>
  </r>
  <r>
    <n v="4053"/>
    <s v="'Time at the Bar!' - Written and directed by Kieran Mellish"/>
    <s v="'Time at the Bar!' is a play written by Kieran Mellish, a student at Loughborough University and member of LSU Stage Society."/>
    <n v="500"/>
    <n v="110"/>
    <x v="2"/>
    <x v="1"/>
    <s v="GBP"/>
    <n v="1416081600"/>
    <n v="1413477228"/>
    <b v="0"/>
    <n v="2"/>
    <b v="0"/>
    <x v="6"/>
    <n v="4.5454545454545459"/>
    <n v="250"/>
    <x v="6"/>
    <x v="0"/>
  </r>
  <r>
    <n v="4054"/>
    <s v="Truth is..&quot;Real Love Ain't Suppose to Hurt&quot;"/>
    <s v="I love you,he said,then he kissed her as her tears fell down.It was my fault but make up will fix it&quot;she replied,then he hit her again!"/>
    <n v="8880"/>
    <n v="0"/>
    <x v="2"/>
    <x v="0"/>
    <s v="USD"/>
    <n v="1475294400"/>
    <n v="1472674285"/>
    <b v="0"/>
    <n v="0"/>
    <b v="0"/>
    <x v="6"/>
    <e v="#DIV/0!"/>
    <e v="#DIV/0!"/>
    <x v="6"/>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5.6753688989784337"/>
    <n v="238.0952380952381"/>
    <x v="6"/>
    <x v="0"/>
  </r>
  <r>
    <n v="4056"/>
    <s v="American Pride"/>
    <s v="American Pride is a play centered on the Poetry of one Iraq War veteran, and follows her journey through war and back home."/>
    <n v="1500"/>
    <n v="795"/>
    <x v="2"/>
    <x v="0"/>
    <s v="USD"/>
    <n v="1467575940"/>
    <n v="1465856639"/>
    <b v="0"/>
    <n v="9"/>
    <b v="0"/>
    <x v="6"/>
    <n v="1.8867924528301887"/>
    <n v="166.66666666666666"/>
    <x v="6"/>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4.5161290322580649"/>
    <n v="583.33333333333337"/>
    <x v="6"/>
    <x v="0"/>
  </r>
  <r>
    <n v="4058"/>
    <s v="Secret of Shahrazad (World Premier)"/>
    <s v="Help reveal the beauty of Islamic culture by launching this new adventure play celebrating Persian music, dance, and lore."/>
    <n v="3750"/>
    <n v="95"/>
    <x v="2"/>
    <x v="0"/>
    <s v="USD"/>
    <n v="1459483140"/>
    <n v="1458178044"/>
    <b v="0"/>
    <n v="4"/>
    <b v="0"/>
    <x v="6"/>
    <n v="39.473684210526315"/>
    <n v="937.5"/>
    <x v="6"/>
    <x v="0"/>
  </r>
  <r>
    <n v="4059"/>
    <s v="The Million Dollar Shot"/>
    <s v="A very Canadian children's play inspired by the tradition of British pantomimes like Aladdin, and the Nutcracker."/>
    <n v="10000"/>
    <n v="250"/>
    <x v="2"/>
    <x v="5"/>
    <s v="CAD"/>
    <n v="1410836400"/>
    <n v="1408116152"/>
    <b v="0"/>
    <n v="7"/>
    <b v="0"/>
    <x v="6"/>
    <n v="40"/>
    <n v="1428.5714285714287"/>
    <x v="6"/>
    <x v="0"/>
  </r>
  <r>
    <n v="4060"/>
    <s v="Good Evening, I'm Robert Service"/>
    <s v="A funny, poignant play that revives the forgotten life and adventures of great Scottish Canadian, world renowned poet, Robert Service."/>
    <n v="10000"/>
    <n v="285"/>
    <x v="2"/>
    <x v="5"/>
    <s v="CAD"/>
    <n v="1403539200"/>
    <n v="1400604056"/>
    <b v="0"/>
    <n v="5"/>
    <b v="0"/>
    <x v="6"/>
    <n v="35.087719298245617"/>
    <n v="2000"/>
    <x v="6"/>
    <x v="0"/>
  </r>
  <r>
    <n v="4061"/>
    <s v="PRODUCE the Stage Play SKYLAR'S SYNDROME by Gavin Kayner"/>
    <s v="SKYLAR'S SYNDROME is a tremendous psychodrama by master playwright Gavin Kayner!"/>
    <n v="525"/>
    <n v="0"/>
    <x v="2"/>
    <x v="0"/>
    <s v="USD"/>
    <n v="1461205423"/>
    <n v="1456025023"/>
    <b v="0"/>
    <n v="0"/>
    <b v="0"/>
    <x v="6"/>
    <e v="#DIV/0!"/>
    <e v="#DIV/0!"/>
    <x v="6"/>
    <x v="0"/>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40.816326530612244"/>
    <n v="6666.666666666667"/>
    <x v="6"/>
    <x v="0"/>
  </r>
  <r>
    <n v="4063"/>
    <s v="Whisper Me Happy Ever After (WMHEA)"/>
    <s v="WMHAE by Julie McNamara, raises awareness of the effects domestic violence has on the mental health of young people who witness it."/>
    <n v="9500"/>
    <n v="135"/>
    <x v="2"/>
    <x v="1"/>
    <s v="GBP"/>
    <n v="1403886084"/>
    <n v="1401294084"/>
    <b v="0"/>
    <n v="9"/>
    <b v="0"/>
    <x v="6"/>
    <n v="70.370370370370367"/>
    <n v="1055.5555555555557"/>
    <x v="6"/>
    <x v="0"/>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5.1948051948051948"/>
    <n v="333.33333333333331"/>
    <x v="6"/>
    <x v="0"/>
  </r>
  <r>
    <n v="4065"/>
    <s v="A Midsummer's Night's Dream"/>
    <s v="A classical/ fantasy version of midsummers done by professionally trained actors in Tulsa!"/>
    <n v="4000"/>
    <n v="27"/>
    <x v="2"/>
    <x v="0"/>
    <s v="USD"/>
    <n v="1407883811"/>
    <n v="1405291811"/>
    <b v="0"/>
    <n v="4"/>
    <b v="0"/>
    <x v="6"/>
    <n v="148.14814814814815"/>
    <n v="1000"/>
    <x v="6"/>
    <x v="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600"/>
    <n v="15000"/>
    <x v="6"/>
    <x v="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1.6420361247947455"/>
    <n v="294.11764705882354"/>
    <x v="6"/>
    <x v="0"/>
  </r>
  <r>
    <n v="4068"/>
    <s v="Produce BELLE DAME SANS MERCI a stage play"/>
    <s v="Be a PRODUCER of the Original stage play BELLE DAME SANS MERCI by Michael Fenlason! :-) :-( !"/>
    <n v="3495"/>
    <n v="34.950000000000003"/>
    <x v="2"/>
    <x v="0"/>
    <s v="USD"/>
    <n v="1484348700"/>
    <n v="1481756855"/>
    <b v="0"/>
    <n v="1"/>
    <b v="0"/>
    <x v="6"/>
    <n v="99.999999999999986"/>
    <n v="3495"/>
    <x v="6"/>
    <x v="0"/>
  </r>
  <r>
    <n v="4069"/>
    <s v="The Pendulum Swings"/>
    <s v="'The Pendulum Swings' is a three-act dark comedy that sees Frank and Michael await their execution on Death Row."/>
    <n v="1250"/>
    <n v="430"/>
    <x v="2"/>
    <x v="1"/>
    <s v="GBP"/>
    <n v="1425124800"/>
    <n v="1421596356"/>
    <b v="0"/>
    <n v="13"/>
    <b v="0"/>
    <x v="6"/>
    <n v="2.9069767441860463"/>
    <n v="96.15384615384616"/>
    <x v="6"/>
    <x v="0"/>
  </r>
  <r>
    <n v="4070"/>
    <s v="Southern Utah University: V-Day 2015"/>
    <s v="V-Day Southern Utah University 2015 and Second Studio Players presents: The Vagina Monologues"/>
    <n v="1000"/>
    <n v="165"/>
    <x v="2"/>
    <x v="0"/>
    <s v="USD"/>
    <n v="1425178800"/>
    <n v="1422374420"/>
    <b v="0"/>
    <n v="6"/>
    <b v="0"/>
    <x v="6"/>
    <n v="6.0606060606060606"/>
    <n v="166.66666666666666"/>
    <x v="6"/>
    <x v="0"/>
  </r>
  <r>
    <n v="4071"/>
    <s v="ATEMPORAL"/>
    <s v="ExÃ¡men final de alumnos del Centro de CapacitaciÃ³n de la ANDA. Son extractos de obras: El JardÃ­n de los CerezoS, Madre Coraje y Casa"/>
    <n v="20000"/>
    <n v="0"/>
    <x v="2"/>
    <x v="14"/>
    <s v="MXN"/>
    <n v="1482779931"/>
    <n v="1480187931"/>
    <b v="0"/>
    <n v="0"/>
    <b v="0"/>
    <x v="6"/>
    <e v="#DIV/0!"/>
    <e v="#DIV/0!"/>
    <x v="6"/>
    <x v="0"/>
  </r>
  <r>
    <n v="4072"/>
    <s v="Oh! What a Lovely War - Salute the Centenary"/>
    <s v="Salute the Centenary with this satirical and moving play. The centenary has national relevance, and we want to mark it in our community"/>
    <n v="1000"/>
    <n v="4"/>
    <x v="2"/>
    <x v="1"/>
    <s v="GBP"/>
    <n v="1408646111"/>
    <n v="1403462111"/>
    <b v="0"/>
    <n v="2"/>
    <b v="0"/>
    <x v="6"/>
    <n v="250"/>
    <n v="500"/>
    <x v="6"/>
    <x v="0"/>
  </r>
  <r>
    <n v="4073"/>
    <s v="OTHELLO, by William Shakespeare ( FUNDRAISER)"/>
    <s v="OTHELLO, directed by Daniel Echevarria. A tragedy that highlights political corruption and the madness that can come out of love."/>
    <n v="3500"/>
    <n v="37"/>
    <x v="2"/>
    <x v="0"/>
    <s v="USD"/>
    <n v="1431144000"/>
    <n v="1426407426"/>
    <b v="0"/>
    <n v="2"/>
    <b v="0"/>
    <x v="6"/>
    <n v="94.594594594594597"/>
    <n v="1750"/>
    <x v="6"/>
    <x v="0"/>
  </r>
  <r>
    <n v="4074"/>
    <s v="The Free Man - the story of Hurr"/>
    <s v="A performance to inspire people, regardless of their faith, to visualise the repentance of Hurr and the forgiveness of Imam Hussain"/>
    <n v="2750"/>
    <n v="735"/>
    <x v="2"/>
    <x v="1"/>
    <s v="GBP"/>
    <n v="1446732975"/>
    <n v="1444137375"/>
    <b v="0"/>
    <n v="21"/>
    <b v="0"/>
    <x v="6"/>
    <n v="3.7414965986394559"/>
    <n v="130.95238095238096"/>
    <x v="6"/>
    <x v="0"/>
  </r>
  <r>
    <n v="4075"/>
    <s v="Julius Caesar - Which side will you choose?"/>
    <s v="Set in the near future, this version of Shakespeare's classic play looks at how events that shook an empire could still happen today."/>
    <n v="2000"/>
    <n v="576"/>
    <x v="2"/>
    <x v="1"/>
    <s v="GBP"/>
    <n v="1404149280"/>
    <n v="1400547969"/>
    <b v="0"/>
    <n v="13"/>
    <b v="0"/>
    <x v="6"/>
    <n v="3.4722222222222223"/>
    <n v="153.84615384615384"/>
    <x v="6"/>
    <x v="0"/>
  </r>
  <r>
    <n v="4076"/>
    <s v="The Walls of Jericho ( A Voice for Warrior Families)"/>
    <s v="A play to raise awareness about the effects of mental illness on a military family in the Cold War area."/>
    <n v="700"/>
    <n v="0"/>
    <x v="2"/>
    <x v="0"/>
    <s v="USD"/>
    <n v="1413921060"/>
    <n v="1411499149"/>
    <b v="0"/>
    <n v="0"/>
    <b v="0"/>
    <x v="6"/>
    <e v="#DIV/0!"/>
    <e v="#DIV/0!"/>
    <x v="6"/>
    <x v="0"/>
  </r>
  <r>
    <n v="4077"/>
    <s v="Citrus Heights Theatre In The Heights"/>
    <s v="We aim to bring creative, innovative, exciting, educational and fun community theater (with a professional attitude) to a new location."/>
    <n v="15000"/>
    <n v="1335"/>
    <x v="2"/>
    <x v="0"/>
    <s v="USD"/>
    <n v="1482339794"/>
    <n v="1479747794"/>
    <b v="0"/>
    <n v="6"/>
    <b v="0"/>
    <x v="6"/>
    <n v="11.235955056179776"/>
    <n v="2500"/>
    <x v="6"/>
    <x v="0"/>
  </r>
  <r>
    <n v="4078"/>
    <s v="Theatre Memoire"/>
    <s v="Theatre Memoire are a High Wycombe based theatre company. Performing plays about multi-culturalism and interconectedness."/>
    <n v="250"/>
    <n v="0"/>
    <x v="2"/>
    <x v="1"/>
    <s v="GBP"/>
    <n v="1485543242"/>
    <n v="1482951242"/>
    <b v="0"/>
    <n v="0"/>
    <b v="0"/>
    <x v="6"/>
    <e v="#DIV/0!"/>
    <e v="#DIV/0!"/>
    <x v="6"/>
    <x v="0"/>
  </r>
  <r>
    <n v="4079"/>
    <s v="Professor O'Hannigan's Time Machine (Student Directed)"/>
    <s v="A tale of obsession, science, and lost love! Help the Caddo Magnet Players give this student-written play its debut on a real stage!"/>
    <n v="3000"/>
    <n v="5"/>
    <x v="2"/>
    <x v="0"/>
    <s v="USD"/>
    <n v="1466375521"/>
    <n v="1463783521"/>
    <b v="0"/>
    <n v="1"/>
    <b v="0"/>
    <x v="6"/>
    <n v="600"/>
    <n v="3000"/>
    <x v="6"/>
    <x v="0"/>
  </r>
  <r>
    <n v="4080"/>
    <s v="Uncommonnotions"/>
    <s v="&quot;Uncommonnotion&quot;. is a collections of short humors stories, I want to develop into plays, interest has been shown in this idea."/>
    <n v="3000"/>
    <n v="0"/>
    <x v="2"/>
    <x v="0"/>
    <s v="USD"/>
    <n v="1465930440"/>
    <n v="1463849116"/>
    <b v="0"/>
    <n v="0"/>
    <b v="0"/>
    <x v="6"/>
    <e v="#DIV/0!"/>
    <e v="#DIV/0!"/>
    <x v="6"/>
    <x v="0"/>
  </r>
  <r>
    <n v="4081"/>
    <s v="AU Theatre Wing (Pygmalion Sound and Lighting Fees)"/>
    <s v="AUTheatreWing is a student theatre association fostering the development of the dramatic arts at our university."/>
    <n v="2224"/>
    <n v="350"/>
    <x v="2"/>
    <x v="0"/>
    <s v="USD"/>
    <n v="1425819425"/>
    <n v="1423231025"/>
    <b v="0"/>
    <n v="12"/>
    <b v="0"/>
    <x v="6"/>
    <n v="6.3542857142857141"/>
    <n v="185.33333333333334"/>
    <x v="6"/>
    <x v="0"/>
  </r>
  <r>
    <n v="4082"/>
    <s v="Blazed Donuts: An Orginial One Act"/>
    <s v="A short one act play about an undercover cop posing as a girl scout trying to stop a doughnut shop from selling drug filled doughnuts."/>
    <n v="150"/>
    <n v="3"/>
    <x v="2"/>
    <x v="0"/>
    <s v="USD"/>
    <n v="1447542000"/>
    <n v="1446179553"/>
    <b v="0"/>
    <n v="2"/>
    <b v="0"/>
    <x v="6"/>
    <n v="50"/>
    <n v="75"/>
    <x v="6"/>
    <x v="0"/>
  </r>
  <r>
    <n v="4083"/>
    <s v="Defendant Maurice Chevalier"/>
    <s v="Condemned to death for Collaboration with the Nazis, popular French Singer &amp; Entertainer Maurice Chevalier tells his side of the story"/>
    <n v="3500"/>
    <n v="759"/>
    <x v="2"/>
    <x v="0"/>
    <s v="USD"/>
    <n v="1452795416"/>
    <n v="1450203416"/>
    <b v="0"/>
    <n v="6"/>
    <b v="0"/>
    <x v="6"/>
    <n v="4.6113306982872198"/>
    <n v="583.33333333333337"/>
    <x v="6"/>
    <x v="0"/>
  </r>
  <r>
    <n v="4084"/>
    <s v="WANTS (We Are Not The Same)"/>
    <s v="WANTS deals with diversity in all its various facets._x000a_The drama is set in a futuristic society where no diversity si accepted."/>
    <n v="3000"/>
    <n v="10"/>
    <x v="2"/>
    <x v="13"/>
    <s v="EUR"/>
    <n v="1476008906"/>
    <n v="1473416906"/>
    <b v="0"/>
    <n v="1"/>
    <b v="0"/>
    <x v="6"/>
    <n v="300"/>
    <n v="3000"/>
    <x v="6"/>
    <x v="0"/>
  </r>
  <r>
    <n v="4085"/>
    <s v="Age of Valor: Heritage - The Audio Drama"/>
    <s v="Just like the good old fashioned radio dramas, Heritage will be performed and narrated for you by 16 different talented voice actors."/>
    <n v="3500"/>
    <n v="10"/>
    <x v="2"/>
    <x v="0"/>
    <s v="USD"/>
    <n v="1427169540"/>
    <n v="1424701775"/>
    <b v="0"/>
    <n v="1"/>
    <b v="0"/>
    <x v="6"/>
    <n v="350"/>
    <n v="3500"/>
    <x v="6"/>
    <x v="0"/>
  </r>
  <r>
    <n v="4086"/>
    <s v="Carpe Diem Theater Troupe"/>
    <s v="Our theater troupe needs your help to put on a unique production of Hamlet! Pledge to help young actors learn and refine their skills!"/>
    <n v="1000"/>
    <n v="47"/>
    <x v="2"/>
    <x v="0"/>
    <s v="USD"/>
    <n v="1448078400"/>
    <n v="1445985299"/>
    <b v="0"/>
    <n v="5"/>
    <b v="0"/>
    <x v="6"/>
    <n v="21.276595744680851"/>
    <n v="200"/>
    <x v="6"/>
    <x v="0"/>
  </r>
  <r>
    <n v="4087"/>
    <s v="Stage Production &quot;The Nail Shop&quot;"/>
    <s v="Comedy Stage Play"/>
    <n v="9600"/>
    <n v="0"/>
    <x v="2"/>
    <x v="0"/>
    <s v="USD"/>
    <n v="1468777786"/>
    <n v="1466185786"/>
    <b v="0"/>
    <n v="0"/>
    <b v="0"/>
    <x v="6"/>
    <e v="#DIV/0!"/>
    <e v="#DIV/0!"/>
    <x v="6"/>
    <x v="0"/>
  </r>
  <r>
    <n v="4088"/>
    <s v="Community Theatre Project-Children's Show (Arthur)"/>
    <s v="Young persons theatre company working in deprived area seeking funding for children's theatrical production."/>
    <n v="2000"/>
    <n v="216"/>
    <x v="2"/>
    <x v="1"/>
    <s v="GBP"/>
    <n v="1421403960"/>
    <n v="1418827324"/>
    <b v="0"/>
    <n v="3"/>
    <b v="0"/>
    <x v="6"/>
    <n v="9.2592592592592595"/>
    <n v="666.66666666666663"/>
    <x v="6"/>
    <x v="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20.833333333333332"/>
    <n v="625"/>
    <x v="6"/>
    <x v="0"/>
  </r>
  <r>
    <n v="4090"/>
    <s v="&quot; Sweet O'l Mama &quot; Theater Production"/>
    <s v="A gripping re-enactment of a true breast cancer survival story, highlighted with inspiration and laughter!"/>
    <n v="1000"/>
    <n v="32"/>
    <x v="2"/>
    <x v="0"/>
    <s v="USD"/>
    <n v="1438959600"/>
    <n v="1437754137"/>
    <b v="0"/>
    <n v="3"/>
    <b v="0"/>
    <x v="6"/>
    <n v="31.25"/>
    <n v="333.33333333333331"/>
    <x v="6"/>
    <x v="0"/>
  </r>
  <r>
    <n v="4091"/>
    <s v="The 'Theater of Community' Tour"/>
    <s v="Unique  troupe will bring the wonder &amp; joy of Therapeutic Theater to  youth with severe multiple disabilities, &amp; adults with Alzheimers"/>
    <n v="1600"/>
    <n v="204"/>
    <x v="2"/>
    <x v="0"/>
    <s v="USD"/>
    <n v="1421410151"/>
    <n v="1418818151"/>
    <b v="0"/>
    <n v="8"/>
    <b v="0"/>
    <x v="6"/>
    <n v="7.8431372549019605"/>
    <n v="200"/>
    <x v="6"/>
    <x v="0"/>
  </r>
  <r>
    <n v="4092"/>
    <s v="A CRY FOR HELP"/>
    <s v="&quot;A Cry for Help is Riveting, Inspiring, and Mesmerizing. You will laugh, cry, and be thinking about your own Cry for Help&quot;"/>
    <n v="110000"/>
    <n v="20"/>
    <x v="2"/>
    <x v="0"/>
    <s v="USD"/>
    <n v="1428205247"/>
    <n v="1423024847"/>
    <b v="0"/>
    <n v="1"/>
    <b v="0"/>
    <x v="6"/>
    <n v="5500"/>
    <n v="110000"/>
    <x v="6"/>
    <x v="0"/>
  </r>
  <r>
    <n v="4093"/>
    <s v="The Grouch Who Couldn't Steal Christmas"/>
    <s v="'The Grouch' is the perfect way to brighten up your Christmas. Full of love, laughs and some sheer calculated silliness, don't miss it!"/>
    <n v="2500"/>
    <n v="60"/>
    <x v="2"/>
    <x v="1"/>
    <s v="GBP"/>
    <n v="1440272093"/>
    <n v="1435088093"/>
    <b v="0"/>
    <n v="4"/>
    <b v="0"/>
    <x v="6"/>
    <n v="41.666666666666664"/>
    <n v="625"/>
    <x v="6"/>
    <x v="0"/>
  </r>
  <r>
    <n v="4094"/>
    <s v="Live at the Speakeasy with Ryan Anderson"/>
    <s v="Live at the Speakeasy with Ryan Anderson is a local talk show! Showcasing local artist, special guest, and talented bands."/>
    <n v="2000"/>
    <n v="730"/>
    <x v="2"/>
    <x v="0"/>
    <s v="USD"/>
    <n v="1413953940"/>
    <n v="1410141900"/>
    <b v="0"/>
    <n v="8"/>
    <b v="0"/>
    <x v="6"/>
    <n v="2.7397260273972601"/>
    <n v="250"/>
    <x v="6"/>
    <x v="0"/>
  </r>
  <r>
    <n v="4095"/>
    <s v="LOPE ENAMORADO"/>
    <s v="Proyecto teatral dirigido por MartÃ­n Acosta que habla y reflexiona sobre el amor y su naturaleza."/>
    <n v="30000"/>
    <n v="800"/>
    <x v="2"/>
    <x v="14"/>
    <s v="MXN"/>
    <n v="1482108350"/>
    <n v="1479516350"/>
    <b v="0"/>
    <n v="1"/>
    <b v="0"/>
    <x v="6"/>
    <n v="37.5"/>
    <n v="30000"/>
    <x v="6"/>
    <x v="0"/>
  </r>
  <r>
    <n v="4096"/>
    <s v="Theatre for Life, Youth Theatre Company, Southampton UK"/>
    <s v="Theatre for Life believes in unlocking young people's creativity, developing self belief and creating positive opportunities."/>
    <n v="3500"/>
    <n v="400"/>
    <x v="2"/>
    <x v="1"/>
    <s v="GBP"/>
    <n v="1488271860"/>
    <n v="1484484219"/>
    <b v="0"/>
    <n v="5"/>
    <b v="0"/>
    <x v="6"/>
    <n v="8.75"/>
    <n v="700"/>
    <x v="6"/>
    <x v="0"/>
  </r>
  <r>
    <n v="4097"/>
    <s v="And There Was War! Major Theatre Production"/>
    <s v="And There Was War is a play, a biblical narrative deeply entrenched in the concepts of the great controversy between Good and Evil!"/>
    <n v="10000"/>
    <n v="0"/>
    <x v="2"/>
    <x v="1"/>
    <s v="GBP"/>
    <n v="1454284500"/>
    <n v="1449431237"/>
    <b v="0"/>
    <n v="0"/>
    <b v="0"/>
    <x v="6"/>
    <e v="#DIV/0!"/>
    <e v="#DIV/0!"/>
    <x v="6"/>
    <x v="0"/>
  </r>
  <r>
    <n v="4098"/>
    <s v="Life is simple"/>
    <s v="Community Youth play, written by and performed by the youth about finding joy in the simple things in life"/>
    <n v="75000"/>
    <n v="0"/>
    <x v="2"/>
    <x v="0"/>
    <s v="USD"/>
    <n v="1465060797"/>
    <n v="1462468797"/>
    <b v="0"/>
    <n v="0"/>
    <b v="0"/>
    <x v="6"/>
    <e v="#DIV/0!"/>
    <e v="#DIV/0!"/>
    <x v="6"/>
    <x v="0"/>
  </r>
  <r>
    <n v="4099"/>
    <s v="L.U.N.A. Theatre Company produces &quot;Steel Magnolias&quot;"/>
    <s v="L.U.N.A. (Love, Understanding, Nurturing, and Awareness) is a non-profit organization dedicated to helping raise awareness for causes."/>
    <n v="4500"/>
    <n v="50"/>
    <x v="2"/>
    <x v="0"/>
    <s v="USD"/>
    <n v="1472847873"/>
    <n v="1468959873"/>
    <b v="0"/>
    <n v="1"/>
    <b v="0"/>
    <x v="6"/>
    <n v="90"/>
    <n v="4500"/>
    <x v="6"/>
    <x v="0"/>
  </r>
  <r>
    <n v="4100"/>
    <s v="America is at the Mall: A Play in Three Acts"/>
    <s v="How does war change a family?  A peek into one family's kitchen as their soldier fights in Iraq."/>
    <n v="270"/>
    <n v="0"/>
    <x v="2"/>
    <x v="0"/>
    <s v="USD"/>
    <n v="1414205990"/>
    <n v="1413341990"/>
    <b v="0"/>
    <n v="0"/>
    <b v="0"/>
    <x v="6"/>
    <e v="#DIV/0!"/>
    <e v="#DIV/0!"/>
    <x v="6"/>
    <x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e v="#DIV/0!"/>
    <e v="#DIV/0!"/>
    <x v="6"/>
    <x v="0"/>
  </r>
  <r>
    <n v="4102"/>
    <s v="4th Wall Theatre Project"/>
    <s v="Local Community theater to get up and running in the Idaho Falls area. Something new, something different!"/>
    <n v="500"/>
    <n v="137"/>
    <x v="2"/>
    <x v="0"/>
    <s v="USD"/>
    <n v="1463343673"/>
    <n v="1460751673"/>
    <b v="0"/>
    <n v="6"/>
    <b v="0"/>
    <x v="6"/>
    <n v="3.6496350364963503"/>
    <n v="83.333333333333329"/>
    <x v="6"/>
    <x v="0"/>
  </r>
  <r>
    <n v="4103"/>
    <s v="Weather Men"/>
    <s v="Weather Men is a play, written by Nathan Black.  A comedy/drama that explores the question of 'why people stay together?'"/>
    <n v="1000"/>
    <n v="100"/>
    <x v="2"/>
    <x v="0"/>
    <s v="USD"/>
    <n v="1440613920"/>
    <n v="1435953566"/>
    <b v="0"/>
    <n v="6"/>
    <b v="0"/>
    <x v="6"/>
    <n v="10"/>
    <n v="166.66666666666666"/>
    <x v="6"/>
    <x v="0"/>
  </r>
  <r>
    <n v="4104"/>
    <s v="PETER PAN - a new play by Ebony Rattle"/>
    <s v="PETER PAN, written by Ebony Rattle, is a new retelling of the classic play by J.M. Barrie about a boy who refused to grow up."/>
    <n v="3000"/>
    <n v="641"/>
    <x v="2"/>
    <x v="2"/>
    <s v="AUD"/>
    <n v="1477550434"/>
    <n v="1474958434"/>
    <b v="0"/>
    <n v="14"/>
    <b v="0"/>
    <x v="6"/>
    <n v="4.6801872074882995"/>
    <n v="214.28571428571428"/>
    <x v="6"/>
    <x v="0"/>
  </r>
  <r>
    <n v="4105"/>
    <s v="Â¡LlÃ©vame!"/>
    <s v="Buscamos finalizar el proceso de producciÃ³n de un espectÃ¡culo de payaso y con Ã©l, activar espacios pÃºblicos para la escena clown."/>
    <n v="33000"/>
    <n v="2300"/>
    <x v="2"/>
    <x v="14"/>
    <s v="MXN"/>
    <n v="1482711309"/>
    <n v="1479860109"/>
    <b v="0"/>
    <n v="6"/>
    <b v="0"/>
    <x v="6"/>
    <n v="14.347826086956522"/>
    <n v="5500"/>
    <x v="6"/>
    <x v="0"/>
  </r>
  <r>
    <n v="4106"/>
    <s v="David Facer, Paradox Magic"/>
    <s v="No magic show has ever integrated theatre arts like this.  World of Paradox is designed for all audiences and is interactive in nature."/>
    <n v="5000"/>
    <n v="3530"/>
    <x v="2"/>
    <x v="0"/>
    <s v="USD"/>
    <n v="1427936400"/>
    <n v="1424221866"/>
    <b v="0"/>
    <n v="33"/>
    <b v="0"/>
    <x v="6"/>
    <n v="1.4164305949008498"/>
    <n v="151.5151515151515"/>
    <x v="6"/>
    <x v="0"/>
  </r>
  <r>
    <n v="4107"/>
    <s v="Sacrifice"/>
    <s v="A new dramatic comedy dealing with a father's unwillingness to let go of his past causes major problems for the future of his daughter."/>
    <n v="2000"/>
    <n v="41"/>
    <x v="2"/>
    <x v="0"/>
    <s v="USD"/>
    <n v="1411596001"/>
    <n v="1409608801"/>
    <b v="0"/>
    <n v="4"/>
    <b v="0"/>
    <x v="6"/>
    <n v="48.780487804878049"/>
    <n v="500"/>
    <x v="6"/>
    <x v="0"/>
  </r>
  <r>
    <n v="4108"/>
    <s v="The Black Woman's Attitude Stage Play"/>
    <s v="We are producing and directing a stage play that will focus on relationships and the stereotypes/truths that prohibit growth."/>
    <n v="3000"/>
    <n v="59"/>
    <x v="2"/>
    <x v="0"/>
    <s v="USD"/>
    <n v="1488517200"/>
    <n v="1485909937"/>
    <b v="0"/>
    <n v="1"/>
    <b v="0"/>
    <x v="6"/>
    <n v="50.847457627118644"/>
    <n v="3000"/>
    <x v="6"/>
    <x v="0"/>
  </r>
  <r>
    <n v="4109"/>
    <s v="Jack the Lad"/>
    <s v="Jack the Lad - a new play that explores how far the boundaries of friendship will stretch when morality and loyalties clash."/>
    <n v="500"/>
    <n v="0"/>
    <x v="2"/>
    <x v="1"/>
    <s v="GBP"/>
    <n v="1448805404"/>
    <n v="1446209804"/>
    <b v="0"/>
    <n v="0"/>
    <b v="0"/>
    <x v="6"/>
    <e v="#DIV/0!"/>
    <e v="#DIV/0!"/>
    <x v="6"/>
    <x v="0"/>
  </r>
  <r>
    <n v="4110"/>
    <s v="Take Tartuffe to Edinburgh Fringe Festival!"/>
    <s v="Set in the height of sex, drugs and rock 'n' roll this production is an exciting new take on Moliere's classic! Performing with SpaceUK"/>
    <n v="300"/>
    <n v="86"/>
    <x v="2"/>
    <x v="1"/>
    <s v="GBP"/>
    <n v="1469113351"/>
    <n v="1463929351"/>
    <b v="0"/>
    <n v="6"/>
    <b v="0"/>
    <x v="6"/>
    <n v="3.4883720930232558"/>
    <n v="50"/>
    <x v="6"/>
    <x v="0"/>
  </r>
  <r>
    <n v="4111"/>
    <s v="REBORN IN LOVE"/>
    <s v="REBORN IN LOVE is the sequel to REBORN FROM ABOVE: A Tale of Eternal Love.  This is part two, of a One-Act play series."/>
    <n v="3000"/>
    <n v="94"/>
    <x v="2"/>
    <x v="0"/>
    <s v="USD"/>
    <n v="1424747740"/>
    <n v="1422155740"/>
    <b v="0"/>
    <n v="6"/>
    <b v="0"/>
    <x v="6"/>
    <n v="31.914893617021278"/>
    <n v="500"/>
    <x v="6"/>
    <x v="0"/>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2500"/>
    <n v="2500"/>
    <x v="6"/>
    <x v="0"/>
  </r>
  <r>
    <n v="4113"/>
    <s v="The Toy Box by Anthony H. Wallace"/>
    <s v="A family oriented play about Christians &amp; the sins they live with, portrayed by &quot;puppets and toys&quot; at Queensbury Theater in Houston."/>
    <n v="1500"/>
    <n v="3"/>
    <x v="2"/>
    <x v="0"/>
    <s v="USD"/>
    <n v="1452234840"/>
    <n v="1450619123"/>
    <b v="0"/>
    <n v="3"/>
    <b v="0"/>
    <x v="6"/>
    <n v="500"/>
    <n v="500"/>
    <x v="6"/>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0.73067996217656661"/>
    <n v="46.703296703296701"/>
    <x v="0"/>
    <m/>
    <x v="0"/>
    <n v="124208193398400"/>
  </r>
  <r>
    <n v="1"/>
    <s v="FannibalFest Fan Convention"/>
    <s v="A Hannibal TV Show Fan Convention and Art Collective"/>
    <n v="10275"/>
    <n v="14653"/>
    <x v="0"/>
    <s v="US"/>
    <s v="USD"/>
    <n v="1488464683"/>
    <n v="1485872683"/>
    <b v="0"/>
    <n v="79"/>
    <b v="1"/>
    <s v="film &amp; video/television"/>
    <n v="0.70122159284788099"/>
    <n v="130.0632911392405"/>
    <x v="0"/>
    <m/>
    <x v="1"/>
    <n v="128601139449600"/>
  </r>
  <r>
    <n v="2"/>
    <s v="Charlie teaser completion"/>
    <s v="Completion fund for post-production for teaser of British crime/drama tv series about a girl who sells morals for money"/>
    <n v="500"/>
    <n v="525"/>
    <x v="0"/>
    <s v="GB"/>
    <s v="GBP"/>
    <n v="1455555083"/>
    <n v="1454691083"/>
    <b v="0"/>
    <n v="35"/>
    <b v="1"/>
    <s v="film &amp; video/television"/>
    <n v="0.95238095238095233"/>
    <n v="14.285714285714286"/>
    <x v="0"/>
    <m/>
    <x v="2"/>
    <n v="125757750009600"/>
  </r>
  <r>
    <n v="3"/>
    <s v="Unsure/Positive: A Dramedy Series About Life with HIV"/>
    <s v="We already produced the *very* beginning of this story. Help us to see it through?"/>
    <n v="10000"/>
    <n v="10390"/>
    <x v="0"/>
    <s v="US"/>
    <s v="USD"/>
    <n v="1407414107"/>
    <n v="1404822107"/>
    <b v="0"/>
    <n v="150"/>
    <b v="1"/>
    <s v="film &amp; video/television"/>
    <n v="0.9624639076034649"/>
    <n v="66.666666666666671"/>
    <x v="0"/>
    <m/>
    <x v="3"/>
    <n v="121598369683200"/>
  </r>
  <r>
    <n v="4"/>
    <s v="Party Monsters"/>
    <s v="19th centuryâ€™s most notorious literary characters, out of step with the times, find comradery as roommates in modern day Los Angeles."/>
    <n v="44000"/>
    <n v="54116.28"/>
    <x v="0"/>
    <s v="US"/>
    <s v="USD"/>
    <n v="1450555279"/>
    <n v="1447963279"/>
    <b v="0"/>
    <n v="284"/>
    <b v="1"/>
    <s v="film &amp; video/television"/>
    <n v="0.81306401696495034"/>
    <n v="154.92957746478874"/>
    <x v="0"/>
    <m/>
    <x v="4"/>
    <n v="125325766944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0.91093394077448742"/>
    <n v="85.085106382978722"/>
    <x v="0"/>
    <m/>
    <x v="5"/>
    <n v="126985962038400"/>
  </r>
  <r>
    <n v="6"/>
    <s v="POINT HOPE"/>
    <s v="The story of &quot;Point Hope&quot; will honor, respect, and share the beauty and traditions of the Alaska Natives in Point Hope, AK: the Inupiat"/>
    <n v="8000"/>
    <n v="8519"/>
    <x v="0"/>
    <s v="US"/>
    <s v="USD"/>
    <n v="1402710250"/>
    <n v="1401846250"/>
    <b v="0"/>
    <n v="58"/>
    <b v="1"/>
    <s v="film &amp; video/television"/>
    <n v="0.93907735649724144"/>
    <n v="137.93103448275863"/>
    <x v="0"/>
    <m/>
    <x v="6"/>
    <n v="1211919564384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0.98792535675082327"/>
    <n v="157.89473684210526"/>
    <x v="0"/>
    <m/>
    <x v="7"/>
    <n v="126805417747200"/>
  </r>
  <r>
    <n v="8"/>
    <s v="Sizzling in the Kitchen Flynn Style"/>
    <s v="Help us raise the funds to film our pilot episode!"/>
    <n v="3500"/>
    <n v="3501.52"/>
    <x v="0"/>
    <s v="US"/>
    <s v="USD"/>
    <n v="1460754000"/>
    <n v="1460155212"/>
    <b v="0"/>
    <n v="12"/>
    <b v="1"/>
    <s v="film &amp; video/television"/>
    <n v="0.99956590280792346"/>
    <n v="291.66666666666669"/>
    <x v="0"/>
    <m/>
    <x v="8"/>
    <n v="1262069364384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0.7936633914824045"/>
    <n v="25"/>
    <x v="0"/>
    <m/>
    <x v="9"/>
    <n v="12621610728000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0.99502487562189057"/>
    <n v="157.89473684210526"/>
    <x v="0"/>
    <m/>
    <x v="10"/>
    <n v="1212740389440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0.82987551867219922"/>
    <n v="66.666666666666671"/>
    <x v="0"/>
    <m/>
    <x v="11"/>
    <n v="1271643175584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0.60498507703476645"/>
    <n v="36.27569528415961"/>
    <x v="0"/>
    <m/>
    <x v="12"/>
    <n v="121431228278400"/>
  </r>
  <r>
    <n v="13"/>
    <s v="Can't Go Home"/>
    <s v="A travel series hosted by touring musicians that profiles a different American city in each episode."/>
    <n v="3500"/>
    <n v="5599"/>
    <x v="0"/>
    <s v="US"/>
    <s v="USD"/>
    <n v="1466713620"/>
    <n v="1463588109"/>
    <b v="0"/>
    <n v="51"/>
    <b v="1"/>
    <s v="film &amp; video/television"/>
    <n v="0.62511162707626367"/>
    <n v="68.627450980392155"/>
    <x v="0"/>
    <m/>
    <x v="13"/>
    <n v="126721847606400"/>
  </r>
  <r>
    <n v="14"/>
    <s v="3010 | Sci-fi Series"/>
    <s v="A highly charged post apocalyptic sci fi series that pulls no punches!"/>
    <n v="6000"/>
    <n v="6056"/>
    <x v="0"/>
    <s v="AU"/>
    <s v="AUD"/>
    <n v="1405259940"/>
    <n v="1403051888"/>
    <b v="0"/>
    <n v="41"/>
    <b v="1"/>
    <s v="film &amp; video/television"/>
    <n v="0.99075297225891679"/>
    <n v="146.34146341463415"/>
    <x v="0"/>
    <m/>
    <x v="14"/>
    <n v="121412249654400"/>
  </r>
  <r>
    <n v="15"/>
    <s v="Cien&amp;Cia"/>
    <s v="Cien&amp;Cia es un proyecto transmedia para televisiÃ³n; la finalidad de la venta de camisetas es financiar el reality (Factual)."/>
    <n v="2000"/>
    <n v="2132"/>
    <x v="0"/>
    <s v="ES"/>
    <s v="EUR"/>
    <n v="1443384840"/>
    <n v="1441790658"/>
    <b v="0"/>
    <n v="98"/>
    <b v="1"/>
    <s v="film &amp; video/television"/>
    <n v="0.93808630393996251"/>
    <n v="20.408163265306122"/>
    <x v="0"/>
    <m/>
    <x v="15"/>
    <n v="124706241014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0.99758915953113314"/>
    <n v="171.42857142857142"/>
    <x v="0"/>
    <m/>
    <x v="16"/>
    <n v="121208057078400"/>
  </r>
  <r>
    <n v="17"/>
    <s v="Humble Pie"/>
    <s v="Uplifting English sitcom, a love letter to youthful exuberance that proves once and for all that none of us are ready for real life."/>
    <n v="1500"/>
    <n v="1510"/>
    <x v="0"/>
    <s v="GB"/>
    <s v="GBP"/>
    <n v="1415126022"/>
    <n v="1412530422"/>
    <b v="0"/>
    <n v="36"/>
    <b v="1"/>
    <s v="film &amp; video/television"/>
    <n v="0.99337748344370858"/>
    <n v="41.666666666666664"/>
    <x v="0"/>
    <m/>
    <x v="17"/>
    <n v="122264679139200"/>
  </r>
  <r>
    <n v="18"/>
    <s v="Indian As Apple Pie TV"/>
    <s v="The Indian cooking show you crave: complete with cooking, travel to India, and loads of spicy inspiration with Anupy."/>
    <n v="30000"/>
    <n v="31896.33"/>
    <x v="0"/>
    <s v="US"/>
    <s v="USD"/>
    <n v="1410958856"/>
    <n v="1408366856"/>
    <b v="0"/>
    <n v="342"/>
    <b v="1"/>
    <s v="film &amp; video/television"/>
    <n v="0.94054707861374642"/>
    <n v="87.719298245614041"/>
    <x v="0"/>
    <m/>
    <x v="18"/>
    <n v="12190463599680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0.68825910931174084"/>
    <n v="38.636363636363633"/>
    <x v="0"/>
    <m/>
    <x v="19"/>
    <n v="124190959536000"/>
  </r>
  <r>
    <n v="20"/>
    <s v="Finding Kylie Hard Read Fund"/>
    <s v="Help us reach our goal &amp; pay the drama dept that is performing the hard read, which is set for October 2015."/>
    <n v="2000"/>
    <n v="2004"/>
    <x v="0"/>
    <s v="US"/>
    <s v="USD"/>
    <n v="1442167912"/>
    <n v="1436983912"/>
    <b v="0"/>
    <n v="25"/>
    <b v="1"/>
    <s v="film &amp; video/television"/>
    <n v="0.99800399201596801"/>
    <n v="80"/>
    <x v="0"/>
    <m/>
    <x v="20"/>
    <n v="1246010984352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0.9162951956414066"/>
    <n v="183.16831683168317"/>
    <x v="0"/>
    <m/>
    <x v="21"/>
    <n v="121972454208000"/>
  </r>
  <r>
    <n v="22"/>
    <s v="CREATURES OF HABIT!"/>
    <s v="Meet Gary, and Troy: Two unlikely friends that investigate &quot;strange phenomenon&quot;."/>
    <n v="350"/>
    <n v="410"/>
    <x v="0"/>
    <s v="US"/>
    <s v="USD"/>
    <n v="1420099140"/>
    <n v="1418766740"/>
    <b v="0"/>
    <n v="8"/>
    <b v="1"/>
    <s v="film &amp; video/television"/>
    <n v="0.85365853658536583"/>
    <n v="43.75"/>
    <x v="0"/>
    <m/>
    <x v="22"/>
    <n v="1226943565344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0.84388185654008441"/>
    <n v="86.956521739130437"/>
    <x v="0"/>
    <m/>
    <x v="23"/>
    <n v="123584972918400"/>
  </r>
  <r>
    <n v="24"/>
    <s v="Bring STL Up Late to TV"/>
    <s v="STL Up Late is a weekly late night comedy talk show for St. Louis television."/>
    <n v="35000"/>
    <n v="38082.69"/>
    <x v="0"/>
    <s v="US"/>
    <s v="USD"/>
    <n v="1442345940"/>
    <n v="1439494863"/>
    <b v="0"/>
    <n v="574"/>
    <b v="1"/>
    <s v="film &amp; video/television"/>
    <n v="0.91905272447928432"/>
    <n v="60.975609756097562"/>
    <x v="0"/>
    <m/>
    <x v="24"/>
    <n v="1246164800544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0.75"/>
    <n v="42.857142857142854"/>
    <x v="0"/>
    <m/>
    <x v="25"/>
    <n v="125476490188800"/>
  </r>
  <r>
    <n v="26"/>
    <s v="You, Me &amp; Sicily:  Part I Editing"/>
    <s v="Highlighting Sicily's points of light: its extraordinary people. Editing phase is now underway!!!"/>
    <n v="1250"/>
    <n v="1940"/>
    <x v="0"/>
    <s v="US"/>
    <s v="USD"/>
    <n v="1408278144"/>
    <n v="1404822144"/>
    <b v="0"/>
    <n v="19"/>
    <b v="1"/>
    <s v="film &amp; video/television"/>
    <n v="0.64432989690721654"/>
    <n v="65.78947368421052"/>
    <x v="0"/>
    <m/>
    <x v="26"/>
    <n v="121673022480000"/>
  </r>
  <r>
    <n v="27"/>
    <s v="B-Rabbit TV Comedy Pilot"/>
    <s v="B-Rabbit is a hilarious depiction of immigrating to New Zealand and the life you desperately tried to leave behind."/>
    <n v="20000"/>
    <n v="22345"/>
    <x v="0"/>
    <s v="NZ"/>
    <s v="NZD"/>
    <n v="1416113833"/>
    <n v="1413518233"/>
    <b v="0"/>
    <n v="150"/>
    <b v="1"/>
    <s v="film &amp; video/television"/>
    <n v="0.89505482210785414"/>
    <n v="133.33333333333334"/>
    <x v="0"/>
    <m/>
    <x v="27"/>
    <n v="122350026009600"/>
  </r>
  <r>
    <n v="28"/>
    <s v="John Earle Dog Training Concept Development Reel"/>
    <s v="John and Brian are on a quest to change people's lives and rehabilitate dogs."/>
    <n v="12000"/>
    <n v="12042"/>
    <x v="0"/>
    <s v="US"/>
    <s v="USD"/>
    <n v="1450307284"/>
    <n v="1447715284"/>
    <b v="0"/>
    <n v="71"/>
    <b v="1"/>
    <s v="film &amp; video/television"/>
    <n v="0.99651220727453915"/>
    <n v="169.01408450704224"/>
    <x v="0"/>
    <m/>
    <x v="28"/>
    <n v="125304340176000"/>
  </r>
  <r>
    <n v="29"/>
    <s v="The JOB Prelude."/>
    <s v="Genuine, no cliche Cop dramedy. Stories based on Adam's time as a Constable. What really goes on? Think you know the Police? Find out."/>
    <n v="3000"/>
    <n v="3700"/>
    <x v="0"/>
    <s v="GB"/>
    <s v="GBP"/>
    <n v="1406045368"/>
    <n v="1403453368"/>
    <b v="0"/>
    <n v="117"/>
    <b v="1"/>
    <s v="film &amp; video/television"/>
    <n v="0.81081081081081086"/>
    <n v="25.641025641025642"/>
    <x v="0"/>
    <m/>
    <x v="29"/>
    <n v="121480110633600"/>
  </r>
  <r>
    <n v="30"/>
    <s v="Introverts Web Series"/>
    <s v="Comedy series about three introverted roommates coping with single life, secret resentments, and loudmouthed extroverts."/>
    <n v="4000"/>
    <n v="4051.99"/>
    <x v="0"/>
    <s v="US"/>
    <s v="USD"/>
    <n v="1408604515"/>
    <n v="1406012515"/>
    <b v="0"/>
    <n v="53"/>
    <b v="1"/>
    <s v="film &amp; video/television"/>
    <n v="0.98716926744636591"/>
    <n v="75.471698113207552"/>
    <x v="0"/>
    <m/>
    <x v="30"/>
    <n v="121701220934400"/>
  </r>
  <r>
    <n v="31"/>
    <s v="The Alan Katz Show"/>
    <s v="After a two-year hiatus, The Alan Katz Show is coming back! But it can't unless we can get a 16gb flash drive valued at $12.71!"/>
    <n v="13"/>
    <n v="13"/>
    <x v="0"/>
    <s v="US"/>
    <s v="USD"/>
    <n v="1453748434"/>
    <n v="1452193234"/>
    <b v="0"/>
    <n v="1"/>
    <b v="1"/>
    <s v="film &amp; video/television"/>
    <n v="1"/>
    <n v="13"/>
    <x v="0"/>
    <m/>
    <x v="31"/>
    <n v="125601655536000"/>
  </r>
  <r>
    <n v="32"/>
    <s v="Over &amp; Out"/>
    <s v="Approaching a milestone birthday, Gail abandons her group of yuppie stay-at-home mom friends for the vibrant and rowdy gay community."/>
    <n v="28450"/>
    <n v="28520"/>
    <x v="0"/>
    <s v="US"/>
    <s v="USD"/>
    <n v="1463111940"/>
    <n v="1459523017"/>
    <b v="0"/>
    <n v="89"/>
    <b v="1"/>
    <s v="film &amp; video/television"/>
    <n v="0.99754558204768584"/>
    <n v="319.66292134831463"/>
    <x v="0"/>
    <m/>
    <x v="32"/>
    <n v="126410662454400"/>
  </r>
  <r>
    <n v="33"/>
    <s v="Imaginary Problems"/>
    <s v="3 best friends balance their work, personal and private lives while finding time for their imaginary friends (who are 3 puppets)."/>
    <n v="5250"/>
    <n v="5360"/>
    <x v="0"/>
    <s v="US"/>
    <s v="USD"/>
    <n v="1447001501"/>
    <n v="1444405901"/>
    <b v="0"/>
    <n v="64"/>
    <b v="1"/>
    <s v="film &amp; video/television"/>
    <n v="0.97947761194029848"/>
    <n v="82.03125"/>
    <x v="0"/>
    <m/>
    <x v="33"/>
    <n v="1250187205248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0.76650943396226412"/>
    <n v="38.235294117647058"/>
    <x v="0"/>
    <m/>
    <x v="34"/>
    <n v="121581996364800"/>
  </r>
  <r>
    <n v="35"/>
    <s v="Why Adam? A TV show about the science behind everyday life!"/>
    <s v="Why Adam? is an independent TV show that explores concepts of basic science in everyday life."/>
    <n v="1000"/>
    <n v="1665"/>
    <x v="0"/>
    <s v="US"/>
    <s v="USD"/>
    <n v="1430179200"/>
    <n v="1428130814"/>
    <b v="0"/>
    <n v="28"/>
    <b v="1"/>
    <s v="film &amp; video/television"/>
    <n v="0.60060060060060061"/>
    <n v="35.714285714285715"/>
    <x v="0"/>
    <m/>
    <x v="35"/>
    <n v="123565273718400"/>
  </r>
  <r>
    <n v="36"/>
    <s v="THE LISTENING BOX"/>
    <s v="A modern day priest makes an unusual discovery, setting off a chain of events."/>
    <n v="6000"/>
    <n v="8529"/>
    <x v="0"/>
    <s v="US"/>
    <s v="USD"/>
    <n v="1428128525"/>
    <n v="1425540125"/>
    <b v="0"/>
    <n v="44"/>
    <b v="1"/>
    <s v="film &amp; video/television"/>
    <n v="0.70348223707351387"/>
    <n v="136.36363636363637"/>
    <x v="0"/>
    <m/>
    <x v="36"/>
    <n v="123388095398400"/>
  </r>
  <r>
    <n v="37"/>
    <s v="The Journey"/>
    <s v="Take an unscripted, real-time journey with Greg Aiello to the planet's wildest and most iconic places on this adventure travel TV show."/>
    <n v="22000"/>
    <n v="40357"/>
    <x v="0"/>
    <s v="US"/>
    <s v="USD"/>
    <n v="1425055079"/>
    <n v="1422463079"/>
    <b v="0"/>
    <n v="253"/>
    <b v="1"/>
    <s v="film &amp; video/television"/>
    <n v="0.54513467304309038"/>
    <n v="86.956521739130437"/>
    <x v="0"/>
    <m/>
    <x v="37"/>
    <n v="123122549664000"/>
  </r>
  <r>
    <n v="38"/>
    <s v="Brewz Brothers TV"/>
    <s v="A television show about three brothers from Chicago on a mission to discover and highlight the best breweries in America."/>
    <n v="2500"/>
    <n v="2751"/>
    <x v="0"/>
    <s v="US"/>
    <s v="USD"/>
    <n v="1368235344"/>
    <n v="1365643344"/>
    <b v="0"/>
    <n v="66"/>
    <b v="1"/>
    <s v="film &amp; video/television"/>
    <n v="0.90876045074518352"/>
    <n v="37.878787878787875"/>
    <x v="0"/>
    <m/>
    <x v="38"/>
    <n v="118213324560000"/>
  </r>
  <r>
    <n v="39"/>
    <s v="Deep Cuts - Series"/>
    <s v="Mystery-Drama Series. Following a shocking event, residents of a remote woodland community learn that some wounds never heal..."/>
    <n v="25000"/>
    <n v="32745"/>
    <x v="0"/>
    <s v="GB"/>
    <s v="GBP"/>
    <n v="1401058740"/>
    <n v="1398388068"/>
    <b v="0"/>
    <n v="217"/>
    <b v="1"/>
    <s v="film &amp; video/television"/>
    <n v="0.76347533974652615"/>
    <n v="115.2073732718894"/>
    <x v="0"/>
    <m/>
    <x v="39"/>
    <n v="1210492659744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0.98667982239763197"/>
    <n v="125"/>
    <x v="0"/>
    <m/>
    <x v="40"/>
    <n v="1212299853984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m/>
    <x v="41"/>
    <n v="12203920382400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0.70493454179254789"/>
    <n v="82.840236686390526"/>
    <x v="0"/>
    <m/>
    <x v="42"/>
    <n v="1226667850848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0.32398107950495691"/>
    <n v="38.022813688212928"/>
    <x v="0"/>
    <m/>
    <x v="43"/>
    <n v="1214079002784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m/>
    <x v="44"/>
    <n v="122050624435200"/>
  </r>
  <r>
    <n v="45"/>
    <s v="The Art of the Lift"/>
    <s v="The Art of the Lift is a crime drama that follows an expert crew of pick-pockets and their attempt at breaking in a new recruit."/>
    <n v="5000"/>
    <n v="6000"/>
    <x v="0"/>
    <s v="US"/>
    <s v="USD"/>
    <n v="1461769107"/>
    <n v="1459177107"/>
    <b v="0"/>
    <n v="61"/>
    <b v="1"/>
    <s v="film &amp; video/television"/>
    <n v="0.83333333333333337"/>
    <n v="81.967213114754102"/>
    <x v="0"/>
    <m/>
    <x v="45"/>
    <n v="126294641683200"/>
  </r>
  <r>
    <n v="46"/>
    <s v="New equipment for Joy's World!"/>
    <s v="The legendary community TV programme Joy's World is in dire need of new equipment! We are hoping you can help."/>
    <n v="8400"/>
    <n v="8750"/>
    <x v="0"/>
    <s v="AU"/>
    <s v="AUD"/>
    <n v="1450220974"/>
    <n v="1447628974"/>
    <b v="0"/>
    <n v="45"/>
    <b v="1"/>
    <s v="film &amp; video/television"/>
    <n v="0.96"/>
    <n v="186.66666666666666"/>
    <x v="0"/>
    <m/>
    <x v="46"/>
    <n v="1252968829920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0.92927302970885872"/>
    <n v="71.428571428571431"/>
    <x v="0"/>
    <m/>
    <x v="47"/>
    <n v="1226012576832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0.92635479388605835"/>
    <n v="52.631578947368418"/>
    <x v="0"/>
    <m/>
    <x v="48"/>
    <n v="123136038518400"/>
  </r>
  <r>
    <n v="49"/>
    <s v="Driving Jersey - Season Five"/>
    <s v="Driving Jersey is real people telling real stories."/>
    <n v="12000"/>
    <n v="12000"/>
    <x v="0"/>
    <s v="US"/>
    <s v="USD"/>
    <n v="1445660045"/>
    <n v="1443068045"/>
    <b v="0"/>
    <n v="87"/>
    <b v="1"/>
    <s v="film &amp; video/television"/>
    <n v="1"/>
    <n v="137.93103448275863"/>
    <x v="0"/>
    <m/>
    <x v="49"/>
    <n v="12490281872640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m/>
    <x v="50"/>
    <n v="122913644918400"/>
  </r>
  <r>
    <n v="51"/>
    <s v="SKY CITY HAYA"/>
    <s v="Please help us reach stretch goals of 16k, 26k, 41k for the soundtrack, extended scenes &amp; story development for our sci-fi TV series!"/>
    <n v="11000"/>
    <n v="14082"/>
    <x v="0"/>
    <s v="US"/>
    <s v="USD"/>
    <n v="1439245037"/>
    <n v="1436653037"/>
    <b v="0"/>
    <n v="119"/>
    <b v="1"/>
    <s v="film &amp; video/television"/>
    <n v="0.78113904274960944"/>
    <n v="92.436974789915965"/>
    <x v="0"/>
    <m/>
    <x v="51"/>
    <n v="1243485620352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0.86051114361930992"/>
    <n v="192.30769230769232"/>
    <x v="0"/>
    <m/>
    <x v="52"/>
    <n v="121442999932800"/>
  </r>
  <r>
    <n v="53"/>
    <s v="Rolling out Vegan Mashup's Season 2"/>
    <s v="Delicious TV's Vegan Mashup launching season two on public television"/>
    <n v="3000"/>
    <n v="3289"/>
    <x v="0"/>
    <s v="US"/>
    <s v="USD"/>
    <n v="1396648800"/>
    <n v="1395407445"/>
    <b v="0"/>
    <n v="117"/>
    <b v="1"/>
    <s v="film &amp; video/television"/>
    <n v="0.91213134691395559"/>
    <n v="25.641025641025642"/>
    <x v="0"/>
    <m/>
    <x v="53"/>
    <n v="1206682471584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0.99009900990099009"/>
    <n v="192.30769230769232"/>
    <x v="0"/>
    <m/>
    <x v="54"/>
    <n v="125369653132800"/>
  </r>
  <r>
    <n v="55"/>
    <s v="Di FAMILY"/>
    <s v="A story of an Italian family who tried it the right way but realized things work better if they do it &quot;their&quot; way. Weekly Series PILOT"/>
    <n v="8600"/>
    <n v="11090"/>
    <x v="0"/>
    <s v="US"/>
    <s v="USD"/>
    <n v="1464390916"/>
    <n v="1462576516"/>
    <b v="0"/>
    <n v="86"/>
    <b v="1"/>
    <s v="film &amp; video/television"/>
    <n v="0.77547339945897209"/>
    <n v="100"/>
    <x v="0"/>
    <m/>
    <x v="55"/>
    <n v="126521165980800"/>
  </r>
  <r>
    <n v="56"/>
    <s v="Voxwomen Cycling Show"/>
    <s v="We want to see more women's cycling on TV - and we need your help to make it happen!"/>
    <n v="8000"/>
    <n v="8581"/>
    <x v="0"/>
    <s v="GB"/>
    <s v="GBP"/>
    <n v="1433779200"/>
    <n v="1432559424"/>
    <b v="0"/>
    <n v="174"/>
    <b v="1"/>
    <s v="film &amp; video/television"/>
    <n v="0.93229227362778233"/>
    <n v="45.977011494252871"/>
    <x v="0"/>
    <m/>
    <x v="56"/>
    <n v="1238763137184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0.98135426889106969"/>
    <n v="217.39130434782609"/>
    <x v="0"/>
    <m/>
    <x v="57"/>
    <n v="123549096355200"/>
  </r>
  <r>
    <n v="58"/>
    <s v="Gloaming"/>
    <s v="Alex thought he knew how the world worked. You live, you die and it's over. He was very, very wrong."/>
    <n v="10000"/>
    <n v="10291"/>
    <x v="0"/>
    <s v="US"/>
    <s v="USD"/>
    <n v="1416423172"/>
    <n v="1413827572"/>
    <b v="0"/>
    <n v="75"/>
    <b v="1"/>
    <s v="film &amp; video/television"/>
    <n v="0.97172286463900492"/>
    <n v="133.33333333333334"/>
    <x v="0"/>
    <m/>
    <x v="58"/>
    <n v="1223767528992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0.99874457806537187"/>
    <n v="606.06060606060601"/>
    <x v="0"/>
    <m/>
    <x v="59"/>
    <n v="124609434998400"/>
  </r>
  <r>
    <n v="60"/>
    <s v="Ever Since - Short Film"/>
    <s v="Set in a beautiful but desolate world, we see how loneliness can lead to friendship in unconventional ways."/>
    <n v="4500"/>
    <n v="4648.33"/>
    <x v="0"/>
    <s v="GB"/>
    <s v="GBP"/>
    <n v="1395532800"/>
    <n v="1393882717"/>
    <b v="0"/>
    <n v="108"/>
    <b v="1"/>
    <s v="film &amp; video/shorts"/>
    <n v="0.96808961498000357"/>
    <n v="41.666666666666664"/>
    <x v="1"/>
    <m/>
    <x v="60"/>
    <n v="120571824758400"/>
  </r>
  <r>
    <n v="61"/>
    <s v="SPLITTING THE SYNAPSE"/>
    <s v="An exploration of the shadows that follow us from our past, the darkness that lives inside us and the ability to find our own freedom"/>
    <n v="5000"/>
    <n v="7415"/>
    <x v="0"/>
    <s v="US"/>
    <s v="USD"/>
    <n v="1370547157"/>
    <n v="1368646357"/>
    <b v="0"/>
    <n v="23"/>
    <b v="1"/>
    <s v="film &amp; video/shorts"/>
    <n v="0.67430883344571813"/>
    <n v="217.39130434782609"/>
    <x v="1"/>
    <m/>
    <x v="61"/>
    <n v="1184130652032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0.64627315812149932"/>
    <n v="62.5"/>
    <x v="1"/>
    <m/>
    <x v="62"/>
    <n v="117703783497600"/>
  </r>
  <r>
    <n v="63"/>
    <s v="The Attic"/>
    <s v="The Attic is my first short film.  Please help me with post production and distribution so that I can let it out into the world"/>
    <n v="2000"/>
    <n v="2270.37"/>
    <x v="0"/>
    <s v="US"/>
    <s v="USD"/>
    <n v="1388206740"/>
    <n v="1386194013"/>
    <b v="0"/>
    <n v="64"/>
    <b v="1"/>
    <s v="film &amp; video/shorts"/>
    <n v="0.88091368367270539"/>
    <n v="31.25"/>
    <x v="1"/>
    <m/>
    <x v="63"/>
    <n v="119938853174400"/>
  </r>
  <r>
    <n v="64"/>
    <s v="Millennial, The Movie"/>
    <s v="At the dawn of the New Millennium, a group of teenagers battle the Y2K bug to save humanity from boredom. The 2nd film by and/or."/>
    <n v="1200"/>
    <n v="2080"/>
    <x v="0"/>
    <s v="US"/>
    <s v="USD"/>
    <n v="1373243181"/>
    <n v="1370651181"/>
    <b v="0"/>
    <n v="24"/>
    <b v="1"/>
    <s v="film &amp; video/shorts"/>
    <n v="0.57692307692307687"/>
    <n v="50"/>
    <x v="1"/>
    <m/>
    <x v="64"/>
    <n v="118646001676800"/>
  </r>
  <r>
    <n v="65"/>
    <s v="Hello World - Post Production Funds"/>
    <s v="Help finish the short film Hello World. The story of an android in the broken home of a father &amp; son."/>
    <n v="7000"/>
    <n v="7527"/>
    <x v="0"/>
    <s v="CA"/>
    <s v="CAD"/>
    <n v="1407736740"/>
    <n v="1405453354"/>
    <b v="0"/>
    <n v="57"/>
    <b v="1"/>
    <s v="film &amp; video/shorts"/>
    <n v="0.92998538594393521"/>
    <n v="122.80701754385964"/>
    <x v="1"/>
    <m/>
    <x v="65"/>
    <n v="121626245174400"/>
  </r>
  <r>
    <n v="66"/>
    <s v="A Stagnant Fever: Short Film"/>
    <s v="A dark comedy set in the '60s about clinical depression and one night stands."/>
    <n v="2000"/>
    <n v="2372"/>
    <x v="0"/>
    <s v="US"/>
    <s v="USD"/>
    <n v="1468873420"/>
    <n v="1466281420"/>
    <b v="0"/>
    <n v="26"/>
    <b v="1"/>
    <s v="film &amp; video/shorts"/>
    <n v="0.84317032040472173"/>
    <n v="76.92307692307692"/>
    <x v="1"/>
    <m/>
    <x v="66"/>
    <n v="126908454326400"/>
  </r>
  <r>
    <n v="67"/>
    <s v="You are a Priest Forever"/>
    <s v="The Ordination Mass of five Dominicans friars to the priesthood at the historic Saint Dominicâ€™s Church in Washington DC."/>
    <n v="2000"/>
    <n v="2325"/>
    <x v="0"/>
    <s v="US"/>
    <s v="USD"/>
    <n v="1342360804"/>
    <n v="1339768804"/>
    <b v="0"/>
    <n v="20"/>
    <b v="1"/>
    <s v="film &amp; video/shorts"/>
    <n v="0.86021505376344087"/>
    <n v="100"/>
    <x v="1"/>
    <m/>
    <x v="67"/>
    <n v="115977764304000"/>
  </r>
  <r>
    <n v="68"/>
    <s v="King Eider: Short Film"/>
    <s v="Black Comedy by final year students at Leeds University. _x000a_'Bird watching, tea, seaside and murder. Just your average British holiday.'"/>
    <n v="600"/>
    <n v="763"/>
    <x v="0"/>
    <s v="GB"/>
    <s v="GBP"/>
    <n v="1393162791"/>
    <n v="1390570791"/>
    <b v="0"/>
    <n v="36"/>
    <b v="1"/>
    <s v="film &amp; video/shorts"/>
    <n v="0.78636959370904325"/>
    <n v="16.666666666666668"/>
    <x v="1"/>
    <m/>
    <x v="68"/>
    <n v="120367055980800"/>
  </r>
  <r>
    <n v="69"/>
    <s v="More Than A Drive"/>
    <s v="A breakthrough cinematic experience about more than just the carsâ€¦the people, lifestyle, enthusiasm, party, and the Leavenworth Drive."/>
    <n v="10000"/>
    <n v="11094.23"/>
    <x v="0"/>
    <s v="US"/>
    <s v="USD"/>
    <n v="1317538740"/>
    <n v="1314765025"/>
    <b v="0"/>
    <n v="178"/>
    <b v="1"/>
    <s v="film &amp; video/shorts"/>
    <n v="0.90136945060630624"/>
    <n v="56.179775280898873"/>
    <x v="1"/>
    <m/>
    <x v="69"/>
    <n v="113833137974400"/>
  </r>
  <r>
    <n v="70"/>
    <s v="Scraps"/>
    <s v="Maggie barely survives a deranged baptism by her mother only to be born again to a string of foster parents. Things can always be worse"/>
    <n v="500"/>
    <n v="636"/>
    <x v="0"/>
    <s v="US"/>
    <s v="USD"/>
    <n v="1315171845"/>
    <n v="1309987845"/>
    <b v="0"/>
    <n v="17"/>
    <b v="1"/>
    <s v="film &amp; video/shorts"/>
    <n v="0.78616352201257866"/>
    <n v="29.411764705882351"/>
    <x v="1"/>
    <m/>
    <x v="70"/>
    <n v="1136286382464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0.80681308830121024"/>
    <n v="56.25"/>
    <x v="1"/>
    <m/>
    <x v="71"/>
    <n v="115617118003200"/>
  </r>
  <r>
    <n v="72"/>
    <s v="Trickle"/>
    <s v="A young man forced to live back home after an automobile accident leaves him to rediscover what it means to be a part of his family."/>
    <n v="2200"/>
    <n v="2385"/>
    <x v="0"/>
    <s v="US"/>
    <s v="USD"/>
    <n v="1352937600"/>
    <n v="1351210481"/>
    <b v="0"/>
    <n v="41"/>
    <b v="1"/>
    <s v="film &amp; video/shorts"/>
    <n v="0.92243186582809222"/>
    <n v="53.658536585365852"/>
    <x v="1"/>
    <m/>
    <x v="72"/>
    <n v="1168915994784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1"/>
    <m/>
    <x v="73"/>
    <n v="1126975309344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0.88548861261644185"/>
    <n v="17.241379310344829"/>
    <x v="1"/>
    <m/>
    <x v="74"/>
    <n v="125569520006400"/>
  </r>
  <r>
    <n v="75"/>
    <s v="&quot;DAD&quot; - A USC Short Film"/>
    <s v="A teenager named Charlie discovers something new about himself while coping with the loss of his father."/>
    <n v="3500"/>
    <n v="4040"/>
    <x v="0"/>
    <s v="US"/>
    <s v="USD"/>
    <n v="1366693272"/>
    <n v="1364101272"/>
    <b v="0"/>
    <n v="47"/>
    <b v="1"/>
    <s v="film &amp; video/shorts"/>
    <n v="0.86633663366336633"/>
    <n v="74.468085106382972"/>
    <x v="1"/>
    <m/>
    <x v="75"/>
    <n v="118080089539200"/>
  </r>
  <r>
    <n v="76"/>
    <s v="Star Wars: Insidious"/>
    <s v="Karn A'Mor has awoken bloodied on a distant battlefield with no memory of his past! JOIN THE RESISTANCE and find out more..."/>
    <n v="300"/>
    <n v="460"/>
    <x v="0"/>
    <s v="US"/>
    <s v="USD"/>
    <n v="1325007358"/>
    <n v="1319819758"/>
    <b v="0"/>
    <n v="15"/>
    <b v="1"/>
    <s v="film &amp; video/shorts"/>
    <n v="0.65217391304347827"/>
    <n v="20"/>
    <x v="1"/>
    <m/>
    <x v="76"/>
    <n v="114478426569600"/>
  </r>
  <r>
    <n v="77"/>
    <s v="Jonah and the Crab"/>
    <s v="A short film about a boy searching for companionship in a hermit crab he finds on the beach."/>
    <n v="400"/>
    <n v="1570"/>
    <x v="0"/>
    <s v="US"/>
    <s v="USD"/>
    <n v="1337569140"/>
    <n v="1332991717"/>
    <b v="0"/>
    <n v="26"/>
    <b v="1"/>
    <s v="film &amp; video/shorts"/>
    <n v="0.25477707006369427"/>
    <n v="15.384615384615385"/>
    <x v="1"/>
    <m/>
    <x v="77"/>
    <n v="1155637645344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3.7009622501850484E-2"/>
    <n v="1.4285714285714286"/>
    <x v="1"/>
    <m/>
    <x v="78"/>
    <n v="127243487692800"/>
  </r>
  <r>
    <n v="79"/>
    <s v="Japanese/International Short Film &quot;Mtn.&quot;"/>
    <s v="A short film about life, achieving your dreams, and overcoming hardship. We all have our mountain to climb."/>
    <n v="1300"/>
    <n v="1651"/>
    <x v="0"/>
    <s v="GB"/>
    <s v="GBP"/>
    <n v="1398451093"/>
    <n v="1395859093"/>
    <b v="0"/>
    <n v="41"/>
    <b v="1"/>
    <s v="film &amp; video/shorts"/>
    <n v="0.78740157480314965"/>
    <n v="31.707317073170731"/>
    <x v="1"/>
    <m/>
    <x v="79"/>
    <n v="120823965273600"/>
  </r>
  <r>
    <n v="80"/>
    <s v="Swingers Anonymous"/>
    <s v="What would you do if you ended up at a swingers party with two dead bodies and $20,000 in drug money?"/>
    <n v="12000"/>
    <n v="12870"/>
    <x v="0"/>
    <s v="US"/>
    <s v="USD"/>
    <n v="1386640856"/>
    <n v="1383616856"/>
    <b v="0"/>
    <n v="47"/>
    <b v="1"/>
    <s v="film &amp; video/shorts"/>
    <n v="0.93240093240093236"/>
    <n v="255.31914893617022"/>
    <x v="1"/>
    <m/>
    <x v="80"/>
    <n v="1198035607968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0.50505050505050508"/>
    <n v="26.785714285714285"/>
    <x v="1"/>
    <m/>
    <x v="81"/>
    <n v="1159668879264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0.99987501562304715"/>
    <n v="40"/>
    <x v="1"/>
    <m/>
    <x v="82"/>
    <n v="1138893429888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0.97560975609756095"/>
    <n v="15.384615384615385"/>
    <x v="1"/>
    <m/>
    <x v="83"/>
    <n v="1230836282784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1"/>
    <m/>
    <x v="84"/>
    <n v="112791529468800"/>
  </r>
  <r>
    <n v="85"/>
    <s v="In Her Voice: short film"/>
    <s v="A short film by Melissa Woodrow &amp; Mark Janiak about seeking forgiveness, embracing the past and memories with a loved one."/>
    <n v="1200"/>
    <n v="1506"/>
    <x v="0"/>
    <s v="US"/>
    <s v="USD"/>
    <n v="1316746837"/>
    <n v="1314154837"/>
    <b v="0"/>
    <n v="21"/>
    <b v="1"/>
    <s v="film &amp; video/shorts"/>
    <n v="0.79681274900398402"/>
    <n v="57.142857142857146"/>
    <x v="1"/>
    <m/>
    <x v="85"/>
    <n v="1137647175552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0.93926111458985595"/>
    <n v="352.94117647058823"/>
    <x v="1"/>
    <m/>
    <x v="86"/>
    <n v="125383721126400"/>
  </r>
  <r>
    <n v="87"/>
    <s v="Village Films Summer Project Fund (TK 2)"/>
    <s v="A father without work uses his daughter to con sympathy from strangers... sound familiar?  Help us make this film!"/>
    <n v="2500"/>
    <n v="2615"/>
    <x v="0"/>
    <s v="US"/>
    <s v="USD"/>
    <n v="1275529260"/>
    <n v="1274705803"/>
    <b v="0"/>
    <n v="25"/>
    <b v="1"/>
    <s v="film &amp; video/shorts"/>
    <n v="0.95602294455066916"/>
    <n v="100"/>
    <x v="1"/>
    <m/>
    <x v="87"/>
    <n v="1102035189024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0.97222222222222221"/>
    <n v="58.333333333333336"/>
    <x v="1"/>
    <m/>
    <x v="88"/>
    <n v="121256054956800"/>
  </r>
  <r>
    <n v="89"/>
    <s v="The Southwest Chronicles"/>
    <s v="A chronicle of four very different stories concerning racism to the power of love, all set in the beauty of the Southwest."/>
    <n v="6000"/>
    <n v="6904"/>
    <x v="0"/>
    <s v="US"/>
    <s v="USD"/>
    <n v="1370196192"/>
    <n v="1368036192"/>
    <b v="0"/>
    <n v="56"/>
    <b v="1"/>
    <s v="film &amp; video/shorts"/>
    <n v="0.86906141367323286"/>
    <n v="107.14285714285714"/>
    <x v="1"/>
    <m/>
    <x v="89"/>
    <n v="118382741827200"/>
  </r>
  <r>
    <n v="90"/>
    <s v="Help Get the Short Film Interior Design into Film Festivals!"/>
    <s v="We're looking for funding to help submit a short film to film festivals."/>
    <n v="500"/>
    <n v="502"/>
    <x v="0"/>
    <s v="US"/>
    <s v="USD"/>
    <n v="1310454499"/>
    <n v="1307862499"/>
    <b v="0"/>
    <n v="16"/>
    <b v="1"/>
    <s v="film &amp; video/shorts"/>
    <n v="0.99601593625498008"/>
    <n v="31.25"/>
    <x v="1"/>
    <m/>
    <x v="90"/>
    <n v="1132210595520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0.83333333333333337"/>
    <n v="65.217391304347828"/>
    <x v="1"/>
    <m/>
    <x v="91"/>
    <n v="112803805008000"/>
  </r>
  <r>
    <n v="92"/>
    <s v="Euphoria"/>
    <s v="Euphoria is an adventure film that follows adrenaline filled athletes on their hunt for the sublime while balancing family and careers."/>
    <n v="5000"/>
    <n v="5260"/>
    <x v="0"/>
    <s v="CA"/>
    <s v="CAD"/>
    <n v="1485936000"/>
    <n v="1481949983"/>
    <b v="0"/>
    <n v="43"/>
    <b v="1"/>
    <s v="film &amp; video/shorts"/>
    <n v="0.95057034220532322"/>
    <n v="116.27906976744185"/>
    <x v="1"/>
    <m/>
    <x v="92"/>
    <n v="1283826612384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0.9041591320072333"/>
    <n v="66.666666666666671"/>
    <x v="1"/>
    <m/>
    <x v="93"/>
    <n v="115890361718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0.96153846153846156"/>
    <n v="20.833333333333332"/>
    <x v="1"/>
    <m/>
    <x v="94"/>
    <n v="1206891578592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0.76086956521739135"/>
    <n v="16.666666666666668"/>
    <x v="1"/>
    <m/>
    <x v="95"/>
    <n v="114928353100800"/>
  </r>
  <r>
    <n v="96"/>
    <s v="Ice Hockey"/>
    <s v="Danny is a defenseman for his high school hockey team. This is a day in his life: school, hockey, girls and his next-door neighbor, Ken Daneyko."/>
    <n v="1500"/>
    <n v="1720"/>
    <x v="0"/>
    <s v="US"/>
    <s v="USD"/>
    <n v="1280631600"/>
    <n v="1274889241"/>
    <b v="0"/>
    <n v="34"/>
    <b v="1"/>
    <s v="film &amp; video/shorts"/>
    <n v="0.87209302325581395"/>
    <n v="44.117647058823529"/>
    <x v="1"/>
    <m/>
    <x v="96"/>
    <n v="1106443610784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0.94117647058823528"/>
    <n v="50"/>
    <x v="1"/>
    <m/>
    <x v="97"/>
    <n v="113219848483200"/>
  </r>
  <r>
    <n v="98"/>
    <s v="CUT OUT"/>
    <s v="&quot;Cut Out&quot; tells the story of a young woman who befriends a neighborhood teen and finds herself involved with gang violence."/>
    <n v="3200"/>
    <n v="3400"/>
    <x v="0"/>
    <s v="US"/>
    <s v="USD"/>
    <n v="1354923000"/>
    <n v="1351796674"/>
    <b v="0"/>
    <n v="60"/>
    <b v="1"/>
    <s v="film &amp; video/shorts"/>
    <n v="0.94117647058823528"/>
    <n v="53.333333333333336"/>
    <x v="1"/>
    <m/>
    <x v="98"/>
    <n v="117063138038400"/>
  </r>
  <r>
    <n v="99"/>
    <s v="BEAT: An Original Short Film"/>
    <s v="A feminist tale of two girls finally giving a &quot;Nice Guy&quot; what he truly deserves. Also, dancing!"/>
    <n v="1500"/>
    <n v="1590.29"/>
    <x v="0"/>
    <s v="US"/>
    <s v="USD"/>
    <n v="1390426799"/>
    <n v="1387834799"/>
    <b v="0"/>
    <n v="39"/>
    <b v="1"/>
    <s v="film &amp; video/shorts"/>
    <n v="0.94322419181407169"/>
    <n v="38.46153846153846"/>
    <x v="1"/>
    <m/>
    <x v="99"/>
    <n v="120130666272000"/>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1"/>
    <m/>
    <x v="100"/>
    <n v="1168154193888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1"/>
    <m/>
    <x v="101"/>
    <n v="117419944982400"/>
  </r>
  <r>
    <n v="102"/>
    <s v="Dear God No!"/>
    <s v="A gang of outlaw bikers pull a home invasion on a disgraced Anthropologist hiding a secret locked in his cabin basement."/>
    <n v="6000"/>
    <n v="7665"/>
    <x v="0"/>
    <s v="US"/>
    <s v="USD"/>
    <n v="1293073733"/>
    <n v="1290481733"/>
    <b v="0"/>
    <n v="65"/>
    <b v="1"/>
    <s v="film &amp; video/shorts"/>
    <n v="0.78277886497064575"/>
    <n v="92.307692307692307"/>
    <x v="1"/>
    <m/>
    <x v="102"/>
    <n v="111719361369600"/>
  </r>
  <r>
    <n v="103"/>
    <s v="I'M TWENTY SOMETHING"/>
    <s v="Three friends in their twenties are trying to do the impossible - have fun on a casual Friday night."/>
    <n v="1300"/>
    <n v="1367"/>
    <x v="0"/>
    <s v="GB"/>
    <s v="GBP"/>
    <n v="1394220030"/>
    <n v="1392232830"/>
    <b v="0"/>
    <n v="49"/>
    <b v="1"/>
    <s v="film &amp; video/shorts"/>
    <n v="0.95098756400877837"/>
    <n v="26.530612244897959"/>
    <x v="1"/>
    <m/>
    <x v="103"/>
    <n v="120458401430400"/>
  </r>
  <r>
    <n v="104"/>
    <s v="Good 'Ol Trumpet"/>
    <s v="UCF short film about an old man, his love for music, and his misplaced trumpet.  "/>
    <n v="500"/>
    <n v="600"/>
    <x v="0"/>
    <s v="US"/>
    <s v="USD"/>
    <n v="1301792400"/>
    <n v="1299775266"/>
    <b v="0"/>
    <n v="10"/>
    <b v="1"/>
    <s v="film &amp; video/shorts"/>
    <n v="0.83333333333333337"/>
    <n v="50"/>
    <x v="1"/>
    <m/>
    <x v="104"/>
    <n v="1124726541984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0.93101988997037666"/>
    <n v="36.666666666666664"/>
    <x v="1"/>
    <m/>
    <x v="105"/>
    <n v="126416888438400"/>
  </r>
  <r>
    <n v="106"/>
    <s v="LOST WEEKEND"/>
    <s v="A Boy. A Girl. A Car. A Serial Killer."/>
    <n v="5000"/>
    <n v="5025"/>
    <x v="0"/>
    <s v="US"/>
    <s v="USD"/>
    <n v="1333391901"/>
    <n v="1332182301"/>
    <b v="0"/>
    <n v="27"/>
    <b v="1"/>
    <s v="film &amp; video/shorts"/>
    <n v="0.99502487562189057"/>
    <n v="185.18518518518519"/>
    <x v="1"/>
    <m/>
    <x v="106"/>
    <n v="1152028510848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0.97592713077423554"/>
    <n v="108.69565217391305"/>
    <x v="1"/>
    <m/>
    <x v="107"/>
    <n v="112636441555200"/>
  </r>
  <r>
    <n v="108"/>
    <s v="GLASS: A Love Story"/>
    <s v="When a man can't find love, his Google GLASS does the searching for him. A short film shot with Google Glass."/>
    <n v="1500"/>
    <n v="3700"/>
    <x v="0"/>
    <s v="US"/>
    <s v="USD"/>
    <n v="1370011370"/>
    <n v="1364827370"/>
    <b v="0"/>
    <n v="47"/>
    <b v="1"/>
    <s v="film &amp; video/shorts"/>
    <n v="0.40540540540540543"/>
    <n v="31.914893617021278"/>
    <x v="1"/>
    <m/>
    <x v="108"/>
    <n v="1183667732064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0.45558086560364464"/>
    <n v="21.276595744680851"/>
    <x v="1"/>
    <m/>
    <x v="109"/>
    <n v="112203797270400"/>
  </r>
  <r>
    <n v="110"/>
    <s v="Earlids"/>
    <s v="Lee, an awkward teenager with sound-blocking earlids, must confront his self-isolation after a girl moves in next door."/>
    <n v="1300"/>
    <n v="1700"/>
    <x v="0"/>
    <s v="US"/>
    <s v="USD"/>
    <n v="1384408740"/>
    <n v="1381445253"/>
    <b v="0"/>
    <n v="26"/>
    <b v="1"/>
    <s v="film &amp; video/shorts"/>
    <n v="0.76470588235294112"/>
    <n v="50"/>
    <x v="1"/>
    <m/>
    <x v="110"/>
    <n v="119610705974400"/>
  </r>
  <r>
    <n v="111"/>
    <s v="Judi Dench is Cool in Person"/>
    <s v="Two actors, one bookie and a very bad day.  Judi Dench is Cool in Person is fast, funny and only a little bit nasty."/>
    <n v="3500"/>
    <n v="5410"/>
    <x v="0"/>
    <s v="AU"/>
    <s v="AUD"/>
    <n v="1433059187"/>
    <n v="1430467187"/>
    <b v="0"/>
    <n v="53"/>
    <b v="1"/>
    <s v="film &amp; video/shorts"/>
    <n v="0.64695009242144175"/>
    <n v="66.037735849056602"/>
    <x v="1"/>
    <m/>
    <x v="111"/>
    <n v="123814104595200"/>
  </r>
  <r>
    <n v="112"/>
    <s v="MITOSIS | a short film"/>
    <s v="Only one choice can stop Anthony Oswald from fulfilling his destiny and saving millions of lives, and itâ€™s not his decision to make."/>
    <n v="5000"/>
    <n v="5200"/>
    <x v="0"/>
    <s v="US"/>
    <s v="USD"/>
    <n v="1397354400"/>
    <n v="1395277318"/>
    <b v="0"/>
    <n v="81"/>
    <b v="1"/>
    <s v="film &amp; video/shorts"/>
    <n v="0.96153846153846156"/>
    <n v="61.728395061728392"/>
    <x v="1"/>
    <m/>
    <x v="112"/>
    <n v="120729210998400"/>
  </r>
  <r>
    <n v="113"/>
    <s v="&quot;The First Day&quot; by Julia Othmer- Music Video"/>
    <s v="A living memorial for all those dealing with trauma, grief and loss."/>
    <n v="5000"/>
    <n v="7050"/>
    <x v="0"/>
    <s v="US"/>
    <s v="USD"/>
    <n v="1312642800"/>
    <n v="1311963128"/>
    <b v="0"/>
    <n v="78"/>
    <b v="1"/>
    <s v="film &amp; video/shorts"/>
    <n v="0.70921985815602839"/>
    <n v="64.102564102564102"/>
    <x v="1"/>
    <m/>
    <x v="113"/>
    <n v="1134101287584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0.967741935483871"/>
    <n v="85.714285714285708"/>
    <x v="1"/>
    <m/>
    <x v="114"/>
    <n v="114601903401600"/>
  </r>
  <r>
    <n v="115"/>
    <s v="The World's Greatest Lover"/>
    <s v="Never judge a book (or a lover) by their cover."/>
    <n v="450"/>
    <n v="632"/>
    <x v="0"/>
    <s v="US"/>
    <s v="USD"/>
    <n v="1328377444"/>
    <n v="1326217444"/>
    <b v="0"/>
    <n v="22"/>
    <b v="1"/>
    <s v="film &amp; video/shorts"/>
    <n v="0.71202531645569622"/>
    <n v="20.454545454545453"/>
    <x v="1"/>
    <m/>
    <x v="115"/>
    <n v="114769602000000"/>
  </r>
  <r>
    <n v="116"/>
    <s v="Villanelle"/>
    <s v="Villanelle is a feature film that blends elements of classic, hardboiled Film Noir, with classic Horror and tells a great story to boot"/>
    <n v="3500"/>
    <n v="3978"/>
    <x v="0"/>
    <s v="US"/>
    <s v="USD"/>
    <n v="1302260155"/>
    <n v="1298289355"/>
    <b v="0"/>
    <n v="57"/>
    <b v="1"/>
    <s v="film &amp; video/shorts"/>
    <n v="0.87983911513323276"/>
    <n v="61.403508771929822"/>
    <x v="1"/>
    <m/>
    <x v="116"/>
    <n v="1125130682304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0.9950864840719823"/>
    <n v="166.66666666666666"/>
    <x v="1"/>
    <m/>
    <x v="117"/>
    <n v="110253694838400"/>
  </r>
  <r>
    <n v="118"/>
    <s v="DENOUNCED - A Short Film"/>
    <s v="When a ruthless hit-man is 'denounced' from the mafia, his old enemies declare war."/>
    <n v="5000"/>
    <n v="5651.58"/>
    <x v="0"/>
    <s v="US"/>
    <s v="USD"/>
    <n v="1311902236"/>
    <n v="1309310236"/>
    <b v="0"/>
    <n v="39"/>
    <b v="1"/>
    <s v="film &amp; video/shorts"/>
    <n v="0.88470834704631274"/>
    <n v="128.2051282051282"/>
    <x v="1"/>
    <m/>
    <x v="118"/>
    <n v="1133461440288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0.95641682116476856"/>
    <n v="87.837837837837839"/>
    <x v="1"/>
    <m/>
    <x v="119"/>
    <n v="1134648717984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7000"/>
    <n v="70000"/>
    <x v="2"/>
    <m/>
    <x v="120"/>
    <n v="127477284883200"/>
  </r>
  <r>
    <n v="121"/>
    <s v="MICRO-MISSION"/>
    <s v="NAVY SEALS sent on a Area 51 Top-Secret rescue mission where they are shrunken and injected into an ET body, the immune system mutated."/>
    <n v="3000"/>
    <n v="1"/>
    <x v="1"/>
    <s v="US"/>
    <s v="USD"/>
    <n v="1429352160"/>
    <n v="1427993710"/>
    <b v="0"/>
    <n v="1"/>
    <b v="0"/>
    <s v="film &amp; video/science fiction"/>
    <n v="3000"/>
    <n v="3000"/>
    <x v="2"/>
    <m/>
    <x v="121"/>
    <n v="123493817462400"/>
  </r>
  <r>
    <n v="122"/>
    <s v="The Time Jumper (Canceled)"/>
    <s v="My ambition for this knows no bounds.  Seeing Sephoria in a live-action is a dream of mine."/>
    <n v="100000000"/>
    <n v="0"/>
    <x v="1"/>
    <s v="US"/>
    <s v="USD"/>
    <n v="1476094907"/>
    <n v="1470910907"/>
    <b v="0"/>
    <n v="0"/>
    <b v="0"/>
    <s v="film &amp; video/science fiction"/>
    <e v="#DIV/0!"/>
    <e v="#DIV/0!"/>
    <x v="2"/>
    <m/>
    <x v="122"/>
    <n v="1275323908032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364.23841059602648"/>
    <n v="9166.6666666666661"/>
    <x v="2"/>
    <m/>
    <x v="123"/>
    <n v="1222134938784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e v="#DIV/0!"/>
    <e v="#DIV/0!"/>
    <x v="2"/>
    <m/>
    <x v="124"/>
    <n v="12369911094720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7.1428571428571432"/>
    <n v="83.333333333333329"/>
    <x v="2"/>
    <m/>
    <x v="125"/>
    <n v="1284025228704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18.024513338139869"/>
    <n v="1923.0769230769231"/>
    <x v="2"/>
    <m/>
    <x v="126"/>
    <n v="1238943540384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42.10526315789474"/>
    <n v="2000"/>
    <x v="2"/>
    <m/>
    <x v="127"/>
    <n v="123382999180800"/>
  </r>
  <r>
    <n v="128"/>
    <s v="Ralphi3 (Canceled)"/>
    <s v="A Science Fiction film filled with entertainment and Excitement"/>
    <n v="100000"/>
    <n v="1867"/>
    <x v="1"/>
    <s v="US"/>
    <s v="USD"/>
    <n v="1476941293"/>
    <n v="1473917293"/>
    <b v="0"/>
    <n v="6"/>
    <b v="0"/>
    <s v="film &amp; video/science fiction"/>
    <n v="53.561863952865558"/>
    <n v="16666.666666666668"/>
    <x v="2"/>
    <m/>
    <x v="128"/>
    <n v="12760551855360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e v="#DIV/0!"/>
    <e v="#DIV/0!"/>
    <x v="2"/>
    <m/>
    <x v="129"/>
    <n v="12222857784960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e v="#DIV/0!"/>
    <e v="#DIV/0!"/>
    <x v="2"/>
    <m/>
    <x v="130"/>
    <n v="121212650102400"/>
  </r>
  <r>
    <n v="131"/>
    <s v="I (Canceled)"/>
    <s v="I"/>
    <n v="1200"/>
    <n v="0"/>
    <x v="1"/>
    <s v="US"/>
    <s v="USD"/>
    <n v="1467763200"/>
    <n v="1466453161"/>
    <b v="0"/>
    <n v="0"/>
    <b v="0"/>
    <s v="film &amp; video/science fiction"/>
    <e v="#DIV/0!"/>
    <e v="#DIV/0!"/>
    <x v="2"/>
    <m/>
    <x v="131"/>
    <n v="1268125313184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450685826257349"/>
    <n v="987.65432098765427"/>
    <x v="2"/>
    <m/>
    <x v="132"/>
    <n v="122287677523200"/>
  </r>
  <r>
    <n v="133"/>
    <s v="Demon Women from outer space (Canceled)"/>
    <s v="Invasion from outer space sights, to weird to imagine destruction too monstrous to escape"/>
    <n v="71764"/>
    <n v="0"/>
    <x v="1"/>
    <s v="US"/>
    <s v="USD"/>
    <n v="1464715860"/>
    <n v="1462130584"/>
    <b v="0"/>
    <n v="0"/>
    <b v="0"/>
    <s v="film &amp; video/science fiction"/>
    <e v="#DIV/0!"/>
    <e v="#DIV/0!"/>
    <x v="2"/>
    <m/>
    <x v="133"/>
    <n v="126549241142400"/>
  </r>
  <r>
    <n v="134"/>
    <s v="MARLEY'S GHOST (AMBASSADORS OF STEAM) (Canceled)"/>
    <s v="steampunk  remake of &quot;a Christmas carol&quot;"/>
    <n v="5000"/>
    <n v="0"/>
    <x v="1"/>
    <s v="US"/>
    <s v="USD"/>
    <n v="1441386000"/>
    <n v="1438811418"/>
    <b v="0"/>
    <n v="0"/>
    <b v="0"/>
    <s v="film &amp; video/science fiction"/>
    <e v="#DIV/0!"/>
    <e v="#DIV/0!"/>
    <x v="2"/>
    <m/>
    <x v="134"/>
    <n v="1245335412384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7.4441687344913152"/>
    <n v="600"/>
    <x v="2"/>
    <m/>
    <x v="135"/>
    <n v="1213242305184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e v="#DIV/0!"/>
    <e v="#DIV/0!"/>
    <x v="2"/>
    <m/>
    <x v="136"/>
    <n v="1237028363424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e v="#DIV/0!"/>
    <e v="#DIV/0!"/>
    <x v="2"/>
    <m/>
    <x v="137"/>
    <n v="12481620687360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833616298811545"/>
    <n v="2586.2068965517242"/>
    <x v="2"/>
    <m/>
    <x v="138"/>
    <n v="124275994934400"/>
  </r>
  <r>
    <n v="139"/>
    <s v="Roman Dead (Canceled)"/>
    <s v="When  Rome is infected with a zombie plague, Lucius Agrippa and a small group fights for survival"/>
    <n v="500"/>
    <n v="500"/>
    <x v="1"/>
    <s v="US"/>
    <s v="USD"/>
    <n v="1436738772"/>
    <n v="1435874772"/>
    <b v="0"/>
    <n v="1"/>
    <b v="0"/>
    <s v="film &amp; video/science fiction"/>
    <n v="1"/>
    <n v="500"/>
    <x v="2"/>
    <m/>
    <x v="139"/>
    <n v="12413202073920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e v="#DIV/0!"/>
    <e v="#DIV/0!"/>
    <x v="2"/>
    <m/>
    <x v="140"/>
    <n v="1232753094432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9.2807424593967518"/>
    <n v="428.57142857142856"/>
    <x v="2"/>
    <m/>
    <x v="141"/>
    <n v="12381275986560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00"/>
    <n v="3000"/>
    <x v="2"/>
    <m/>
    <x v="142"/>
    <n v="12235546445760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e v="#DIV/0!"/>
    <e v="#DIV/0!"/>
    <x v="2"/>
    <m/>
    <x v="143"/>
    <n v="1272548042784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3.6231884057971016"/>
    <n v="202.70270270270271"/>
    <x v="2"/>
    <m/>
    <x v="144"/>
    <n v="1234586796192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13.31360946745562"/>
    <n v="500"/>
    <x v="2"/>
    <m/>
    <x v="145"/>
    <n v="12435314253120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73.91304347826087"/>
    <n v="6666.666666666667"/>
    <x v="2"/>
    <m/>
    <x v="146"/>
    <n v="128275784265600"/>
  </r>
  <r>
    <n v="147"/>
    <s v="Consumed (Static Air) (Canceled)"/>
    <s v="Film makers catch live footage beyond their wildest dreams."/>
    <n v="7000"/>
    <n v="0"/>
    <x v="1"/>
    <s v="GB"/>
    <s v="GBP"/>
    <n v="1420741080"/>
    <n v="1417026340"/>
    <b v="0"/>
    <n v="0"/>
    <b v="0"/>
    <s v="film &amp; video/science fiction"/>
    <e v="#DIV/0!"/>
    <e v="#DIV/0!"/>
    <x v="2"/>
    <m/>
    <x v="147"/>
    <n v="1227498201504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250"/>
    <n v="25000"/>
    <x v="2"/>
    <m/>
    <x v="148"/>
    <n v="125844189148800"/>
  </r>
  <r>
    <n v="149"/>
    <s v="Dichotomy (Canceled)"/>
    <s v="A provocatively mind-bending sci-fi thriller, this short film project examines opposites and the balance of the universe. #Dichotomy"/>
    <n v="10000"/>
    <n v="92"/>
    <x v="1"/>
    <s v="US"/>
    <s v="USD"/>
    <n v="1419494400"/>
    <n v="1416888470"/>
    <b v="0"/>
    <n v="6"/>
    <b v="0"/>
    <s v="film &amp; video/science fiction"/>
    <n v="108.69565217391305"/>
    <n v="1666.6666666666667"/>
    <x v="2"/>
    <m/>
    <x v="149"/>
    <n v="122642106998400"/>
  </r>
  <r>
    <n v="150"/>
    <s v="Star Trek First Frontier (Canceled)"/>
    <s v="The untold story of Captain Robert April and the first launching of the starship U.S.S. Enterprise,  NCC-1701"/>
    <n v="130000"/>
    <n v="30112"/>
    <x v="1"/>
    <s v="US"/>
    <s v="USD"/>
    <n v="1432612382"/>
    <n v="1427428382"/>
    <b v="0"/>
    <n v="67"/>
    <b v="0"/>
    <s v="film &amp; video/science fiction"/>
    <n v="4.31721572794899"/>
    <n v="1940.2985074626865"/>
    <x v="2"/>
    <m/>
    <x v="150"/>
    <n v="12377550064320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785.7142857142858"/>
    <n v="50000"/>
    <x v="2"/>
    <m/>
    <x v="151"/>
    <n v="123950098540800"/>
  </r>
  <r>
    <n v="152"/>
    <s v="The Great Dark (Canceled)"/>
    <s v="The Great Dark is a journey through the unimaginable...and un foreseeable..."/>
    <n v="380000"/>
    <n v="30"/>
    <x v="1"/>
    <s v="US"/>
    <s v="USD"/>
    <n v="1411437100"/>
    <n v="1408845100"/>
    <b v="0"/>
    <n v="2"/>
    <b v="0"/>
    <s v="film &amp; video/science fiction"/>
    <n v="12666.666666666666"/>
    <n v="190000"/>
    <x v="2"/>
    <m/>
    <x v="152"/>
    <n v="121945956278400"/>
  </r>
  <r>
    <n v="153"/>
    <s v="Awakening (Canceled)"/>
    <s v="What would you do if you face something beyond your understanding? If someone you loved disappeared without a trace?"/>
    <n v="50000"/>
    <n v="359"/>
    <x v="1"/>
    <s v="US"/>
    <s v="USD"/>
    <n v="1417532644"/>
    <n v="1413900244"/>
    <b v="0"/>
    <n v="10"/>
    <b v="0"/>
    <s v="film &amp; video/science fiction"/>
    <n v="139.27576601671308"/>
    <n v="5000"/>
    <x v="2"/>
    <m/>
    <x v="153"/>
    <n v="122472611280000"/>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7.5"/>
    <n v="500"/>
    <x v="2"/>
    <m/>
    <x v="154"/>
    <n v="12383809856640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6666.666666666668"/>
    <n v="337500"/>
    <x v="2"/>
    <m/>
    <x v="155"/>
    <n v="1242114364224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19.607843137254903"/>
    <n v="2333.3333333333335"/>
    <x v="2"/>
    <m/>
    <x v="156"/>
    <n v="121565597212800"/>
  </r>
  <r>
    <n v="157"/>
    <s v="Forever Man (short film) (Canceled)"/>
    <s v="Man's cryogenic chamber and his soulmate's time travel from the distant future allows them to meet in the middle."/>
    <n v="2995"/>
    <n v="8"/>
    <x v="1"/>
    <s v="US"/>
    <s v="USD"/>
    <n v="1456523572"/>
    <n v="1453931572"/>
    <b v="0"/>
    <n v="2"/>
    <b v="0"/>
    <s v="film &amp; video/science fiction"/>
    <n v="374.375"/>
    <n v="1497.5"/>
    <x v="2"/>
    <m/>
    <x v="157"/>
    <n v="1258414274592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e v="#DIV/0!"/>
    <e v="#DIV/0!"/>
    <x v="2"/>
    <m/>
    <x v="158"/>
    <n v="12216243389760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50000"/>
    <n v="500000"/>
    <x v="2"/>
    <m/>
    <x v="159"/>
    <n v="12679338032640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e v="#DIV/0!"/>
    <e v="#DIV/0!"/>
    <x v="3"/>
    <m/>
    <x v="160"/>
    <n v="124385770540800"/>
  </r>
  <r>
    <n v="161"/>
    <s v="Midway: The Turning Point"/>
    <s v="Step 1 (script editing) to produce a dramatic film about the air/sea battle of WWII that turned the tide of victory for the US."/>
    <n v="50000"/>
    <n v="5"/>
    <x v="2"/>
    <s v="US"/>
    <s v="USD"/>
    <n v="1404318595"/>
    <n v="1401726595"/>
    <b v="0"/>
    <n v="1"/>
    <b v="0"/>
    <s v="film &amp; video/drama"/>
    <n v="10000"/>
    <n v="50000"/>
    <x v="3"/>
    <m/>
    <x v="161"/>
    <n v="121330917446400"/>
  </r>
  <r>
    <n v="162"/>
    <s v="See It My Way"/>
    <s v="This film follows a young man who has had only a troubled family life. He turns to all the wrong things and life falls apart."/>
    <n v="2800"/>
    <n v="435"/>
    <x v="2"/>
    <s v="US"/>
    <s v="USD"/>
    <n v="1408232520"/>
    <n v="1405393356"/>
    <b v="0"/>
    <n v="10"/>
    <b v="0"/>
    <s v="film &amp; video/drama"/>
    <n v="6.4367816091954024"/>
    <n v="280"/>
    <x v="3"/>
    <m/>
    <x v="162"/>
    <n v="1216690805664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e v="#DIV/0!"/>
    <e v="#DIV/0!"/>
    <x v="3"/>
    <m/>
    <x v="163"/>
    <n v="124729807478400"/>
  </r>
  <r>
    <n v="164"/>
    <s v="Angelix"/>
    <s v="Two cousins are caught up in the private war between warrior class angels and demons. You may be caught up too and not realize it yet."/>
    <n v="120000"/>
    <n v="640"/>
    <x v="2"/>
    <s v="US"/>
    <s v="USD"/>
    <n v="1411150701"/>
    <n v="1405966701"/>
    <b v="0"/>
    <n v="7"/>
    <b v="0"/>
    <s v="film &amp; video/drama"/>
    <n v="187.5"/>
    <n v="17142.857142857141"/>
    <x v="3"/>
    <m/>
    <x v="164"/>
    <n v="121921211404800"/>
  </r>
  <r>
    <n v="165"/>
    <s v="NET"/>
    <s v="A teacher. A boy. The beach and a heatwave that drove them all insane."/>
    <n v="17000"/>
    <n v="0"/>
    <x v="2"/>
    <s v="GB"/>
    <s v="GBP"/>
    <n v="1452613724"/>
    <n v="1450021724"/>
    <b v="0"/>
    <n v="0"/>
    <b v="0"/>
    <s v="film &amp; video/drama"/>
    <e v="#DIV/0!"/>
    <e v="#DIV/0!"/>
    <x v="3"/>
    <m/>
    <x v="165"/>
    <n v="125503616592000"/>
  </r>
  <r>
    <n v="166"/>
    <s v="Pressure"/>
    <s v="A young teen makes a bad decision after joining gang and the film expresses his choices that led him to that point."/>
    <n v="5000"/>
    <n v="3000"/>
    <x v="2"/>
    <s v="US"/>
    <s v="USD"/>
    <n v="1484531362"/>
    <n v="1481939362"/>
    <b v="0"/>
    <n v="1"/>
    <b v="0"/>
    <s v="film &amp; video/drama"/>
    <n v="1.6666666666666667"/>
    <n v="5000"/>
    <x v="3"/>
    <m/>
    <x v="166"/>
    <n v="128261300515200"/>
  </r>
  <r>
    <n v="167"/>
    <s v="Past"/>
    <s v="A young man experiences a tragedy and has the opportunity to go back and learn from his mistakes and find out his true self."/>
    <n v="110000"/>
    <n v="11"/>
    <x v="2"/>
    <s v="US"/>
    <s v="USD"/>
    <n v="1438726535"/>
    <n v="1433542535"/>
    <b v="0"/>
    <n v="2"/>
    <b v="0"/>
    <s v="film &amp; video/drama"/>
    <n v="10000"/>
    <n v="55000"/>
    <x v="3"/>
    <m/>
    <x v="167"/>
    <n v="124303763462400"/>
  </r>
  <r>
    <n v="168"/>
    <s v="Moving On"/>
    <s v="A homeless Gulf War 2 vet, and Congressional Medal of Honor recipient fights for his sanity on the mean streets of Albuquerque."/>
    <n v="8000"/>
    <n v="325"/>
    <x v="2"/>
    <s v="US"/>
    <s v="USD"/>
    <n v="1426791770"/>
    <n v="1424203370"/>
    <b v="0"/>
    <n v="3"/>
    <b v="0"/>
    <s v="film &amp; video/drama"/>
    <n v="24.615384615384617"/>
    <n v="2666.6666666666665"/>
    <x v="3"/>
    <m/>
    <x v="168"/>
    <n v="123272599766400"/>
  </r>
  <r>
    <n v="169"/>
    <s v="Family"/>
    <s v="Family is a short film about a father and son and two brothers who were separated by the Korean war and finally reunite after 60 years."/>
    <n v="2500"/>
    <n v="560"/>
    <x v="2"/>
    <s v="GB"/>
    <s v="GBP"/>
    <n v="1413634059"/>
    <n v="1411042059"/>
    <b v="0"/>
    <n v="10"/>
    <b v="0"/>
    <s v="film &amp; video/drama"/>
    <n v="4.4642857142857144"/>
    <n v="250"/>
    <x v="3"/>
    <m/>
    <x v="169"/>
    <n v="122135773536000"/>
  </r>
  <r>
    <n v="170"/>
    <s v="Letters to Daniel"/>
    <s v="Amy &amp; Missy survive Amy's bipolar disorder and go on to become award winning &amp; bestselling authors, screenwriters &amp; filmmakers"/>
    <n v="10000"/>
    <n v="325"/>
    <x v="2"/>
    <s v="US"/>
    <s v="USD"/>
    <n v="1440912480"/>
    <n v="1438385283"/>
    <b v="0"/>
    <n v="10"/>
    <b v="0"/>
    <s v="film &amp; video/drama"/>
    <n v="30.76923076923077"/>
    <n v="1000"/>
    <x v="3"/>
    <m/>
    <x v="170"/>
    <n v="124492629110400"/>
  </r>
  <r>
    <n v="171"/>
    <s v="IRL: Gamers Unite"/>
    <s v="Team Mayhem, a local small town gang of gamers who are enlisted   to save the world from the new great evil known as Prowler."/>
    <n v="50000"/>
    <n v="1"/>
    <x v="2"/>
    <s v="US"/>
    <s v="USD"/>
    <n v="1470975614"/>
    <n v="1465791614"/>
    <b v="0"/>
    <n v="1"/>
    <b v="0"/>
    <s v="film &amp; video/drama"/>
    <n v="50000"/>
    <n v="50000"/>
    <x v="3"/>
    <m/>
    <x v="171"/>
    <n v="127090083888000"/>
  </r>
  <r>
    <n v="172"/>
    <s v="The Blind Dolphin Story"/>
    <s v="A short film on the rarest mammal and the second most endangered freshwater river dolphin, in Pakistan."/>
    <n v="95000"/>
    <n v="0"/>
    <x v="2"/>
    <s v="US"/>
    <s v="USD"/>
    <n v="1426753723"/>
    <n v="1423733323"/>
    <b v="0"/>
    <n v="0"/>
    <b v="0"/>
    <s v="film &amp; video/drama"/>
    <e v="#DIV/0!"/>
    <e v="#DIV/0!"/>
    <x v="3"/>
    <m/>
    <x v="172"/>
    <n v="123269312505600"/>
  </r>
  <r>
    <n v="173"/>
    <s v="7 Sins"/>
    <s v="This is a film inspired by Quentin Tarantino, I want to make a film thats entertaining yet gritty. 7 Sins is in pre-production."/>
    <n v="1110"/>
    <n v="0"/>
    <x v="2"/>
    <s v="GB"/>
    <s v="GBP"/>
    <n v="1425131108"/>
    <n v="1422539108"/>
    <b v="0"/>
    <n v="0"/>
    <b v="0"/>
    <s v="film &amp; video/drama"/>
    <e v="#DIV/0!"/>
    <e v="#DIV/0!"/>
    <x v="3"/>
    <m/>
    <x v="173"/>
    <n v="123129118569600"/>
  </r>
  <r>
    <n v="174"/>
    <s v="I Am Forgotten"/>
    <s v="An international short film project. It is about loneliness, wich is caused by the current compulsion to check your Facebook every day."/>
    <n v="6000"/>
    <n v="0"/>
    <x v="2"/>
    <s v="NL"/>
    <s v="EUR"/>
    <n v="1431108776"/>
    <n v="1425924776"/>
    <b v="0"/>
    <n v="0"/>
    <b v="0"/>
    <s v="film &amp; video/drama"/>
    <e v="#DIV/0!"/>
    <e v="#DIV/0!"/>
    <x v="3"/>
    <m/>
    <x v="174"/>
    <n v="1236455890848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5.420200462606013"/>
    <n v="769.23076923076928"/>
    <x v="3"/>
    <m/>
    <x v="175"/>
    <n v="121764560428800"/>
  </r>
  <r>
    <n v="176"/>
    <s v="Silent Monster"/>
    <s v="I'm seeking funding to finish my short film, Silent Monster, to bring awareness to teenage bullying as well as teenage violence."/>
    <n v="1500"/>
    <n v="0"/>
    <x v="2"/>
    <s v="US"/>
    <s v="USD"/>
    <n v="1438803999"/>
    <n v="1436211999"/>
    <b v="0"/>
    <n v="0"/>
    <b v="0"/>
    <s v="film &amp; video/drama"/>
    <e v="#DIV/0!"/>
    <e v="#DIV/0!"/>
    <x v="3"/>
    <m/>
    <x v="176"/>
    <n v="124310456352000"/>
  </r>
  <r>
    <n v="177"/>
    <s v="The Good Samaritan"/>
    <s v="I'm making a modern day version of the bible story &quot; The Good Samaritan&quot;"/>
    <n v="450"/>
    <n v="180"/>
    <x v="2"/>
    <s v="US"/>
    <s v="USD"/>
    <n v="1427155726"/>
    <n v="1425690526"/>
    <b v="0"/>
    <n v="7"/>
    <b v="0"/>
    <s v="film &amp; video/drama"/>
    <n v="2.5"/>
    <n v="64.285714285714292"/>
    <x v="3"/>
    <m/>
    <x v="177"/>
    <n v="123304045564800"/>
  </r>
  <r>
    <n v="178"/>
    <s v="El viaje de LucÃ­a"/>
    <s v="El viaje de LucÃ­a es un largometraje de ficciÃ³n con temÃ¡tica sobre el cÃ¡ncer infantil."/>
    <n v="500000"/>
    <n v="0"/>
    <x v="2"/>
    <s v="ES"/>
    <s v="EUR"/>
    <n v="1448582145"/>
    <n v="1445986545"/>
    <b v="0"/>
    <n v="0"/>
    <b v="0"/>
    <s v="film &amp; video/drama"/>
    <e v="#DIV/0!"/>
    <e v="#DIV/0!"/>
    <x v="3"/>
    <m/>
    <x v="178"/>
    <n v="125155288166400"/>
  </r>
  <r>
    <n v="179"/>
    <s v="Sustain: A Film About Survival"/>
    <s v="A feature-length film about how three people survive in a diseased world."/>
    <n v="1000"/>
    <n v="200"/>
    <x v="2"/>
    <s v="US"/>
    <s v="USD"/>
    <n v="1457056555"/>
    <n v="1454464555"/>
    <b v="0"/>
    <n v="2"/>
    <b v="0"/>
    <s v="film &amp; video/drama"/>
    <n v="5"/>
    <n v="500"/>
    <x v="3"/>
    <m/>
    <x v="179"/>
    <n v="125887477190400"/>
  </r>
  <r>
    <n v="180"/>
    <s v="The Rest of Us Mini-Series"/>
    <s v="The Rest of Us follows a survivor of an outbreak that nearly destroyed the earth as he travels to find some form of humanity."/>
    <n v="1200"/>
    <n v="401"/>
    <x v="2"/>
    <s v="GB"/>
    <s v="GBP"/>
    <n v="1428951600"/>
    <n v="1425512843"/>
    <b v="0"/>
    <n v="13"/>
    <b v="0"/>
    <s v="film &amp; video/drama"/>
    <n v="2.9925187032418954"/>
    <n v="92.307692307692307"/>
    <x v="3"/>
    <m/>
    <x v="180"/>
    <n v="123459209078400"/>
  </r>
  <r>
    <n v="181"/>
    <s v="Immemorial"/>
    <s v="Christina has been suffering with flash backs and some very disturbing nightmares and realises that it is more than just nightmares."/>
    <n v="3423"/>
    <n v="722"/>
    <x v="2"/>
    <s v="GB"/>
    <s v="GBP"/>
    <n v="1434995295"/>
    <n v="1432403295"/>
    <b v="0"/>
    <n v="4"/>
    <b v="0"/>
    <s v="film &amp; video/drama"/>
    <n v="4.7409972299168972"/>
    <n v="855.75"/>
    <x v="3"/>
    <m/>
    <x v="181"/>
    <n v="12398138432640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e v="#DIV/0!"/>
    <e v="#DIV/0!"/>
    <x v="3"/>
    <m/>
    <x v="182"/>
    <n v="128193638083200"/>
  </r>
  <r>
    <n v="183"/>
    <s v="Three Little Words"/>
    <s v="Don't kill me until I meet my Dad"/>
    <n v="12500"/>
    <n v="4482"/>
    <x v="2"/>
    <s v="GB"/>
    <s v="GBP"/>
    <n v="1417033610"/>
    <n v="1414438010"/>
    <b v="0"/>
    <n v="12"/>
    <b v="0"/>
    <s v="film &amp; video/drama"/>
    <n v="2.788933511825078"/>
    <n v="1041.6666666666667"/>
    <x v="3"/>
    <m/>
    <x v="183"/>
    <n v="122429494742400"/>
  </r>
  <r>
    <n v="184"/>
    <s v="Lana - Short film"/>
    <s v="&quot;Lana&quot; is an horror/dramatic short film, written by myself, about a young woman fighting the darkness in her, but it might be too late."/>
    <n v="1500"/>
    <n v="51"/>
    <x v="2"/>
    <s v="CA"/>
    <s v="CAD"/>
    <n v="1409543940"/>
    <n v="1404586762"/>
    <b v="0"/>
    <n v="2"/>
    <b v="0"/>
    <s v="film &amp; video/drama"/>
    <n v="29.411764705882351"/>
    <n v="750"/>
    <x v="3"/>
    <m/>
    <x v="184"/>
    <n v="121782387254400"/>
  </r>
  <r>
    <n v="185"/>
    <s v="BLANK Short Movie"/>
    <s v="Love has no boundaries!"/>
    <n v="40000"/>
    <n v="2200"/>
    <x v="2"/>
    <s v="NO"/>
    <s v="NOK"/>
    <n v="1471557139"/>
    <n v="1468965139"/>
    <b v="0"/>
    <n v="10"/>
    <b v="0"/>
    <s v="film &amp; video/drama"/>
    <n v="18.181818181818183"/>
    <n v="4000"/>
    <x v="3"/>
    <m/>
    <x v="185"/>
    <n v="127140327648000"/>
  </r>
  <r>
    <n v="186"/>
    <s v="Feature Film: The Wolfes"/>
    <s v="My film is about a boy who discovers the truth about his fathers dissapearance through the dark secrets of his mothers past."/>
    <n v="5000"/>
    <n v="0"/>
    <x v="2"/>
    <s v="US"/>
    <s v="USD"/>
    <n v="1488571200"/>
    <n v="1485977434"/>
    <b v="0"/>
    <n v="0"/>
    <b v="0"/>
    <s v="film &amp; video/drama"/>
    <e v="#DIV/0!"/>
    <e v="#DIV/0!"/>
    <x v="3"/>
    <m/>
    <x v="186"/>
    <n v="128610342518400"/>
  </r>
  <r>
    <n v="187"/>
    <s v="The Imbalanced Heart of a Symmetric Mind (film)"/>
    <s v="A young man suffering from a severe case of OCD embarks on a road trip to find peace of mind."/>
    <n v="5000"/>
    <n v="800"/>
    <x v="2"/>
    <s v="US"/>
    <s v="USD"/>
    <n v="1437461940"/>
    <n v="1435383457"/>
    <b v="0"/>
    <n v="5"/>
    <b v="0"/>
    <s v="film &amp; video/drama"/>
    <n v="6.25"/>
    <n v="1000"/>
    <x v="3"/>
    <m/>
    <x v="187"/>
    <n v="124194502454400"/>
  </r>
  <r>
    <n v="188"/>
    <s v="Mariano (A Screenplay)"/>
    <s v="Mariano Messini, an aspiring musician, indebted to the mafia must put his life on the line to escape their grasp and pursue his dream."/>
    <n v="1500"/>
    <n v="0"/>
    <x v="2"/>
    <s v="US"/>
    <s v="USD"/>
    <n v="1409891015"/>
    <n v="1407299015"/>
    <b v="0"/>
    <n v="0"/>
    <b v="0"/>
    <s v="film &amp; video/drama"/>
    <e v="#DIV/0!"/>
    <e v="#DIV/0!"/>
    <x v="3"/>
    <m/>
    <x v="188"/>
    <n v="121812374534400"/>
  </r>
  <r>
    <n v="189"/>
    <s v="A GOOD MAN'S DECISION"/>
    <s v="Jack Barlow's wife and daughter shot in cold blood at a gun confiscation station in Texas, he sets out to save his family &amp; neighbors."/>
    <n v="500000"/>
    <n v="345"/>
    <x v="2"/>
    <s v="US"/>
    <s v="USD"/>
    <n v="1472920477"/>
    <n v="1467736477"/>
    <b v="0"/>
    <n v="5"/>
    <b v="0"/>
    <s v="film &amp; video/drama"/>
    <n v="1449.2753623188405"/>
    <n v="100000"/>
    <x v="3"/>
    <m/>
    <x v="189"/>
    <n v="127258120051200"/>
  </r>
  <r>
    <n v="190"/>
    <s v="REGIONRAT, the movie"/>
    <s v="Because hope can be a 4 letter word"/>
    <n v="12000"/>
    <n v="50"/>
    <x v="2"/>
    <s v="US"/>
    <s v="USD"/>
    <n v="1466091446"/>
    <n v="1465227446"/>
    <b v="0"/>
    <n v="1"/>
    <b v="0"/>
    <s v="film &amp; video/drama"/>
    <n v="240"/>
    <n v="12000"/>
    <x v="3"/>
    <m/>
    <x v="190"/>
    <n v="126668091772800"/>
  </r>
  <r>
    <n v="191"/>
    <s v="Trillion: Feature Film"/>
    <s v="A young boy passionate about Astronomy and Chemistry tracks down an astroid that scientists said would never hit earth."/>
    <n v="5000"/>
    <n v="250"/>
    <x v="2"/>
    <s v="AU"/>
    <s v="AUD"/>
    <n v="1443782138"/>
    <n v="1440326138"/>
    <b v="0"/>
    <n v="3"/>
    <b v="0"/>
    <s v="film &amp; video/drama"/>
    <n v="20"/>
    <n v="1666.6666666666667"/>
    <x v="3"/>
    <m/>
    <x v="191"/>
    <n v="12474056756160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58823.529411764706"/>
    <n v="333333.33333333331"/>
    <x v="3"/>
    <m/>
    <x v="192"/>
    <n v="12213044896320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e v="#DIV/0!"/>
    <e v="#DIV/0!"/>
    <x v="3"/>
    <m/>
    <x v="193"/>
    <n v="122445353980800"/>
  </r>
  <r>
    <n v="194"/>
    <s v="Desperation Short Film"/>
    <s v="Northern Irish Original Short Film based on the desperation of love and survival and taking a risk that may change everything."/>
    <n v="2500"/>
    <n v="3"/>
    <x v="2"/>
    <s v="GB"/>
    <s v="GBP"/>
    <n v="1457308531"/>
    <n v="1452124531"/>
    <b v="0"/>
    <n v="3"/>
    <b v="0"/>
    <s v="film &amp; video/drama"/>
    <n v="833.33333333333337"/>
    <n v="833.33333333333337"/>
    <x v="3"/>
    <m/>
    <x v="194"/>
    <n v="12590924791680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e v="#DIV/0!"/>
    <e v="#DIV/0!"/>
    <x v="3"/>
    <m/>
    <x v="195"/>
    <n v="124115221123200"/>
  </r>
  <r>
    <n v="196"/>
    <s v="Thunder Under Control"/>
    <s v="A moving short film about a retired female boxer who develops a relationship with a young journalist who idolises her"/>
    <n v="3500"/>
    <n v="1465"/>
    <x v="2"/>
    <s v="GB"/>
    <s v="GBP"/>
    <n v="1444510800"/>
    <n v="1442062898"/>
    <b v="0"/>
    <n v="19"/>
    <b v="0"/>
    <s v="film &amp; video/drama"/>
    <n v="2.3890784982935154"/>
    <n v="184.21052631578948"/>
    <x v="3"/>
    <m/>
    <x v="196"/>
    <n v="124803523958400"/>
  </r>
  <r>
    <n v="197"/>
    <s v="Cole - A Short Film."/>
    <s v="â€œAfter a terrifying ordeal, a young woman is left in a depressive state and abandoned to cope with a distressing account of revengeâ€"/>
    <n v="2500"/>
    <n v="262"/>
    <x v="2"/>
    <s v="GB"/>
    <s v="GBP"/>
    <n v="1487365200"/>
    <n v="1483734100"/>
    <b v="0"/>
    <n v="8"/>
    <b v="0"/>
    <s v="film &amp; video/drama"/>
    <n v="9.5419847328244281"/>
    <n v="312.5"/>
    <x v="3"/>
    <m/>
    <x v="197"/>
    <n v="128506144118400"/>
  </r>
  <r>
    <n v="198"/>
    <s v="Nine Lives"/>
    <s v="Nine Lives is a story of one woman's survival of EIGHT near deaths and her love for one man as an influence to fight for the NINTH."/>
    <n v="25000"/>
    <n v="279"/>
    <x v="2"/>
    <s v="US"/>
    <s v="USD"/>
    <n v="1412500322"/>
    <n v="1409908322"/>
    <b v="0"/>
    <n v="6"/>
    <b v="0"/>
    <s v="film &amp; video/drama"/>
    <n v="89.605734767025083"/>
    <n v="4166.666666666667"/>
    <x v="3"/>
    <m/>
    <x v="198"/>
    <n v="12203781865920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e v="#DIV/0!"/>
    <e v="#DIV/0!"/>
    <x v="3"/>
    <m/>
    <x v="199"/>
    <n v="127238958691200"/>
  </r>
  <r>
    <n v="200"/>
    <s v="The Crossing Shore"/>
    <s v="A film dedicated to an AAF Pilot's struggle to survive behind enemy lines during WWII."/>
    <n v="6000"/>
    <n v="1571.55"/>
    <x v="2"/>
    <s v="US"/>
    <s v="USD"/>
    <n v="1410746403"/>
    <n v="1408154403"/>
    <b v="0"/>
    <n v="18"/>
    <b v="0"/>
    <s v="film &amp; video/drama"/>
    <n v="3.8178867996563901"/>
    <n v="333.33333333333331"/>
    <x v="3"/>
    <m/>
    <x v="200"/>
    <n v="121886280057600"/>
  </r>
  <r>
    <n v="201"/>
    <s v="Life of Change"/>
    <s v="Everyone has a choice. Can two college students get past their differences to save the life of a man whom they've never met before?"/>
    <n v="650"/>
    <n v="380"/>
    <x v="2"/>
    <s v="US"/>
    <s v="USD"/>
    <n v="1423424329"/>
    <n v="1421696329"/>
    <b v="0"/>
    <n v="7"/>
    <b v="0"/>
    <s v="film &amp; video/drama"/>
    <n v="1.7105263157894737"/>
    <n v="92.857142857142861"/>
    <x v="3"/>
    <m/>
    <x v="201"/>
    <n v="122981652864000"/>
  </r>
  <r>
    <n v="202"/>
    <s v="Modern Gangsters"/>
    <s v="new web series created by jonney terry"/>
    <n v="6000"/>
    <n v="0"/>
    <x v="2"/>
    <s v="US"/>
    <s v="USD"/>
    <n v="1444337940"/>
    <n v="1441750564"/>
    <b v="0"/>
    <n v="0"/>
    <b v="0"/>
    <s v="film &amp; video/drama"/>
    <e v="#DIV/0!"/>
    <e v="#DIV/0!"/>
    <x v="3"/>
    <m/>
    <x v="202"/>
    <n v="124788588854400"/>
  </r>
  <r>
    <n v="203"/>
    <s v="TheM"/>
    <s v="We are aiming to make a Web Series based on Youth Culture and the misrepresentation of socially stereotyped people."/>
    <n v="2500"/>
    <n v="746"/>
    <x v="2"/>
    <s v="GB"/>
    <s v="GBP"/>
    <n v="1422562864"/>
    <n v="1417378864"/>
    <b v="0"/>
    <n v="8"/>
    <b v="0"/>
    <s v="film &amp; video/drama"/>
    <n v="3.3512064343163539"/>
    <n v="312.5"/>
    <x v="3"/>
    <m/>
    <x v="203"/>
    <n v="12290722228800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9715440475799297"/>
    <n v="232.01856148491879"/>
    <x v="3"/>
    <m/>
    <x v="204"/>
    <n v="1270333699776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1538461538461542"/>
    <n v="470.58823529411762"/>
    <x v="3"/>
    <m/>
    <x v="205"/>
    <n v="124771851619200"/>
  </r>
  <r>
    <n v="206"/>
    <s v="Blood Bond Movie Development"/>
    <s v="A love story featuring adoption,struggle,dysfunction,grace, healing, and restoration."/>
    <n v="12700"/>
    <n v="0"/>
    <x v="2"/>
    <s v="US"/>
    <s v="USD"/>
    <n v="1470441983"/>
    <n v="1468627583"/>
    <b v="0"/>
    <n v="0"/>
    <b v="0"/>
    <s v="film &amp; video/drama"/>
    <e v="#DIV/0!"/>
    <e v="#DIV/0!"/>
    <x v="3"/>
    <m/>
    <x v="206"/>
    <n v="127043978169600"/>
  </r>
  <r>
    <n v="207"/>
    <s v="M39 - Action film / Drama"/>
    <s v="To avoid bankruptcy, Vincent, a passionate young entrepreneur embarks  on an illicit affair in order to save his dream business."/>
    <n v="14000"/>
    <n v="2130"/>
    <x v="2"/>
    <s v="CA"/>
    <s v="CAD"/>
    <n v="1420346638"/>
    <n v="1417754638"/>
    <b v="0"/>
    <n v="13"/>
    <b v="0"/>
    <s v="film &amp; video/drama"/>
    <n v="6.572769953051643"/>
    <n v="1076.9230769230769"/>
    <x v="3"/>
    <m/>
    <x v="207"/>
    <n v="122715740361600"/>
  </r>
  <r>
    <n v="208"/>
    <s v="OLIVIA"/>
    <s v="A young woman's journey from Africa to Australia where she finds heaven on earth, love and tragedy. Within her tragedy she saves lives."/>
    <n v="50000"/>
    <n v="0"/>
    <x v="2"/>
    <s v="AU"/>
    <s v="AUD"/>
    <n v="1418719967"/>
    <n v="1416127967"/>
    <b v="0"/>
    <n v="0"/>
    <b v="0"/>
    <s v="film &amp; video/drama"/>
    <e v="#DIV/0!"/>
    <e v="#DIV/0!"/>
    <x v="3"/>
    <m/>
    <x v="208"/>
    <n v="122575195987200"/>
  </r>
  <r>
    <n v="209"/>
    <s v="&quot;A Brighter Day&quot;"/>
    <s v="&quot;A Brighter Day&quot; is the first episode of a television series about an ex-hustler that becomes a school teacher to help at risk youth."/>
    <n v="25000"/>
    <n v="0"/>
    <x v="2"/>
    <s v="US"/>
    <s v="USD"/>
    <n v="1436566135"/>
    <n v="1433974135"/>
    <b v="0"/>
    <n v="0"/>
    <b v="0"/>
    <s v="film &amp; video/drama"/>
    <e v="#DIV/0!"/>
    <e v="#DIV/0!"/>
    <x v="3"/>
    <m/>
    <x v="209"/>
    <n v="124117104902400"/>
  </r>
  <r>
    <n v="210"/>
    <s v="Like Son, Like Father"/>
    <s v="A tender short film about a young man who needs advice from  someone he had no intention of ever meeting, his biological father."/>
    <n v="12000"/>
    <n v="3030"/>
    <x v="2"/>
    <s v="US"/>
    <s v="USD"/>
    <n v="1443675600"/>
    <n v="1441157592"/>
    <b v="0"/>
    <n v="33"/>
    <b v="0"/>
    <s v="film &amp; video/drama"/>
    <n v="3.9603960396039604"/>
    <n v="363.63636363636363"/>
    <x v="3"/>
    <m/>
    <x v="210"/>
    <n v="1247313626784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2421524663677128"/>
    <n v="416.66666666666669"/>
    <x v="3"/>
    <m/>
    <x v="211"/>
    <n v="124641421747200"/>
  </r>
  <r>
    <n v="212"/>
    <s v="The Ecstasy of Vengeance - Feature Length Film"/>
    <s v="This film is a fictional crime drama following the events of a heist that ended in bloodshed."/>
    <n v="6300"/>
    <n v="1"/>
    <x v="2"/>
    <s v="US"/>
    <s v="USD"/>
    <n v="1460837320"/>
    <n v="1455656920"/>
    <b v="0"/>
    <n v="1"/>
    <b v="0"/>
    <s v="film &amp; video/drama"/>
    <n v="6300"/>
    <n v="6300"/>
    <x v="3"/>
    <m/>
    <x v="212"/>
    <n v="126214135286400"/>
  </r>
  <r>
    <n v="213"/>
    <s v="Hart Blvd. A feature film by Andrew Greve"/>
    <s v="A family dramedy about a grandfather  and grandson who are both on their path to redemption."/>
    <n v="50000"/>
    <n v="20"/>
    <x v="2"/>
    <s v="US"/>
    <s v="USD"/>
    <n v="1439734001"/>
    <n v="1437142547"/>
    <b v="0"/>
    <n v="1"/>
    <b v="0"/>
    <s v="film &amp; video/drama"/>
    <n v="2500"/>
    <n v="50000"/>
    <x v="3"/>
    <m/>
    <x v="213"/>
    <n v="12439080852480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500"/>
    <n v="12500"/>
    <x v="3"/>
    <m/>
    <x v="214"/>
    <n v="123174412992000"/>
  </r>
  <r>
    <n v="215"/>
    <s v="Invisible Scars"/>
    <s v="A short drama based on a true events. Story of a British Soldier who comes back home suffering from Post Traumatic Stress Disorder."/>
    <n v="4400"/>
    <n v="10"/>
    <x v="2"/>
    <s v="GB"/>
    <s v="GBP"/>
    <n v="1455753540"/>
    <n v="1452058282"/>
    <b v="0"/>
    <n v="1"/>
    <b v="0"/>
    <s v="film &amp; video/drama"/>
    <n v="440"/>
    <n v="4400"/>
    <x v="3"/>
    <m/>
    <x v="215"/>
    <n v="1257748966944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7953824200462347"/>
    <n v="595.23809523809518"/>
    <x v="3"/>
    <m/>
    <x v="216"/>
    <n v="123527330035200"/>
  </r>
  <r>
    <n v="217"/>
    <s v="Bitch"/>
    <s v="A roadmovie by paw"/>
    <n v="100000"/>
    <n v="11943"/>
    <x v="2"/>
    <s v="SE"/>
    <s v="SEK"/>
    <n v="1419780149"/>
    <n v="1417101749"/>
    <b v="0"/>
    <n v="38"/>
    <b v="0"/>
    <s v="film &amp; video/drama"/>
    <n v="8.3731055848614258"/>
    <n v="2631.5789473684213"/>
    <x v="3"/>
    <m/>
    <x v="217"/>
    <n v="1226667957120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50"/>
    <n v="5000"/>
    <x v="3"/>
    <m/>
    <x v="218"/>
    <n v="123696868608000"/>
  </r>
  <r>
    <n v="219"/>
    <s v="True Colors"/>
    <s v="An hour-long pilot about a group of suburban LGBT teens coming of age in the early 90's."/>
    <n v="50000"/>
    <n v="8815"/>
    <x v="2"/>
    <s v="US"/>
    <s v="USD"/>
    <n v="1459493940"/>
    <n v="1456732225"/>
    <b v="0"/>
    <n v="76"/>
    <b v="0"/>
    <s v="film &amp; video/drama"/>
    <n v="5.6721497447532618"/>
    <n v="657.89473684210532"/>
    <x v="3"/>
    <m/>
    <x v="219"/>
    <n v="126098067254400"/>
  </r>
  <r>
    <n v="220"/>
    <s v="LA VIE"/>
    <s v="A Freelancer abandons everything to chase after his dream of being &quot;great&quot; escape to Bangkok and return to his home-world."/>
    <n v="50000"/>
    <n v="360"/>
    <x v="2"/>
    <s v="US"/>
    <s v="USD"/>
    <n v="1440101160"/>
    <n v="1436542030"/>
    <b v="0"/>
    <n v="3"/>
    <b v="0"/>
    <s v="film &amp; video/drama"/>
    <n v="138.88888888888889"/>
    <n v="16666.666666666668"/>
    <x v="3"/>
    <m/>
    <x v="220"/>
    <n v="124422531062400"/>
  </r>
  <r>
    <n v="221"/>
    <s v="Archetypes"/>
    <s v="Film about Schizophrenia with Surreal Twists!"/>
    <n v="50000"/>
    <n v="0"/>
    <x v="2"/>
    <s v="US"/>
    <s v="USD"/>
    <n v="1427569564"/>
    <n v="1422389164"/>
    <b v="0"/>
    <n v="0"/>
    <b v="0"/>
    <s v="film &amp; video/drama"/>
    <e v="#DIV/0!"/>
    <e v="#DIV/0!"/>
    <x v="3"/>
    <m/>
    <x v="221"/>
    <n v="1233398011680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7.6923076923076925"/>
    <n v="500"/>
    <x v="3"/>
    <m/>
    <x v="222"/>
    <n v="123327219254400"/>
  </r>
  <r>
    <n v="223"/>
    <s v="The Pass"/>
    <s v="An old man, a U.S Marine Corps veteran remembers his combat experience in the battle of Toktong Pass 1950, during the Korean War."/>
    <n v="1500000"/>
    <n v="0"/>
    <x v="2"/>
    <s v="US"/>
    <s v="USD"/>
    <n v="1463879100"/>
    <n v="1461287350"/>
    <b v="0"/>
    <n v="0"/>
    <b v="0"/>
    <s v="film &amp; video/drama"/>
    <e v="#DIV/0!"/>
    <e v="#DIV/0!"/>
    <x v="3"/>
    <m/>
    <x v="223"/>
    <n v="1264769450784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e v="#DIV/0!"/>
    <e v="#DIV/0!"/>
    <x v="3"/>
    <m/>
    <x v="224"/>
    <n v="124111971964800"/>
  </r>
  <r>
    <n v="225"/>
    <s v="Backpage Shawty"/>
    <s v="I'm creating a &quot;Lifetime&quot; type drama film about a girl who uses backpage for money, but trying to turn her life around."/>
    <n v="200"/>
    <n v="0"/>
    <x v="2"/>
    <s v="US"/>
    <s v="USD"/>
    <n v="1460153054"/>
    <n v="1457564654"/>
    <b v="0"/>
    <n v="0"/>
    <b v="0"/>
    <s v="film &amp; video/drama"/>
    <e v="#DIV/0!"/>
    <e v="#DIV/0!"/>
    <x v="3"/>
    <m/>
    <x v="225"/>
    <n v="126155014704000"/>
  </r>
  <r>
    <n v="226"/>
    <s v="MAGGIE Film"/>
    <s v="A TRUE STORY OF DOMESTIC VILOLENCE THAT SEEKS TO OFFER THE VIEWER OUTLEST OF SUPPORT."/>
    <n v="29000"/>
    <n v="250"/>
    <x v="2"/>
    <s v="GB"/>
    <s v="GBP"/>
    <n v="1433064540"/>
    <n v="1428854344"/>
    <b v="0"/>
    <n v="2"/>
    <b v="0"/>
    <s v="film &amp; video/drama"/>
    <n v="116"/>
    <n v="14500"/>
    <x v="3"/>
    <m/>
    <x v="226"/>
    <n v="123814567094400"/>
  </r>
  <r>
    <n v="227"/>
    <s v="The Chance of Freedom Short Film"/>
    <s v="Imagine your life is full is nothing but pain and darkness. One day, you had the chance to be free from it all. Would you take it?"/>
    <n v="28000"/>
    <n v="0"/>
    <x v="2"/>
    <s v="US"/>
    <s v="USD"/>
    <n v="1436477241"/>
    <n v="1433885241"/>
    <b v="0"/>
    <n v="0"/>
    <b v="0"/>
    <s v="film &amp; video/drama"/>
    <e v="#DIV/0!"/>
    <e v="#DIV/0!"/>
    <x v="3"/>
    <m/>
    <x v="227"/>
    <n v="124109424460800"/>
  </r>
  <r>
    <n v="228"/>
    <s v="Facets of a Geek life"/>
    <s v="I am making a film from one one of my books called facets of a Geek life."/>
    <n v="8000"/>
    <n v="0"/>
    <x v="2"/>
    <s v="GB"/>
    <s v="GBP"/>
    <n v="1433176105"/>
    <n v="1427992105"/>
    <b v="0"/>
    <n v="0"/>
    <b v="0"/>
    <s v="film &amp; video/drama"/>
    <e v="#DIV/0!"/>
    <e v="#DIV/0!"/>
    <x v="3"/>
    <m/>
    <x v="228"/>
    <n v="123824206310400"/>
  </r>
  <r>
    <n v="229"/>
    <s v="The Perfect Plan"/>
    <s v="I teenage girl that wants to go around the system. She does all she can to cheat and finds herself in a bad position when she messesup"/>
    <n v="3000"/>
    <n v="0"/>
    <x v="2"/>
    <s v="DE"/>
    <s v="EUR"/>
    <n v="1455402297"/>
    <n v="1452810297"/>
    <b v="0"/>
    <n v="0"/>
    <b v="0"/>
    <s v="film &amp; video/drama"/>
    <e v="#DIV/0!"/>
    <e v="#DIV/0!"/>
    <x v="3"/>
    <m/>
    <x v="229"/>
    <n v="125744549299200"/>
  </r>
  <r>
    <n v="230"/>
    <s v="In Love There's War"/>
    <s v="In Love There's War is a spicy web series that will have viewers at the edge of their seats as deception and hidden secrecies unravel."/>
    <n v="15000"/>
    <n v="60"/>
    <x v="2"/>
    <s v="US"/>
    <s v="USD"/>
    <n v="1433443151"/>
    <n v="1430851151"/>
    <b v="0"/>
    <n v="2"/>
    <b v="0"/>
    <s v="film &amp; video/drama"/>
    <n v="250"/>
    <n v="7500"/>
    <x v="3"/>
    <m/>
    <x v="230"/>
    <n v="12384727908480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e v="#DIV/0!"/>
    <e v="#DIV/0!"/>
    <x v="3"/>
    <m/>
    <x v="231"/>
    <n v="125431207084800"/>
  </r>
  <r>
    <n v="232"/>
    <s v="#noblurredlines"/>
    <s v="A high-impact, high-quality resource to address, for young people and youth-related professionals, the issue of sexual consent."/>
    <n v="4000"/>
    <n v="110"/>
    <x v="2"/>
    <s v="GB"/>
    <s v="GBP"/>
    <n v="1425066546"/>
    <n v="1422474546"/>
    <b v="0"/>
    <n v="7"/>
    <b v="0"/>
    <s v="film &amp; video/drama"/>
    <n v="36.363636363636367"/>
    <n v="571.42857142857144"/>
    <x v="3"/>
    <m/>
    <x v="232"/>
    <n v="123123540412800"/>
  </r>
  <r>
    <n v="233"/>
    <s v="Area 4 - The Film"/>
    <s v="â€œArea 4â€ revolves around Frank Hammond, a counselor at a high school, who discovers the scandals that took place."/>
    <n v="350000"/>
    <n v="0"/>
    <x v="2"/>
    <s v="US"/>
    <s v="USD"/>
    <n v="1475185972"/>
    <n v="1472593972"/>
    <b v="0"/>
    <n v="0"/>
    <b v="0"/>
    <s v="film &amp; video/drama"/>
    <e v="#DIV/0!"/>
    <e v="#DIV/0!"/>
    <x v="3"/>
    <m/>
    <x v="233"/>
    <n v="1274538588192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2.4937655860349128"/>
    <n v="200"/>
    <x v="3"/>
    <m/>
    <x v="234"/>
    <n v="123968645856000"/>
  </r>
  <r>
    <n v="235"/>
    <s v="Film about help homeless child to live a better life."/>
    <s v="Taking people on a deep emotional trip with a story about sometimes those who have less, give more."/>
    <n v="10000"/>
    <n v="0"/>
    <x v="2"/>
    <s v="US"/>
    <s v="USD"/>
    <n v="1436478497"/>
    <n v="1433886497"/>
    <b v="0"/>
    <n v="0"/>
    <b v="0"/>
    <s v="film &amp; video/drama"/>
    <e v="#DIV/0!"/>
    <e v="#DIV/0!"/>
    <x v="3"/>
    <m/>
    <x v="235"/>
    <n v="1241095329792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e v="#DIV/0!"/>
    <e v="#DIV/0!"/>
    <x v="3"/>
    <m/>
    <x v="236"/>
    <n v="125446443638400"/>
  </r>
  <r>
    <n v="237"/>
    <s v="Making The Choice"/>
    <s v="Making The Choice is a christian short film series."/>
    <n v="15000"/>
    <n v="50"/>
    <x v="2"/>
    <s v="US"/>
    <s v="USD"/>
    <n v="1457445069"/>
    <n v="1452261069"/>
    <b v="0"/>
    <n v="1"/>
    <b v="0"/>
    <s v="film &amp; video/drama"/>
    <n v="300"/>
    <n v="15000"/>
    <x v="3"/>
    <m/>
    <x v="237"/>
    <n v="125921044800000"/>
  </r>
  <r>
    <n v="238"/>
    <s v="Within The Threshold"/>
    <s v="A film to stop society from judging others and get along. Life is not about discrimination! Donate for this Thrilling Drama Series!!!!"/>
    <n v="26000"/>
    <n v="0"/>
    <x v="2"/>
    <s v="US"/>
    <s v="USD"/>
    <n v="1483088400"/>
    <n v="1481324760"/>
    <b v="0"/>
    <n v="0"/>
    <b v="0"/>
    <s v="film &amp; video/drama"/>
    <e v="#DIV/0!"/>
    <e v="#DIV/0!"/>
    <x v="3"/>
    <m/>
    <x v="238"/>
    <n v="128136628598400"/>
  </r>
  <r>
    <n v="239"/>
    <s v="Filthy - Short Film"/>
    <s v="Lovers Clint and Eli convey their conflicting perspectives of guilt and remorse while in the desolate Australian bush."/>
    <n v="1000"/>
    <n v="250"/>
    <x v="2"/>
    <s v="AU"/>
    <s v="AUD"/>
    <n v="1446984000"/>
    <n v="1445308730"/>
    <b v="0"/>
    <n v="5"/>
    <b v="0"/>
    <s v="film &amp; video/drama"/>
    <n v="4"/>
    <n v="200"/>
    <x v="3"/>
    <m/>
    <x v="239"/>
    <n v="1250172084384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0.9290733051225385"/>
    <n v="109.48905109489051"/>
    <x v="4"/>
    <m/>
    <x v="240"/>
    <n v="1181733962688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0.8878048780487805"/>
    <n v="96.808510638297875"/>
    <x v="4"/>
    <m/>
    <x v="241"/>
    <n v="122614969104000"/>
  </r>
  <r>
    <n v="242"/>
    <s v="Hardwater"/>
    <s v="An unprecedented feature-length documentary film about Maine's tribal, oft-misunderstood ice fishing sub-culture."/>
    <n v="13000"/>
    <n v="14750"/>
    <x v="0"/>
    <s v="US"/>
    <s v="USD"/>
    <n v="1324381790"/>
    <n v="1321357790"/>
    <b v="1"/>
    <n v="202"/>
    <b v="1"/>
    <s v="film &amp; video/documentary"/>
    <n v="0.88135593220338981"/>
    <n v="64.356435643564353"/>
    <x v="4"/>
    <m/>
    <x v="242"/>
    <n v="114424377494400"/>
  </r>
  <r>
    <n v="243"/>
    <s v="Following Boruch"/>
    <s v="A Hasidic man reaches a turning point in his recovery from mental illness and addiction, and is determined to start a new life."/>
    <n v="25000"/>
    <n v="25648"/>
    <x v="0"/>
    <s v="US"/>
    <s v="USD"/>
    <n v="1393031304"/>
    <n v="1390439304"/>
    <b v="1"/>
    <n v="328"/>
    <b v="1"/>
    <s v="film &amp; video/documentary"/>
    <n v="0.97473487211478482"/>
    <n v="76.219512195121951"/>
    <x v="4"/>
    <m/>
    <x v="243"/>
    <n v="1203556955040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0.87906567876428476"/>
    <n v="41.666666666666664"/>
    <x v="4"/>
    <m/>
    <x v="244"/>
    <n v="1096154718624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0.96413420748168144"/>
    <n v="52.083333333333336"/>
    <x v="4"/>
    <m/>
    <x v="245"/>
    <n v="116212684262400"/>
  </r>
  <r>
    <n v="246"/>
    <s v="LEAVING ATLANTA THE FILM"/>
    <s v="From 1979 to 1981 twenty-nine Black children in Atlanta were murdered and the others terrified. This is our story..."/>
    <n v="5000"/>
    <n v="15273"/>
    <x v="0"/>
    <s v="US"/>
    <s v="USD"/>
    <n v="1292665405"/>
    <n v="1288341805"/>
    <b v="1"/>
    <n v="223"/>
    <b v="1"/>
    <s v="film &amp; video/documentary"/>
    <n v="0.32737510639690959"/>
    <n v="22.421524663677129"/>
    <x v="4"/>
    <m/>
    <x v="246"/>
    <n v="1116840818304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0.74571215510812827"/>
    <n v="80.645161290322577"/>
    <x v="4"/>
    <m/>
    <x v="247"/>
    <n v="1112119002144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0.98684592432633256"/>
    <n v="582.19178082191786"/>
    <x v="4"/>
    <m/>
    <x v="248"/>
    <n v="1145608479360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0.88558271342543393"/>
    <n v="42.553191489361701"/>
    <x v="4"/>
    <m/>
    <x v="249"/>
    <n v="1108056871584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0.94711917916337807"/>
    <n v="68.649885583524025"/>
    <x v="4"/>
    <m/>
    <x v="250"/>
    <n v="1184112105408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0.79635949943117179"/>
    <n v="45.454545454545453"/>
    <x v="4"/>
    <m/>
    <x v="251"/>
    <n v="1155314215584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0.54182921543129603"/>
    <n v="46.296296296296298"/>
    <x v="4"/>
    <m/>
    <x v="252"/>
    <n v="1101893043744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0.99272005294506949"/>
    <n v="214.28571428571428"/>
    <x v="4"/>
    <m/>
    <x v="253"/>
    <n v="1148510591424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0.85508637441239532"/>
    <n v="76.433121019108285"/>
    <x v="4"/>
    <m/>
    <x v="254"/>
    <n v="124849868918400"/>
  </r>
  <r>
    <n v="255"/>
    <s v="xoxosms: a documentary about love in the 21st century"/>
    <s v="xoxosms is a documentary about first love, long distance and Skype."/>
    <n v="8000"/>
    <n v="8538.66"/>
    <x v="0"/>
    <s v="US"/>
    <s v="USD"/>
    <n v="1300275482"/>
    <n v="1297687082"/>
    <b v="1"/>
    <n v="188"/>
    <b v="1"/>
    <s v="film &amp; video/documentary"/>
    <n v="0.93691515998997499"/>
    <n v="42.553191489361701"/>
    <x v="4"/>
    <m/>
    <x v="255"/>
    <n v="1123415924832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0.71890726096333568"/>
    <n v="47.272727272727273"/>
    <x v="4"/>
    <m/>
    <x v="256"/>
    <n v="1178006023872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0.93697454133088409"/>
    <n v="62.5"/>
    <x v="4"/>
    <m/>
    <x v="257"/>
    <n v="1264588928352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0.52317672909908963"/>
    <n v="43.604651162790695"/>
    <x v="4"/>
    <m/>
    <x v="258"/>
    <n v="1130400659808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0.75793236858311719"/>
    <n v="79.617834394904463"/>
    <x v="4"/>
    <m/>
    <x v="259"/>
    <n v="12342148416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0.93984962406015038"/>
    <n v="113.63636363636364"/>
    <x v="4"/>
    <m/>
    <x v="260"/>
    <n v="110534558774400"/>
  </r>
  <r>
    <n v="261"/>
    <s v="Empires: The Film"/>
    <s v="Empires explores the impact of networks on histories and philosophies of political thought."/>
    <n v="20000"/>
    <n v="21480"/>
    <x v="0"/>
    <s v="US"/>
    <s v="USD"/>
    <n v="1339080900"/>
    <n v="1334783704"/>
    <b v="1"/>
    <n v="220"/>
    <b v="1"/>
    <s v="film &amp; video/documentary"/>
    <n v="0.93109869646182497"/>
    <n v="90.909090909090907"/>
    <x v="4"/>
    <m/>
    <x v="261"/>
    <n v="115694380598400"/>
  </r>
  <r>
    <n v="262"/>
    <s v="The Last Cosmonaut"/>
    <s v="He can never die. He will live forever. He is the last cosmonaut, and this is his story."/>
    <n v="2500"/>
    <n v="6000"/>
    <x v="0"/>
    <s v="US"/>
    <s v="USD"/>
    <n v="1298699828"/>
    <n v="1294811828"/>
    <b v="1"/>
    <n v="145"/>
    <b v="1"/>
    <s v="film &amp; video/documentary"/>
    <n v="0.41666666666666669"/>
    <n v="17.241379310344829"/>
    <x v="4"/>
    <m/>
    <x v="262"/>
    <n v="1122054559776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0.84687572302014846"/>
    <n v="25.960539979231569"/>
    <x v="4"/>
    <m/>
    <x v="263"/>
    <n v="11653294392000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0.84602368866328259"/>
    <n v="54.945054945054942"/>
    <x v="4"/>
    <m/>
    <x v="264"/>
    <n v="1154928176064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0.90009000900090008"/>
    <n v="86.206896551724142"/>
    <x v="4"/>
    <m/>
    <x v="265"/>
    <n v="1100301400224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0.6872852233676976"/>
    <n v="27.777777777777779"/>
    <x v="4"/>
    <m/>
    <x v="266"/>
    <n v="109898129462400"/>
  </r>
  <r>
    <n v="267"/>
    <s v="Uncharted Amazon"/>
    <s v="A visually stunning, feature length film chronicling life's challenges in the remote depths of the Amazon rainforest."/>
    <n v="9850"/>
    <n v="12965.44"/>
    <x v="0"/>
    <s v="GB"/>
    <s v="GBP"/>
    <n v="1403693499"/>
    <n v="1401101499"/>
    <b v="1"/>
    <n v="165"/>
    <b v="1"/>
    <s v="film &amp; video/documentary"/>
    <n v="0.75971197275217806"/>
    <n v="59.696969696969695"/>
    <x v="4"/>
    <m/>
    <x v="267"/>
    <n v="121276909152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0.89766606822262118"/>
    <n v="45.045045045045043"/>
    <x v="4"/>
    <m/>
    <x v="268"/>
    <n v="1141011540576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0.67919200873549601"/>
    <n v="62.656641604010026"/>
    <x v="4"/>
    <m/>
    <x v="269"/>
    <n v="1285384077792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0.65527065527065531"/>
    <n v="37.704918032786885"/>
    <x v="4"/>
    <m/>
    <x v="270"/>
    <n v="1128617652384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0.95529231944975157"/>
    <n v="104.52961672473867"/>
    <x v="4"/>
    <m/>
    <x v="271"/>
    <n v="1199771162784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0.56359090063704553"/>
    <n v="46.153846153846153"/>
    <x v="4"/>
    <m/>
    <x v="272"/>
    <n v="1099401094944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0.92785207811029935"/>
    <n v="42.372881355932201"/>
    <x v="4"/>
    <m/>
    <x v="273"/>
    <n v="1131553754208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0.64102564102564108"/>
    <n v="35.398230088495573"/>
    <x v="4"/>
    <m/>
    <x v="274"/>
    <n v="115221620534400"/>
  </r>
  <r>
    <n v="275"/>
    <s v="Finding the Funk"/>
    <s v="A journey through the origins and influence of funk music from James Brown to D'Angelo we are FINDING THE FUNK!"/>
    <n v="20000"/>
    <n v="21679"/>
    <x v="0"/>
    <s v="US"/>
    <s v="USD"/>
    <n v="1352511966"/>
    <n v="1349916366"/>
    <b v="1"/>
    <n v="332"/>
    <b v="1"/>
    <s v="film &amp; video/documentary"/>
    <n v="0.9225517782185525"/>
    <n v="60.24096385542169"/>
    <x v="4"/>
    <m/>
    <x v="275"/>
    <n v="116854824700800"/>
  </r>
  <r>
    <n v="276"/>
    <s v="Abalimi"/>
    <s v="A film about Xhosa women in townships of South Africa micro-farming to fight extreme poverty, gain health, and create food security."/>
    <n v="4000"/>
    <n v="5904"/>
    <x v="0"/>
    <s v="US"/>
    <s v="USD"/>
    <n v="1335574674"/>
    <n v="1330394274"/>
    <b v="1"/>
    <n v="62"/>
    <b v="1"/>
    <s v="film &amp; video/documentary"/>
    <n v="0.6775067750677507"/>
    <n v="64.516129032258064"/>
    <x v="4"/>
    <m/>
    <x v="276"/>
    <n v="115391442672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0.90594859787032389"/>
    <n v="68.349106203995788"/>
    <x v="4"/>
    <m/>
    <x v="277"/>
    <n v="123758552160000"/>
  </r>
  <r>
    <n v="278"/>
    <s v="The Babushkas of Chernobyl"/>
    <s v="An unlikely story of spirit, defiance and beauty from the most contaminated place on Earth"/>
    <n v="27000"/>
    <n v="40594"/>
    <x v="0"/>
    <s v="US"/>
    <s v="USD"/>
    <n v="1350003539"/>
    <n v="1347411539"/>
    <b v="1"/>
    <n v="415"/>
    <b v="1"/>
    <s v="film &amp; video/documentary"/>
    <n v="0.66512292457013356"/>
    <n v="65.060240963855421"/>
    <x v="4"/>
    <m/>
    <x v="278"/>
    <n v="116638096608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0.63565398138132101"/>
    <n v="55.73770491803279"/>
    <x v="4"/>
    <m/>
    <x v="279"/>
    <n v="1285748891424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0.64043447074495341"/>
    <n v="35.06311360448808"/>
    <x v="4"/>
    <m/>
    <x v="280"/>
    <n v="1210838514624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0.82927241146386188"/>
    <n v="69.620253164556956"/>
    <x v="4"/>
    <m/>
    <x v="281"/>
    <n v="107991946742400"/>
  </r>
  <r>
    <n v="282"/>
    <s v="Greenlight the PATROL BASE JAKER Movie"/>
    <s v="See US Marines make counter-insurgency work in Helmand Province--the Taliban's stronghold in Afghanistan."/>
    <n v="45000"/>
    <n v="45535"/>
    <x v="0"/>
    <s v="US"/>
    <s v="USD"/>
    <n v="1266876000"/>
    <n v="1263679492"/>
    <b v="1"/>
    <n v="179"/>
    <b v="1"/>
    <s v="film &amp; video/documentary"/>
    <n v="0.98825079609091904"/>
    <n v="251.39664804469274"/>
    <x v="4"/>
    <m/>
    <x v="282"/>
    <n v="109455877238400"/>
  </r>
  <r>
    <n v="283"/>
    <s v="SOLE SURVIVOR"/>
    <s v="What is the impact of survivorship on the human condition?"/>
    <n v="18000"/>
    <n v="20569.05"/>
    <x v="0"/>
    <s v="US"/>
    <s v="USD"/>
    <n v="1306904340"/>
    <n v="1305219744"/>
    <b v="1"/>
    <n v="202"/>
    <b v="1"/>
    <s v="film &amp; video/documentary"/>
    <n v="0.87510118357435085"/>
    <n v="89.10891089108911"/>
    <x v="4"/>
    <m/>
    <x v="283"/>
    <n v="112914325814400"/>
  </r>
  <r>
    <n v="284"/>
    <s v="Wisconsin Rising"/>
    <s v="A film documenting WI Gov.Scott Walker's attack on working families and how it is reanimating the American labor movement."/>
    <n v="40000"/>
    <n v="41850.46"/>
    <x v="0"/>
    <s v="US"/>
    <s v="USD"/>
    <n v="1327167780"/>
    <n v="1325007780"/>
    <b v="1"/>
    <n v="760"/>
    <b v="1"/>
    <s v="film &amp; video/documentary"/>
    <n v="0.95578399855103147"/>
    <n v="52.631578947368418"/>
    <x v="4"/>
    <m/>
    <x v="284"/>
    <n v="1146650870304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0.43701504986185646"/>
    <n v="24.866785079928952"/>
    <x v="4"/>
    <m/>
    <x v="285"/>
    <n v="1191964514976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0.91614242960972336"/>
    <n v="111.11111111111111"/>
    <x v="4"/>
    <m/>
    <x v="286"/>
    <n v="117867826512000"/>
  </r>
  <r>
    <n v="287"/>
    <s v="In Country: A Documentary Film (POSTPRODUCTION)"/>
    <s v="War is hell. Why would anyone want to spend their weekends there?"/>
    <n v="15000"/>
    <n v="26445"/>
    <x v="0"/>
    <s v="US"/>
    <s v="USD"/>
    <n v="1351828800"/>
    <n v="1349160018"/>
    <b v="1"/>
    <n v="290"/>
    <b v="1"/>
    <s v="film &amp; video/documentary"/>
    <n v="0.56721497447532609"/>
    <n v="51.724137931034484"/>
    <x v="4"/>
    <m/>
    <x v="287"/>
    <n v="1167957991584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0.96889254225970156"/>
    <n v="111.85682326621924"/>
    <x v="4"/>
    <m/>
    <x v="288"/>
    <n v="1158328359936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0.95401640908223617"/>
    <n v="64.65517241379311"/>
    <x v="4"/>
    <m/>
    <x v="289"/>
    <n v="119522672496000"/>
  </r>
  <r>
    <n v="290"/>
    <s v="INTOTHEWOODS.TV â€“ Music Media from the Pacific Northwest"/>
    <s v="Help INTOTHEWOODS.TV purchase audio and video gear, lighting and BACK UP HARD DRIVES"/>
    <n v="4500"/>
    <n v="4800.8"/>
    <x v="0"/>
    <s v="US"/>
    <s v="USD"/>
    <n v="1296633540"/>
    <n v="1292316697"/>
    <b v="1"/>
    <n v="168"/>
    <b v="1"/>
    <s v="film &amp; video/documentary"/>
    <n v="0.9373437760373271"/>
    <n v="26.785714285714285"/>
    <x v="4"/>
    <m/>
    <x v="290"/>
    <n v="1120269286944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0.83319446758873517"/>
    <n v="39.0625"/>
    <x v="4"/>
    <m/>
    <x v="291"/>
    <n v="118138252982400"/>
  </r>
  <r>
    <n v="292"/>
    <s v="The Undocumented"/>
    <s v="THE UNDOCUMENTED is a 90 cinema verite documentary that exposes a little known consequence of current U. S. immigration policy."/>
    <n v="75000"/>
    <n v="76130.2"/>
    <x v="0"/>
    <s v="US"/>
    <s v="USD"/>
    <n v="1319860740"/>
    <n v="1317064599"/>
    <b v="1"/>
    <n v="493"/>
    <b v="1"/>
    <s v="film &amp; video/documentary"/>
    <n v="0.98515438025908253"/>
    <n v="152.12981744421907"/>
    <x v="4"/>
    <m/>
    <x v="292"/>
    <n v="1140337587744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0.98634294385432475"/>
    <n v="198.47328244274809"/>
    <x v="4"/>
    <m/>
    <x v="293"/>
    <n v="120785830128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m/>
    <x v="294"/>
    <n v="1105513601184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0.75126332440632171"/>
    <n v="75.187969924812023"/>
    <x v="4"/>
    <m/>
    <x v="295"/>
    <n v="119511800438400"/>
  </r>
  <r>
    <n v="296"/>
    <s v="Bel Borba Is Here!"/>
    <s v="Bel Borba is Here is a feature film about the most inspiring Brazilian artist you've never heard of... until now."/>
    <n v="25000"/>
    <n v="29681.55"/>
    <x v="0"/>
    <s v="US"/>
    <s v="USD"/>
    <n v="1347017083"/>
    <n v="1344857083"/>
    <b v="1"/>
    <n v="129"/>
    <b v="1"/>
    <s v="film &amp; video/documentary"/>
    <n v="0.84227407261413234"/>
    <n v="193.79844961240309"/>
    <x v="4"/>
    <m/>
    <x v="296"/>
    <n v="116380066809600"/>
  </r>
  <r>
    <n v="297"/>
    <s v="Who Owns Yoga?"/>
    <s v="Who Owns Yoga? is a feature length documentary film that explores the changing nature of yoga in the modern world."/>
    <n v="20000"/>
    <n v="20128"/>
    <x v="0"/>
    <s v="US"/>
    <s v="USD"/>
    <n v="1430452740"/>
    <n v="1427390901"/>
    <b v="1"/>
    <n v="142"/>
    <b v="1"/>
    <s v="film &amp; video/documentary"/>
    <n v="0.99364069952305245"/>
    <n v="140.8450704225352"/>
    <x v="4"/>
    <m/>
    <x v="297"/>
    <n v="123588907574400"/>
  </r>
  <r>
    <n v="298"/>
    <s v="DisHonesty - A Documentary Feature Film"/>
    <s v="The truth is, we all lie - and by &quot;we,&quot; we mean everyone!"/>
    <n v="126000"/>
    <n v="137254.84"/>
    <x v="0"/>
    <s v="US"/>
    <s v="USD"/>
    <n v="1399669200"/>
    <n v="1394536048"/>
    <b v="1"/>
    <n v="2436"/>
    <b v="1"/>
    <s v="film &amp; video/documentary"/>
    <n v="0.91800041441161562"/>
    <n v="51.724137931034484"/>
    <x v="4"/>
    <m/>
    <x v="298"/>
    <n v="1209292097184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0.55880750478478924"/>
    <n v="40.983606557377051"/>
    <x v="4"/>
    <m/>
    <x v="299"/>
    <n v="111451636022400"/>
  </r>
  <r>
    <n v="300"/>
    <s v="The Bus "/>
    <s v="THE BUS is a feature-length documentary film celebrating one of the most iconic and beloved vehicles ever produced, the Volkswagen Bus."/>
    <n v="25000"/>
    <n v="25430.66"/>
    <x v="0"/>
    <s v="US"/>
    <s v="USD"/>
    <n v="1303686138"/>
    <n v="1301007738"/>
    <b v="1"/>
    <n v="298"/>
    <b v="1"/>
    <s v="film &amp; video/documentary"/>
    <n v="0.9830653235110689"/>
    <n v="83.892617449664428"/>
    <x v="4"/>
    <m/>
    <x v="300"/>
    <n v="112636273161600"/>
  </r>
  <r>
    <n v="301"/>
    <s v="WORLD FAIR"/>
    <s v="A film about personal memory, amateur cinematography, and visions of the future at the 1939 New York World's Fair."/>
    <n v="13000"/>
    <n v="15435.55"/>
    <x v="0"/>
    <s v="US"/>
    <s v="USD"/>
    <n v="1363711335"/>
    <n v="1360258935"/>
    <b v="1"/>
    <n v="251"/>
    <b v="1"/>
    <s v="film &amp; video/documentary"/>
    <n v="0.8422116477870889"/>
    <n v="51.792828685258961"/>
    <x v="4"/>
    <m/>
    <x v="301"/>
    <n v="117822450182400"/>
  </r>
  <r>
    <n v="302"/>
    <s v="(UN)CUT"/>
    <s v="(UN)CUT explores circumcisionâ€™s medical, sexual &amp; religious complexities against the backdrop of San Franciscoâ€™s latest ban controversy"/>
    <n v="10000"/>
    <n v="10046"/>
    <x v="0"/>
    <s v="US"/>
    <s v="USD"/>
    <n v="1330115638"/>
    <n v="1327523638"/>
    <b v="1"/>
    <n v="108"/>
    <b v="1"/>
    <s v="film &amp; video/documentary"/>
    <n v="0.99542106310969536"/>
    <n v="92.592592592592595"/>
    <x v="4"/>
    <m/>
    <x v="302"/>
    <n v="114919781961600"/>
  </r>
  <r>
    <n v="303"/>
    <s v="The Forest for the Trees"/>
    <s v="The story of Jadab Payeng, an Indian man who single handedly planted nearly 1400 acres of forest to save his island, Majuli."/>
    <n v="3000"/>
    <n v="4124"/>
    <x v="0"/>
    <s v="US"/>
    <s v="USD"/>
    <n v="1338601346"/>
    <n v="1336009346"/>
    <b v="1"/>
    <n v="82"/>
    <b v="1"/>
    <s v="film &amp; video/documentary"/>
    <n v="0.72744907856450047"/>
    <n v="36.585365853658537"/>
    <x v="4"/>
    <m/>
    <x v="303"/>
    <n v="115652947132800"/>
  </r>
  <r>
    <n v="304"/>
    <s v="Beyond Iconic: Distribution for film on Dennis Stock"/>
    <s v="A portrait of a life fully realized and a look at what it takes to make great photography."/>
    <n v="3400"/>
    <n v="7876"/>
    <x v="0"/>
    <s v="US"/>
    <s v="USD"/>
    <n v="1346464800"/>
    <n v="1343096197"/>
    <b v="1"/>
    <n v="74"/>
    <b v="1"/>
    <s v="film &amp; video/documentary"/>
    <n v="0.43169121381411885"/>
    <n v="45.945945945945944"/>
    <x v="4"/>
    <m/>
    <x v="304"/>
    <n v="116332349558400"/>
  </r>
  <r>
    <n v="305"/>
    <s v="My Friend Mott-ly"/>
    <s v="A documentary that I am making about the difficult, but inspiring, life of a late friend of mine."/>
    <n v="7500"/>
    <n v="9775"/>
    <x v="0"/>
    <s v="US"/>
    <s v="USD"/>
    <n v="1331392049"/>
    <n v="1328800049"/>
    <b v="1"/>
    <n v="189"/>
    <b v="1"/>
    <s v="film &amp; video/documentary"/>
    <n v="0.76726342710997442"/>
    <n v="39.682539682539684"/>
    <x v="4"/>
    <m/>
    <x v="305"/>
    <n v="115030063872000"/>
  </r>
  <r>
    <n v="306"/>
    <s v="Escape/Artist: The Jason Escape Documentary"/>
    <s v="A feature-length documentary on the life of Boston escape artist Jason Escape."/>
    <n v="1000"/>
    <n v="2929"/>
    <x v="0"/>
    <s v="US"/>
    <s v="USD"/>
    <n v="1363806333"/>
    <n v="1362081933"/>
    <b v="1"/>
    <n v="80"/>
    <b v="1"/>
    <s v="film &amp; video/documentary"/>
    <n v="0.34141345168999659"/>
    <n v="12.5"/>
    <x v="4"/>
    <m/>
    <x v="306"/>
    <n v="117830658009600"/>
  </r>
  <r>
    <n v="307"/>
    <s v="Grammar Revolution"/>
    <s v="Why is grammar important?"/>
    <n v="22000"/>
    <n v="24490"/>
    <x v="0"/>
    <s v="US"/>
    <s v="USD"/>
    <n v="1360276801"/>
    <n v="1357684801"/>
    <b v="1"/>
    <n v="576"/>
    <b v="1"/>
    <s v="film &amp; video/documentary"/>
    <n v="0.89832584728460596"/>
    <n v="38.194444444444443"/>
    <x v="4"/>
    <m/>
    <x v="307"/>
    <n v="1175257064448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0.94726870855699397"/>
    <n v="59.405940594059409"/>
    <x v="4"/>
    <m/>
    <x v="308"/>
    <n v="1122983689824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0.8407286314806165"/>
    <n v="75.630252100840337"/>
    <x v="4"/>
    <m/>
    <x v="309"/>
    <n v="116352267696000"/>
  </r>
  <r>
    <n v="310"/>
    <s v="Feels Like Coming Home Tour"/>
    <s v="30 day tour to release a compilation CD with 16 original songs about hometowns.  Webisodes and documentary to follow."/>
    <n v="1000"/>
    <n v="1041.29"/>
    <x v="0"/>
    <s v="US"/>
    <s v="USD"/>
    <n v="1319076000"/>
    <n v="1317788623"/>
    <b v="1"/>
    <n v="36"/>
    <b v="1"/>
    <s v="film &amp; video/documentary"/>
    <n v="0.96034726156978367"/>
    <n v="27.777777777777779"/>
    <x v="4"/>
    <m/>
    <x v="310"/>
    <n v="1139659572384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0.96059956782625433"/>
    <n v="133.33333333333334"/>
    <x v="4"/>
    <m/>
    <x v="311"/>
    <n v="1145127603744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0.8938547486033519"/>
    <n v="54.794520547945204"/>
    <x v="4"/>
    <m/>
    <x v="312"/>
    <n v="1180178953632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0.95478798090424033"/>
    <n v="76.576576576576571"/>
    <x v="4"/>
    <m/>
    <x v="313"/>
    <n v="1107230490144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0.25963910164870829"/>
    <n v="8.3333333333333339"/>
    <x v="4"/>
    <m/>
    <x v="314"/>
    <n v="1176891050016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0.98767383059418457"/>
    <n v="198.4126984126984"/>
    <x v="4"/>
    <m/>
    <x v="315"/>
    <n v="116262843696000"/>
  </r>
  <r>
    <n v="316"/>
    <s v="THE SECRET TRIAL 5 - GRASSROOTS CROSS-CANADA TOUR"/>
    <s v="Award winning documentary The Secret Trial 5 needs your help for a Cross-Canada Tour!"/>
    <n v="15000"/>
    <n v="17066"/>
    <x v="0"/>
    <s v="CA"/>
    <s v="CAD"/>
    <n v="1418273940"/>
    <n v="1415398197"/>
    <b v="1"/>
    <n v="158"/>
    <b v="1"/>
    <s v="film &amp; video/documentary"/>
    <n v="0.87894058361654748"/>
    <n v="94.936708860759495"/>
    <x v="4"/>
    <m/>
    <x v="316"/>
    <n v="122536659254400"/>
  </r>
  <r>
    <n v="317"/>
    <s v="Good Men, Bad Men, and a Few Rowdy Ladies"/>
    <s v="The story of a cowboy town with a prison problem, and the colorful characters who call it home."/>
    <n v="30000"/>
    <n v="30241"/>
    <x v="0"/>
    <s v="US"/>
    <s v="USD"/>
    <n v="1386778483"/>
    <n v="1384186483"/>
    <b v="1"/>
    <n v="316"/>
    <b v="1"/>
    <s v="film &amp; video/documentary"/>
    <n v="0.99203068681591222"/>
    <n v="94.936708860759495"/>
    <x v="4"/>
    <m/>
    <x v="317"/>
    <n v="119815451769600"/>
  </r>
  <r>
    <n v="318"/>
    <s v="Friend Request: Accepted"/>
    <s v="Photographer, Ty Morin, pays a visit to every single one of his Facebook friends to take their portrait...all 788 of them."/>
    <n v="5000"/>
    <n v="14166"/>
    <x v="0"/>
    <s v="US"/>
    <s v="USD"/>
    <n v="1364342151"/>
    <n v="1361753751"/>
    <b v="1"/>
    <n v="284"/>
    <b v="1"/>
    <s v="film &amp; video/documentary"/>
    <n v="0.35295778624876467"/>
    <n v="17.6056338028169"/>
    <x v="4"/>
    <m/>
    <x v="318"/>
    <n v="1178769526848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0.88746893858714948"/>
    <n v="98.039215686274517"/>
    <x v="4"/>
    <m/>
    <x v="319"/>
    <n v="1093022182944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0.93826233814974669"/>
    <n v="126.58227848101266"/>
    <x v="4"/>
    <m/>
    <x v="320"/>
    <n v="125349088118400"/>
  </r>
  <r>
    <n v="321"/>
    <s v="An Impossible Project"/>
    <s v="The more digital the world, the more analog our dreams._x000a_A feature documentary shot on 35mm film."/>
    <n v="35000"/>
    <n v="35932"/>
    <x v="0"/>
    <s v="DE"/>
    <s v="EUR"/>
    <n v="1478605386"/>
    <n v="1475577786"/>
    <b v="1"/>
    <n v="337"/>
    <b v="1"/>
    <s v="film &amp; video/documentary"/>
    <n v="0.97406211733273962"/>
    <n v="103.85756676557864"/>
    <x v="4"/>
    <m/>
    <x v="321"/>
    <n v="127749296188800"/>
  </r>
  <r>
    <n v="322"/>
    <s v="Last of the Big Tuskers"/>
    <s v="A documentary film about the largest elephants on earth and what is being done to ensure their survival."/>
    <n v="25000"/>
    <n v="26978"/>
    <x v="0"/>
    <s v="US"/>
    <s v="USD"/>
    <n v="1463146848"/>
    <n v="1460554848"/>
    <b v="1"/>
    <n v="186"/>
    <b v="1"/>
    <s v="film &amp; video/documentary"/>
    <n v="0.92668099933278969"/>
    <n v="134.40860215053763"/>
    <x v="4"/>
    <m/>
    <x v="322"/>
    <n v="1264136785056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0.81251880830574785"/>
    <n v="93.103448275862064"/>
    <x v="4"/>
    <m/>
    <x v="323"/>
    <n v="128069127734400"/>
  </r>
  <r>
    <n v="324"/>
    <s v="KEEP MOVING FORWARD - Documentary Film"/>
    <s v="A documentary about a Vietnam veteran who finds peace from his PTSD through Disney, rather than medication."/>
    <n v="8500"/>
    <n v="8636"/>
    <x v="0"/>
    <s v="US"/>
    <s v="USD"/>
    <n v="1438441308"/>
    <n v="1435590108"/>
    <b v="1"/>
    <n v="82"/>
    <b v="1"/>
    <s v="film &amp; video/documentary"/>
    <n v="0.98425196850393704"/>
    <n v="103.65853658536585"/>
    <x v="4"/>
    <m/>
    <x v="324"/>
    <n v="1242791198496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0.95789110693896318"/>
    <n v="67.934782608695656"/>
    <x v="4"/>
    <m/>
    <x v="325"/>
    <n v="1280605821696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0.88550638568171591"/>
    <n v="130.32145960034754"/>
    <x v="4"/>
    <m/>
    <x v="326"/>
    <n v="1286933746464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0.73313782991202348"/>
    <n v="117.64705882352941"/>
    <x v="4"/>
    <m/>
    <x v="327"/>
    <n v="1232915585184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0.96511681773961921"/>
    <n v="150.60240963855421"/>
    <x v="4"/>
    <m/>
    <x v="328"/>
    <n v="1249624653984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0.94786729857819907"/>
    <n v="59.880239520958085"/>
    <x v="4"/>
    <m/>
    <x v="329"/>
    <n v="1250072551584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0.98204264870931535"/>
    <n v="102.94117647058823"/>
    <x v="4"/>
    <m/>
    <x v="330"/>
    <n v="1182589261344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0.93804230570798741"/>
    <n v="91.324200913242009"/>
    <x v="4"/>
    <m/>
    <x v="331"/>
    <n v="126675037296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0.88483829580144224"/>
    <n v="180.18018018018017"/>
    <x v="4"/>
    <m/>
    <x v="332"/>
    <n v="1249338497184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0.79854664510590723"/>
    <n v="150.37593984962405"/>
    <x v="4"/>
    <m/>
    <x v="333"/>
    <n v="1261451251008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0.98823994465856313"/>
    <n v="144.92753623188406"/>
    <x v="4"/>
    <m/>
    <x v="334"/>
    <n v="1236980877984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0.97309673726388091"/>
    <n v="106.25"/>
    <x v="4"/>
    <m/>
    <x v="335"/>
    <n v="1236467661984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0.85587772314615174"/>
    <n v="50.709939148073019"/>
    <x v="4"/>
    <m/>
    <x v="336"/>
    <n v="12505556295360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0.98845159058335108"/>
    <n v="96.774193548387103"/>
    <x v="4"/>
    <m/>
    <x v="337"/>
    <n v="1232299992096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0.90798811625153442"/>
    <n v="63.559322033898304"/>
    <x v="4"/>
    <m/>
    <x v="338"/>
    <n v="1272532749984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0.9252120277563608"/>
    <n v="67.415730337078656"/>
    <x v="4"/>
    <m/>
    <x v="339"/>
    <n v="123578412393600"/>
  </r>
  <r>
    <n v="340"/>
    <s v="Somaliland: The Abaarso Story"/>
    <s v="Feature-length documentary about five Somali Muslim students pursuing dreams of education in America"/>
    <n v="35000"/>
    <n v="43758"/>
    <x v="0"/>
    <s v="US"/>
    <s v="USD"/>
    <n v="1489006800"/>
    <n v="1486397007"/>
    <b v="1"/>
    <n v="299"/>
    <b v="1"/>
    <s v="film &amp; video/documentary"/>
    <n v="0.79985374103021167"/>
    <n v="117.05685618729098"/>
    <x v="4"/>
    <m/>
    <x v="340"/>
    <n v="1286479783584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0.93708165997322623"/>
    <n v="63.636363636363633"/>
    <x v="4"/>
    <m/>
    <x v="341"/>
    <n v="122006336054400"/>
  </r>
  <r>
    <n v="342"/>
    <s v="BREAKING A MONSTER a film about the band Unlocking The Truth"/>
    <s v="BREAKING A MONSTER needs your help to play in THEATERS!"/>
    <n v="55000"/>
    <n v="55201.52"/>
    <x v="0"/>
    <s v="US"/>
    <s v="USD"/>
    <n v="1461955465"/>
    <n v="1459363465"/>
    <b v="1"/>
    <n v="325"/>
    <b v="1"/>
    <s v="film &amp; video/documentary"/>
    <n v="0.99634937588675099"/>
    <n v="169.23076923076923"/>
    <x v="4"/>
    <m/>
    <x v="342"/>
    <n v="1263107430144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0.98011701943800744"/>
    <n v="57.251908396946568"/>
    <x v="4"/>
    <m/>
    <x v="343"/>
    <n v="1223344884384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0.97958944967541961"/>
    <n v="117.54385964912281"/>
    <x v="4"/>
    <m/>
    <x v="344"/>
    <n v="1238198081184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0.81118881118881114"/>
    <n v="81.005586592178773"/>
    <x v="4"/>
    <m/>
    <x v="345"/>
    <n v="1237365522144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0.5872376809279295"/>
    <n v="53.191489361702125"/>
    <x v="4"/>
    <m/>
    <x v="346"/>
    <n v="12483058625280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0.89613363144712144"/>
    <n v="105.54089709762533"/>
    <x v="4"/>
    <m/>
    <x v="347"/>
    <n v="1250622754560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0.970873786407767"/>
    <n v="84.033613445378151"/>
    <x v="4"/>
    <m/>
    <x v="348"/>
    <n v="124428125980800"/>
  </r>
  <r>
    <n v="349"/>
    <s v="Strangers To Peace: A Documentary"/>
    <s v="After 52 years of war, FARC guerrilla soldiers rejoin Colombian society to forge new lives of peace."/>
    <n v="11260"/>
    <n v="12007.18"/>
    <x v="0"/>
    <s v="US"/>
    <s v="USD"/>
    <n v="1487937508"/>
    <n v="1485345508"/>
    <b v="1"/>
    <n v="167"/>
    <b v="1"/>
    <s v="film &amp; video/documentary"/>
    <n v="0.93777223294728651"/>
    <n v="67.425149700598809"/>
    <x v="4"/>
    <m/>
    <x v="349"/>
    <n v="1285555915296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0.87138375740676188"/>
    <n v="113.12217194570135"/>
    <x v="4"/>
    <m/>
    <x v="350"/>
    <n v="1273139226144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0.78529194382852918"/>
    <n v="35.269709543568467"/>
    <x v="4"/>
    <m/>
    <x v="351"/>
    <n v="1261475756640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0.85792724776938911"/>
    <n v="34.965034965034967"/>
    <x v="4"/>
    <m/>
    <x v="352"/>
    <n v="1220586018336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0.92065607125602222"/>
    <n v="95.309951060358884"/>
    <x v="4"/>
    <m/>
    <x v="353"/>
    <n v="12510181296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0.96206706981858159"/>
    <n v="120.68965517241379"/>
    <x v="4"/>
    <m/>
    <x v="354"/>
    <n v="126154018252800"/>
  </r>
  <r>
    <n v="355"/>
    <s v="REZA ABDOH -Theatre Visionary"/>
    <s v="A documentary film about the late REZA ABDOH and his performance company DAR A LUZ."/>
    <n v="35000"/>
    <n v="40690"/>
    <x v="0"/>
    <s v="US"/>
    <s v="USD"/>
    <n v="1417420994"/>
    <n v="1414738994"/>
    <b v="1"/>
    <n v="165"/>
    <b v="1"/>
    <s v="film &amp; video/documentary"/>
    <n v="0.86016220201523719"/>
    <n v="212.12121212121212"/>
    <x v="4"/>
    <m/>
    <x v="355"/>
    <n v="122462964720000"/>
  </r>
  <r>
    <n v="356"/>
    <s v="43 and 80"/>
    <s v="A documentary about halibut conservation and how it impacts communities of Southeast Alaska."/>
    <n v="7500"/>
    <n v="7701.93"/>
    <x v="0"/>
    <s v="US"/>
    <s v="USD"/>
    <n v="1458152193"/>
    <n v="1455563793"/>
    <b v="1"/>
    <n v="97"/>
    <b v="1"/>
    <s v="film &amp; video/documentary"/>
    <n v="0.97378189622601086"/>
    <n v="77.319587628865975"/>
    <x v="4"/>
    <m/>
    <x v="356"/>
    <n v="1259821403136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0.57471264367816088"/>
    <n v="49.504950495049506"/>
    <x v="4"/>
    <m/>
    <x v="357"/>
    <n v="1235370724992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0.97004501008846811"/>
    <n v="187.26591760299627"/>
    <x v="4"/>
    <m/>
    <x v="358"/>
    <n v="1266604327584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0.95369458128078821"/>
    <n v="80.132450331125824"/>
    <x v="4"/>
    <m/>
    <x v="359"/>
    <n v="122335172726400"/>
  </r>
  <r>
    <n v="360"/>
    <s v="Faith: A Documentary"/>
    <s v="A brave woman takes her wife and son from New York to visit her hometown in Kenya, where she was persecuted for being a lesbian."/>
    <n v="12000"/>
    <n v="12165"/>
    <x v="0"/>
    <s v="US"/>
    <s v="USD"/>
    <n v="1437621060"/>
    <n v="1433799180"/>
    <b v="0"/>
    <n v="87"/>
    <b v="1"/>
    <s v="film &amp; video/documentary"/>
    <n v="0.98643649815043155"/>
    <n v="137.93103448275863"/>
    <x v="4"/>
    <m/>
    <x v="360"/>
    <n v="1242082504224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0.90027638485014905"/>
    <n v="98.870056497175142"/>
    <x v="4"/>
    <m/>
    <x v="361"/>
    <n v="1224010601568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0.80541666666666667"/>
    <n v="112.38372093023256"/>
    <x v="4"/>
    <m/>
    <x v="362"/>
    <n v="1216019892384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0.98684210526315785"/>
    <n v="343.26923076923077"/>
    <x v="4"/>
    <m/>
    <x v="363"/>
    <n v="1099701404064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0.90775874366189879"/>
    <n v="61.946902654867259"/>
    <x v="4"/>
    <m/>
    <x v="364"/>
    <n v="121244910134400"/>
  </r>
  <r>
    <n v="365"/>
    <s v="A QUEER COUNTRY"/>
    <s v="Please help us finish this documentary about how Tel Aviv in Israel became a gay friendly liberal hub in a religious state"/>
    <n v="15000"/>
    <n v="15596"/>
    <x v="0"/>
    <s v="GB"/>
    <s v="GBP"/>
    <n v="1393597999"/>
    <n v="1391005999"/>
    <b v="0"/>
    <n v="65"/>
    <b v="1"/>
    <s v="film &amp; video/documentary"/>
    <n v="0.96178507309566552"/>
    <n v="230.76923076923077"/>
    <x v="4"/>
    <m/>
    <x v="365"/>
    <n v="120404657952000"/>
  </r>
  <r>
    <n v="366"/>
    <s v="A BUSHMAN ODYSSEY"/>
    <s v="One Bushman familyâ€™s struggle to survive genocide, dispossession and post-apartheid freedom in South Africa."/>
    <n v="38000"/>
    <n v="38500"/>
    <x v="0"/>
    <s v="US"/>
    <s v="USD"/>
    <n v="1337540518"/>
    <n v="1334948518"/>
    <b v="0"/>
    <n v="134"/>
    <b v="1"/>
    <s v="film &amp; video/documentary"/>
    <n v="0.98701298701298701"/>
    <n v="283.58208955223881"/>
    <x v="4"/>
    <m/>
    <x v="366"/>
    <n v="1155612915936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0.96758493702473436"/>
    <n v="84.033613445378151"/>
    <x v="4"/>
    <m/>
    <x v="367"/>
    <n v="1181397978144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0.96050407253726755"/>
    <n v="78.616352201257868"/>
    <x v="4"/>
    <m/>
    <x v="368"/>
    <n v="123241025059200"/>
  </r>
  <r>
    <n v="369"/>
    <s v="Alpine Zone"/>
    <s v="A documentary of one woman's attempt at solo hiking 2,000 miles, in an effort to understand herself and societal expectations."/>
    <n v="6500"/>
    <n v="7160.12"/>
    <x v="0"/>
    <s v="US"/>
    <s v="USD"/>
    <n v="1326633269"/>
    <n v="1324041269"/>
    <b v="0"/>
    <n v="167"/>
    <b v="1"/>
    <s v="film &amp; video/documentary"/>
    <n v="0.90780601442433928"/>
    <n v="38.922155688622752"/>
    <x v="4"/>
    <m/>
    <x v="369"/>
    <n v="11461890528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0.81953778069168992"/>
    <n v="581.39534883720933"/>
    <x v="4"/>
    <m/>
    <x v="370"/>
    <n v="128192019638400"/>
  </r>
  <r>
    <n v="371"/>
    <s v="Unbranded"/>
    <s v="3,000 Miles. 18 Wild Horses. 6 Months. 5 States. 4 men. A documentary about Conservation, Exploration, and Wild Mustangs."/>
    <n v="150000"/>
    <n v="171253"/>
    <x v="0"/>
    <s v="US"/>
    <s v="USD"/>
    <n v="1359743139"/>
    <n v="1355855139"/>
    <b v="0"/>
    <n v="1062"/>
    <b v="1"/>
    <s v="film &amp; video/documentary"/>
    <n v="0.87589706457697092"/>
    <n v="141.24293785310735"/>
    <x v="4"/>
    <m/>
    <x v="371"/>
    <n v="117479598048000"/>
  </r>
  <r>
    <n v="372"/>
    <s v="Wild Equus"/>
    <s v="A short documentary exploring the uses of 'Natural Horsemanship' across Europe"/>
    <n v="300"/>
    <n v="376"/>
    <x v="0"/>
    <s v="GB"/>
    <s v="GBP"/>
    <n v="1459872000"/>
    <n v="1456408244"/>
    <b v="0"/>
    <n v="9"/>
    <b v="1"/>
    <s v="film &amp; video/documentary"/>
    <n v="0.7978723404255319"/>
    <n v="33.333333333333336"/>
    <x v="4"/>
    <m/>
    <x v="372"/>
    <n v="126130731638400"/>
  </r>
  <r>
    <n v="373"/>
    <s v="The Boing Heard 'Round the World"/>
    <s v="A feature documentary about UPA Pictures, the little studio that changed the course of animation around the world"/>
    <n v="7500"/>
    <n v="8000"/>
    <x v="0"/>
    <s v="US"/>
    <s v="USD"/>
    <n v="1342648398"/>
    <n v="1340056398"/>
    <b v="0"/>
    <n v="89"/>
    <b v="1"/>
    <s v="film &amp; video/documentary"/>
    <n v="0.9375"/>
    <n v="84.269662921348313"/>
    <x v="4"/>
    <m/>
    <x v="373"/>
    <n v="1160026124256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0.76540375047837739"/>
    <n v="34.482758620689658"/>
    <x v="4"/>
    <m/>
    <x v="374"/>
    <n v="1137181647168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0.83333333333333337"/>
    <n v="35.714285714285715"/>
    <x v="4"/>
    <m/>
    <x v="375"/>
    <n v="1204129766304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0.94375963020030817"/>
    <n v="51.041666666666664"/>
    <x v="4"/>
    <m/>
    <x v="376"/>
    <n v="1271891589408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0.87412587412587417"/>
    <n v="90.225563909774436"/>
    <x v="4"/>
    <m/>
    <x v="377"/>
    <n v="1250604481824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0.8947211452430659"/>
    <n v="36.144578313253014"/>
    <x v="4"/>
    <m/>
    <x v="378"/>
    <n v="125603166326400"/>
  </r>
  <r>
    <n v="379"/>
    <s v="The Unknowns"/>
    <s v="The U.S. Army has granted us permission to film a documentary at America's most sacred shrine: The Tomb of the Unknown Soldier."/>
    <n v="15000"/>
    <n v="17412"/>
    <x v="0"/>
    <s v="US"/>
    <s v="USD"/>
    <n v="1336062672"/>
    <n v="1332174672"/>
    <b v="0"/>
    <n v="149"/>
    <b v="1"/>
    <s v="film &amp; video/documentary"/>
    <n v="0.86147484493452786"/>
    <n v="100.67114093959732"/>
    <x v="4"/>
    <m/>
    <x v="379"/>
    <n v="1154336056992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0.70671378091872794"/>
    <n v="81.632653061224488"/>
    <x v="4"/>
    <m/>
    <x v="380"/>
    <n v="125586186307200"/>
  </r>
  <r>
    <n v="381"/>
    <s v="Clearwater"/>
    <s v="Set in the ancient waters of the Puget Sound, Clearwater is a universal story about the need to adapt to change."/>
    <n v="25000"/>
    <n v="26182.5"/>
    <x v="0"/>
    <s v="US"/>
    <s v="USD"/>
    <n v="1343624400"/>
    <n v="1340642717"/>
    <b v="0"/>
    <n v="251"/>
    <b v="1"/>
    <s v="film &amp; video/documentary"/>
    <n v="0.95483624558388236"/>
    <n v="99.601593625498012"/>
    <x v="4"/>
    <m/>
    <x v="381"/>
    <n v="1160869389984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0.39087947882736157"/>
    <n v="27.272727272727273"/>
    <x v="4"/>
    <m/>
    <x v="382"/>
    <n v="11637434859840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0.48377723970944309"/>
    <n v="20.8125"/>
    <x v="4"/>
    <m/>
    <x v="383"/>
    <n v="1209982052160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0.89202087328843493"/>
    <n v="52.219321148825067"/>
    <x v="4"/>
    <m/>
    <x v="384"/>
    <n v="122735034259200"/>
  </r>
  <r>
    <n v="385"/>
    <s v="Luke and Jedi"/>
    <s v="A documentary following the incredible story of a brave little boy and his service dog, fighting Type 1 Diabetes one day at a time."/>
    <n v="25000"/>
    <n v="26495.5"/>
    <x v="0"/>
    <s v="US"/>
    <s v="USD"/>
    <n v="1416582101"/>
    <n v="1413986501"/>
    <b v="0"/>
    <n v="237"/>
    <b v="1"/>
    <s v="film &amp; video/documentary"/>
    <n v="0.94355645298258195"/>
    <n v="105.48523206751055"/>
    <x v="4"/>
    <m/>
    <x v="385"/>
    <n v="12239048436480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0.99833610648918469"/>
    <n v="46.153846153846153"/>
    <x v="4"/>
    <m/>
    <x v="386"/>
    <n v="1243487308608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0.46731270598652169"/>
    <n v="67.615658362989322"/>
    <x v="4"/>
    <m/>
    <x v="387"/>
    <n v="1243808205984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0.79264426125554854"/>
    <n v="70.422535211267601"/>
    <x v="4"/>
    <m/>
    <x v="388"/>
    <n v="12697732895040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0.55085653330429996"/>
    <n v="45.033112582781456"/>
    <x v="4"/>
    <m/>
    <x v="389"/>
    <n v="1204595341344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m/>
    <x v="390"/>
    <n v="123640197379200"/>
  </r>
  <r>
    <n v="391"/>
    <s v="Science, Sex and the Ladies"/>
    <s v="Too many women feel confused about their orgasm and shame about their desire. This movie aims to change that."/>
    <n v="20000"/>
    <n v="20122"/>
    <x v="0"/>
    <s v="US"/>
    <s v="USD"/>
    <n v="1324169940"/>
    <n v="1321578051"/>
    <b v="0"/>
    <n v="193"/>
    <b v="1"/>
    <s v="film &amp; video/documentary"/>
    <n v="0.99393698439518929"/>
    <n v="103.62694300518135"/>
    <x v="4"/>
    <m/>
    <x v="391"/>
    <n v="1144060736544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0.9910537311833717"/>
    <n v="89.805825242718441"/>
    <x v="4"/>
    <m/>
    <x v="392"/>
    <n v="113652739958400"/>
  </r>
  <r>
    <n v="393"/>
    <s v="THE PENGUIN COUNTERS Documentary Film"/>
    <s v="This is a story thatâ€™s never been told, about tackling climate change one penguin at a timeâ€¦"/>
    <n v="50000"/>
    <n v="55223"/>
    <x v="0"/>
    <s v="US"/>
    <s v="USD"/>
    <n v="1381424452"/>
    <n v="1378746052"/>
    <b v="0"/>
    <n v="351"/>
    <b v="1"/>
    <s v="film &amp; video/documentary"/>
    <n v="0.90541984318128321"/>
    <n v="142.45014245014244"/>
    <x v="4"/>
    <m/>
    <x v="393"/>
    <n v="1193528634912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0.89370602776193198"/>
    <n v="94"/>
    <x v="4"/>
    <m/>
    <x v="394"/>
    <n v="1262211304032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0.92554456728477608"/>
    <n v="54.347826086956523"/>
    <x v="4"/>
    <m/>
    <x v="395"/>
    <n v="1153903752864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0.9375"/>
    <n v="76.530612244897952"/>
    <x v="4"/>
    <m/>
    <x v="396"/>
    <n v="1159179065568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0.96246137663532971"/>
    <n v="54.340611353711793"/>
    <x v="4"/>
    <m/>
    <x v="397"/>
    <n v="1108760029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0.7989773090444231"/>
    <n v="111.94029850746269"/>
    <x v="4"/>
    <m/>
    <x v="398"/>
    <n v="1235786593248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0.9362857544122466"/>
    <n v="210.52631578947367"/>
    <x v="4"/>
    <m/>
    <x v="399"/>
    <n v="1280181223584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0.89045212706751853"/>
    <n v="161.29032258064515"/>
    <x v="4"/>
    <m/>
    <x v="400"/>
    <n v="120983486198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0.96327977497784456"/>
    <n v="684.93150684931504"/>
    <x v="4"/>
    <m/>
    <x v="401"/>
    <n v="1134192154464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0.70596540769502292"/>
    <n v="46.511627906976742"/>
    <x v="4"/>
    <m/>
    <x v="402"/>
    <n v="124995419827200"/>
  </r>
  <r>
    <n v="403"/>
    <s v="MONDO BANANA"/>
    <s v="A documentary adventure about bananas - and people. Your round-trip ticket into the heart of banana-cultures!!"/>
    <n v="5000"/>
    <n v="5263"/>
    <x v="0"/>
    <s v="US"/>
    <s v="USD"/>
    <n v="1312960080"/>
    <n v="1308900441"/>
    <b v="0"/>
    <n v="70"/>
    <b v="1"/>
    <s v="film &amp; video/documentary"/>
    <n v="0.95002850085502566"/>
    <n v="71.428571428571431"/>
    <x v="4"/>
    <m/>
    <x v="403"/>
    <n v="1134375417504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0.97001274873898347"/>
    <n v="129.15129151291512"/>
    <x v="4"/>
    <m/>
    <x v="404"/>
    <n v="120235611254400"/>
  </r>
  <r>
    <n v="405"/>
    <s v="The Healing Effect Movie"/>
    <s v="Come, join our movie movement.  A new documentary about the healing power of food."/>
    <n v="2820"/>
    <n v="3036"/>
    <x v="0"/>
    <s v="US"/>
    <s v="USD"/>
    <n v="1394071339"/>
    <n v="1391479339"/>
    <b v="0"/>
    <n v="55"/>
    <b v="1"/>
    <s v="film &amp; video/documentary"/>
    <n v="0.92885375494071143"/>
    <n v="51.272727272727273"/>
    <x v="4"/>
    <m/>
    <x v="405"/>
    <n v="12044555452800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0.92846508142307171"/>
    <n v="80"/>
    <x v="4"/>
    <m/>
    <x v="406"/>
    <n v="112742942774400"/>
  </r>
  <r>
    <n v="407"/>
    <s v="Haymarket Documentary"/>
    <s v="The story of the 1886 Haymarket Riot explored through the history of the Haymarket Police Memorial Statue."/>
    <n v="2000"/>
    <n v="2031"/>
    <x v="0"/>
    <s v="US"/>
    <s v="USD"/>
    <n v="1321739650"/>
    <n v="1316552050"/>
    <b v="0"/>
    <n v="22"/>
    <b v="1"/>
    <s v="film &amp; video/documentary"/>
    <n v="0.98473658296405708"/>
    <n v="90.909090909090907"/>
    <x v="4"/>
    <m/>
    <x v="407"/>
    <n v="1141960965984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0.9858270925001561"/>
    <n v="157.89473684210526"/>
    <x v="4"/>
    <m/>
    <x v="408"/>
    <n v="119547465494400"/>
  </r>
  <r>
    <n v="409"/>
    <s v="The Lost Generation"/>
    <s v="I am working on a project that explores the relationship between education to work for youth within the European Union."/>
    <n v="500"/>
    <n v="684"/>
    <x v="0"/>
    <s v="GB"/>
    <s v="GBP"/>
    <n v="1469220144"/>
    <n v="1466628144"/>
    <b v="0"/>
    <n v="15"/>
    <b v="1"/>
    <s v="film &amp; video/documentary"/>
    <n v="0.73099415204678364"/>
    <n v="33.333333333333336"/>
    <x v="4"/>
    <m/>
    <x v="409"/>
    <n v="1269384112800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0.77942322681215903"/>
    <n v="142.85714285714286"/>
    <x v="4"/>
    <m/>
    <x v="410"/>
    <n v="1239533131392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0.98960910440376049"/>
    <n v="124.48132780082987"/>
    <x v="4"/>
    <m/>
    <x v="411"/>
    <n v="1198940685984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0.78839482812992745"/>
    <n v="45.454545454545453"/>
    <x v="4"/>
    <m/>
    <x v="412"/>
    <n v="1160536039776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0.95160211136718464"/>
    <n v="74.853801169590639"/>
    <x v="4"/>
    <m/>
    <x v="413"/>
    <n v="11600981930880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0.97225141896153033"/>
    <n v="88.942307692307693"/>
    <x v="4"/>
    <m/>
    <x v="414"/>
    <n v="1193629734144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0.97897990294113535"/>
    <n v="66.666666666666671"/>
    <x v="4"/>
    <m/>
    <x v="415"/>
    <n v="122128268918400"/>
  </r>
  <r>
    <n v="416"/>
    <s v="Fire in the Heart of the City"/>
    <s v="35,000 pounds of food to a city. Highlighting the &quot;Convoy New Britain&quot; event from birth to beyond."/>
    <n v="1000"/>
    <n v="1202.17"/>
    <x v="0"/>
    <s v="US"/>
    <s v="USD"/>
    <n v="1391851831"/>
    <n v="1389259831"/>
    <b v="0"/>
    <n v="25"/>
    <b v="1"/>
    <s v="film &amp; video/documentary"/>
    <n v="0.83182910902784124"/>
    <n v="40"/>
    <x v="4"/>
    <m/>
    <x v="416"/>
    <n v="120253789036800"/>
  </r>
  <r>
    <n v="417"/>
    <s v="Cycle of Life"/>
    <s v="An unexpected kidney donor acts on faith in order to rescue a fellow cyclist from his failing body. The true story of Pete and Kelly."/>
    <n v="10500"/>
    <n v="10526"/>
    <x v="0"/>
    <s v="US"/>
    <s v="USD"/>
    <n v="1365395580"/>
    <n v="1364426260"/>
    <b v="0"/>
    <n v="52"/>
    <b v="1"/>
    <s v="film &amp; video/documentary"/>
    <n v="0.99752992589777689"/>
    <n v="201.92307692307693"/>
    <x v="4"/>
    <m/>
    <x v="417"/>
    <n v="1179679689504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0.99370064767988642"/>
    <n v="215.38461538461539"/>
    <x v="4"/>
    <m/>
    <x v="418"/>
    <n v="124209368179200"/>
  </r>
  <r>
    <n v="419"/>
    <s v="BEYOND LOCAL"/>
    <s v="Beyond Local is a personal journey through an art-centric and musically talented community that fosters creativity."/>
    <n v="8000"/>
    <n v="8035"/>
    <x v="0"/>
    <s v="US"/>
    <s v="USD"/>
    <n v="1372536787"/>
    <n v="1367352787"/>
    <b v="0"/>
    <n v="73"/>
    <b v="1"/>
    <s v="film &amp; video/documentary"/>
    <n v="0.99564405724953331"/>
    <n v="109.58904109589041"/>
    <x v="4"/>
    <m/>
    <x v="419"/>
    <n v="11858496923520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27.58620689655172"/>
    <n v="1100"/>
    <x v="5"/>
    <m/>
    <x v="420"/>
    <n v="120506094316800"/>
  </r>
  <r>
    <n v="421"/>
    <s v="The monster Inside"/>
    <s v="An artistic project that will act as my final animation project and first feature film written, directed, animated, and produced by me"/>
    <n v="15000"/>
    <n v="301"/>
    <x v="2"/>
    <s v="US"/>
    <s v="USD"/>
    <n v="1440157656"/>
    <n v="1434973656"/>
    <b v="0"/>
    <n v="6"/>
    <b v="0"/>
    <s v="film &amp; video/animation"/>
    <n v="49.833887043189371"/>
    <n v="2500"/>
    <x v="5"/>
    <m/>
    <x v="421"/>
    <n v="12442741231680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93.023255813953483"/>
    <n v="3333.3333333333335"/>
    <x v="5"/>
    <m/>
    <x v="422"/>
    <n v="12185774161920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30.718954248366"/>
    <n v="1538.4615384615386"/>
    <x v="5"/>
    <m/>
    <x v="423"/>
    <n v="11840643599040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4.713094654242274"/>
    <n v="600"/>
    <x v="5"/>
    <m/>
    <x v="424"/>
    <n v="115147295712000"/>
  </r>
  <r>
    <n v="425"/>
    <s v="Patch Bo - Organic toons"/>
    <s v="Support new organic, gluten free cartoon! You'll enjoy this funny story about fruits &amp; vegies and will be able to see new episodes!"/>
    <n v="50000"/>
    <n v="6"/>
    <x v="2"/>
    <s v="US"/>
    <s v="USD"/>
    <n v="1448660404"/>
    <n v="1443472804"/>
    <b v="0"/>
    <n v="2"/>
    <b v="0"/>
    <s v="film &amp; video/animation"/>
    <n v="8333.3333333333339"/>
    <n v="25000"/>
    <x v="5"/>
    <m/>
    <x v="425"/>
    <n v="125162049744000"/>
  </r>
  <r>
    <n v="426"/>
    <s v="Dewey Does 110 Animation"/>
    <s v="The first ever, Dewey Does 110 animation, teaches kids good values, how to succeed in life and maintaining a 110% state-of-mind."/>
    <n v="10000"/>
    <n v="133"/>
    <x v="2"/>
    <s v="US"/>
    <s v="USD"/>
    <n v="1456851914"/>
    <n v="1454259914"/>
    <b v="0"/>
    <n v="8"/>
    <b v="0"/>
    <s v="film &amp; video/animation"/>
    <n v="75.187969924812023"/>
    <n v="1250"/>
    <x v="5"/>
    <m/>
    <x v="426"/>
    <n v="125869796208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e v="#DIV/0!"/>
    <e v="#DIV/0!"/>
    <x v="5"/>
    <m/>
    <x v="427"/>
    <n v="124892476214400"/>
  </r>
  <r>
    <n v="428"/>
    <s v="Little Clay Bible - Zacchaeus"/>
    <s v="Fresh, fun, entertaining Bible stories on YouTube, stop-motion style."/>
    <n v="12000"/>
    <n v="676"/>
    <x v="2"/>
    <s v="US"/>
    <s v="USD"/>
    <n v="1402956000"/>
    <n v="1400523845"/>
    <b v="0"/>
    <n v="13"/>
    <b v="0"/>
    <s v="film &amp; video/animation"/>
    <n v="17.751479289940828"/>
    <n v="923.07692307692309"/>
    <x v="5"/>
    <m/>
    <x v="428"/>
    <n v="121213189238400"/>
  </r>
  <r>
    <n v="429"/>
    <s v="THE FUTURE"/>
    <s v="THE FUTURE is a short animated film created entirely by autistic and developmentally disabled artists from the L.A.N.D. program in Brooklyn, New York."/>
    <n v="5000"/>
    <n v="0"/>
    <x v="2"/>
    <s v="US"/>
    <s v="USD"/>
    <n v="1259297940"/>
    <n v="1252964282"/>
    <b v="0"/>
    <n v="0"/>
    <b v="0"/>
    <s v="film &amp; video/animation"/>
    <e v="#DIV/0!"/>
    <e v="#DIV/0!"/>
    <x v="5"/>
    <m/>
    <x v="429"/>
    <n v="1088011328544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41.666666666666664"/>
    <n v="200"/>
    <x v="5"/>
    <m/>
    <x v="430"/>
    <n v="11913188814720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7.2289156626506026"/>
    <n v="375"/>
    <x v="5"/>
    <m/>
    <x v="431"/>
    <n v="12681157080960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526315789473685"/>
    <n v="750"/>
    <x v="5"/>
    <m/>
    <x v="432"/>
    <n v="1248845309568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e v="#DIV/0!"/>
    <e v="#DIV/0!"/>
    <x v="5"/>
    <m/>
    <x v="433"/>
    <n v="12480915913920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0"/>
    <n v="1250"/>
    <x v="5"/>
    <m/>
    <x v="434"/>
    <n v="11974228989120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36666.666666666664"/>
    <n v="36666.666666666664"/>
    <x v="5"/>
    <m/>
    <x v="435"/>
    <n v="119151597110400"/>
  </r>
  <r>
    <n v="436"/>
    <s v="Blinky"/>
    <s v="Blinky is the story of a naÃ¯ve simpleton who suddenly finds himself struggling to adapt to changes within his environment."/>
    <n v="1000"/>
    <n v="0"/>
    <x v="2"/>
    <s v="US"/>
    <s v="USD"/>
    <n v="1375260113"/>
    <n v="1372668113"/>
    <b v="0"/>
    <n v="0"/>
    <b v="0"/>
    <s v="film &amp; video/animation"/>
    <e v="#DIV/0!"/>
    <e v="#DIV/0!"/>
    <x v="5"/>
    <m/>
    <x v="436"/>
    <n v="11882026460160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e v="#DIV/0!"/>
    <e v="#DIV/0!"/>
    <x v="5"/>
    <m/>
    <x v="437"/>
    <n v="127516615804800"/>
  </r>
  <r>
    <n v="438"/>
    <s v="In Game: The Animated Series"/>
    <s v="As Smyton pushes himself to become respected, he unlocks secrets about himself and the world around him."/>
    <n v="20000"/>
    <n v="1876"/>
    <x v="2"/>
    <s v="US"/>
    <s v="USD"/>
    <n v="1447830958"/>
    <n v="1445235358"/>
    <b v="0"/>
    <n v="11"/>
    <b v="0"/>
    <s v="film &amp; video/animation"/>
    <n v="10.660980810234541"/>
    <n v="1818.1818181818182"/>
    <x v="5"/>
    <m/>
    <x v="438"/>
    <n v="125090385609600"/>
  </r>
  <r>
    <n v="439"/>
    <s v="Starting a cartoon series"/>
    <s v="Hi everyone, I'm trying to begin a cartoon series. It's a show about space bounty hunters and their adventures as they travel around."/>
    <n v="450"/>
    <n v="0"/>
    <x v="2"/>
    <s v="US"/>
    <s v="USD"/>
    <n v="1413569818"/>
    <n v="1412705818"/>
    <b v="0"/>
    <n v="0"/>
    <b v="0"/>
    <s v="film &amp; video/animation"/>
    <e v="#DIV/0!"/>
    <e v="#DIV/0!"/>
    <x v="5"/>
    <m/>
    <x v="439"/>
    <n v="122130223113600"/>
  </r>
  <r>
    <n v="440"/>
    <s v="Consumed"/>
    <s v="A stop-motion animation made by a one girl team, with a camera, creativity, and a lot of determination."/>
    <n v="5000"/>
    <n v="5"/>
    <x v="2"/>
    <s v="US"/>
    <s v="USD"/>
    <n v="1458859153"/>
    <n v="1456270753"/>
    <b v="0"/>
    <n v="1"/>
    <b v="0"/>
    <s v="film &amp; video/animation"/>
    <n v="1000"/>
    <n v="5000"/>
    <x v="5"/>
    <m/>
    <x v="440"/>
    <n v="126043221657600"/>
  </r>
  <r>
    <n v="441"/>
    <s v="Wolf Squad Lego Stop Motion"/>
    <s v="A group of specialist clones called Wolf Squad are the only clones left after order 66 and are searching the galaxy for survivors!"/>
    <n v="400"/>
    <n v="0"/>
    <x v="2"/>
    <s v="GB"/>
    <s v="GBP"/>
    <n v="1383418996"/>
    <n v="1380826996"/>
    <b v="0"/>
    <n v="0"/>
    <b v="0"/>
    <s v="film &amp; video/animation"/>
    <e v="#DIV/0!"/>
    <e v="#DIV/0!"/>
    <x v="5"/>
    <m/>
    <x v="441"/>
    <n v="119525192092800"/>
  </r>
  <r>
    <n v="442"/>
    <s v="The Paranormal Idiot"/>
    <s v="Doomsday is here"/>
    <n v="17000"/>
    <n v="6691"/>
    <x v="2"/>
    <s v="US"/>
    <s v="USD"/>
    <n v="1424380783"/>
    <n v="1421788783"/>
    <b v="0"/>
    <n v="17"/>
    <b v="0"/>
    <s v="film &amp; video/animation"/>
    <n v="2.5407263488267824"/>
    <n v="1000"/>
    <x v="5"/>
    <m/>
    <x v="442"/>
    <n v="123064290489600"/>
  </r>
  <r>
    <n v="443"/>
    <s v="Bad Teddy Studios"/>
    <s v="We love cartoons!! We want to make more but it costs money to so. Be apart of your daily dose of WTF!?! Pledge now!!"/>
    <n v="10000"/>
    <n v="10"/>
    <x v="2"/>
    <s v="CA"/>
    <s v="CAD"/>
    <n v="1391991701"/>
    <n v="1389399701"/>
    <b v="0"/>
    <n v="2"/>
    <b v="0"/>
    <s v="film &amp; video/animation"/>
    <n v="1000"/>
    <n v="5000"/>
    <x v="5"/>
    <m/>
    <x v="443"/>
    <n v="120265873804800"/>
  </r>
  <r>
    <n v="444"/>
    <s v="Discovering the Other Woman"/>
    <s v="An upcoming animated web sitcom series centered around dealing with life, love, and relationships."/>
    <n v="1000"/>
    <n v="50"/>
    <x v="2"/>
    <s v="US"/>
    <s v="USD"/>
    <n v="1329342361"/>
    <n v="1324158361"/>
    <b v="0"/>
    <n v="1"/>
    <b v="0"/>
    <s v="film &amp; video/animation"/>
    <n v="20"/>
    <n v="1000"/>
    <x v="5"/>
    <m/>
    <x v="444"/>
    <n v="11485297082880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0000"/>
    <n v="30000"/>
    <x v="5"/>
    <m/>
    <x v="445"/>
    <n v="123739471238400"/>
  </r>
  <r>
    <n v="446"/>
    <s v="DisChord"/>
    <s v="A faith based animated short. (The same guy who said a picture is worth a thousand words also said a cartoon is worth two thousand.)"/>
    <n v="10500"/>
    <n v="766"/>
    <x v="2"/>
    <s v="US"/>
    <s v="USD"/>
    <n v="1425434420"/>
    <n v="1422842420"/>
    <b v="0"/>
    <n v="16"/>
    <b v="0"/>
    <s v="film &amp; video/animation"/>
    <n v="13.70757180156658"/>
    <n v="656.25"/>
    <x v="5"/>
    <m/>
    <x v="446"/>
    <n v="12315532472640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6000"/>
    <n v="30000"/>
    <x v="5"/>
    <m/>
    <x v="447"/>
    <n v="117850947321600"/>
  </r>
  <r>
    <n v="448"/>
    <s v="The Last Mice"/>
    <s v="Max is a pessimistic mouse, always fantasizing about the end of the world. In The Last Mice, Max's fantasy becomes a real nightmare."/>
    <n v="2500"/>
    <n v="82.01"/>
    <x v="2"/>
    <s v="US"/>
    <s v="USD"/>
    <n v="1400091095"/>
    <n v="1398363095"/>
    <b v="0"/>
    <n v="4"/>
    <b v="0"/>
    <s v="film &amp; video/animation"/>
    <n v="30.484087306426044"/>
    <n v="625"/>
    <x v="5"/>
    <m/>
    <x v="448"/>
    <n v="120965661446400"/>
  </r>
  <r>
    <n v="449"/>
    <s v="Shell &amp; Paddy"/>
    <s v="Shell &amp; Paddy is a 2D animation cartoon with 4 minutes of slapstick surreal humour staring two animal characters in weird, wacky world."/>
    <n v="2000"/>
    <n v="45"/>
    <x v="2"/>
    <s v="GB"/>
    <s v="GBP"/>
    <n v="1382017085"/>
    <n v="1379425085"/>
    <b v="0"/>
    <n v="5"/>
    <b v="0"/>
    <s v="film &amp; video/animation"/>
    <n v="44.444444444444443"/>
    <n v="400"/>
    <x v="5"/>
    <m/>
    <x v="449"/>
    <n v="119404066982400"/>
  </r>
  <r>
    <n v="450"/>
    <s v="DreamAfrica"/>
    <s v="Why do the moon and stars receive their light from the sun? Africa has a story to tell. Ananse and Kweku appear in this great folktale."/>
    <n v="50000"/>
    <n v="396"/>
    <x v="2"/>
    <s v="US"/>
    <s v="USD"/>
    <n v="1392417800"/>
    <n v="1389825800"/>
    <b v="0"/>
    <n v="7"/>
    <b v="0"/>
    <s v="film &amp; video/animation"/>
    <n v="126.26262626262626"/>
    <n v="7142.8571428571431"/>
    <x v="5"/>
    <m/>
    <x v="450"/>
    <n v="120302688758400"/>
  </r>
  <r>
    <n v="451"/>
    <s v="The Gangbangers"/>
    <s v="This comedy follows two devils who discover a magical boombox to become musicians after an 80s rapture enchants earth with fairy-tales."/>
    <n v="20000"/>
    <n v="0"/>
    <x v="2"/>
    <s v="US"/>
    <s v="USD"/>
    <n v="1390669791"/>
    <n v="1388077791"/>
    <b v="0"/>
    <n v="0"/>
    <b v="0"/>
    <s v="film &amp; video/animation"/>
    <e v="#DIV/0!"/>
    <e v="#DIV/0!"/>
    <x v="5"/>
    <m/>
    <x v="451"/>
    <n v="120151660780800"/>
  </r>
  <r>
    <n v="452"/>
    <s v="Lost in the Shadows"/>
    <s v="A man must find his way out of the depths of the shadows by using the aid of a little girl."/>
    <n v="750"/>
    <n v="480"/>
    <x v="2"/>
    <s v="US"/>
    <s v="USD"/>
    <n v="1431536015"/>
    <n v="1428944015"/>
    <b v="0"/>
    <n v="12"/>
    <b v="0"/>
    <s v="film &amp; video/animation"/>
    <n v="1.5625"/>
    <n v="62.5"/>
    <x v="5"/>
    <m/>
    <x v="452"/>
    <n v="123682502534400"/>
  </r>
  <r>
    <n v="453"/>
    <s v="Jamboni Brothers Pizza Pilot"/>
    <s v="A 7 minute broadcast-quality web pilot (in 3D animation) of Jamboni Brothers Pizza {the ultimate goal being a cartoon TV series}."/>
    <n v="94875"/>
    <n v="26"/>
    <x v="2"/>
    <s v="US"/>
    <s v="USD"/>
    <n v="1424375279"/>
    <n v="1422992879"/>
    <b v="0"/>
    <n v="2"/>
    <b v="0"/>
    <s v="film &amp; video/animation"/>
    <n v="3649.0384615384614"/>
    <n v="47437.5"/>
    <x v="5"/>
    <m/>
    <x v="453"/>
    <n v="123063814944000"/>
  </r>
  <r>
    <n v="454"/>
    <s v="Super Hi-Speed Road Strikers"/>
    <s v="Itâ€™s an Action/Adventure Anime for The Yuusha Brave series, G1 Transformer, and the Fast and the Furious Fans!"/>
    <n v="10000"/>
    <n v="82"/>
    <x v="2"/>
    <s v="US"/>
    <s v="USD"/>
    <n v="1417007640"/>
    <n v="1414343571"/>
    <b v="0"/>
    <n v="5"/>
    <b v="0"/>
    <s v="film &amp; video/animation"/>
    <n v="121.95121951219512"/>
    <n v="2000"/>
    <x v="5"/>
    <m/>
    <x v="454"/>
    <n v="122427250934400"/>
  </r>
  <r>
    <n v="455"/>
    <s v="The FunBunch Cartoon!!!"/>
    <s v="Goal The FunBunch characters animated on TV: Fun entertainment for kids just like other authors before us (ex.Arthur,Clifford,Dr Seuss)"/>
    <n v="65000"/>
    <n v="45"/>
    <x v="2"/>
    <s v="US"/>
    <s v="USD"/>
    <n v="1334622660"/>
    <n v="1330733022"/>
    <b v="0"/>
    <n v="2"/>
    <b v="0"/>
    <s v="film &amp; video/animation"/>
    <n v="1444.4444444444443"/>
    <n v="32500"/>
    <x v="5"/>
    <m/>
    <x v="455"/>
    <n v="1153091886624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45.70491803278688"/>
    <n v="2962.6666666666665"/>
    <x v="5"/>
    <m/>
    <x v="456"/>
    <n v="1194383898144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e v="#DIV/0!"/>
    <e v="#DIV/0!"/>
    <x v="5"/>
    <m/>
    <x v="457"/>
    <n v="121667438275200"/>
  </r>
  <r>
    <n v="458"/>
    <s v="DE_dust2: Hacker's Wrath"/>
    <s v="An animated parody of the game, Counter-Strike. The sequel to the very popular Counter-Strike: DE_dust2. Hacker is back!"/>
    <n v="10000"/>
    <n v="821"/>
    <x v="2"/>
    <s v="GB"/>
    <s v="GBP"/>
    <n v="1368550060"/>
    <n v="1365958060"/>
    <b v="0"/>
    <n v="49"/>
    <b v="0"/>
    <s v="film &amp; video/animation"/>
    <n v="12.180267965895249"/>
    <n v="204.08163265306123"/>
    <x v="5"/>
    <m/>
    <x v="458"/>
    <n v="11824051602240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560"/>
    <n v="39000"/>
    <x v="5"/>
    <m/>
    <x v="459"/>
    <n v="114149585491200"/>
  </r>
  <r>
    <n v="460"/>
    <s v="Darwin's Kiss"/>
    <s v="An animated web series about biological evolution gone haywire."/>
    <n v="8500"/>
    <n v="25"/>
    <x v="2"/>
    <s v="US"/>
    <s v="USD"/>
    <n v="1401595200"/>
    <n v="1398862875"/>
    <b v="0"/>
    <n v="2"/>
    <b v="0"/>
    <s v="film &amp; video/animation"/>
    <n v="340"/>
    <n v="4250"/>
    <x v="5"/>
    <m/>
    <x v="460"/>
    <n v="1210956161184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e v="#DIV/0!"/>
    <e v="#DIV/0!"/>
    <x v="5"/>
    <m/>
    <x v="461"/>
    <n v="118383448147200"/>
  </r>
  <r>
    <n v="462"/>
    <s v="THE FORGOTTEN LAND"/>
    <s v="A prince who becomes a slave, suffers of amnesia far away from his land. Slowly he recovers memory and returns where all started."/>
    <n v="100000"/>
    <n v="0"/>
    <x v="2"/>
    <s v="US"/>
    <s v="USD"/>
    <n v="1312945341"/>
    <n v="1307761341"/>
    <b v="0"/>
    <n v="0"/>
    <b v="0"/>
    <s v="film &amp; video/animation"/>
    <e v="#DIV/0!"/>
    <e v="#DIV/0!"/>
    <x v="5"/>
    <m/>
    <x v="462"/>
    <n v="113436268300800"/>
  </r>
  <r>
    <n v="463"/>
    <s v="Tuskegee Redtails"/>
    <s v="Depicts the contribution the Tuskegee airmen made in certain historical events that helped turn the tide in World War II."/>
    <n v="55000"/>
    <n v="1250"/>
    <x v="2"/>
    <s v="US"/>
    <s v="USD"/>
    <n v="1316883753"/>
    <n v="1311699753"/>
    <b v="0"/>
    <n v="11"/>
    <b v="0"/>
    <s v="film &amp; video/animation"/>
    <n v="44"/>
    <n v="5000"/>
    <x v="5"/>
    <m/>
    <x v="463"/>
    <n v="113776547097600"/>
  </r>
  <r>
    <n v="464"/>
    <s v="PokÃ©Movie - A PokÃ©monâ„¢ school project"/>
    <s v="We are three students that want to make a short PokÃ©mon movie as a school project!"/>
    <n v="1010"/>
    <n v="1"/>
    <x v="2"/>
    <s v="DE"/>
    <s v="EUR"/>
    <n v="1463602935"/>
    <n v="1461874935"/>
    <b v="0"/>
    <n v="1"/>
    <b v="0"/>
    <s v="film &amp; video/animation"/>
    <n v="1010"/>
    <n v="1010"/>
    <x v="5"/>
    <m/>
    <x v="464"/>
    <n v="126453084422400"/>
  </r>
  <r>
    <n v="465"/>
    <s v="&quot;Amp&quot; A Story About a Robot"/>
    <s v="&quot;Amp&quot; is a short film about a robot with needs."/>
    <n v="512"/>
    <n v="138"/>
    <x v="2"/>
    <s v="US"/>
    <s v="USD"/>
    <n v="1403837574"/>
    <n v="1402455174"/>
    <b v="0"/>
    <n v="8"/>
    <b v="0"/>
    <s v="film &amp; video/animation"/>
    <n v="3.7101449275362319"/>
    <n v="64"/>
    <x v="5"/>
    <m/>
    <x v="465"/>
    <n v="121289357232000"/>
  </r>
  <r>
    <n v="466"/>
    <s v="The Legend Of The Crimson Knight"/>
    <s v="(Working storyboard for animated project) A multi-generational Knight that wages war on criminals and corrupt governments"/>
    <n v="10000"/>
    <n v="76"/>
    <x v="2"/>
    <s v="US"/>
    <s v="USD"/>
    <n v="1347057464"/>
    <n v="1344465464"/>
    <b v="0"/>
    <n v="5"/>
    <b v="0"/>
    <s v="film &amp; video/animation"/>
    <n v="131.57894736842104"/>
    <n v="2000"/>
    <x v="5"/>
    <m/>
    <x v="466"/>
    <n v="11638355572800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4.6349942062572422"/>
    <n v="512.82051282051282"/>
    <x v="5"/>
    <m/>
    <x v="467"/>
    <n v="11653835601600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e v="#DIV/0!"/>
    <e v="#DIV/0!"/>
    <x v="5"/>
    <m/>
    <x v="468"/>
    <n v="115944747494400"/>
  </r>
  <r>
    <n v="469"/>
    <s v="Dreamland PERSONALISED Animated Shorts Film"/>
    <s v="Create a personalised animation film using your child's name and photo."/>
    <n v="6000"/>
    <n v="0"/>
    <x v="2"/>
    <s v="GB"/>
    <s v="GBP"/>
    <n v="1409960724"/>
    <n v="1404776724"/>
    <b v="0"/>
    <n v="0"/>
    <b v="0"/>
    <s v="film &amp; video/animation"/>
    <e v="#DIV/0!"/>
    <e v="#DIV/0!"/>
    <x v="5"/>
    <m/>
    <x v="469"/>
    <n v="121818397392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98.039215686274517"/>
    <n v="2500"/>
    <x v="5"/>
    <m/>
    <x v="470"/>
    <n v="120080381558400"/>
  </r>
  <r>
    <n v="471"/>
    <s v="Red Origins"/>
    <s v="Three kids try to stop Mazi Mbe's plan to restore Africa to its original state where Tricksters &amp; Spirits ruled_x000a_and Juju was law."/>
    <n v="55000"/>
    <n v="6541"/>
    <x v="2"/>
    <s v="US"/>
    <s v="USD"/>
    <n v="1397924379"/>
    <n v="1394039979"/>
    <b v="0"/>
    <n v="170"/>
    <b v="0"/>
    <s v="film &amp; video/animation"/>
    <n v="8.4085002293227333"/>
    <n v="323.52941176470586"/>
    <x v="5"/>
    <m/>
    <x v="471"/>
    <n v="120778457184000"/>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5.6737588652482271"/>
    <n v="160"/>
    <x v="5"/>
    <m/>
    <x v="472"/>
    <n v="12172085127360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4.843205574912893"/>
    <n v="2142.8571428571427"/>
    <x v="5"/>
    <m/>
    <x v="473"/>
    <n v="121905799200000"/>
  </r>
  <r>
    <n v="474"/>
    <s v="TAO Mr. Fantastic!!"/>
    <s v="Time travel the light Mr. Fantastic!  Spin the dimensions toward other continuums and worlds.  Hold onto your panties."/>
    <n v="3300"/>
    <n v="1"/>
    <x v="2"/>
    <s v="US"/>
    <s v="USD"/>
    <n v="1487318029"/>
    <n v="1484726029"/>
    <b v="0"/>
    <n v="1"/>
    <b v="0"/>
    <s v="film &amp; video/animation"/>
    <n v="3300"/>
    <n v="3300"/>
    <x v="5"/>
    <m/>
    <x v="474"/>
    <n v="12850206854400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e v="#DIV/0!"/>
    <e v="#DIV/0!"/>
    <x v="5"/>
    <m/>
    <x v="475"/>
    <n v="123625636473600"/>
  </r>
  <r>
    <n v="476"/>
    <s v="Sight Word Music Videos"/>
    <s v="Animated Music Videos that teach kids how to read."/>
    <n v="220000"/>
    <n v="4906.59"/>
    <x v="2"/>
    <s v="US"/>
    <s v="USD"/>
    <n v="1401767940"/>
    <n v="1398727441"/>
    <b v="0"/>
    <n v="124"/>
    <b v="0"/>
    <s v="film &amp; video/animation"/>
    <n v="44.837657110131474"/>
    <n v="1774.1935483870968"/>
    <x v="5"/>
    <m/>
    <x v="476"/>
    <n v="121110540854400"/>
  </r>
  <r>
    <n v="477"/>
    <s v="Hymn of Unity"/>
    <s v="A Comedy-drama animation revolving around a man who finds a problematic pair of headphones that literally take over his whole life."/>
    <n v="1500"/>
    <n v="0"/>
    <x v="2"/>
    <s v="US"/>
    <s v="USD"/>
    <n v="1337371334"/>
    <n v="1332187334"/>
    <b v="0"/>
    <n v="0"/>
    <b v="0"/>
    <s v="film &amp; video/animation"/>
    <e v="#DIV/0!"/>
    <e v="#DIV/0!"/>
    <x v="5"/>
    <m/>
    <x v="477"/>
    <n v="11554667409600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e v="#DIV/0!"/>
    <e v="#DIV/0!"/>
    <x v="5"/>
    <m/>
    <x v="478"/>
    <n v="12337020921600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0712530712530715"/>
    <n v="272.72727272727275"/>
    <x v="5"/>
    <m/>
    <x v="479"/>
    <n v="122389165382400"/>
  </r>
  <r>
    <n v="480"/>
    <s v="The CafÃ©"/>
    <s v="To court his muse, an artist must first outsmart her dog.  A short animated film collaboration by Dana and Terrence Masson."/>
    <n v="40000"/>
    <n v="7764"/>
    <x v="2"/>
    <s v="US"/>
    <s v="USD"/>
    <n v="1376049615"/>
    <n v="1373457615"/>
    <b v="0"/>
    <n v="140"/>
    <b v="0"/>
    <s v="film &amp; video/animation"/>
    <n v="5.1519835136527563"/>
    <n v="285.71428571428572"/>
    <x v="5"/>
    <m/>
    <x v="480"/>
    <n v="118888477574400"/>
  </r>
  <r>
    <n v="481"/>
    <s v="ERA"/>
    <s v="The year is 2043. Test subject David Beck has been augmented with psychokinetic abilities. He uses his newfound gifts to thwart evil."/>
    <n v="30000"/>
    <n v="1830"/>
    <x v="2"/>
    <s v="US"/>
    <s v="USD"/>
    <n v="1349885289"/>
    <n v="1347293289"/>
    <b v="0"/>
    <n v="21"/>
    <b v="0"/>
    <s v="film &amp; video/animation"/>
    <n v="16.393442622950818"/>
    <n v="1428.5714285714287"/>
    <x v="5"/>
    <m/>
    <x v="481"/>
    <n v="116627879808000"/>
  </r>
  <r>
    <n v="482"/>
    <s v="Animated Stand-up Routines Shenanigans"/>
    <s v="Help me quit my day job and also create animated Stand-up routines from local up and coming comedians."/>
    <n v="10000"/>
    <n v="10"/>
    <x v="2"/>
    <s v="US"/>
    <s v="USD"/>
    <n v="1460644440"/>
    <n v="1458336690"/>
    <b v="0"/>
    <n v="1"/>
    <b v="0"/>
    <s v="film &amp; video/animation"/>
    <n v="1000"/>
    <n v="10000"/>
    <x v="5"/>
    <m/>
    <x v="482"/>
    <n v="126197470454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1.9920318725099602"/>
    <n v="102.04081632653062"/>
    <x v="5"/>
    <m/>
    <x v="483"/>
    <n v="11745294649920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536.91275167785238"/>
    <n v="7272.727272727273"/>
    <x v="5"/>
    <m/>
    <x v="484"/>
    <n v="12499840537920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4.5647569876644765"/>
    <n v="303.64800000000002"/>
    <x v="5"/>
    <m/>
    <x v="485"/>
    <n v="11826146275200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1000"/>
    <n v="550000"/>
    <x v="5"/>
    <m/>
    <x v="486"/>
    <n v="12110140828800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e v="#DIV/0!"/>
    <e v="#DIV/0!"/>
    <x v="5"/>
    <m/>
    <x v="487"/>
    <n v="128101255920000"/>
  </r>
  <r>
    <n v="488"/>
    <s v="City Animals independent cartoon series"/>
    <s v="When humans left the earth, the animals took over the city. What could go wrong? Well...everything!"/>
    <n v="12000"/>
    <n v="0"/>
    <x v="2"/>
    <s v="US"/>
    <s v="USD"/>
    <n v="1483924700"/>
    <n v="1481332700"/>
    <b v="0"/>
    <n v="0"/>
    <b v="0"/>
    <s v="film &amp; video/animation"/>
    <e v="#DIV/0!"/>
    <e v="#DIV/0!"/>
    <x v="5"/>
    <m/>
    <x v="488"/>
    <n v="128208884918400"/>
  </r>
  <r>
    <n v="489"/>
    <s v="THE GUINEAS SHOW"/>
    <s v="Help America's favorite dysfunctional immigrant family THE GUINEAS launch the first season of their animated web series."/>
    <n v="74997"/>
    <n v="215"/>
    <x v="2"/>
    <s v="US"/>
    <s v="USD"/>
    <n v="1325763180"/>
    <n v="1323084816"/>
    <b v="0"/>
    <n v="3"/>
    <b v="0"/>
    <s v="film &amp; video/animation"/>
    <n v="348.82325581395349"/>
    <n v="24999"/>
    <x v="5"/>
    <m/>
    <x v="489"/>
    <n v="114543729590400"/>
  </r>
  <r>
    <n v="490"/>
    <s v="PROJECT IS CANCELLED"/>
    <s v="Cancelled"/>
    <n v="1000"/>
    <n v="0"/>
    <x v="2"/>
    <s v="US"/>
    <s v="USD"/>
    <n v="1345677285"/>
    <n v="1343085285"/>
    <b v="0"/>
    <n v="0"/>
    <b v="0"/>
    <s v="film &amp; video/animation"/>
    <e v="#DIV/0!"/>
    <e v="#DIV/0!"/>
    <x v="5"/>
    <m/>
    <x v="490"/>
    <n v="116264308262400"/>
  </r>
  <r>
    <n v="491"/>
    <s v="Guess What? Gus"/>
    <s v="&quot;Guess What? Gus&quot; is a magical animated comedy that follow a new kid who playful antics for attention make the news."/>
    <n v="10000"/>
    <n v="0"/>
    <x v="2"/>
    <s v="US"/>
    <s v="USD"/>
    <n v="1453937699"/>
    <n v="1451345699"/>
    <b v="0"/>
    <n v="0"/>
    <b v="0"/>
    <s v="film &amp; video/animation"/>
    <e v="#DIV/0!"/>
    <e v="#DIV/0!"/>
    <x v="5"/>
    <m/>
    <x v="491"/>
    <n v="12561800803200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e v="#DIV/0!"/>
    <e v="#DIV/0!"/>
    <x v="5"/>
    <m/>
    <x v="492"/>
    <n v="127551824150400"/>
  </r>
  <r>
    <n v="493"/>
    <s v="Joc Barrera The Chupacabra Hunter"/>
    <s v="The Chupacabra is not a myth and one man is on a mission to prove its existence no matter what, his name is Joc Barrera."/>
    <n v="30000"/>
    <n v="0"/>
    <x v="2"/>
    <s v="GB"/>
    <s v="GBP"/>
    <n v="1432142738"/>
    <n v="1429550738"/>
    <b v="0"/>
    <n v="0"/>
    <b v="0"/>
    <s v="film &amp; video/animation"/>
    <e v="#DIV/0!"/>
    <e v="#DIV/0!"/>
    <x v="5"/>
    <m/>
    <x v="493"/>
    <n v="123734923401600"/>
  </r>
  <r>
    <n v="494"/>
    <s v="The Grigori"/>
    <s v="Angels come to Earth in human disguise to deceive mankind, rule the Earth as gods, create a hybrid army &amp; destroy all who oppose them."/>
    <n v="20000"/>
    <n v="31"/>
    <x v="2"/>
    <s v="US"/>
    <s v="USD"/>
    <n v="1404356400"/>
    <n v="1402343765"/>
    <b v="0"/>
    <n v="3"/>
    <b v="0"/>
    <s v="film &amp; video/animation"/>
    <n v="645.16129032258061"/>
    <n v="6666.666666666667"/>
    <x v="5"/>
    <m/>
    <x v="494"/>
    <n v="121334183798400"/>
  </r>
  <r>
    <n v="495"/>
    <s v="Average Heroes pilot"/>
    <s v="two friends set out to conquer and reach the level cap of the quest watch, how will they do it when they're 2 teenage idiots"/>
    <n v="7000"/>
    <n v="0"/>
    <x v="2"/>
    <s v="US"/>
    <s v="USD"/>
    <n v="1437076305"/>
    <n v="1434484305"/>
    <b v="0"/>
    <n v="0"/>
    <b v="0"/>
    <s v="film &amp; video/animation"/>
    <e v="#DIV/0!"/>
    <e v="#DIV/0!"/>
    <x v="5"/>
    <m/>
    <x v="495"/>
    <n v="124161183590400"/>
  </r>
  <r>
    <n v="496"/>
    <s v="Airships and Anatasia: The Movie"/>
    <s v="The movie is about the adventures of Ethan, Danna, The mysterious inventor and more."/>
    <n v="60000"/>
    <n v="1"/>
    <x v="2"/>
    <s v="US"/>
    <s v="USD"/>
    <n v="1392070874"/>
    <n v="1386886874"/>
    <b v="0"/>
    <n v="1"/>
    <b v="0"/>
    <s v="film &amp; video/animation"/>
    <n v="60000"/>
    <n v="60000"/>
    <x v="5"/>
    <m/>
    <x v="496"/>
    <n v="120272714352000"/>
  </r>
  <r>
    <n v="497"/>
    <s v="Galaxy Probe Kids"/>
    <s v="live-action/animated series pilot."/>
    <n v="4480"/>
    <n v="30"/>
    <x v="2"/>
    <s v="US"/>
    <s v="USD"/>
    <n v="1419483600"/>
    <n v="1414889665"/>
    <b v="0"/>
    <n v="3"/>
    <b v="0"/>
    <s v="film &amp; video/animation"/>
    <n v="149.33333333333334"/>
    <n v="1493.3333333333333"/>
    <x v="5"/>
    <m/>
    <x v="497"/>
    <n v="1226411738784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21.74615898463594"/>
    <n v="2959.4545454545455"/>
    <x v="5"/>
    <m/>
    <x v="498"/>
    <n v="1144487819520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471204188481675"/>
    <n v="769.23076923076928"/>
    <x v="5"/>
    <m/>
    <x v="499"/>
    <n v="1084627213344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0.232558139534884"/>
    <n v="1625"/>
    <x v="5"/>
    <m/>
    <x v="500"/>
    <n v="110015832182400"/>
  </r>
  <r>
    <n v="501"/>
    <s v="World War 4"/>
    <s v="Based on the invention portfolio of a patented inventor World War Four is a look into the future of warfare and humanity as a whole"/>
    <n v="10000"/>
    <n v="0"/>
    <x v="2"/>
    <s v="US"/>
    <s v="USD"/>
    <n v="1310189851"/>
    <n v="1307597851"/>
    <b v="0"/>
    <n v="0"/>
    <b v="0"/>
    <s v="film &amp; video/animation"/>
    <e v="#DIV/0!"/>
    <e v="#DIV/0!"/>
    <x v="5"/>
    <m/>
    <x v="501"/>
    <n v="113198193964800"/>
  </r>
  <r>
    <n v="502"/>
    <s v="Strawberry Bowl"/>
    <s v="This Strawberry Bowl concept is the 1st of many episodes.  These episodes will be released in accordance with the harvest of the month."/>
    <n v="20000"/>
    <n v="230"/>
    <x v="2"/>
    <s v="US"/>
    <s v="USD"/>
    <n v="1332073025"/>
    <n v="1329484625"/>
    <b v="0"/>
    <n v="4"/>
    <b v="0"/>
    <s v="film &amp; video/animation"/>
    <n v="86.956521739130437"/>
    <n v="5000"/>
    <x v="5"/>
    <m/>
    <x v="502"/>
    <n v="11508890019840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57.017543859649123"/>
    <n v="722.22222222222217"/>
    <x v="5"/>
    <m/>
    <x v="503"/>
    <n v="12281524421760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73.134328358208961"/>
    <n v="4900"/>
    <x v="5"/>
    <m/>
    <x v="504"/>
    <n v="115263805075200"/>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230.76923076923077"/>
    <n v="857.14285714285711"/>
    <x v="5"/>
    <m/>
    <x v="505"/>
    <n v="125365062268800"/>
  </r>
  <r>
    <n v="506"/>
    <s v="Age of Spirit: The Battle in Heaven"/>
    <s v="A feature-length 3D animation that depicts what happened when the Son of the Morning rebelled against God."/>
    <n v="200000"/>
    <n v="250"/>
    <x v="2"/>
    <s v="US"/>
    <s v="USD"/>
    <n v="1376140520"/>
    <n v="1373548520"/>
    <b v="0"/>
    <n v="1"/>
    <b v="0"/>
    <s v="film &amp; video/animation"/>
    <n v="800"/>
    <n v="200000"/>
    <x v="5"/>
    <m/>
    <x v="506"/>
    <n v="11889633176640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1.25"/>
    <n v="2000"/>
    <x v="5"/>
    <m/>
    <x v="507"/>
    <n v="1166972044032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25"/>
    <n v="16666.666666666668"/>
    <x v="5"/>
    <m/>
    <x v="508"/>
    <n v="115597123574400"/>
  </r>
  <r>
    <n v="509"/>
    <s v="Indian in Chelsea - Web Animated series"/>
    <s v="A hilarious comedy podcast being turned into an animated series  about an indian servant and his boss."/>
    <n v="5000"/>
    <n v="10"/>
    <x v="2"/>
    <s v="GB"/>
    <s v="GBP"/>
    <n v="1435504170"/>
    <n v="1432912170"/>
    <b v="0"/>
    <n v="1"/>
    <b v="0"/>
    <s v="film &amp; video/animation"/>
    <n v="500"/>
    <n v="5000"/>
    <x v="5"/>
    <m/>
    <x v="509"/>
    <n v="124025351126400"/>
  </r>
  <r>
    <n v="510"/>
    <s v="TPI Episode 2: Doomsday Dean"/>
    <s v="A mile below the Franco-Swiss border Dean manages to break the Large Hadron Collider and triggers the end of the world."/>
    <n v="14000"/>
    <n v="0"/>
    <x v="2"/>
    <s v="US"/>
    <s v="USD"/>
    <n v="1456805639"/>
    <n v="1454213639"/>
    <b v="0"/>
    <n v="0"/>
    <b v="0"/>
    <s v="film &amp; video/animation"/>
    <e v="#DIV/0!"/>
    <e v="#DIV/0!"/>
    <x v="5"/>
    <m/>
    <x v="510"/>
    <n v="125865798048000"/>
  </r>
  <r>
    <n v="511"/>
    <s v="Stuck On An Eyeland"/>
    <s v="A project that incorporates animation and comic art into a relevant story. 4 boys, 1 eyeland, and a whole lot of drama!!!"/>
    <n v="5000"/>
    <n v="150"/>
    <x v="2"/>
    <s v="US"/>
    <s v="USD"/>
    <n v="1365228982"/>
    <n v="1362640582"/>
    <b v="0"/>
    <n v="5"/>
    <b v="0"/>
    <s v="film &amp; video/animation"/>
    <n v="33.333333333333336"/>
    <n v="1000"/>
    <x v="5"/>
    <m/>
    <x v="511"/>
    <n v="1179535748832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27.27272727272725"/>
    <n v="4000"/>
    <x v="5"/>
    <m/>
    <x v="512"/>
    <n v="127841082451200"/>
  </r>
  <r>
    <n v="513"/>
    <s v="Paradigm Spiral - The Animated Series"/>
    <s v="A sci-fi fantasy 2.5D anime styled series about some guys trying to save the world, probably..."/>
    <n v="50000"/>
    <n v="6962"/>
    <x v="2"/>
    <s v="US"/>
    <s v="USD"/>
    <n v="1471244400"/>
    <n v="1467387705"/>
    <b v="0"/>
    <n v="68"/>
    <b v="0"/>
    <s v="film &amp; video/animation"/>
    <n v="7.181844297615628"/>
    <n v="735.29411764705878"/>
    <x v="5"/>
    <m/>
    <x v="513"/>
    <n v="127113306998400"/>
  </r>
  <r>
    <n v="514"/>
    <s v="I'm Sticking With You."/>
    <s v="A film created entirely out of paper, visual effects and found objects depicts how one man created a new life for himself."/>
    <n v="1500"/>
    <n v="50"/>
    <x v="2"/>
    <s v="CA"/>
    <s v="CAD"/>
    <n v="1407595447"/>
    <n v="1405003447"/>
    <b v="0"/>
    <n v="3"/>
    <b v="0"/>
    <s v="film &amp; video/animation"/>
    <n v="30"/>
    <n v="500"/>
    <x v="5"/>
    <m/>
    <x v="514"/>
    <n v="121614037459200"/>
  </r>
  <r>
    <n v="515"/>
    <s v="A Tale of Faith - An Animated Short Film"/>
    <s v="A Tale of Faith is an animated short film based on the heartwarming tale by Rebbe Nachman of Breslov."/>
    <n v="97000"/>
    <n v="24651"/>
    <x v="2"/>
    <s v="US"/>
    <s v="USD"/>
    <n v="1451389601"/>
    <n v="1447933601"/>
    <b v="0"/>
    <n v="34"/>
    <b v="0"/>
    <s v="film &amp; video/animation"/>
    <n v="3.9349316457750194"/>
    <n v="2852.9411764705883"/>
    <x v="5"/>
    <m/>
    <x v="515"/>
    <n v="125397852364800"/>
  </r>
  <r>
    <n v="516"/>
    <s v="Shipmates"/>
    <s v="A big brother style comedy animation series starring famous seafarers"/>
    <n v="5000"/>
    <n v="0"/>
    <x v="2"/>
    <s v="GB"/>
    <s v="GBP"/>
    <n v="1432752080"/>
    <n v="1427568080"/>
    <b v="0"/>
    <n v="0"/>
    <b v="0"/>
    <s v="film &amp; video/animation"/>
    <e v="#DIV/0!"/>
    <e v="#DIV/0!"/>
    <x v="5"/>
    <m/>
    <x v="516"/>
    <n v="1237875705504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73.170731707317074"/>
    <n v="5000"/>
    <x v="5"/>
    <m/>
    <x v="517"/>
    <n v="128392230988800"/>
  </r>
  <r>
    <n v="518"/>
    <s v="Somorrah"/>
    <s v="The community of Somorrah is peaceful and unblemished until &quot;The Boss&quot; power and money starts to diminish &amp; plans to gain it all back!"/>
    <n v="7175"/>
    <n v="0"/>
    <x v="2"/>
    <s v="US"/>
    <s v="USD"/>
    <n v="1441550760"/>
    <n v="1438958824"/>
    <b v="0"/>
    <n v="0"/>
    <b v="0"/>
    <s v="film &amp; video/animation"/>
    <e v="#DIV/0!"/>
    <e v="#DIV/0!"/>
    <x v="5"/>
    <m/>
    <x v="518"/>
    <n v="1245477765024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4.3703568827385286"/>
    <n v="171.44285714285715"/>
    <x v="5"/>
    <m/>
    <x v="519"/>
    <n v="117043820812800"/>
  </r>
  <r>
    <n v="520"/>
    <s v="Darktales The Play"/>
    <s v="Tim Arthur's 21st anniversary sell-out production of his 'chilling' and 'sinister' ghostly thriller returns to the Edinburgh Fringe!"/>
    <n v="5000"/>
    <n v="5105"/>
    <x v="0"/>
    <s v="GB"/>
    <s v="GBP"/>
    <n v="1449766261"/>
    <n v="1447174261"/>
    <b v="0"/>
    <n v="34"/>
    <b v="1"/>
    <s v="theater/plays"/>
    <n v="0.97943192948090108"/>
    <n v="147.05882352941177"/>
    <x v="6"/>
    <m/>
    <x v="520"/>
    <n v="1252575957888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0.95565749235474007"/>
    <n v="89.285714285714292"/>
    <x v="6"/>
    <m/>
    <x v="521"/>
    <n v="127694946614400"/>
  </r>
  <r>
    <n v="522"/>
    <s v="COMPASS PLAYERS"/>
    <s v="*** TO MAKE DONATIONS IN THE FUTURE                                   GO TO OUR WEBSITE: www.compassplayers.com ***"/>
    <n v="3000"/>
    <n v="3440"/>
    <x v="0"/>
    <s v="US"/>
    <s v="USD"/>
    <n v="1458518325"/>
    <n v="1456793925"/>
    <b v="0"/>
    <n v="31"/>
    <b v="1"/>
    <s v="theater/plays"/>
    <n v="0.87209302325581395"/>
    <n v="96.774193548387103"/>
    <x v="6"/>
    <m/>
    <x v="522"/>
    <n v="1260137741184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0.82918739635157546"/>
    <n v="59.523809523809526"/>
    <x v="6"/>
    <m/>
    <x v="523"/>
    <n v="124656149404800"/>
  </r>
  <r>
    <n v="524"/>
    <s v="Zero Down"/>
    <s v="Angel on the Corner need YOUR help to raise Â£3,500 to take Zero Down by Sarah Hehir to the Edinburgh Fringe Festival this August!"/>
    <n v="3500"/>
    <n v="3803.55"/>
    <x v="0"/>
    <s v="GB"/>
    <s v="GBP"/>
    <n v="1464801169"/>
    <n v="1462209169"/>
    <b v="0"/>
    <n v="130"/>
    <b v="1"/>
    <s v="theater/plays"/>
    <n v="0.92019297761301933"/>
    <n v="26.923076923076923"/>
    <x v="6"/>
    <m/>
    <x v="524"/>
    <n v="12655661184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6"/>
    <m/>
    <x v="525"/>
    <n v="121873720780800"/>
  </r>
  <r>
    <n v="526"/>
    <s v="Victory by Madicken Malm"/>
    <s v="We have a brand new play. We urgently need your help to fund our production, which opens at Theatre503 on August 18th."/>
    <n v="1500"/>
    <n v="1710"/>
    <x v="0"/>
    <s v="GB"/>
    <s v="GBP"/>
    <n v="1438966800"/>
    <n v="1436278344"/>
    <b v="0"/>
    <n v="23"/>
    <b v="1"/>
    <s v="theater/plays"/>
    <n v="0.8771929824561403"/>
    <n v="65.217391304347828"/>
    <x v="6"/>
    <m/>
    <x v="526"/>
    <n v="124324522358400"/>
  </r>
  <r>
    <n v="527"/>
    <s v="Omega Kids - a new play"/>
    <s v="OMEGA KIDS, a new play by Noah Mease, directed by Jay Stull &amp; produced by New Light Theater Project in association with Access Theater."/>
    <n v="10000"/>
    <n v="10085"/>
    <x v="0"/>
    <s v="US"/>
    <s v="USD"/>
    <n v="1487347500"/>
    <n v="1484715366"/>
    <b v="0"/>
    <n v="158"/>
    <b v="1"/>
    <s v="theater/plays"/>
    <n v="0.99157164105106599"/>
    <n v="63.291139240506332"/>
    <x v="6"/>
    <m/>
    <x v="527"/>
    <n v="128504614838400"/>
  </r>
  <r>
    <n v="528"/>
    <s v="Devastated No Matter What"/>
    <s v="A Festival Backed Production of a Full-Length Play."/>
    <n v="1150"/>
    <n v="1330"/>
    <x v="0"/>
    <s v="US"/>
    <s v="USD"/>
    <n v="1434921600"/>
    <n v="1433109907"/>
    <b v="0"/>
    <n v="30"/>
    <b v="1"/>
    <s v="theater/plays"/>
    <n v="0.86466165413533835"/>
    <n v="38.333333333333336"/>
    <x v="6"/>
    <m/>
    <x v="528"/>
    <n v="1239750170784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0.76677316293929709"/>
    <n v="66.666666666666671"/>
    <x v="6"/>
    <m/>
    <x v="529"/>
    <n v="128224963958400"/>
  </r>
  <r>
    <n v="530"/>
    <s v="Corners Grove"/>
    <s v="Corners Grove is a coming-of-age play about leaving home, gender identity and the death of Whitney Houston; will benefit Win NYC."/>
    <n v="3405"/>
    <n v="3670"/>
    <x v="0"/>
    <s v="US"/>
    <s v="USD"/>
    <n v="1435111200"/>
    <n v="1433254268"/>
    <b v="0"/>
    <n v="29"/>
    <b v="1"/>
    <s v="theater/plays"/>
    <n v="0.92779291553133514"/>
    <n v="117.41379310344827"/>
    <x v="6"/>
    <m/>
    <x v="530"/>
    <n v="1239913985184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6"/>
    <m/>
    <x v="531"/>
    <n v="128038956854400"/>
  </r>
  <r>
    <n v="532"/>
    <s v="Walken On Sunshine"/>
    <s v="A fast paced, comedic play about an anxiety-ridden filmmaker who lies to investors about having Christopher Walken in his film."/>
    <n v="10000"/>
    <n v="12325"/>
    <x v="0"/>
    <s v="US"/>
    <s v="USD"/>
    <n v="1463098208"/>
    <n v="1460506208"/>
    <b v="0"/>
    <n v="173"/>
    <b v="1"/>
    <s v="theater/plays"/>
    <n v="0.81135902636916835"/>
    <n v="57.803468208092482"/>
    <x v="6"/>
    <m/>
    <x v="532"/>
    <n v="126409476009600"/>
  </r>
  <r>
    <n v="533"/>
    <s v="Foresight"/>
    <s v="New writing â€¢ Twisty-turny magical realist retro sci-fi â€¢ Human lives â€¢ Storytelling â€¢ The slope our society slips down..."/>
    <n v="2000"/>
    <n v="2004"/>
    <x v="0"/>
    <s v="GB"/>
    <s v="GBP"/>
    <n v="1463394365"/>
    <n v="1461320765"/>
    <b v="0"/>
    <n v="17"/>
    <b v="1"/>
    <s v="theater/plays"/>
    <n v="0.99800399201596801"/>
    <n v="117.64705882352941"/>
    <x v="6"/>
    <m/>
    <x v="533"/>
    <n v="1264350639744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0.95541401273885351"/>
    <n v="312.5"/>
    <x v="6"/>
    <m/>
    <x v="534"/>
    <n v="124968375158400"/>
  </r>
  <r>
    <n v="535"/>
    <s v="Astronauts of Hartlepool: a Brexit sci-fi for VAULT 2017"/>
    <s v="Weâ€™re producing a Northern Brexit sci-fi play for VAULT festival 2017 and we need your help!"/>
    <n v="2000"/>
    <n v="2050"/>
    <x v="0"/>
    <s v="GB"/>
    <s v="GBP"/>
    <n v="1483707905"/>
    <n v="1481115905"/>
    <b v="0"/>
    <n v="59"/>
    <b v="1"/>
    <s v="theater/plays"/>
    <n v="0.97560975609756095"/>
    <n v="33.898305084745765"/>
    <x v="6"/>
    <m/>
    <x v="535"/>
    <n v="1281901538304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0.8456117873158232"/>
    <n v="84.615384615384613"/>
    <x v="6"/>
    <m/>
    <x v="536"/>
    <n v="1242949735584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0.82987551867219922"/>
    <n v="33.898305084745765"/>
    <x v="6"/>
    <m/>
    <x v="537"/>
    <n v="1249896633408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0.33066596124594932"/>
    <n v="83.333333333333329"/>
    <x v="6"/>
    <m/>
    <x v="538"/>
    <n v="1264153559616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0.99360120821906917"/>
    <n v="25"/>
    <x v="6"/>
    <m/>
    <x v="539"/>
    <n v="126805438483200"/>
  </r>
  <r>
    <n v="540"/>
    <s v="hap's- Whats the program?"/>
    <s v="There are so many dilemmas in life- what to do, where to go? _x000a_Let us solve it - search our preference based entertainment calendar"/>
    <n v="15000"/>
    <n v="1"/>
    <x v="2"/>
    <s v="US"/>
    <s v="USD"/>
    <n v="1423078606"/>
    <n v="1420486606"/>
    <b v="0"/>
    <n v="1"/>
    <b v="0"/>
    <s v="technology/web"/>
    <n v="15000"/>
    <n v="15000"/>
    <x v="7"/>
    <m/>
    <x v="540"/>
    <n v="122951782396800"/>
  </r>
  <r>
    <n v="541"/>
    <s v="Deviations"/>
    <s v="A website dedicated to local Kink Communities; to find others with matching interests and bring them together."/>
    <n v="4500"/>
    <n v="25"/>
    <x v="2"/>
    <s v="US"/>
    <s v="USD"/>
    <n v="1446080834"/>
    <n v="1443488834"/>
    <b v="0"/>
    <n v="1"/>
    <b v="0"/>
    <s v="technology/web"/>
    <n v="180"/>
    <n v="4500"/>
    <x v="7"/>
    <m/>
    <x v="541"/>
    <n v="12493917489600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50000"/>
    <n v="250000"/>
    <x v="7"/>
    <m/>
    <x v="542"/>
    <n v="12633996790080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4.28571428571428"/>
    <n v="11000"/>
    <x v="7"/>
    <m/>
    <x v="543"/>
    <n v="12223719875520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83.333333333333329"/>
    <n v="250"/>
    <x v="7"/>
    <m/>
    <x v="544"/>
    <n v="1268025054624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3.6517674554484372"/>
    <n v="1470.5882352941176"/>
    <x v="7"/>
    <m/>
    <x v="545"/>
    <n v="12507046444800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153.8461538461538"/>
    <n v="30000"/>
    <x v="7"/>
    <m/>
    <x v="546"/>
    <n v="124854233414400"/>
  </r>
  <r>
    <n v="547"/>
    <s v="Secure Email and Document sharing"/>
    <s v="We are looking to build a secure email / document sharing system for companies needing to send sensitive information to clients."/>
    <n v="7500"/>
    <n v="0"/>
    <x v="2"/>
    <s v="GB"/>
    <s v="GBP"/>
    <n v="1455122564"/>
    <n v="1452530564"/>
    <b v="0"/>
    <n v="0"/>
    <b v="0"/>
    <s v="technology/web"/>
    <e v="#DIV/0!"/>
    <e v="#DIV/0!"/>
    <x v="7"/>
    <m/>
    <x v="547"/>
    <n v="12572038036800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111.1111111111111"/>
    <n v="10000"/>
    <x v="7"/>
    <m/>
    <x v="548"/>
    <n v="12494556970560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6.764705882352942"/>
    <n v="312.5"/>
    <x v="7"/>
    <m/>
    <x v="549"/>
    <n v="1241000397792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42.85714285714286"/>
    <n v="1250"/>
    <x v="7"/>
    <m/>
    <x v="550"/>
    <n v="1283742631584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19.836022216344883"/>
    <n v="2678.5714285714284"/>
    <x v="7"/>
    <m/>
    <x v="551"/>
    <n v="124280007350400"/>
  </r>
  <r>
    <n v="552"/>
    <s v="Spinnable Social Media"/>
    <s v="Axoral is a 3d interactive social media interface, with the potential to be so much more, but we need your help!"/>
    <n v="45000"/>
    <n v="0"/>
    <x v="2"/>
    <s v="CA"/>
    <s v="CAD"/>
    <n v="1452350896"/>
    <n v="1447166896"/>
    <b v="0"/>
    <n v="0"/>
    <b v="0"/>
    <s v="technology/web"/>
    <e v="#DIV/0!"/>
    <e v="#DIV/0!"/>
    <x v="7"/>
    <m/>
    <x v="552"/>
    <n v="125480908252800"/>
  </r>
  <r>
    <n v="553"/>
    <s v="sellorshopusa.com"/>
    <s v="Groundbreaking New Classifieds Website Grows Into Largest Nationwide Coverage By Turning Users Into Entrepreneurs"/>
    <n v="25000"/>
    <n v="123"/>
    <x v="2"/>
    <s v="US"/>
    <s v="USD"/>
    <n v="1415988991"/>
    <n v="1413393391"/>
    <b v="0"/>
    <n v="6"/>
    <b v="0"/>
    <s v="technology/web"/>
    <n v="203.2520325203252"/>
    <n v="4166.666666666667"/>
    <x v="7"/>
    <m/>
    <x v="553"/>
    <n v="12233923966080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2.7330508474576272"/>
    <n v="175.90909090909091"/>
    <x v="7"/>
    <m/>
    <x v="554"/>
    <n v="12214457881920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e v="#DIV/0!"/>
    <e v="#DIV/0!"/>
    <x v="7"/>
    <m/>
    <x v="555"/>
    <n v="126636011193600"/>
  </r>
  <r>
    <n v="556"/>
    <s v="Braille Academy"/>
    <s v="An educational platform for learning Unified English Braille Code"/>
    <n v="8000"/>
    <n v="200"/>
    <x v="2"/>
    <s v="US"/>
    <s v="USD"/>
    <n v="1452112717"/>
    <n v="1449520717"/>
    <b v="0"/>
    <n v="1"/>
    <b v="0"/>
    <s v="technology/web"/>
    <n v="40"/>
    <n v="8000"/>
    <x v="7"/>
    <m/>
    <x v="556"/>
    <n v="12546032958720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09.80966325036603"/>
    <n v="7500"/>
    <x v="7"/>
    <m/>
    <x v="557"/>
    <n v="12793215461760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e v="#DIV/0!"/>
    <e v="#DIV/0!"/>
    <x v="7"/>
    <m/>
    <x v="558"/>
    <n v="12331028183040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4800"/>
    <n v="240000"/>
    <x v="7"/>
    <m/>
    <x v="559"/>
    <n v="125276862902400"/>
  </r>
  <r>
    <n v="560"/>
    <s v="DOWNLOAD THE INTERNET,...."/>
    <s v="In the future the possibility exists that the internet it's self could be felled, we have world seed banks, it's time for a net bank,.."/>
    <n v="100000"/>
    <n v="12"/>
    <x v="2"/>
    <s v="CA"/>
    <s v="CAD"/>
    <n v="1418841045"/>
    <n v="1416249045"/>
    <b v="0"/>
    <n v="3"/>
    <b v="0"/>
    <s v="technology/web"/>
    <n v="8333.3333333333339"/>
    <n v="33333.333333333336"/>
    <x v="7"/>
    <m/>
    <x v="560"/>
    <n v="122585657126400"/>
  </r>
  <r>
    <n v="561"/>
    <s v="CheckMate Careers"/>
    <s v="A marketplace for talent and employers to match. Using intuitive technology we match &amp; place talent with the best career position."/>
    <n v="15000"/>
    <n v="55"/>
    <x v="2"/>
    <s v="US"/>
    <s v="USD"/>
    <n v="1445874513"/>
    <n v="1442850513"/>
    <b v="0"/>
    <n v="2"/>
    <b v="0"/>
    <s v="technology/web"/>
    <n v="272.72727272727275"/>
    <n v="7500"/>
    <x v="7"/>
    <m/>
    <x v="561"/>
    <n v="12492134876160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e v="#DIV/0!"/>
    <e v="#DIV/0!"/>
    <x v="7"/>
    <m/>
    <x v="562"/>
    <n v="12804715405440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102.9411764705883"/>
    <n v="37500"/>
    <x v="7"/>
    <m/>
    <x v="563"/>
    <n v="123043248979200"/>
  </r>
  <r>
    <n v="564"/>
    <s v="TOC TOC TROC"/>
    <s v="Plateforme de troc gratuit et d'Ã©changes en tous genres par nature. Mieux s'entraider, Ã©changer, de donner, louer ou vendre Ã  distance."/>
    <n v="18000"/>
    <n v="1"/>
    <x v="2"/>
    <s v="FR"/>
    <s v="EUR"/>
    <n v="1457822275"/>
    <n v="1455230275"/>
    <b v="0"/>
    <n v="1"/>
    <b v="0"/>
    <s v="technology/web"/>
    <n v="18000"/>
    <n v="18000"/>
    <x v="7"/>
    <m/>
    <x v="564"/>
    <n v="125953635398400"/>
  </r>
  <r>
    <n v="565"/>
    <s v="EasyLearnings"/>
    <s v="Our objective is to provide a platform which helps teachers to provide courses to leaners in wide range of locations including Africa."/>
    <n v="25000"/>
    <n v="0"/>
    <x v="2"/>
    <s v="GB"/>
    <s v="GBP"/>
    <n v="1436554249"/>
    <n v="1433962249"/>
    <b v="0"/>
    <n v="0"/>
    <b v="0"/>
    <s v="technology/web"/>
    <e v="#DIV/0!"/>
    <e v="#DIV/0!"/>
    <x v="7"/>
    <m/>
    <x v="565"/>
    <n v="12411607795200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5000"/>
    <n v="5000"/>
    <x v="7"/>
    <m/>
    <x v="566"/>
    <n v="126877360089600"/>
  </r>
  <r>
    <n v="567"/>
    <s v="UnimeTV - Revolutionizing Anime"/>
    <s v="UnimeTV's goal to revolutionize the way anime lovers interact with one another. Connect with others around the globe like never before!"/>
    <n v="10000"/>
    <n v="0"/>
    <x v="2"/>
    <s v="US"/>
    <s v="USD"/>
    <n v="1420143194"/>
    <n v="1417551194"/>
    <b v="0"/>
    <n v="0"/>
    <b v="0"/>
    <s v="technology/web"/>
    <e v="#DIV/0!"/>
    <e v="#DIV/0!"/>
    <x v="7"/>
    <m/>
    <x v="567"/>
    <n v="12269816280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00"/>
    <n v="4900"/>
    <x v="7"/>
    <m/>
    <x v="568"/>
    <n v="125531979638400"/>
  </r>
  <r>
    <n v="569"/>
    <s v="Mioti"/>
    <s v="Mioti is an indie game marketplace that doubles as a community for developers to join networks and discuss projects."/>
    <n v="2500"/>
    <n v="20"/>
    <x v="2"/>
    <s v="CA"/>
    <s v="CAD"/>
    <n v="1451679612"/>
    <n v="1449087612"/>
    <b v="0"/>
    <n v="1"/>
    <b v="0"/>
    <s v="technology/web"/>
    <n v="125"/>
    <n v="2500"/>
    <x v="7"/>
    <m/>
    <x v="569"/>
    <n v="125422909315200"/>
  </r>
  <r>
    <n v="570"/>
    <s v="Relaunching in May"/>
    <s v="Humans have AM/FM/Satellite radio, kids have radio Disney, pets have DogCatRadio."/>
    <n v="85000"/>
    <n v="142"/>
    <x v="2"/>
    <s v="US"/>
    <s v="USD"/>
    <n v="1455822569"/>
    <n v="1453230569"/>
    <b v="0"/>
    <n v="1"/>
    <b v="0"/>
    <s v="technology/web"/>
    <n v="598.5915492957746"/>
    <n v="85000"/>
    <x v="7"/>
    <m/>
    <x v="570"/>
    <n v="125780860800000"/>
  </r>
  <r>
    <n v="571"/>
    <s v="Snag-A-Slip"/>
    <s v="Snag-A-Slip is an online platform that connects boaters with awesome marinas and available boat slips so that they can book with ease."/>
    <n v="25000"/>
    <n v="106"/>
    <x v="2"/>
    <s v="US"/>
    <s v="USD"/>
    <n v="1437969540"/>
    <n v="1436297723"/>
    <b v="0"/>
    <n v="2"/>
    <b v="0"/>
    <s v="technology/web"/>
    <n v="235.84905660377359"/>
    <n v="12500"/>
    <x v="7"/>
    <m/>
    <x v="571"/>
    <n v="124238359094400"/>
  </r>
  <r>
    <n v="572"/>
    <s v="FairwayJockey.com Custom Golf Equipment"/>
    <s v="FairwayJockey.com is a web platform to make high quality custom tour golf equipment available at a lower cost to the consumer."/>
    <n v="2500"/>
    <n v="0"/>
    <x v="2"/>
    <s v="US"/>
    <s v="USD"/>
    <n v="1446660688"/>
    <n v="1444065088"/>
    <b v="0"/>
    <n v="0"/>
    <b v="0"/>
    <s v="technology/web"/>
    <e v="#DIV/0!"/>
    <e v="#DIV/0!"/>
    <x v="7"/>
    <m/>
    <x v="572"/>
    <n v="12498927428160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256.90173410404623"/>
    <n v="9876.4444444444453"/>
    <x v="7"/>
    <m/>
    <x v="573"/>
    <n v="1228191509664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39.75"/>
    <n v="2795"/>
    <x v="7"/>
    <m/>
    <x v="574"/>
    <n v="12759966184320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231.66023166023166"/>
    <n v="15000"/>
    <x v="7"/>
    <m/>
    <x v="575"/>
    <n v="123913832313600"/>
  </r>
  <r>
    <n v="576"/>
    <s v="Uthtopia"/>
    <s v="UthTopia Is a social media organization that believes in positive online usage, youth mentorship, and youth empowerment."/>
    <n v="80000"/>
    <n v="1"/>
    <x v="2"/>
    <s v="US"/>
    <s v="USD"/>
    <n v="1427537952"/>
    <n v="1422357552"/>
    <b v="0"/>
    <n v="1"/>
    <b v="0"/>
    <s v="technology/web"/>
    <n v="80000"/>
    <n v="80000"/>
    <x v="7"/>
    <m/>
    <x v="576"/>
    <n v="123337069891200"/>
  </r>
  <r>
    <n v="577"/>
    <s v="everydayrelay"/>
    <s v="Emails are one of pervasively used mode of communication today. However, emails can be personal and sometimes discretion is needed."/>
    <n v="5000"/>
    <n v="10"/>
    <x v="2"/>
    <s v="US"/>
    <s v="USD"/>
    <n v="1463753302"/>
    <n v="1458569302"/>
    <b v="0"/>
    <n v="1"/>
    <b v="0"/>
    <s v="technology/web"/>
    <n v="500"/>
    <n v="5000"/>
    <x v="7"/>
    <m/>
    <x v="577"/>
    <n v="126466076131200"/>
  </r>
  <r>
    <n v="578"/>
    <s v="weBuy Crowdsourced Shopping"/>
    <s v="weBuy trade built on technology and Crowd Sourced Power"/>
    <n v="125000"/>
    <n v="14"/>
    <x v="2"/>
    <s v="GB"/>
    <s v="GBP"/>
    <n v="1441633993"/>
    <n v="1439560393"/>
    <b v="0"/>
    <n v="7"/>
    <b v="0"/>
    <s v="technology/web"/>
    <n v="8928.5714285714294"/>
    <n v="17857.142857142859"/>
    <x v="7"/>
    <m/>
    <x v="578"/>
    <n v="124554967833600"/>
  </r>
  <r>
    <n v="579"/>
    <s v="Course: Learn Cryptography"/>
    <s v="Learn classic and public key cryptography with a full proof-of-concept system in JavaScript."/>
    <n v="12000"/>
    <n v="175"/>
    <x v="2"/>
    <s v="US"/>
    <s v="USD"/>
    <n v="1419539223"/>
    <n v="1416947223"/>
    <b v="0"/>
    <n v="5"/>
    <b v="0"/>
    <s v="technology/web"/>
    <n v="68.571428571428569"/>
    <n v="2400"/>
    <x v="7"/>
    <m/>
    <x v="579"/>
    <n v="122645979705600"/>
  </r>
  <r>
    <n v="580"/>
    <s v="Talented Minds â­ï¸"/>
    <s v="I Want To Create A Website That Helps Young Inventors Of Today Broadcast Their Talents &amp; Help Get The Reconigition They Deserve"/>
    <n v="3000"/>
    <n v="1"/>
    <x v="2"/>
    <s v="US"/>
    <s v="USD"/>
    <n v="1474580867"/>
    <n v="1471988867"/>
    <b v="0"/>
    <n v="1"/>
    <b v="0"/>
    <s v="technology/web"/>
    <n v="3000"/>
    <n v="3000"/>
    <x v="7"/>
    <m/>
    <x v="580"/>
    <n v="127401577747200"/>
  </r>
  <r>
    <n v="581"/>
    <s v="A Poets Domain"/>
    <s v="Help me raise funds so that I can be able to give passionate young poets a chance to earn money weekly for their writing &amp; spoken word."/>
    <n v="400"/>
    <n v="0"/>
    <x v="2"/>
    <s v="US"/>
    <s v="USD"/>
    <n v="1438474704"/>
    <n v="1435882704"/>
    <b v="0"/>
    <n v="0"/>
    <b v="0"/>
    <s v="technology/web"/>
    <e v="#DIV/0!"/>
    <e v="#DIV/0!"/>
    <x v="7"/>
    <m/>
    <x v="581"/>
    <n v="124282005264000"/>
  </r>
  <r>
    <n v="582"/>
    <s v="&quot;We the People...&quot;"/>
    <s v="A community-driven online system which promotes self-governance.  Level up by adding content; civic agendas and private associations."/>
    <n v="100000"/>
    <n v="0"/>
    <x v="2"/>
    <s v="US"/>
    <s v="USD"/>
    <n v="1426442400"/>
    <n v="1424454319"/>
    <b v="0"/>
    <n v="0"/>
    <b v="0"/>
    <s v="technology/web"/>
    <e v="#DIV/0!"/>
    <e v="#DIV/0!"/>
    <x v="7"/>
    <m/>
    <x v="582"/>
    <n v="123242414198400"/>
  </r>
  <r>
    <n v="583"/>
    <s v="HackersArchive.com"/>
    <s v="HackersArchive.com will help rid the web of viruses and scams found everywhere else you look!"/>
    <n v="9000"/>
    <n v="1"/>
    <x v="2"/>
    <s v="US"/>
    <s v="USD"/>
    <n v="1426800687"/>
    <n v="1424212287"/>
    <b v="0"/>
    <n v="1"/>
    <b v="0"/>
    <s v="technology/web"/>
    <n v="9000"/>
    <n v="9000"/>
    <x v="7"/>
    <m/>
    <x v="583"/>
    <n v="123273370195200"/>
  </r>
  <r>
    <n v="584"/>
    <s v="scriptCall - The Personal Presentation Platform"/>
    <s v="Script Call takes your presentation from the wall to your audience; from your device to theirs."/>
    <n v="1000"/>
    <n v="10"/>
    <x v="2"/>
    <s v="US"/>
    <s v="USD"/>
    <n v="1426522316"/>
    <n v="1423933916"/>
    <b v="0"/>
    <n v="2"/>
    <b v="0"/>
    <s v="technology/web"/>
    <n v="100"/>
    <n v="500"/>
    <x v="7"/>
    <m/>
    <x v="584"/>
    <n v="123249318940800"/>
  </r>
  <r>
    <n v="585"/>
    <s v="Link Card"/>
    <s v="SAVE UP TO 40% WHEN YOU SPEND!_x000a__x000a_PRE-ORDER YOUR LINK CARD TODAY"/>
    <n v="9000"/>
    <n v="0"/>
    <x v="2"/>
    <s v="GB"/>
    <s v="GBP"/>
    <n v="1448928000"/>
    <n v="1444123377"/>
    <b v="0"/>
    <n v="0"/>
    <b v="0"/>
    <s v="technology/web"/>
    <e v="#DIV/0!"/>
    <e v="#DIV/0!"/>
    <x v="7"/>
    <m/>
    <x v="585"/>
    <n v="125185170038400"/>
  </r>
  <r>
    <n v="586"/>
    <s v="Employ College 2K"/>
    <s v="Employ College is a movement for companies to hire college graduates from their respected institutions."/>
    <n v="10000"/>
    <n v="56"/>
    <x v="2"/>
    <s v="US"/>
    <s v="USD"/>
    <n v="1424032207"/>
    <n v="1421440207"/>
    <b v="0"/>
    <n v="4"/>
    <b v="0"/>
    <s v="technology/web"/>
    <n v="178.57142857142858"/>
    <n v="2500"/>
    <x v="7"/>
    <m/>
    <x v="586"/>
    <n v="123034173523200"/>
  </r>
  <r>
    <n v="587"/>
    <s v="Waitresses.com"/>
    <s v="Waitresses.com is an online community devoted to servers around the world. Learn. Connect. Work. Travel. Share._x000a__x000a_Make a pledge today!"/>
    <n v="30000"/>
    <n v="2725"/>
    <x v="2"/>
    <s v="CA"/>
    <s v="CAD"/>
    <n v="1429207833"/>
    <n v="1426615833"/>
    <b v="0"/>
    <n v="7"/>
    <b v="0"/>
    <s v="technology/web"/>
    <n v="11.009174311926605"/>
    <n v="4285.7142857142853"/>
    <x v="7"/>
    <m/>
    <x v="587"/>
    <n v="12348134760960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29.900332225913623"/>
    <n v="4500"/>
    <x v="7"/>
    <m/>
    <x v="588"/>
    <n v="127818891388800"/>
  </r>
  <r>
    <n v="589"/>
    <s v="Get Neighborly"/>
    <s v="Services closer than you think..."/>
    <n v="7500"/>
    <n v="1"/>
    <x v="2"/>
    <s v="US"/>
    <s v="USD"/>
    <n v="1436366699"/>
    <n v="1435070699"/>
    <b v="0"/>
    <n v="1"/>
    <b v="0"/>
    <s v="technology/web"/>
    <n v="7500"/>
    <n v="7500"/>
    <x v="7"/>
    <m/>
    <x v="589"/>
    <n v="1240998736320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22.421524663677129"/>
    <n v="555.55555555555554"/>
    <x v="7"/>
    <m/>
    <x v="590"/>
    <n v="1257043009824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639.344262295082"/>
    <n v="50000"/>
    <x v="7"/>
    <m/>
    <x v="591"/>
    <n v="124203850070400"/>
  </r>
  <r>
    <n v="592"/>
    <s v="Go Start A Biz"/>
    <s v="Together, we can build a FREE, business start-up system that will help aspiring entrepreneurs change their economic circumstances."/>
    <n v="7500"/>
    <n v="250"/>
    <x v="2"/>
    <s v="US"/>
    <s v="USD"/>
    <n v="1417584860"/>
    <n v="1414992860"/>
    <b v="0"/>
    <n v="1"/>
    <b v="0"/>
    <s v="technology/web"/>
    <n v="30"/>
    <n v="7500"/>
    <x v="7"/>
    <m/>
    <x v="592"/>
    <n v="12247712274240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4.3478260869565215"/>
    <n v="71.428571428571431"/>
    <x v="7"/>
    <m/>
    <x v="593"/>
    <n v="123405791846400"/>
  </r>
  <r>
    <n v="594"/>
    <s v="Unleashed Fitness"/>
    <s v="Creating a fitness site that will change the fitness game forever!"/>
    <n v="25000"/>
    <n v="26"/>
    <x v="2"/>
    <s v="US"/>
    <s v="USD"/>
    <n v="1460832206"/>
    <n v="1458240206"/>
    <b v="0"/>
    <n v="2"/>
    <b v="0"/>
    <s v="technology/web"/>
    <n v="961.53846153846155"/>
    <n v="12500"/>
    <x v="7"/>
    <m/>
    <x v="594"/>
    <n v="126213693436800"/>
  </r>
  <r>
    <n v="595"/>
    <s v="MyBestInterest.org"/>
    <s v="MyBestInterest.org elminates election research by quickly identifying the candidates that will best represent your interests."/>
    <n v="100000"/>
    <n v="426"/>
    <x v="2"/>
    <s v="US"/>
    <s v="USD"/>
    <n v="1430703638"/>
    <n v="1426815638"/>
    <b v="0"/>
    <n v="8"/>
    <b v="0"/>
    <s v="technology/web"/>
    <n v="234.74178403755869"/>
    <n v="12500"/>
    <x v="7"/>
    <m/>
    <x v="595"/>
    <n v="123610585161600"/>
  </r>
  <r>
    <n v="596"/>
    <s v="DigitaliBook free library"/>
    <s v="We present digitaibook,com site which can become a free electronic library with your help,"/>
    <n v="20000"/>
    <n v="6"/>
    <x v="2"/>
    <s v="US"/>
    <s v="USD"/>
    <n v="1478122292"/>
    <n v="1475530292"/>
    <b v="0"/>
    <n v="2"/>
    <b v="0"/>
    <s v="technology/web"/>
    <n v="3333.3333333333335"/>
    <n v="10000"/>
    <x v="7"/>
    <m/>
    <x v="596"/>
    <n v="127707556867200"/>
  </r>
  <r>
    <n v="597"/>
    <s v="Rolodex: One Contact List to Rule Them All"/>
    <s v="Rolodex is a web application that strives to nurture business to business relationships by connecting users via email."/>
    <n v="7500"/>
    <n v="20"/>
    <x v="2"/>
    <s v="US"/>
    <s v="USD"/>
    <n v="1469980800"/>
    <n v="1466787335"/>
    <b v="0"/>
    <n v="2"/>
    <b v="0"/>
    <s v="technology/web"/>
    <n v="375"/>
    <n v="3750"/>
    <x v="7"/>
    <m/>
    <x v="597"/>
    <n v="127004131958400"/>
  </r>
  <r>
    <n v="598"/>
    <s v="Goals not creeds"/>
    <s v="This is a project to create a crowd-funding site for Urantia Book readers worldwide."/>
    <n v="2500"/>
    <n v="850"/>
    <x v="2"/>
    <s v="US"/>
    <s v="USD"/>
    <n v="1417737781"/>
    <n v="1415145781"/>
    <b v="0"/>
    <n v="7"/>
    <b v="0"/>
    <s v="technology/web"/>
    <n v="2.9411764705882355"/>
    <n v="357.14285714285717"/>
    <x v="7"/>
    <m/>
    <x v="598"/>
    <n v="122490335116800"/>
  </r>
  <r>
    <n v="599"/>
    <s v="Mail 4 Jail"/>
    <s v="We send care packages to incarcerated individuals throughout the country that include specific items hand picked by the sender."/>
    <n v="50000"/>
    <n v="31"/>
    <x v="2"/>
    <s v="US"/>
    <s v="USD"/>
    <n v="1425827760"/>
    <n v="1423769402"/>
    <b v="0"/>
    <n v="2"/>
    <b v="0"/>
    <s v="technology/web"/>
    <n v="1612.9032258064517"/>
    <n v="25000"/>
    <x v="7"/>
    <m/>
    <x v="599"/>
    <n v="123189309302400"/>
  </r>
  <r>
    <n v="600"/>
    <s v="Anaheim California here we come but we need your help."/>
    <s v="Science Technology Engineering and Math + youth = a brighter tomorrow."/>
    <n v="5000"/>
    <n v="100"/>
    <x v="1"/>
    <s v="US"/>
    <s v="USD"/>
    <n v="1431198562"/>
    <n v="1426014562"/>
    <b v="0"/>
    <n v="1"/>
    <b v="0"/>
    <s v="technology/web"/>
    <n v="50"/>
    <n v="5000"/>
    <x v="7"/>
    <m/>
    <x v="600"/>
    <n v="1236533465952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71.428571428571431"/>
    <n v="1666.6666666666667"/>
    <x v="7"/>
    <m/>
    <x v="601"/>
    <n v="122653489248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e v="#DIV/0!"/>
    <e v="#DIV/0!"/>
    <x v="7"/>
    <m/>
    <x v="602"/>
    <n v="12395191501440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25.422867021456902"/>
    <n v="1153.8461538461538"/>
    <x v="7"/>
    <m/>
    <x v="603"/>
    <n v="12165155026560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e v="#DIV/0!"/>
    <e v="#DIV/0!"/>
    <x v="7"/>
    <m/>
    <x v="604"/>
    <n v="121751552476800"/>
  </r>
  <r>
    <n v="605"/>
    <s v="Teach Your Parents iPad (Canceled)"/>
    <s v="An iPad support care package for your parents / seniors."/>
    <n v="5000"/>
    <n v="131"/>
    <x v="1"/>
    <s v="US"/>
    <s v="USD"/>
    <n v="1440318908"/>
    <n v="1436430908"/>
    <b v="0"/>
    <n v="8"/>
    <b v="0"/>
    <s v="technology/web"/>
    <n v="38.167938931297712"/>
    <n v="625"/>
    <x v="7"/>
    <m/>
    <x v="605"/>
    <n v="12444134448960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500"/>
    <n v="5000"/>
    <x v="7"/>
    <m/>
    <x v="606"/>
    <n v="123764028278400"/>
  </r>
  <r>
    <n v="607"/>
    <s v="An Online Music Venue Awaits (Canceled)"/>
    <s v="Gritty, upfront reality going the distance hard with a proven track record of insatiable artist. Broadcasted live on the Web."/>
    <n v="250"/>
    <n v="0"/>
    <x v="1"/>
    <s v="US"/>
    <s v="USD"/>
    <n v="1448225336"/>
    <n v="1445629736"/>
    <b v="0"/>
    <n v="0"/>
    <b v="0"/>
    <s v="technology/web"/>
    <e v="#DIV/0!"/>
    <e v="#DIV/0!"/>
    <x v="7"/>
    <m/>
    <x v="607"/>
    <n v="12512445986880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02.6694045174538"/>
    <n v="30000"/>
    <x v="7"/>
    <m/>
    <x v="608"/>
    <n v="123930467510400"/>
  </r>
  <r>
    <n v="609"/>
    <s v="Swap Anything (Canceled)"/>
    <s v="Can we swap, please? - everybody's said it. I want to create a website that enables anybody to trade their items, without money hassle."/>
    <n v="780"/>
    <n v="5"/>
    <x v="1"/>
    <s v="GB"/>
    <s v="GBP"/>
    <n v="1448761744"/>
    <n v="1446166144"/>
    <b v="0"/>
    <n v="1"/>
    <b v="0"/>
    <s v="technology/web"/>
    <n v="156"/>
    <n v="780"/>
    <x v="7"/>
    <m/>
    <x v="609"/>
    <n v="125170805520000"/>
  </r>
  <r>
    <n v="610"/>
    <s v="UniteChrist (Canceled)"/>
    <s v="We are creating a Christian social network to empower, educate, and connect Christians all over the world."/>
    <n v="13803"/>
    <n v="0"/>
    <x v="1"/>
    <s v="US"/>
    <s v="USD"/>
    <n v="1429732586"/>
    <n v="1427140586"/>
    <b v="0"/>
    <n v="0"/>
    <b v="0"/>
    <s v="technology/web"/>
    <e v="#DIV/0!"/>
    <e v="#DIV/0!"/>
    <x v="7"/>
    <m/>
    <x v="610"/>
    <n v="123526686268800"/>
  </r>
  <r>
    <n v="611"/>
    <s v="Securivente (Canceled)"/>
    <s v="Finie la peur de vendre ou acheter d'occasion Ã  un inconnu ! Colis ouverts, photographiÃ©s et testÃ©s. Paiements en ligne sÃ©curisÃ©s."/>
    <n v="80000"/>
    <n v="0"/>
    <x v="1"/>
    <s v="FR"/>
    <s v="EUR"/>
    <n v="1453210037"/>
    <n v="1448026037"/>
    <b v="0"/>
    <n v="0"/>
    <b v="0"/>
    <s v="technology/web"/>
    <e v="#DIV/0!"/>
    <e v="#DIV/0!"/>
    <x v="7"/>
    <m/>
    <x v="611"/>
    <n v="125555138035200"/>
  </r>
  <r>
    <n v="612"/>
    <s v="Web Streaming 2.0 (Canceled)"/>
    <s v="A Fast and Reliable new Web platform to stream videos from Internet"/>
    <n v="10000"/>
    <n v="0"/>
    <x v="1"/>
    <s v="IT"/>
    <s v="EUR"/>
    <n v="1472777146"/>
    <n v="1470185146"/>
    <b v="0"/>
    <n v="0"/>
    <b v="0"/>
    <s v="technology/web"/>
    <e v="#DIV/0!"/>
    <e v="#DIV/0!"/>
    <x v="7"/>
    <m/>
    <x v="612"/>
    <n v="12724573625280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4.6809174598221253"/>
    <n v="495.8677685950413"/>
    <x v="7"/>
    <m/>
    <x v="613"/>
    <n v="124731357494400"/>
  </r>
  <r>
    <n v="614"/>
    <s v="Lets Reinvent Our Election Process (Canceled)"/>
    <s v="Something is wrong when your choices are between a &quot;giant douche and a turd sandwich.&quot;  So, lets make it better."/>
    <n v="10000"/>
    <n v="0"/>
    <x v="1"/>
    <s v="US"/>
    <s v="USD"/>
    <n v="1466731740"/>
    <n v="1464139740"/>
    <b v="0"/>
    <n v="0"/>
    <b v="0"/>
    <s v="technology/web"/>
    <e v="#DIV/0!"/>
    <e v="#DIV/0!"/>
    <x v="7"/>
    <m/>
    <x v="614"/>
    <n v="126723413174400"/>
  </r>
  <r>
    <n v="615"/>
    <s v="PixlDir.com - Simple and fast image hosting. (Canceled)"/>
    <s v="The aim of PixlDir is to deliver the most simple, and fast experience when it comes to uploading images to the web."/>
    <n v="515"/>
    <n v="0"/>
    <x v="1"/>
    <s v="NZ"/>
    <s v="NZD"/>
    <n v="1443149759"/>
    <n v="1440557759"/>
    <b v="0"/>
    <n v="0"/>
    <b v="0"/>
    <s v="technology/web"/>
    <e v="#DIV/0!"/>
    <e v="#DIV/0!"/>
    <x v="7"/>
    <m/>
    <x v="615"/>
    <n v="124685930016000"/>
  </r>
  <r>
    <n v="616"/>
    <s v="S'time Soirees (Canceled)"/>
    <s v="Hormis la similitude envers d'autres rÃ©seaux socials, celui-ci vous permettra d'organiser / participer Ã  des soirÃ©es trÃ¨s facilement !"/>
    <n v="5000"/>
    <n v="0"/>
    <x v="1"/>
    <s v="FR"/>
    <s v="EUR"/>
    <n v="1488013307"/>
    <n v="1485421307"/>
    <b v="0"/>
    <n v="0"/>
    <b v="0"/>
    <s v="technology/web"/>
    <e v="#DIV/0!"/>
    <e v="#DIV/0!"/>
    <x v="7"/>
    <m/>
    <x v="616"/>
    <n v="12856214056320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3.333333333333336"/>
    <n v="666.66666666666663"/>
    <x v="7"/>
    <m/>
    <x v="617"/>
    <n v="123642484473600"/>
  </r>
  <r>
    <n v="618"/>
    <s v="Y2Y Tutors (Canceled)"/>
    <s v="With the cost of education seemingly always on the rise, Y2Y aims to ensure that no student will be left behind through peer tutoring."/>
    <n v="400"/>
    <n v="0"/>
    <x v="1"/>
    <s v="US"/>
    <s v="USD"/>
    <n v="1449689203"/>
    <n v="1447097203"/>
    <b v="0"/>
    <n v="0"/>
    <b v="0"/>
    <s v="technology/web"/>
    <e v="#DIV/0!"/>
    <e v="#DIV/0!"/>
    <x v="7"/>
    <m/>
    <x v="618"/>
    <n v="125250937977600"/>
  </r>
  <r>
    <n v="619"/>
    <s v="Big Data (Canceled)"/>
    <s v="Big Data Sets for researchers interested in improving the quality of life."/>
    <n v="2500000"/>
    <n v="1"/>
    <x v="1"/>
    <s v="US"/>
    <s v="USD"/>
    <n v="1416933390"/>
    <n v="1411745790"/>
    <b v="0"/>
    <n v="1"/>
    <b v="0"/>
    <s v="technology/web"/>
    <n v="2500000"/>
    <n v="2500000"/>
    <x v="7"/>
    <m/>
    <x v="619"/>
    <n v="122420835734400"/>
  </r>
  <r>
    <n v="620"/>
    <s v="iShopGreen.ca - the green product marketplace (Canceled)"/>
    <s v="iShopGreen.ca is an online marketplace that connects consumers and suppliers with green products &amp; services"/>
    <n v="30000"/>
    <n v="300"/>
    <x v="1"/>
    <s v="CA"/>
    <s v="CAD"/>
    <n v="1408986738"/>
    <n v="1405098738"/>
    <b v="0"/>
    <n v="1"/>
    <b v="0"/>
    <s v="technology/web"/>
    <n v="100"/>
    <n v="30000"/>
    <x v="7"/>
    <m/>
    <x v="620"/>
    <n v="1217342450016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95.785440613026822"/>
    <n v="8333.3333333333339"/>
    <x v="7"/>
    <m/>
    <x v="621"/>
    <n v="1268273693952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17.595307917888562"/>
    <n v="666.66666666666663"/>
    <x v="7"/>
    <m/>
    <x v="622"/>
    <n v="12678098996160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e v="#DIV/0!"/>
    <e v="#DIV/0!"/>
    <x v="7"/>
    <m/>
    <x v="623"/>
    <n v="123789291379200"/>
  </r>
  <r>
    <n v="624"/>
    <s v="NeedSomeLoven.com (Canceled)"/>
    <s v="I am designing a fun, high tech dating website, with over 25 cool features. It is innovate as well as user friendly."/>
    <n v="5000"/>
    <n v="0"/>
    <x v="1"/>
    <s v="US"/>
    <s v="USD"/>
    <n v="1431647041"/>
    <n v="1429055041"/>
    <b v="0"/>
    <n v="0"/>
    <b v="0"/>
    <s v="technology/web"/>
    <e v="#DIV/0!"/>
    <e v="#DIV/0!"/>
    <x v="7"/>
    <m/>
    <x v="624"/>
    <n v="123692095180800"/>
  </r>
  <r>
    <n v="625"/>
    <s v="SkyRooms.io Virtual Offices (Canceled)"/>
    <s v="SkyRooms.IO is a social network for business people that actually equips them to do work together. Resume, video conferencing and PM."/>
    <n v="25000"/>
    <n v="0"/>
    <x v="1"/>
    <s v="CA"/>
    <s v="CAD"/>
    <n v="1490560177"/>
    <n v="1487971777"/>
    <b v="0"/>
    <n v="0"/>
    <b v="0"/>
    <s v="technology/web"/>
    <e v="#DIV/0!"/>
    <e v="#DIV/0!"/>
    <x v="7"/>
    <m/>
    <x v="625"/>
    <n v="1287821901312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5.7537399309551205"/>
    <n v="641.02564102564099"/>
    <x v="7"/>
    <m/>
    <x v="626"/>
    <n v="1243831119264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5000"/>
    <n v="450000"/>
    <x v="7"/>
    <m/>
    <x v="627"/>
    <n v="125968679798400"/>
  </r>
  <r>
    <n v="628"/>
    <s v="Website for Firearms Education &amp; Sale of Accessories"/>
    <s v="Funding of website design &amp; materials for education about firearms, firearm safety &amp; firearm related apparel"/>
    <n v="5000"/>
    <n v="0"/>
    <x v="1"/>
    <s v="US"/>
    <s v="USD"/>
    <n v="1405269457"/>
    <n v="1402677457"/>
    <b v="0"/>
    <n v="0"/>
    <b v="0"/>
    <s v="technology/web"/>
    <e v="#DIV/0!"/>
    <e v="#DIV/0!"/>
    <x v="7"/>
    <m/>
    <x v="628"/>
    <n v="12141307192320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571.42857142857144"/>
    <n v="66666.666666666672"/>
    <x v="7"/>
    <m/>
    <x v="629"/>
    <n v="126421649769600"/>
  </r>
  <r>
    <n v="630"/>
    <s v="Ecosteader (Canceled)"/>
    <s v="Land development network for an eco-conscious collective. Community portal features ideas on lean design, green building, urban ecology"/>
    <n v="11999"/>
    <n v="10"/>
    <x v="1"/>
    <s v="US"/>
    <s v="USD"/>
    <n v="1441516200"/>
    <n v="1438959121"/>
    <b v="0"/>
    <n v="1"/>
    <b v="0"/>
    <s v="technology/web"/>
    <n v="1199.9000000000001"/>
    <n v="11999"/>
    <x v="7"/>
    <m/>
    <x v="630"/>
    <n v="124544790518400"/>
  </r>
  <r>
    <n v="631"/>
    <s v="Brevity: A Powerful Online Publishing Software! (Canceled)"/>
    <s v="A Powerful Multimedia-Rich Software that aims at making online publishing very simple."/>
    <n v="50000"/>
    <n v="690"/>
    <x v="1"/>
    <s v="CA"/>
    <s v="CAD"/>
    <n v="1464460329"/>
    <n v="1461954729"/>
    <b v="0"/>
    <n v="9"/>
    <b v="0"/>
    <s v="technology/web"/>
    <n v="72.463768115942031"/>
    <n v="5555.5555555555557"/>
    <x v="7"/>
    <m/>
    <x v="631"/>
    <n v="126527163264000"/>
  </r>
  <r>
    <n v="632"/>
    <s v="UniWherse.com - Bring students future (Canceled)"/>
    <s v="Our goal is to create a system, students can find universities that best match their interests."/>
    <n v="20000"/>
    <n v="0"/>
    <x v="1"/>
    <s v="NL"/>
    <s v="EUR"/>
    <n v="1448470165"/>
    <n v="1445874565"/>
    <b v="0"/>
    <n v="0"/>
    <b v="0"/>
    <s v="technology/web"/>
    <e v="#DIV/0!"/>
    <e v="#DIV/0!"/>
    <x v="7"/>
    <m/>
    <x v="632"/>
    <n v="12514561309440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0321285140562253"/>
    <n v="400"/>
    <x v="7"/>
    <m/>
    <x v="633"/>
    <n v="126677850998400"/>
  </r>
  <r>
    <n v="634"/>
    <s v="pitchtograndma (Canceled)"/>
    <s v="We help companies to explain what they do in simple, grandma-would-understand terms."/>
    <n v="5000"/>
    <n v="1"/>
    <x v="1"/>
    <s v="US"/>
    <s v="USD"/>
    <n v="1424989029"/>
    <n v="1422397029"/>
    <b v="0"/>
    <n v="1"/>
    <b v="0"/>
    <s v="technology/web"/>
    <n v="5000"/>
    <n v="5000"/>
    <x v="7"/>
    <m/>
    <x v="634"/>
    <n v="123116842944000"/>
  </r>
  <r>
    <n v="635"/>
    <s v="Pleero, A Technology Team Building Website (Canceled)"/>
    <s v="Network used for building technology development teams."/>
    <n v="25000"/>
    <n v="2"/>
    <x v="1"/>
    <s v="US"/>
    <s v="USD"/>
    <n v="1428804762"/>
    <n v="1426212762"/>
    <b v="0"/>
    <n v="1"/>
    <b v="0"/>
    <s v="technology/web"/>
    <n v="12500"/>
    <n v="25000"/>
    <x v="7"/>
    <m/>
    <x v="635"/>
    <n v="123446522275200"/>
  </r>
  <r>
    <n v="636"/>
    <s v="Keto Advice (Canceled)"/>
    <s v="With no central location for keto knowledge, keto advice will be a community run knowledge base."/>
    <n v="2000"/>
    <n v="4"/>
    <x v="1"/>
    <s v="GB"/>
    <s v="GBP"/>
    <n v="1433587620"/>
    <n v="1430996150"/>
    <b v="0"/>
    <n v="1"/>
    <b v="0"/>
    <s v="technology/web"/>
    <n v="500"/>
    <n v="2000"/>
    <x v="7"/>
    <m/>
    <x v="636"/>
    <n v="1238597612064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e v="#DIV/0!"/>
    <e v="#DIV/0!"/>
    <x v="7"/>
    <m/>
    <x v="637"/>
    <n v="128566506614400"/>
  </r>
  <r>
    <n v="638"/>
    <s v="W (Canceled)"/>
    <s v="O0"/>
    <n v="200000"/>
    <n v="18"/>
    <x v="1"/>
    <s v="DE"/>
    <s v="EUR"/>
    <n v="1490447662"/>
    <n v="1485267262"/>
    <b v="0"/>
    <n v="6"/>
    <b v="0"/>
    <s v="technology/web"/>
    <n v="11111.111111111111"/>
    <n v="33333.333333333336"/>
    <x v="7"/>
    <m/>
    <x v="638"/>
    <n v="128772468835200"/>
  </r>
  <r>
    <n v="639"/>
    <s v="Kids Educational Social Media Site (Canceled)"/>
    <s v="Development of a Safe and Educational Social Media site for kids."/>
    <n v="1000000"/>
    <n v="1"/>
    <x v="1"/>
    <s v="US"/>
    <s v="USD"/>
    <n v="1413208795"/>
    <n v="1408024795"/>
    <b v="0"/>
    <n v="1"/>
    <b v="0"/>
    <s v="technology/web"/>
    <n v="1000000"/>
    <n v="1000000"/>
    <x v="7"/>
    <m/>
    <x v="639"/>
    <n v="1220990307264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0.69306930693069302"/>
    <n v="35"/>
    <x v="8"/>
    <m/>
    <x v="640"/>
    <n v="1278722445984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0.83919018147487678"/>
    <n v="126.98412698412699"/>
    <x v="8"/>
    <m/>
    <x v="641"/>
    <n v="1243682794656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6.8470405379035051E-2"/>
    <n v="9.1996320147194108"/>
    <x v="8"/>
    <m/>
    <x v="642"/>
    <n v="124413676272000"/>
  </r>
  <r>
    <n v="643"/>
    <s v="Phone Silks - The best way to carry your smart phone!"/>
    <s v="Stylish new phone carrier allows instant access to your smart phone while freeing up your hands."/>
    <n v="25000"/>
    <n v="26452"/>
    <x v="0"/>
    <s v="US"/>
    <s v="USD"/>
    <n v="1433085875"/>
    <n v="1428333875"/>
    <b v="0"/>
    <n v="152"/>
    <b v="1"/>
    <s v="technology/wearables"/>
    <n v="0.94510812036897018"/>
    <n v="164.47368421052633"/>
    <x v="8"/>
    <m/>
    <x v="643"/>
    <n v="12381641043840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0.33320236259134411"/>
    <n v="24.485798237022529"/>
    <x v="8"/>
    <m/>
    <x v="644"/>
    <n v="122214426998400"/>
  </r>
  <r>
    <n v="645"/>
    <s v="Carbon Fiber Collar Stays"/>
    <s v="Ever wanted to own something made out of carbon fiber? Now you can!"/>
    <n v="2000"/>
    <n v="5574"/>
    <x v="0"/>
    <s v="US"/>
    <s v="USD"/>
    <n v="1470962274"/>
    <n v="1468370274"/>
    <b v="0"/>
    <n v="237"/>
    <b v="1"/>
    <s v="technology/wearables"/>
    <n v="0.35880875493362036"/>
    <n v="8.4388185654008439"/>
    <x v="8"/>
    <m/>
    <x v="645"/>
    <n v="127088931312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0.75828665131136197"/>
    <n v="29.62962962962963"/>
    <x v="8"/>
    <m/>
    <x v="646"/>
    <n v="1216307489472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0.93414292386735176"/>
    <n v="117.64705882352941"/>
    <x v="8"/>
    <m/>
    <x v="647"/>
    <n v="125989342272000"/>
  </r>
  <r>
    <n v="648"/>
    <s v="Audio Jacket"/>
    <s v="Get ready for the next product that you canâ€™t live without"/>
    <n v="35000"/>
    <n v="44388"/>
    <x v="0"/>
    <s v="US"/>
    <s v="USD"/>
    <n v="1413304708"/>
    <n v="1410280708"/>
    <b v="0"/>
    <n v="27"/>
    <b v="1"/>
    <s v="technology/wearables"/>
    <n v="0.78850139677390285"/>
    <n v="1296.2962962962963"/>
    <x v="8"/>
    <m/>
    <x v="648"/>
    <n v="122107317609600"/>
  </r>
  <r>
    <n v="649"/>
    <s v="VIVO Solar Bag"/>
    <s v="A backpack with a built in solar panel to charge any USB device. Includes removable battery pack, USB cable, and 7 different adapters!"/>
    <n v="2500"/>
    <n v="3499"/>
    <x v="0"/>
    <s v="US"/>
    <s v="USD"/>
    <n v="1410904413"/>
    <n v="1409090013"/>
    <b v="0"/>
    <n v="82"/>
    <b v="1"/>
    <s v="technology/wearables"/>
    <n v="0.71448985424406974"/>
    <n v="30.487804878048781"/>
    <x v="8"/>
    <m/>
    <x v="649"/>
    <n v="1218999321216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0.88967971530249113"/>
    <n v="31.25"/>
    <x v="8"/>
    <m/>
    <x v="650"/>
    <n v="12259541505600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0.99474773197517108"/>
    <n v="238.0952380952381"/>
    <x v="8"/>
    <m/>
    <x v="651"/>
    <n v="122550169708800"/>
  </r>
  <r>
    <n v="652"/>
    <s v="The Zossom Phone Case"/>
    <s v="Zossom is a smart phone case with a strap. Forget the days of shattered screens and scratches. The Zossom case keeps your phone safe."/>
    <n v="3000"/>
    <n v="3014"/>
    <x v="0"/>
    <s v="US"/>
    <s v="USD"/>
    <n v="1480613650"/>
    <n v="1478018050"/>
    <b v="0"/>
    <n v="28"/>
    <b v="1"/>
    <s v="technology/wearables"/>
    <n v="0.99535500995355009"/>
    <n v="107.14285714285714"/>
    <x v="8"/>
    <m/>
    <x v="652"/>
    <n v="1279228101984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0.70698358384118321"/>
    <n v="67.750677506775062"/>
    <x v="8"/>
    <m/>
    <x v="653"/>
    <n v="1244208963744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0.37412314886983633"/>
    <n v="11.846001974333662"/>
    <x v="8"/>
    <m/>
    <x v="654"/>
    <n v="124102432281600"/>
  </r>
  <r>
    <n v="655"/>
    <s v="Spark: The Watch That Keeps You Awake"/>
    <s v="Meet Spark: The friendly companion that helps you stay awake during the day. Re-released with new features!"/>
    <n v="8000"/>
    <n v="11751"/>
    <x v="0"/>
    <s v="US"/>
    <s v="USD"/>
    <n v="1426197512"/>
    <n v="1423609112"/>
    <b v="0"/>
    <n v="274"/>
    <b v="1"/>
    <s v="technology/wearables"/>
    <n v="0.68079312398944769"/>
    <n v="29.197080291970803"/>
    <x v="8"/>
    <m/>
    <x v="655"/>
    <n v="1232212558752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0.4682524817381532"/>
    <n v="57.47126436781609"/>
    <x v="8"/>
    <m/>
    <x v="656"/>
    <n v="1262210299200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0.79554494828957834"/>
    <n v="151.5151515151515"/>
    <x v="8"/>
    <m/>
    <x v="657"/>
    <n v="12535571257920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0.95728534976969215"/>
    <n v="104.66666666666667"/>
    <x v="8"/>
    <m/>
    <x v="658"/>
    <n v="124235253878400"/>
  </r>
  <r>
    <n v="659"/>
    <s v="Lulu Watch Designs - Apple Watch"/>
    <s v="Sync up your lifestyle"/>
    <n v="3000"/>
    <n v="3017"/>
    <x v="0"/>
    <s v="US"/>
    <s v="USD"/>
    <n v="1440339295"/>
    <n v="1437747295"/>
    <b v="0"/>
    <n v="21"/>
    <b v="1"/>
    <s v="technology/wearables"/>
    <n v="0.99436526350679488"/>
    <n v="142.85714285714286"/>
    <x v="8"/>
    <m/>
    <x v="659"/>
    <n v="1244431059264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2.701111837802486"/>
    <n v="2777.7777777777778"/>
    <x v="8"/>
    <m/>
    <x v="660"/>
    <n v="122302077984000"/>
  </r>
  <r>
    <n v="661"/>
    <s v="AirString"/>
    <s v="AirString keeps your AirPods from getting lost by keeping the pair together with a  durable and premium quality string."/>
    <n v="10000"/>
    <n v="95"/>
    <x v="2"/>
    <s v="US"/>
    <s v="USD"/>
    <n v="1477236559"/>
    <n v="1474644559"/>
    <b v="0"/>
    <n v="9"/>
    <b v="0"/>
    <s v="technology/wearables"/>
    <n v="105.26315789473684"/>
    <n v="1111.1111111111111"/>
    <x v="8"/>
    <m/>
    <x v="661"/>
    <n v="127631029536000"/>
  </r>
  <r>
    <n v="662"/>
    <s v="LW - the cool luminescent band with a watch"/>
    <s v="A stylish, durable safety light band on your wrist or ankle holds a watch or another modular accessory."/>
    <n v="39000"/>
    <n v="156"/>
    <x v="2"/>
    <s v="US"/>
    <s v="USD"/>
    <n v="1421404247"/>
    <n v="1418812247"/>
    <b v="0"/>
    <n v="4"/>
    <b v="0"/>
    <s v="technology/wearables"/>
    <n v="250"/>
    <n v="9750"/>
    <x v="8"/>
    <m/>
    <x v="662"/>
    <n v="12280711777920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285.71428571428572"/>
    <n v="28571.428571428572"/>
    <x v="8"/>
    <m/>
    <x v="663"/>
    <n v="124176230236800"/>
  </r>
  <r>
    <n v="664"/>
    <s v="Oregon Babyâ„¢ Diapers"/>
    <s v="Save Oregon Babyâ„¢ Diapers, a handmade business, run by awesome moms in Southern Oregon, from permanently closing!"/>
    <n v="12000"/>
    <n v="904"/>
    <x v="2"/>
    <s v="US"/>
    <s v="USD"/>
    <n v="1428940775"/>
    <n v="1426348775"/>
    <b v="0"/>
    <n v="29"/>
    <b v="0"/>
    <s v="technology/wearables"/>
    <n v="13.274336283185841"/>
    <n v="413.79310344827587"/>
    <x v="8"/>
    <m/>
    <x v="664"/>
    <n v="12345827379840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5.3648068669527893"/>
    <n v="833.33333333333337"/>
    <x v="8"/>
    <m/>
    <x v="665"/>
    <n v="128243648908800"/>
  </r>
  <r>
    <n v="666"/>
    <s v="Ducky Diapers"/>
    <s v="Have you ever dreamed of having a pet duckling, but concerned about all the pooping, here is a a solution to help solve that issue."/>
    <n v="200000"/>
    <n v="8"/>
    <x v="2"/>
    <s v="US"/>
    <s v="USD"/>
    <n v="1408305498"/>
    <n v="1405713498"/>
    <b v="0"/>
    <n v="4"/>
    <b v="0"/>
    <s v="technology/wearables"/>
    <n v="25000"/>
    <n v="50000"/>
    <x v="8"/>
    <m/>
    <x v="666"/>
    <n v="12167538586560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9.9800399201596814"/>
    <n v="1785.7142857142858"/>
    <x v="8"/>
    <m/>
    <x v="667"/>
    <n v="12767378924160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1.92982456140351"/>
    <n v="600"/>
    <x v="8"/>
    <m/>
    <x v="668"/>
    <n v="123668523619200"/>
  </r>
  <r>
    <n v="669"/>
    <s v="Christian DiLusso Watches"/>
    <s v="Beautiful automatic watches, made for every moment._x000a_Sports, business, casual.....it fits every moment of your life."/>
    <n v="200000"/>
    <n v="43015"/>
    <x v="2"/>
    <s v="SE"/>
    <s v="SEK"/>
    <n v="1467817258"/>
    <n v="1465225258"/>
    <b v="0"/>
    <n v="28"/>
    <b v="0"/>
    <s v="technology/wearables"/>
    <n v="4.6495408578402886"/>
    <n v="7142.8571428571431"/>
    <x v="8"/>
    <m/>
    <x v="669"/>
    <n v="1268172019296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4156893999772286"/>
    <n v="290.32258064516128"/>
    <x v="8"/>
    <m/>
    <x v="670"/>
    <n v="1266881671584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2.5363544132566789"/>
    <n v="2000"/>
    <x v="8"/>
    <m/>
    <x v="671"/>
    <n v="1227901620384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4.6236360273719255"/>
    <n v="232.55813953488371"/>
    <x v="8"/>
    <m/>
    <x v="672"/>
    <n v="1226934234144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487.80487804878049"/>
    <n v="33333.333333333336"/>
    <x v="8"/>
    <m/>
    <x v="673"/>
    <n v="121787422387200"/>
  </r>
  <r>
    <n v="674"/>
    <s v="Something To Wear For Hearing Sounds By Feeling Vibrations"/>
    <s v="Listen to sounds by feeling an array of vibrational patterns against your body."/>
    <n v="50000"/>
    <n v="15"/>
    <x v="2"/>
    <s v="US"/>
    <s v="USD"/>
    <n v="1407811627"/>
    <n v="1402627627"/>
    <b v="0"/>
    <n v="2"/>
    <b v="0"/>
    <s v="technology/wearables"/>
    <n v="3333.3333333333335"/>
    <n v="25000"/>
    <x v="8"/>
    <m/>
    <x v="674"/>
    <n v="1216327154112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6.7340067340067344"/>
    <n v="230.76923076923077"/>
    <x v="8"/>
    <m/>
    <x v="675"/>
    <n v="1226940454944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67.980965329707686"/>
    <n v="4166.666666666667"/>
    <x v="8"/>
    <m/>
    <x v="676"/>
    <n v="12297381223680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9086929330831768"/>
    <n v="520.83333333333337"/>
    <x v="8"/>
    <m/>
    <x v="677"/>
    <n v="126755826566400"/>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6.173285198555956"/>
    <n v="1705.8823529411766"/>
    <x v="8"/>
    <m/>
    <x v="678"/>
    <n v="126471954441600"/>
  </r>
  <r>
    <n v="679"/>
    <s v="Monolith Posture Coach"/>
    <s v="World's first bio-feedback posture device for your entire back. Trains back, neck, thoracic &amp; ab segments by using only 30 min/day."/>
    <n v="57000"/>
    <n v="8827"/>
    <x v="2"/>
    <s v="US"/>
    <s v="USD"/>
    <n v="1472920909"/>
    <n v="1467736909"/>
    <b v="0"/>
    <n v="94"/>
    <b v="0"/>
    <s v="technology/wearables"/>
    <n v="6.4574600657074885"/>
    <n v="606.38297872340422"/>
    <x v="8"/>
    <m/>
    <x v="679"/>
    <n v="1272581573760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3.859215807347947"/>
    <n v="581.39534883720933"/>
    <x v="8"/>
    <m/>
    <x v="680"/>
    <n v="12190433143680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500"/>
    <n v="2500"/>
    <x v="8"/>
    <m/>
    <x v="681"/>
    <n v="127654620624000"/>
  </r>
  <r>
    <n v="682"/>
    <s v="Deception Belt"/>
    <s v="The Deception Belt is an innovative belt with app capability, designed to assist any user gain control over their appetite."/>
    <n v="50000"/>
    <n v="53"/>
    <x v="2"/>
    <s v="US"/>
    <s v="USD"/>
    <n v="1489512122"/>
    <n v="1486923722"/>
    <b v="0"/>
    <n v="4"/>
    <b v="0"/>
    <s v="technology/wearables"/>
    <n v="943.39622641509436"/>
    <n v="12500"/>
    <x v="8"/>
    <m/>
    <x v="682"/>
    <n v="1286916381792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17.4496644295302"/>
    <n v="11666.666666666666"/>
    <x v="8"/>
    <m/>
    <x v="683"/>
    <n v="127692650448000"/>
  </r>
  <r>
    <n v="684"/>
    <s v="Arcus Motion Analyzer | The Versatile Smart Ring"/>
    <s v="Arcus gives your fingers super powers."/>
    <n v="320000"/>
    <n v="23948"/>
    <x v="2"/>
    <s v="US"/>
    <s v="USD"/>
    <n v="1406257200"/>
    <n v="1403176891"/>
    <b v="0"/>
    <n v="135"/>
    <b v="0"/>
    <s v="technology/wearables"/>
    <n v="13.362284950726574"/>
    <n v="2370.3703703703704"/>
    <x v="8"/>
    <m/>
    <x v="684"/>
    <n v="1214984129184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3.6166365280289332"/>
    <n v="200"/>
    <x v="8"/>
    <m/>
    <x v="685"/>
    <n v="122780456899200"/>
  </r>
  <r>
    <n v="686"/>
    <s v="Vivi di Cuore - Heart Rate Watch"/>
    <s v="La tua giornata sportiva monitorata nel tuo polso??!!!_x000a_Rendiamolo possibile... VIVI DI CUORE --- All MADE in ITALY"/>
    <n v="500000"/>
    <n v="0"/>
    <x v="2"/>
    <s v="IT"/>
    <s v="EUR"/>
    <n v="1438618170"/>
    <n v="1436026170"/>
    <b v="0"/>
    <n v="0"/>
    <b v="0"/>
    <s v="technology/wearables"/>
    <e v="#DIV/0!"/>
    <e v="#DIV/0!"/>
    <x v="8"/>
    <m/>
    <x v="686"/>
    <n v="12429440072640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28.169014084507044"/>
    <n v="16666.666666666668"/>
    <x v="8"/>
    <m/>
    <x v="687"/>
    <n v="12841563605760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3700506918755995"/>
    <n v="555.55555555555554"/>
    <x v="8"/>
    <m/>
    <x v="688"/>
    <n v="1248350990976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7346429887898698"/>
    <n v="595.23809523809518"/>
    <x v="8"/>
    <m/>
    <x v="689"/>
    <n v="127971150134400"/>
  </r>
  <r>
    <n v="690"/>
    <s v="BLOXSHIELD"/>
    <s v="A radiation shield for your fitness tracker, smartwatch or other wearable smart device"/>
    <n v="20000"/>
    <n v="2468"/>
    <x v="2"/>
    <s v="US"/>
    <s v="USD"/>
    <n v="1473400800"/>
    <n v="1469718841"/>
    <b v="0"/>
    <n v="34"/>
    <b v="0"/>
    <s v="technology/wearables"/>
    <n v="8.1037277147487838"/>
    <n v="588.23529411764707"/>
    <x v="8"/>
    <m/>
    <x v="690"/>
    <n v="1272996199584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92.30769230769232"/>
    <n v="5000"/>
    <x v="8"/>
    <m/>
    <x v="691"/>
    <n v="1240432424928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5.313935681470138"/>
    <n v="99.50248756218906"/>
    <x v="8"/>
    <m/>
    <x v="692"/>
    <n v="128076914361600"/>
  </r>
  <r>
    <n v="693"/>
    <s v="Prana: Wearable for Breathing and Posture"/>
    <s v="Prana is the first wearable combining breath and posture tracking to make your sitting time count."/>
    <n v="100000"/>
    <n v="35338"/>
    <x v="2"/>
    <s v="US"/>
    <s v="USD"/>
    <n v="1430421827"/>
    <n v="1427829827"/>
    <b v="0"/>
    <n v="296"/>
    <b v="0"/>
    <s v="technology/wearables"/>
    <n v="2.8298149301035713"/>
    <n v="337.83783783783781"/>
    <x v="8"/>
    <m/>
    <x v="693"/>
    <n v="123586236691200"/>
  </r>
  <r>
    <n v="694"/>
    <s v="Airlock bike helmet"/>
    <s v="You can control how much air enters the helmet by opening or closing the vents. This is very useful in bad weather, or for competition."/>
    <n v="150000"/>
    <n v="590"/>
    <x v="2"/>
    <s v="US"/>
    <s v="USD"/>
    <n v="1485964559"/>
    <n v="1483372559"/>
    <b v="0"/>
    <n v="7"/>
    <b v="0"/>
    <s v="technology/wearables"/>
    <n v="254.23728813559322"/>
    <n v="21428.571428571428"/>
    <x v="8"/>
    <m/>
    <x v="694"/>
    <n v="12838512873600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94.339622641509436"/>
    <n v="8571.4285714285706"/>
    <x v="8"/>
    <m/>
    <x v="695"/>
    <n v="122232935606400"/>
  </r>
  <r>
    <n v="696"/>
    <s v="trustee"/>
    <s v="Show your fidelity by wearing the Trustee rings! Show where you are (at)!"/>
    <n v="175000"/>
    <n v="1"/>
    <x v="2"/>
    <s v="NL"/>
    <s v="EUR"/>
    <n v="1406326502"/>
    <n v="1403734502"/>
    <b v="0"/>
    <n v="1"/>
    <b v="0"/>
    <s v="technology/wearables"/>
    <n v="175000"/>
    <n v="175000"/>
    <x v="8"/>
    <m/>
    <x v="696"/>
    <n v="1215044006112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1561017680034498"/>
    <n v="43.859649122807021"/>
    <x v="8"/>
    <m/>
    <x v="697"/>
    <n v="125666831808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6.4977257959714096"/>
    <n v="3448.2758620689656"/>
    <x v="8"/>
    <m/>
    <x v="698"/>
    <n v="1219086746784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2132667169021305"/>
    <n v="146.06741573033707"/>
    <x v="8"/>
    <m/>
    <x v="699"/>
    <n v="1196735412384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7.220843672456574"/>
    <n v="483.87096774193549"/>
    <x v="8"/>
    <m/>
    <x v="700"/>
    <n v="1282210829568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3.7593984962406015"/>
    <n v="1095.2380952380952"/>
    <x v="8"/>
    <m/>
    <x v="701"/>
    <n v="12148749887040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2453413125458401"/>
    <n v="405.40540540540542"/>
    <x v="8"/>
    <m/>
    <x v="702"/>
    <n v="1278708265152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7.921146953405017"/>
    <n v="2142.8571428571427"/>
    <x v="8"/>
    <m/>
    <x v="703"/>
    <n v="128380027766400"/>
  </r>
  <r>
    <n v="704"/>
    <s v="ZNITCH- The Evolution in Helmet Safety"/>
    <s v="Turn you helmet into the safest helmet and don't worry about a thing,you will always have the right fit!!"/>
    <n v="55000"/>
    <n v="481"/>
    <x v="2"/>
    <s v="CA"/>
    <s v="CAD"/>
    <n v="1487565468"/>
    <n v="1482381468"/>
    <b v="0"/>
    <n v="4"/>
    <b v="0"/>
    <s v="technology/wearables"/>
    <n v="114.34511434511434"/>
    <n v="13750"/>
    <x v="8"/>
    <m/>
    <x v="704"/>
    <n v="128523447273600"/>
  </r>
  <r>
    <n v="705"/>
    <s v="SomnoScope"/>
    <s v="The closest thing ever to the Holy Grail of wearables technology"/>
    <n v="100000"/>
    <n v="977"/>
    <x v="2"/>
    <s v="NL"/>
    <s v="EUR"/>
    <n v="1484999278"/>
    <n v="1482407278"/>
    <b v="0"/>
    <n v="5"/>
    <b v="0"/>
    <s v="technology/wearables"/>
    <n v="102.35414534288638"/>
    <n v="20000"/>
    <x v="8"/>
    <m/>
    <x v="705"/>
    <n v="128301728457600"/>
  </r>
  <r>
    <n v="706"/>
    <s v="Driver Alert System"/>
    <s v="Driver Alert System es un sistema de seguridad para el conductor, que le avisa en caso de perder la posicion vertical mientras conduce."/>
    <n v="100000"/>
    <n v="0"/>
    <x v="2"/>
    <s v="ES"/>
    <s v="EUR"/>
    <n v="1481740740"/>
    <n v="1478130783"/>
    <b v="0"/>
    <n v="0"/>
    <b v="0"/>
    <s v="technology/wearables"/>
    <e v="#DIV/0!"/>
    <e v="#DIV/0!"/>
    <x v="8"/>
    <m/>
    <x v="706"/>
    <n v="1280201907744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266987885359955"/>
    <n v="149.12280701754386"/>
    <x v="8"/>
    <m/>
    <x v="707"/>
    <n v="12815371221120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4.5264229942288106"/>
    <n v="108.40108401084011"/>
    <x v="8"/>
    <m/>
    <x v="708"/>
    <n v="121875065078400"/>
  </r>
  <r>
    <n v="709"/>
    <s v="lumiglove"/>
    <s v="A &quot;handheld&quot; light, which eases the way you illuminate objects and/or paths."/>
    <n v="15000"/>
    <n v="61"/>
    <x v="2"/>
    <s v="US"/>
    <s v="USD"/>
    <n v="1417741159"/>
    <n v="1415149159"/>
    <b v="0"/>
    <n v="2"/>
    <b v="0"/>
    <s v="technology/wearables"/>
    <n v="245.90163934426229"/>
    <n v="7500"/>
    <x v="8"/>
    <m/>
    <x v="709"/>
    <n v="122490626976000"/>
  </r>
  <r>
    <n v="710"/>
    <s v="Hate York Shirt 2.0"/>
    <s v="Shirts, so technologically advanced, they connect mentally to their audience upon sight."/>
    <n v="1200"/>
    <n v="0"/>
    <x v="2"/>
    <s v="CA"/>
    <s v="CAD"/>
    <n v="1408495440"/>
    <n v="1405640302"/>
    <b v="0"/>
    <n v="0"/>
    <b v="0"/>
    <s v="technology/wearables"/>
    <e v="#DIV/0!"/>
    <e v="#DIV/0!"/>
    <x v="8"/>
    <m/>
    <x v="710"/>
    <n v="12169179685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2.9593678790210411"/>
    <n v="295.85798816568047"/>
    <x v="8"/>
    <m/>
    <x v="711"/>
    <n v="12801812823360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61.90476190476193"/>
    <n v="12125"/>
    <x v="8"/>
    <m/>
    <x v="712"/>
    <n v="12575012512320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25.62814070351759"/>
    <n v="25000"/>
    <x v="8"/>
    <m/>
    <x v="713"/>
    <n v="126585068803200"/>
  </r>
  <r>
    <n v="714"/>
    <s v="Prep Packs Survival Belt"/>
    <s v="The Prep Packs Survival Belt allows you to carry all of the essentials for outdoor survival inside your belt buckle"/>
    <n v="15000"/>
    <n v="2249"/>
    <x v="2"/>
    <s v="US"/>
    <s v="USD"/>
    <n v="1488308082"/>
    <n v="1483124082"/>
    <b v="0"/>
    <n v="28"/>
    <b v="0"/>
    <s v="technology/wearables"/>
    <n v="6.6696309470875947"/>
    <n v="535.71428571428567"/>
    <x v="8"/>
    <m/>
    <x v="714"/>
    <n v="128587609123200"/>
  </r>
  <r>
    <n v="715"/>
    <s v="Mouse^3"/>
    <s v="Mouse^3 is the next generation of input devices. With cursor control and customized gesture recognition, its applications are endless!"/>
    <n v="27500"/>
    <n v="1389"/>
    <x v="2"/>
    <s v="US"/>
    <s v="USD"/>
    <n v="1446693040"/>
    <n v="1443233440"/>
    <b v="0"/>
    <n v="12"/>
    <b v="0"/>
    <s v="technology/wearables"/>
    <n v="19.798416126709864"/>
    <n v="2291.6666666666665"/>
    <x v="8"/>
    <m/>
    <x v="715"/>
    <n v="124992069494400"/>
  </r>
  <r>
    <n v="716"/>
    <s v="Pathfinder - Wearable Navigation for the Blind"/>
    <s v="Translate sight into touch with a wrist-mounted wearable. A revolution for visually impaired people everywhere."/>
    <n v="7000"/>
    <n v="715"/>
    <x v="2"/>
    <s v="US"/>
    <s v="USD"/>
    <n v="1417392000"/>
    <n v="1414511307"/>
    <b v="0"/>
    <n v="16"/>
    <b v="0"/>
    <s v="technology/wearables"/>
    <n v="9.79020979020979"/>
    <n v="437.5"/>
    <x v="8"/>
    <m/>
    <x v="716"/>
    <n v="122460459638400"/>
  </r>
  <r>
    <n v="717"/>
    <s v="cool air belt"/>
    <s v="Cool air flowing under clothing keeps you cool."/>
    <n v="100000"/>
    <n v="305"/>
    <x v="2"/>
    <s v="US"/>
    <s v="USD"/>
    <n v="1409949002"/>
    <n v="1407357002"/>
    <b v="0"/>
    <n v="4"/>
    <b v="0"/>
    <s v="technology/wearables"/>
    <n v="327.86885245901641"/>
    <n v="25000"/>
    <x v="8"/>
    <m/>
    <x v="717"/>
    <n v="121817384611200"/>
  </r>
  <r>
    <n v="718"/>
    <s v="BioToo - Emergency Temporary Tattoos"/>
    <s v="When every second matters, BioToo temporary tattoos get critical information to emergency personnel to help them help you."/>
    <n v="12000"/>
    <n v="90"/>
    <x v="2"/>
    <s v="US"/>
    <s v="USD"/>
    <n v="1487397540"/>
    <n v="1484684247"/>
    <b v="0"/>
    <n v="4"/>
    <b v="0"/>
    <s v="technology/wearables"/>
    <n v="133.33333333333334"/>
    <n v="3000"/>
    <x v="8"/>
    <m/>
    <x v="718"/>
    <n v="1285089382944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77.319587628865975"/>
    <n v="1500"/>
    <x v="8"/>
    <m/>
    <x v="719"/>
    <n v="1258125270048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0.69469835466179164"/>
    <n v="46.341463414634148"/>
    <x v="9"/>
    <m/>
    <x v="720"/>
    <n v="1147241423808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0.81893538400079902"/>
    <n v="68.907563025210081"/>
    <x v="9"/>
    <m/>
    <x v="721"/>
    <n v="12155400328320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0.75743804156819972"/>
    <n v="163.3986928104575"/>
    <x v="9"/>
    <m/>
    <x v="722"/>
    <n v="115247543817600"/>
  </r>
  <r>
    <n v="723"/>
    <s v="The 2015 Pro Football Beast Book"/>
    <s v="The Definitive (and Slightly Ridiculous) Guide to Enjoying the 2015 Pro Football Season"/>
    <n v="5000"/>
    <n v="5469"/>
    <x v="0"/>
    <s v="US"/>
    <s v="USD"/>
    <n v="1438228740"/>
    <n v="1435606549"/>
    <b v="0"/>
    <n v="100"/>
    <b v="1"/>
    <s v="publishing/nonfiction"/>
    <n v="0.91424392027793011"/>
    <n v="50"/>
    <x v="9"/>
    <m/>
    <x v="723"/>
    <n v="1242607539744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0.94812278460952915"/>
    <n v="48.951048951048953"/>
    <x v="9"/>
    <m/>
    <x v="724"/>
    <n v="113134025721600"/>
  </r>
  <r>
    <n v="725"/>
    <s v="The Year It All Made Sense"/>
    <s v="A true story about inspiration and survival - David Alfred George turns his powerful experience into a compelling vBook."/>
    <n v="20000"/>
    <n v="20070"/>
    <x v="0"/>
    <s v="US"/>
    <s v="USD"/>
    <n v="1450018912"/>
    <n v="1447426912"/>
    <b v="0"/>
    <n v="140"/>
    <b v="1"/>
    <s v="publishing/nonfiction"/>
    <n v="0.99651220727453915"/>
    <n v="142.85714285714286"/>
    <x v="9"/>
    <m/>
    <x v="725"/>
    <n v="1252794248352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0.98619329388560162"/>
    <n v="71.428571428571431"/>
    <x v="9"/>
    <m/>
    <x v="726"/>
    <n v="1179967321152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0.64302774205401436"/>
    <n v="23.48993288590604"/>
    <x v="9"/>
    <m/>
    <x v="727"/>
    <n v="117346132598400"/>
  </r>
  <r>
    <n v="728"/>
    <s v="The Age of the Platform: My Fourth Book"/>
    <s v="A big idea non-fiction book by an impatient three-time author and insomniac willing to bet on himself."/>
    <n v="7500"/>
    <n v="7917.45"/>
    <x v="0"/>
    <s v="US"/>
    <s v="USD"/>
    <n v="1313957157"/>
    <n v="1310069157"/>
    <b v="0"/>
    <n v="130"/>
    <b v="1"/>
    <s v="publishing/nonfiction"/>
    <n v="0.94727469071481352"/>
    <n v="57.692307692307693"/>
    <x v="9"/>
    <m/>
    <x v="728"/>
    <n v="1135236892032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0.76540375047837739"/>
    <n v="33.333333333333336"/>
    <x v="9"/>
    <m/>
    <x v="729"/>
    <n v="116467484428800"/>
  </r>
  <r>
    <n v="730"/>
    <s v="Encyclopedia of Surfing"/>
    <s v="A Massive but Cheerful Online Digital Archive of Surfing"/>
    <n v="20000"/>
    <n v="26438"/>
    <x v="0"/>
    <s v="US"/>
    <s v="USD"/>
    <n v="1323280391"/>
    <n v="1320688391"/>
    <b v="0"/>
    <n v="265"/>
    <b v="1"/>
    <s v="publishing/nonfiction"/>
    <n v="0.7564868749527196"/>
    <n v="75.471698113207552"/>
    <x v="9"/>
    <m/>
    <x v="730"/>
    <n v="1143292166208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0.79365079365079361"/>
    <n v="70.422535211267601"/>
    <x v="9"/>
    <m/>
    <x v="731"/>
    <n v="1146689076384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0.625"/>
    <n v="3.0769230769230771"/>
    <x v="9"/>
    <m/>
    <x v="732"/>
    <n v="11926862426880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0.83001328021248344"/>
    <n v="14.792899408284024"/>
    <x v="9"/>
    <m/>
    <x v="733"/>
    <n v="119880719107200"/>
  </r>
  <r>
    <n v="734"/>
    <s v="Sideswiped"/>
    <s v="Sideswiped is my story of growing in and trusting God through the mess and mysteries of life."/>
    <n v="8500"/>
    <n v="10670"/>
    <x v="0"/>
    <s v="CA"/>
    <s v="CAD"/>
    <n v="1431147600"/>
    <n v="1428465420"/>
    <b v="0"/>
    <n v="57"/>
    <b v="1"/>
    <s v="publishing/nonfiction"/>
    <n v="0.79662605435801315"/>
    <n v="149.12280701754386"/>
    <x v="9"/>
    <m/>
    <x v="734"/>
    <n v="1236489434784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0.87407710475907086"/>
    <n v="205.24017467248908"/>
    <x v="9"/>
    <m/>
    <x v="735"/>
    <n v="1224830566944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0.31732040546496254"/>
    <n v="33.333333333333336"/>
    <x v="9"/>
    <m/>
    <x v="736"/>
    <n v="1196626496544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0.81699346405228757"/>
    <n v="46.296296296296298"/>
    <x v="9"/>
    <m/>
    <x v="737"/>
    <n v="120301842038400"/>
  </r>
  <r>
    <n v="738"/>
    <s v="Under the Sour Sun: Hunger through the Eyes of a Child"/>
    <s v="The true story of a child's struggle with hunger, poverty, and war in El Salvador."/>
    <n v="1500"/>
    <n v="1601"/>
    <x v="0"/>
    <s v="US"/>
    <s v="USD"/>
    <n v="1417409940"/>
    <n v="1414765794"/>
    <b v="0"/>
    <n v="41"/>
    <b v="1"/>
    <s v="publishing/nonfiction"/>
    <n v="0.93691442848219864"/>
    <n v="36.585365853658537"/>
    <x v="9"/>
    <m/>
    <x v="738"/>
    <n v="1224620096544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0.63157894736842102"/>
    <n v="43.165467625899282"/>
    <x v="9"/>
    <m/>
    <x v="739"/>
    <n v="1216281363840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0.93109869646182497"/>
    <n v="157.89473684210526"/>
    <x v="9"/>
    <m/>
    <x v="740"/>
    <n v="123969477283200"/>
  </r>
  <r>
    <n v="741"/>
    <s v="reVILNA: the vilna ghetto project"/>
    <s v="A revolutionary digital mapping project of the Vilna Ghetto"/>
    <n v="13000"/>
    <n v="13293.8"/>
    <x v="0"/>
    <s v="US"/>
    <s v="USD"/>
    <n v="1370964806"/>
    <n v="1367940806"/>
    <b v="0"/>
    <n v="94"/>
    <b v="1"/>
    <s v="publishing/nonfiction"/>
    <n v="0.97789947193428517"/>
    <n v="138.29787234042553"/>
    <x v="9"/>
    <m/>
    <x v="741"/>
    <n v="11844915007680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0.90322580645161288"/>
    <n v="60.869565217391305"/>
    <x v="9"/>
    <m/>
    <x v="742"/>
    <n v="1205634363552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0.67567567567567566"/>
    <n v="36.666666666666664"/>
    <x v="9"/>
    <m/>
    <x v="743"/>
    <n v="115308094838400"/>
  </r>
  <r>
    <n v="744"/>
    <s v="A Revolutionary Leadership Resource Book"/>
    <s v="Join others to help create a world that is possible -- in your workplace, community and society!"/>
    <n v="5000"/>
    <n v="5116"/>
    <x v="0"/>
    <s v="US"/>
    <s v="USD"/>
    <n v="1355439503"/>
    <n v="1352847503"/>
    <b v="0"/>
    <n v="62"/>
    <b v="1"/>
    <s v="publishing/nonfiction"/>
    <n v="0.97732603596559808"/>
    <n v="80.645161290322577"/>
    <x v="9"/>
    <m/>
    <x v="744"/>
    <n v="1171077638976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0.55835010060362178"/>
    <n v="30"/>
    <x v="9"/>
    <m/>
    <x v="745"/>
    <n v="118157449766400"/>
  </r>
  <r>
    <n v="746"/>
    <s v="Attention: People With Body Parts"/>
    <s v="This is a book of letters. Letters to our body parts."/>
    <n v="2987"/>
    <n v="3318"/>
    <x v="0"/>
    <s v="US"/>
    <s v="USD"/>
    <n v="1348372740"/>
    <n v="1346806909"/>
    <b v="0"/>
    <n v="97"/>
    <b v="1"/>
    <s v="publishing/nonfiction"/>
    <n v="0.90024110910186861"/>
    <n v="30.793814432989691"/>
    <x v="9"/>
    <m/>
    <x v="746"/>
    <n v="116497195574400"/>
  </r>
  <r>
    <n v="747"/>
    <s v="Trash is Treasure"/>
    <s v="My creations are born in different cultural environment around the globe with Â« what is already there Â» and act as a social impulse"/>
    <n v="7000"/>
    <n v="7003"/>
    <x v="0"/>
    <s v="NL"/>
    <s v="EUR"/>
    <n v="1421319240"/>
    <n v="1418649019"/>
    <b v="0"/>
    <n v="55"/>
    <b v="1"/>
    <s v="publishing/nonfiction"/>
    <n v="0.99957161216621448"/>
    <n v="127.27272727272727"/>
    <x v="9"/>
    <m/>
    <x v="747"/>
    <n v="122799773174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0.99750623441396513"/>
    <n v="45.454545454545453"/>
    <x v="9"/>
    <m/>
    <x v="748"/>
    <n v="121623240700800"/>
  </r>
  <r>
    <n v="749"/>
    <s v="chartwellwest.com"/>
    <s v="A place for rational, fact and data based non-partisan political and societal commentary on things that matter to Americans."/>
    <n v="10000"/>
    <n v="10556"/>
    <x v="0"/>
    <s v="US"/>
    <s v="USD"/>
    <n v="1485642930"/>
    <n v="1483050930"/>
    <b v="0"/>
    <n v="110"/>
    <b v="1"/>
    <s v="publishing/nonfiction"/>
    <n v="0.94732853353543012"/>
    <n v="90.909090909090907"/>
    <x v="9"/>
    <m/>
    <x v="749"/>
    <n v="1283573399904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0.97477516999341962"/>
    <n v="75.322033898305079"/>
    <x v="9"/>
    <m/>
    <x v="750"/>
    <n v="1176521157792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0.84388185654008441"/>
    <n v="48.387096774193552"/>
    <x v="9"/>
    <m/>
    <x v="751"/>
    <n v="1133952398784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0.89525514771709935"/>
    <n v="47.61904761904762"/>
    <x v="9"/>
    <m/>
    <x v="752"/>
    <n v="1275773786784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0.78125"/>
    <n v="384.61538461538464"/>
    <x v="9"/>
    <m/>
    <x v="753"/>
    <n v="1230247372608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0.96385542168674698"/>
    <n v="40.816326530612244"/>
    <x v="9"/>
    <m/>
    <x v="754"/>
    <n v="1172779043328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0.9812810820782748"/>
    <n v="36.764705882352942"/>
    <x v="9"/>
    <m/>
    <x v="755"/>
    <n v="1182802945824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0.84951456310679607"/>
    <n v="31.818181818181817"/>
    <x v="9"/>
    <m/>
    <x v="756"/>
    <n v="1125897312960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0.42016806722689076"/>
    <n v="13.888888888888889"/>
    <x v="9"/>
    <m/>
    <x v="757"/>
    <n v="117048770928000"/>
  </r>
  <r>
    <n v="758"/>
    <s v="Publish Waiting On Humanity"/>
    <s v="I am publishing my book, Waiting on Humanity and need some finishing funds to do so."/>
    <n v="2500"/>
    <n v="2550"/>
    <x v="0"/>
    <s v="US"/>
    <s v="USD"/>
    <n v="1286568268"/>
    <n v="1283976268"/>
    <b v="0"/>
    <n v="19"/>
    <b v="1"/>
    <s v="publishing/nonfiction"/>
    <n v="0.98039215686274506"/>
    <n v="131.57894736842104"/>
    <x v="9"/>
    <m/>
    <x v="758"/>
    <n v="111157289193600"/>
  </r>
  <r>
    <n v="759"/>
    <s v="Wild Ruins"/>
    <s v="Help me search for the lost ruins of the UK. A unique guide to  lesser known and somewhat known ruins of Britain."/>
    <n v="5000"/>
    <n v="5096"/>
    <x v="0"/>
    <s v="GB"/>
    <s v="GBP"/>
    <n v="1404892539"/>
    <n v="1401436539"/>
    <b v="0"/>
    <n v="99"/>
    <b v="1"/>
    <s v="publishing/nonfiction"/>
    <n v="0.98116169544740972"/>
    <n v="50.505050505050505"/>
    <x v="9"/>
    <m/>
    <x v="759"/>
    <n v="1213805062080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e v="#DIV/0!"/>
    <e v="#DIV/0!"/>
    <x v="10"/>
    <m/>
    <x v="760"/>
    <n v="127886035161600"/>
  </r>
  <r>
    <n v="761"/>
    <s v="DONE WITH DEATH"/>
    <s v="The day Chuck died was the day everything changed. Now he has to save the afterlife from extinction or die again trying."/>
    <n v="5000"/>
    <n v="235"/>
    <x v="2"/>
    <s v="US"/>
    <s v="USD"/>
    <n v="1391364126"/>
    <n v="1388772126"/>
    <b v="0"/>
    <n v="6"/>
    <b v="0"/>
    <s v="publishing/fiction"/>
    <n v="21.276595744680851"/>
    <n v="833.33333333333337"/>
    <x v="10"/>
    <m/>
    <x v="761"/>
    <n v="120211651324800"/>
  </r>
  <r>
    <n v="762"/>
    <s v="Where we used to live - eBook (PROJECT 80%)"/>
    <s v="An original-well-done eBook. Mainly about fiction, action, adventure, and mystery. A story that you've never read!"/>
    <n v="3500"/>
    <n v="0"/>
    <x v="2"/>
    <s v="MX"/>
    <s v="MXN"/>
    <n v="1480831200"/>
    <n v="1479328570"/>
    <b v="0"/>
    <n v="0"/>
    <b v="0"/>
    <s v="publishing/fiction"/>
    <e v="#DIV/0!"/>
    <e v="#DIV/0!"/>
    <x v="10"/>
    <m/>
    <x v="762"/>
    <n v="1279416065184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858"/>
    <n v="4290"/>
    <x v="10"/>
    <m/>
    <x v="763"/>
    <n v="118932869289600"/>
  </r>
  <r>
    <n v="764"/>
    <s v="[JOE]KES"/>
    <s v="[JOE]KES is a book full of over 200 original, sometimes funny, pun-ish Joekes. If you hate the book, use it as a coster!"/>
    <n v="5000"/>
    <n v="0"/>
    <x v="2"/>
    <s v="US"/>
    <s v="USD"/>
    <n v="1441858161"/>
    <n v="1439266161"/>
    <b v="0"/>
    <n v="0"/>
    <b v="0"/>
    <s v="publishing/fiction"/>
    <e v="#DIV/0!"/>
    <e v="#DIV/0!"/>
    <x v="10"/>
    <m/>
    <x v="764"/>
    <n v="124574335948800"/>
  </r>
  <r>
    <n v="765"/>
    <s v="Dirty Quiet Money"/>
    <s v="To survive, an American socialite must fight with a Mafia boss in the French Resistance, but will his underworld ruin her in the end?"/>
    <n v="7000"/>
    <n v="2521"/>
    <x v="2"/>
    <s v="US"/>
    <s v="USD"/>
    <n v="1413723684"/>
    <n v="1411131684"/>
    <b v="0"/>
    <n v="44"/>
    <b v="0"/>
    <s v="publishing/fiction"/>
    <n v="2.7766759222530744"/>
    <n v="159.09090909090909"/>
    <x v="10"/>
    <m/>
    <x v="765"/>
    <n v="122143517136000"/>
  </r>
  <r>
    <n v="766"/>
    <s v="Memories of Italy &amp; Olive Oil"/>
    <s v="I am writing about my nonna's life in Southern Italy and what it was like to grow up in a Fascist regime before immigrating to Canada."/>
    <n v="4000"/>
    <n v="0"/>
    <x v="2"/>
    <s v="CA"/>
    <s v="CAD"/>
    <n v="1424112483"/>
    <n v="1421520483"/>
    <b v="0"/>
    <n v="0"/>
    <b v="0"/>
    <s v="publishing/fiction"/>
    <e v="#DIV/0!"/>
    <e v="#DIV/0!"/>
    <x v="10"/>
    <m/>
    <x v="766"/>
    <n v="12304110936960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28.248587570621471"/>
    <n v="1666.6666666666667"/>
    <x v="10"/>
    <m/>
    <x v="767"/>
    <n v="12373804002240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e v="#DIV/0!"/>
    <e v="#DIV/0!"/>
    <x v="10"/>
    <m/>
    <x v="768"/>
    <n v="1198492693344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4154589371980677"/>
    <n v="76.92307692307692"/>
    <x v="10"/>
    <m/>
    <x v="769"/>
    <n v="11992981176000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e v="#DIV/0!"/>
    <e v="#DIV/0!"/>
    <x v="10"/>
    <m/>
    <x v="770"/>
    <n v="117653022720000"/>
  </r>
  <r>
    <n v="771"/>
    <s v="Donald Trump Presidential Stress Cube"/>
    <s v="A satire gift, the stress cube has original artwork, comes on a custom mahogany stand and has a funny exercise booklet."/>
    <n v="38000"/>
    <n v="10"/>
    <x v="2"/>
    <s v="US"/>
    <s v="USD"/>
    <n v="1454183202"/>
    <n v="1449863202"/>
    <b v="0"/>
    <n v="1"/>
    <b v="0"/>
    <s v="publishing/fiction"/>
    <n v="3800"/>
    <n v="38000"/>
    <x v="10"/>
    <m/>
    <x v="771"/>
    <n v="1256392194912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0"/>
    <n v="1500"/>
    <x v="10"/>
    <m/>
    <x v="772"/>
    <n v="1086067328544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17.46875"/>
    <n v="1879.5"/>
    <x v="10"/>
    <m/>
    <x v="773"/>
    <n v="1236620123424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4245014245014245"/>
    <n v="55.555555555555557"/>
    <x v="10"/>
    <m/>
    <x v="774"/>
    <n v="120368630793600"/>
  </r>
  <r>
    <n v="775"/>
    <s v="Scorned: A LeKrista Scott, Vampire Hunted Novel"/>
    <s v="Scorned is the first in a series that I have been working on for two years and it's time to get it published."/>
    <n v="10000"/>
    <n v="170"/>
    <x v="2"/>
    <s v="US"/>
    <s v="USD"/>
    <n v="1323998795"/>
    <n v="1321406795"/>
    <b v="0"/>
    <n v="5"/>
    <b v="0"/>
    <s v="publishing/fiction"/>
    <n v="58.823529411764703"/>
    <n v="2000"/>
    <x v="10"/>
    <m/>
    <x v="775"/>
    <n v="114391286726400"/>
  </r>
  <r>
    <n v="776"/>
    <s v="Run Ragged"/>
    <s v="Would anything change if women were in charge? Book Clubs, readers, and critics herald the latest by award-winning author, Aguila."/>
    <n v="7000"/>
    <n v="3598"/>
    <x v="2"/>
    <s v="US"/>
    <s v="USD"/>
    <n v="1444539600"/>
    <n v="1441297645"/>
    <b v="0"/>
    <n v="57"/>
    <b v="0"/>
    <s v="publishing/fiction"/>
    <n v="1.9455252918287937"/>
    <n v="122.80701754385964"/>
    <x v="10"/>
    <m/>
    <x v="776"/>
    <n v="1248060122784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42.85714285714286"/>
    <n v="1000"/>
    <x v="10"/>
    <m/>
    <x v="777"/>
    <n v="118824883891200"/>
  </r>
  <r>
    <n v="778"/>
    <s v="Summers' Love, A Cute and Funny Cinderella Love Story"/>
    <s v="Laughter, tears and good times in the warm glow of Summer s Love. The perfect recipe for the winter blahs."/>
    <n v="500"/>
    <n v="2"/>
    <x v="2"/>
    <s v="US"/>
    <s v="USD"/>
    <n v="1398876680"/>
    <n v="1396284680"/>
    <b v="0"/>
    <n v="1"/>
    <b v="0"/>
    <s v="publishing/fiction"/>
    <n v="250"/>
    <n v="500"/>
    <x v="10"/>
    <m/>
    <x v="778"/>
    <n v="1208607359904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7.5"/>
    <n v="2500"/>
    <x v="10"/>
    <m/>
    <x v="779"/>
    <n v="111204544118400"/>
  </r>
  <r>
    <n v="780"/>
    <s v="Wess Meets West - Press Our New Album on CD!"/>
    <s v="We are finishing up recording our new record and we would like help with its physical CD release."/>
    <n v="1000"/>
    <n v="1040"/>
    <x v="0"/>
    <s v="US"/>
    <s v="USD"/>
    <n v="1304439025"/>
    <n v="1301847025"/>
    <b v="0"/>
    <n v="27"/>
    <b v="1"/>
    <s v="music/rock"/>
    <n v="0.96153846153846156"/>
    <n v="37.037037037037038"/>
    <x v="11"/>
    <m/>
    <x v="780"/>
    <n v="112701322598400"/>
  </r>
  <r>
    <n v="781"/>
    <s v="Touring the United States This July"/>
    <s v="&quot;WE ARE ON A MISSION TO TOUR THE UNITED STATES NON-STOP. TO DO SO WE NEED TO PURCHASE A NEW VAN.&quot;"/>
    <n v="800"/>
    <n v="1065.23"/>
    <x v="0"/>
    <s v="US"/>
    <s v="USD"/>
    <n v="1370649674"/>
    <n v="1368057674"/>
    <b v="0"/>
    <n v="25"/>
    <b v="1"/>
    <s v="music/rock"/>
    <n v="0.75101151863916715"/>
    <n v="32"/>
    <x v="11"/>
    <m/>
    <x v="781"/>
    <n v="11842192267200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11"/>
    <m/>
    <x v="782"/>
    <n v="1162851321312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0.67506750675067506"/>
    <n v="42.857142857142854"/>
    <x v="11"/>
    <m/>
    <x v="783"/>
    <n v="1153905204384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0.97560975609756095"/>
    <n v="100"/>
    <x v="11"/>
    <m/>
    <x v="784"/>
    <n v="120527840160000"/>
  </r>
  <r>
    <n v="785"/>
    <s v="Treedom's NEW album fund!"/>
    <s v="Treedom wants to record a second album! We have a lot of new material, and we wanted to capture our new sound in a record for our fans."/>
    <n v="500"/>
    <n v="903.14"/>
    <x v="0"/>
    <s v="US"/>
    <s v="USD"/>
    <n v="1362060915"/>
    <n v="1359468915"/>
    <b v="0"/>
    <n v="29"/>
    <b v="1"/>
    <s v="music/rock"/>
    <n v="0.55362402285359968"/>
    <n v="17.241379310344829"/>
    <x v="11"/>
    <m/>
    <x v="785"/>
    <n v="117679853894400"/>
  </r>
  <r>
    <n v="786"/>
    <s v="New Album: BRICK AND MORTAR. New Book: HITLESS WONDER."/>
    <s v="In June, Columbus rock veterans, Watershed, will release and tour behind a new album, BRICK AND MORTAR."/>
    <n v="5000"/>
    <n v="7140"/>
    <x v="0"/>
    <s v="US"/>
    <s v="USD"/>
    <n v="1336751220"/>
    <n v="1331774434"/>
    <b v="0"/>
    <n v="44"/>
    <b v="1"/>
    <s v="music/rock"/>
    <n v="0.70028011204481788"/>
    <n v="113.63636363636364"/>
    <x v="11"/>
    <m/>
    <x v="786"/>
    <n v="115493096246400"/>
  </r>
  <r>
    <n v="787"/>
    <s v="Mahayla CD Pressing"/>
    <s v="We've made our goal with your help. Thanks so much! This is a great time to pre-purchase the album and get some extra perks."/>
    <n v="1200"/>
    <n v="1370"/>
    <x v="0"/>
    <s v="US"/>
    <s v="USD"/>
    <n v="1383318226"/>
    <n v="1380726226"/>
    <b v="0"/>
    <n v="17"/>
    <b v="1"/>
    <s v="music/rock"/>
    <n v="0.87591240875912413"/>
    <n v="70.588235294117652"/>
    <x v="11"/>
    <m/>
    <x v="787"/>
    <n v="119516485564800"/>
  </r>
  <r>
    <n v="788"/>
    <s v="HELP UNRB GO ON TOUR!"/>
    <s v="With all of our money going towards our new full-length album and merch, we need your help so we don't end up stranded on tour."/>
    <n v="1000"/>
    <n v="2035.05"/>
    <x v="0"/>
    <s v="US"/>
    <s v="USD"/>
    <n v="1341633540"/>
    <n v="1338336588"/>
    <b v="0"/>
    <n v="34"/>
    <b v="1"/>
    <s v="music/rock"/>
    <n v="0.49138841797498833"/>
    <n v="29.411764705882351"/>
    <x v="11"/>
    <m/>
    <x v="788"/>
    <n v="115914928694400"/>
  </r>
  <r>
    <n v="789"/>
    <s v="Reluctant Hero's &quot;All As One&quot; EP"/>
    <s v="Reluctant Hero is getting ready to record their next EP titled All As One! Studio dates are set for January 18th-22nd! Let's work!"/>
    <n v="1700"/>
    <n v="1860"/>
    <x v="0"/>
    <s v="US"/>
    <s v="USD"/>
    <n v="1358755140"/>
    <n v="1357187280"/>
    <b v="0"/>
    <n v="14"/>
    <b v="1"/>
    <s v="music/rock"/>
    <n v="0.91397849462365588"/>
    <n v="121.42857142857143"/>
    <x v="11"/>
    <m/>
    <x v="789"/>
    <n v="1173942349344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0.69264261165052587"/>
    <n v="64.102564102564102"/>
    <x v="11"/>
    <m/>
    <x v="790"/>
    <n v="1174742239680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0.96277278562259305"/>
    <n v="58.59375"/>
    <x v="11"/>
    <m/>
    <x v="791"/>
    <n v="119603241014400"/>
  </r>
  <r>
    <n v="792"/>
    <s v="&quot;Believable Lies&quot; - The Album"/>
    <s v="Rock n' Roll about the intersection of lies and belief: the Believable Lie."/>
    <n v="2500"/>
    <n v="2511.11"/>
    <x v="0"/>
    <s v="US"/>
    <s v="USD"/>
    <n v="1383861483"/>
    <n v="1381265883"/>
    <b v="0"/>
    <n v="60"/>
    <b v="1"/>
    <s v="music/rock"/>
    <n v="0.99557566175914236"/>
    <n v="41.666666666666664"/>
    <x v="11"/>
    <m/>
    <x v="792"/>
    <n v="1195634229696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0.97295882084466978"/>
    <n v="85.9375"/>
    <x v="11"/>
    <m/>
    <x v="793"/>
    <n v="118610090294400"/>
  </r>
  <r>
    <n v="794"/>
    <s v="Begins Again"/>
    <s v="The Brian Davis Band is a group of friends that want to share their lives and experiences through music that connects with people."/>
    <n v="8000"/>
    <n v="8425"/>
    <x v="0"/>
    <s v="US"/>
    <s v="USD"/>
    <n v="1315242360"/>
    <n v="1310438737"/>
    <b v="0"/>
    <n v="53"/>
    <b v="1"/>
    <s v="music/rock"/>
    <n v="0.94955489614243327"/>
    <n v="150.9433962264151"/>
    <x v="11"/>
    <m/>
    <x v="794"/>
    <n v="1136347307424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0.89456869009584661"/>
    <n v="76.086956521739125"/>
    <x v="11"/>
    <m/>
    <x v="795"/>
    <n v="115235928374400"/>
  </r>
  <r>
    <n v="796"/>
    <s v="Madrone: New Album for 2013"/>
    <s v="Madrone is an independent band creating melodic, emotional, _x000a_alternative-rock needing your help to finish their new album."/>
    <n v="10000"/>
    <n v="10135"/>
    <x v="0"/>
    <s v="US"/>
    <s v="USD"/>
    <n v="1379279400"/>
    <n v="1376687485"/>
    <b v="0"/>
    <n v="90"/>
    <b v="1"/>
    <s v="music/rock"/>
    <n v="0.98667982239763197"/>
    <n v="111.11111111111111"/>
    <x v="11"/>
    <m/>
    <x v="796"/>
    <n v="119167530998400"/>
  </r>
  <r>
    <n v="797"/>
    <s v="Lust Control NEW CD!!!"/>
    <s v="Help Lust Control Kickstart their first cd in 20 years!!  To be mixed by Rocky Gray (Living Sacrifice, Soul Embraced, Evanescence)!!"/>
    <n v="3000"/>
    <n v="3226"/>
    <x v="0"/>
    <s v="US"/>
    <s v="USD"/>
    <n v="1335672000"/>
    <n v="1332978688"/>
    <b v="0"/>
    <n v="71"/>
    <b v="1"/>
    <s v="music/rock"/>
    <n v="0.92994420334779915"/>
    <n v="42.25352112676056"/>
    <x v="11"/>
    <m/>
    <x v="797"/>
    <n v="115399851638400"/>
  </r>
  <r>
    <n v="798"/>
    <s v="Eric Stuart Band 4 Song EP &quot;Character&quot;"/>
    <s v="We have some great new songs and want to record a special edition 4 song EP as our next Eric Stuart Band release"/>
    <n v="3500"/>
    <n v="4021"/>
    <x v="0"/>
    <s v="US"/>
    <s v="USD"/>
    <n v="1412086187"/>
    <n v="1409494187"/>
    <b v="0"/>
    <n v="87"/>
    <b v="1"/>
    <s v="music/rock"/>
    <n v="0.87043024123352397"/>
    <n v="40.229885057471265"/>
    <x v="11"/>
    <m/>
    <x v="798"/>
    <n v="12200203739520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0.99980003999200162"/>
    <n v="178.57142857142858"/>
    <x v="11"/>
    <m/>
    <x v="799"/>
    <n v="115388658172800"/>
  </r>
  <r>
    <n v="800"/>
    <s v="LF4 WildFire"/>
    <s v="Scotland's premier classic rock and metal festival, 3 days, 3-4 stages, family friendly,  for people of all ages"/>
    <n v="1500"/>
    <n v="2282"/>
    <x v="0"/>
    <s v="GB"/>
    <s v="GBP"/>
    <n v="1410431054"/>
    <n v="1407839054"/>
    <b v="0"/>
    <n v="56"/>
    <b v="1"/>
    <s v="music/rock"/>
    <n v="0.6573181419807187"/>
    <n v="26.785714285714285"/>
    <x v="11"/>
    <m/>
    <x v="800"/>
    <n v="121859033904000"/>
  </r>
  <r>
    <n v="801"/>
    <s v="SLUTEVER DO AMERICA TOUR"/>
    <s v="ALL WE WANT TO DO IS DRIVE AROUND AMERICA AND PLAY A BUNCH OF SHOWS, BUT WE DON'T HAVE ANY MONEY..."/>
    <n v="2000"/>
    <n v="2230.4299999999998"/>
    <x v="0"/>
    <s v="US"/>
    <s v="USD"/>
    <n v="1309547120"/>
    <n v="1306955120"/>
    <b v="0"/>
    <n v="51"/>
    <b v="1"/>
    <s v="music/rock"/>
    <n v="0.89668808256703869"/>
    <n v="39.215686274509807"/>
    <x v="11"/>
    <m/>
    <x v="801"/>
    <n v="1131426620064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0.98684210526315785"/>
    <n v="80"/>
    <x v="11"/>
    <m/>
    <x v="802"/>
    <n v="1164524369184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0.81128747795414458"/>
    <n v="60.526315789473685"/>
    <x v="11"/>
    <m/>
    <x v="803"/>
    <n v="1128906919584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11"/>
    <m/>
    <x v="804"/>
    <n v="113302192694400"/>
  </r>
  <r>
    <n v="805"/>
    <s v="Virtual CH - The One-Man-Mixed-Media-Rock-Band Debut"/>
    <s v="Be a part of Virtual CH's debut Video and Record release.  Help fund their debut music video and record mixing expenses."/>
    <n v="3000"/>
    <n v="3150"/>
    <x v="0"/>
    <s v="US"/>
    <s v="USD"/>
    <n v="1310857200"/>
    <n v="1306525512"/>
    <b v="0"/>
    <n v="54"/>
    <b v="1"/>
    <s v="music/rock"/>
    <n v="0.95238095238095233"/>
    <n v="55.555555555555557"/>
    <x v="11"/>
    <m/>
    <x v="805"/>
    <n v="113255852918400"/>
  </r>
  <r>
    <n v="806"/>
    <s v="Golden Animals NEW Album!"/>
    <s v="Help Golden Animals finish their NEW Album!"/>
    <n v="8000"/>
    <n v="8355"/>
    <x v="0"/>
    <s v="US"/>
    <s v="USD"/>
    <n v="1315413339"/>
    <n v="1312821339"/>
    <b v="0"/>
    <n v="71"/>
    <b v="1"/>
    <s v="music/rock"/>
    <n v="0.95751047277079593"/>
    <n v="112.67605633802818"/>
    <x v="11"/>
    <m/>
    <x v="806"/>
    <n v="113649503328000"/>
  </r>
  <r>
    <n v="807"/>
    <s v="Sic Vita - New EP Release - 2017"/>
    <s v="Join the Sic Vita family and lend a hand as we create a new album!"/>
    <n v="4000"/>
    <n v="4205"/>
    <x v="0"/>
    <s v="US"/>
    <s v="USD"/>
    <n v="1488333600"/>
    <n v="1485270311"/>
    <b v="0"/>
    <n v="57"/>
    <b v="1"/>
    <s v="music/rock"/>
    <n v="0.95124851367419738"/>
    <n v="70.175438596491233"/>
    <x v="11"/>
    <m/>
    <x v="807"/>
    <n v="1285898138784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11"/>
    <m/>
    <x v="808"/>
    <n v="122618773814400"/>
  </r>
  <r>
    <n v="809"/>
    <s v="Peter's New Album!!"/>
    <s v="Acknowledged songwriter looking to record album of new songs to secure a Publishing Contract"/>
    <n v="4000"/>
    <n v="4151"/>
    <x v="0"/>
    <s v="US"/>
    <s v="USD"/>
    <n v="1390161630"/>
    <n v="1387569630"/>
    <b v="0"/>
    <n v="52"/>
    <b v="1"/>
    <s v="music/rock"/>
    <n v="0.96362322331968198"/>
    <n v="76.92307692307692"/>
    <x v="11"/>
    <m/>
    <x v="809"/>
    <n v="1201077556704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0.95238095238095233"/>
    <n v="55.555555555555557"/>
    <x v="11"/>
    <m/>
    <x v="810"/>
    <n v="116332147555200"/>
  </r>
  <r>
    <n v="811"/>
    <s v="Love Water Tour"/>
    <s v="We need your financial support to cover the tour costs!  (Sound, lights, travel, stage design)"/>
    <n v="1000"/>
    <n v="1040"/>
    <x v="0"/>
    <s v="US"/>
    <s v="USD"/>
    <n v="1373475120"/>
    <n v="1371569202"/>
    <b v="0"/>
    <n v="12"/>
    <b v="1"/>
    <s v="music/rock"/>
    <n v="0.96153846153846156"/>
    <n v="83.333333333333329"/>
    <x v="11"/>
    <m/>
    <x v="811"/>
    <n v="118666041206400"/>
  </r>
  <r>
    <n v="812"/>
    <s v="Don Walrus wants to press a record!!"/>
    <s v="Gainesville's pop punk 3 piece Assassinate The Scientist started a new band and they want to release a 7&quot;, but they need your help!!"/>
    <n v="600"/>
    <n v="911"/>
    <x v="0"/>
    <s v="US"/>
    <s v="USD"/>
    <n v="1362146280"/>
    <n v="1357604752"/>
    <b v="0"/>
    <n v="33"/>
    <b v="1"/>
    <s v="music/rock"/>
    <n v="0.65861690450054888"/>
    <n v="18.181818181818183"/>
    <x v="11"/>
    <m/>
    <x v="812"/>
    <n v="117687229430400"/>
  </r>
  <r>
    <n v="813"/>
    <s v="Rules of Civility and Decent Behavior"/>
    <s v="A pre order campaign to fund the pressing of our second full length vinyl LP"/>
    <n v="1500"/>
    <n v="2399.94"/>
    <x v="0"/>
    <s v="US"/>
    <s v="USD"/>
    <n v="1342825365"/>
    <n v="1340233365"/>
    <b v="0"/>
    <n v="96"/>
    <b v="1"/>
    <s v="music/rock"/>
    <n v="0.62501562539063471"/>
    <n v="15.625"/>
    <x v="11"/>
    <m/>
    <x v="813"/>
    <n v="116017902374400"/>
  </r>
  <r>
    <n v="814"/>
    <s v="Help Pat The Human Get A Tour Van!"/>
    <s v="We have been a band since 2007, but we've never hit the road. That's messed up... So this summer, we're trying to and need your help!"/>
    <n v="1000"/>
    <n v="1273"/>
    <x v="0"/>
    <s v="US"/>
    <s v="USD"/>
    <n v="1306865040"/>
    <n v="1305568201"/>
    <b v="0"/>
    <n v="28"/>
    <b v="1"/>
    <s v="music/rock"/>
    <n v="0.78554595443833464"/>
    <n v="35.714285714285715"/>
    <x v="11"/>
    <m/>
    <x v="814"/>
    <n v="112910930294400"/>
  </r>
  <r>
    <n v="815"/>
    <s v="Some Late Help for The Early Reset"/>
    <s v="Be a part of helping The Early Reset finish their new 7 song EP."/>
    <n v="4000"/>
    <n v="4280"/>
    <x v="0"/>
    <s v="US"/>
    <s v="USD"/>
    <n v="1414879303"/>
    <n v="1412287303"/>
    <b v="0"/>
    <n v="43"/>
    <b v="1"/>
    <s v="music/rock"/>
    <n v="0.93457943925233644"/>
    <n v="93.023255813953483"/>
    <x v="11"/>
    <m/>
    <x v="815"/>
    <n v="122243362617600"/>
  </r>
  <r>
    <n v="816"/>
    <s v="Help Friends and Family Release Their Debut Album"/>
    <s v="Friends and Family have an album for you. They need your help to release it to the world."/>
    <n v="7000"/>
    <n v="8058.55"/>
    <x v="0"/>
    <s v="US"/>
    <s v="USD"/>
    <n v="1365489000"/>
    <n v="1362776043"/>
    <b v="0"/>
    <n v="205"/>
    <b v="1"/>
    <s v="music/rock"/>
    <n v="0.86864262181161622"/>
    <n v="34.146341463414636"/>
    <x v="11"/>
    <m/>
    <x v="816"/>
    <n v="1179760404384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0.72933785846955745"/>
    <n v="65.217391304347828"/>
    <x v="11"/>
    <m/>
    <x v="817"/>
    <n v="1150343744544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0.64220183486238536"/>
    <n v="18.421052631578949"/>
    <x v="11"/>
    <m/>
    <x v="818"/>
    <n v="116150396342400"/>
  </r>
  <r>
    <n v="819"/>
    <s v="Winter Tour"/>
    <s v="We are touring the Southeast in support of our new EP"/>
    <n v="400"/>
    <n v="435"/>
    <x v="0"/>
    <s v="US"/>
    <s v="USD"/>
    <n v="1387601040"/>
    <n v="1386806254"/>
    <b v="0"/>
    <n v="14"/>
    <b v="1"/>
    <s v="music/rock"/>
    <n v="0.91954022988505746"/>
    <n v="28.571428571428573"/>
    <x v="11"/>
    <m/>
    <x v="819"/>
    <n v="119886520694400"/>
  </r>
  <r>
    <n v="820"/>
    <s v="Wyatt Lowe &amp; the Ottomatics Summer 2014 Tour!"/>
    <s v="Wyatt Lowe &amp; the Ottomatics will be hitting the road this June on a North and Southwest Summer 2014 tour!"/>
    <n v="2000"/>
    <n v="2681"/>
    <x v="0"/>
    <s v="US"/>
    <s v="USD"/>
    <n v="1402290000"/>
    <n v="1399666342"/>
    <b v="0"/>
    <n v="38"/>
    <b v="1"/>
    <s v="music/rock"/>
    <n v="0.74599030212607231"/>
    <n v="52.631578947368418"/>
    <x v="11"/>
    <m/>
    <x v="820"/>
    <n v="1211556468384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11"/>
    <m/>
    <x v="821"/>
    <n v="123611312822400"/>
  </r>
  <r>
    <n v="822"/>
    <s v="Soul Easy - Making music for our friends."/>
    <s v="Soul Easy recording our first full length CD.  Inspired by lots of friends and lots of good times."/>
    <n v="3000"/>
    <n v="3575"/>
    <x v="0"/>
    <s v="US"/>
    <s v="USD"/>
    <n v="1349477050"/>
    <n v="1346885050"/>
    <b v="0"/>
    <n v="69"/>
    <b v="1"/>
    <s v="music/rock"/>
    <n v="0.83916083916083917"/>
    <n v="43.478260869565219"/>
    <x v="11"/>
    <m/>
    <x v="822"/>
    <n v="116592607958400"/>
  </r>
  <r>
    <n v="823"/>
    <s v="Debut Album"/>
    <s v="Eyes For Fire is finally ready to release their Debut Album but we need YOU to help us put the final touches on it."/>
    <n v="800"/>
    <n v="1436"/>
    <x v="0"/>
    <s v="US"/>
    <s v="USD"/>
    <n v="1427062852"/>
    <n v="1424474452"/>
    <b v="0"/>
    <n v="33"/>
    <b v="1"/>
    <s v="music/rock"/>
    <n v="0.55710306406685239"/>
    <n v="24.242424242424242"/>
    <x v="11"/>
    <m/>
    <x v="823"/>
    <n v="1232960212512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0.74415143481698531"/>
    <n v="29.62962962962963"/>
    <x v="11"/>
    <m/>
    <x v="824"/>
    <n v="109861779254400"/>
  </r>
  <r>
    <n v="825"/>
    <s v="KILL FREEMAN"/>
    <s v="Kickstarting Kill Freeman independently. Help fund the New Record, Video and Live Shows."/>
    <n v="12500"/>
    <n v="12554"/>
    <x v="0"/>
    <s v="US"/>
    <s v="USD"/>
    <n v="1351495284"/>
    <n v="1349335284"/>
    <b v="0"/>
    <n v="99"/>
    <b v="1"/>
    <s v="music/rock"/>
    <n v="0.995698582125219"/>
    <n v="126.26262626262626"/>
    <x v="11"/>
    <m/>
    <x v="825"/>
    <n v="116766983376000"/>
  </r>
  <r>
    <n v="826"/>
    <s v="Protect The Dream Debut Album"/>
    <s v="Protect The Dream is preparing to record their debut album 8 years in the making. Lets make it happen Kickstarter!"/>
    <n v="5500"/>
    <n v="5580"/>
    <x v="0"/>
    <s v="US"/>
    <s v="USD"/>
    <n v="1332719730"/>
    <n v="1330908930"/>
    <b v="0"/>
    <n v="49"/>
    <b v="1"/>
    <s v="music/rock"/>
    <n v="0.98566308243727596"/>
    <n v="112.24489795918367"/>
    <x v="11"/>
    <m/>
    <x v="826"/>
    <n v="1151447755104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0.967741935483871"/>
    <n v="27.272727272727273"/>
    <x v="11"/>
    <m/>
    <x v="827"/>
    <n v="1148448992544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0.93457943925233644"/>
    <n v="34.210526315789473"/>
    <x v="11"/>
    <m/>
    <x v="828"/>
    <n v="115829211254400"/>
  </r>
  <r>
    <n v="829"/>
    <s v="Monk"/>
    <s v="We are a band from South East London- each member is19 years OA. We have been together for two years. Taking pride in making good music"/>
    <n v="500"/>
    <n v="520"/>
    <x v="0"/>
    <s v="GB"/>
    <s v="GBP"/>
    <n v="1468437240"/>
    <n v="1463253240"/>
    <b v="0"/>
    <n v="16"/>
    <b v="1"/>
    <s v="music/rock"/>
    <n v="0.96153846153846156"/>
    <n v="31.25"/>
    <x v="11"/>
    <m/>
    <x v="829"/>
    <n v="126870768374400"/>
  </r>
  <r>
    <n v="830"/>
    <s v="Dark Disco Club's new album"/>
    <s v="We're making a high energy, fist pumpin', pelvis-thrusting new Rock n Roll album and we'd love for you to be a part of it."/>
    <n v="1800"/>
    <n v="1941"/>
    <x v="0"/>
    <s v="US"/>
    <s v="USD"/>
    <n v="1363952225"/>
    <n v="1361363825"/>
    <b v="0"/>
    <n v="32"/>
    <b v="1"/>
    <s v="music/rock"/>
    <n v="0.92735703245749612"/>
    <n v="56.25"/>
    <x v="11"/>
    <m/>
    <x v="830"/>
    <n v="117843263078400"/>
  </r>
  <r>
    <n v="831"/>
    <s v="Let The 7Horse Run!"/>
    <s v="7Horse is a new band with a self-funded album and a show they want to rock in your town!"/>
    <n v="1500"/>
    <n v="3500"/>
    <x v="0"/>
    <s v="US"/>
    <s v="USD"/>
    <n v="1335540694"/>
    <n v="1332948694"/>
    <b v="0"/>
    <n v="20"/>
    <b v="1"/>
    <s v="music/rock"/>
    <n v="0.42857142857142855"/>
    <n v="75"/>
    <x v="11"/>
    <m/>
    <x v="831"/>
    <n v="1153885068000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0.99396596395481829"/>
    <n v="97.402597402597408"/>
    <x v="11"/>
    <m/>
    <x v="832"/>
    <n v="114662132150400"/>
  </r>
  <r>
    <n v="833"/>
    <s v="Ragman Rolls"/>
    <s v="This is an American rock album."/>
    <n v="6000"/>
    <n v="6100"/>
    <x v="0"/>
    <s v="US"/>
    <s v="USD"/>
    <n v="1397941475"/>
    <n v="1395349475"/>
    <b v="0"/>
    <n v="41"/>
    <b v="1"/>
    <s v="music/rock"/>
    <n v="0.98360655737704916"/>
    <n v="146.34146341463415"/>
    <x v="11"/>
    <m/>
    <x v="833"/>
    <n v="120779934278400"/>
  </r>
  <r>
    <n v="834"/>
    <s v="VANS Warped Tour or BUST!"/>
    <s v="We were selected out of 4,000 bands to play on VANS Warped Tour! Amazing opportunity, but touring costs $$$!  We REALLY need your help!"/>
    <n v="5500"/>
    <n v="7206"/>
    <x v="0"/>
    <s v="US"/>
    <s v="USD"/>
    <n v="1372651140"/>
    <n v="1369770292"/>
    <b v="0"/>
    <n v="75"/>
    <b v="1"/>
    <s v="music/rock"/>
    <n v="0.76325284485151268"/>
    <n v="73.333333333333329"/>
    <x v="11"/>
    <m/>
    <x v="834"/>
    <n v="1185948493344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0.85287846481876328"/>
    <n v="50"/>
    <x v="11"/>
    <m/>
    <x v="835"/>
    <n v="115548839798400"/>
  </r>
  <r>
    <n v="836"/>
    <s v="DESMADRE Full Album + Press Kit"/>
    <s v="An album you can bring home to mom."/>
    <n v="5000"/>
    <n v="5046.5200000000004"/>
    <x v="0"/>
    <s v="US"/>
    <s v="USD"/>
    <n v="1381108918"/>
    <n v="1378516918"/>
    <b v="0"/>
    <n v="46"/>
    <b v="1"/>
    <s v="music/rock"/>
    <n v="0.99078176644499572"/>
    <n v="108.69565217391305"/>
    <x v="11"/>
    <m/>
    <x v="836"/>
    <n v="119325601353600"/>
  </r>
  <r>
    <n v="837"/>
    <s v="Take 147 - Nothin' to Lose CD Project"/>
    <s v="Take 147 is currently in the process of recording the debut album called, &quot;Nothin' to Lose&quot;."/>
    <n v="2500"/>
    <n v="3045"/>
    <x v="0"/>
    <s v="US"/>
    <s v="USD"/>
    <n v="1398988662"/>
    <n v="1396396662"/>
    <b v="0"/>
    <n v="62"/>
    <b v="1"/>
    <s v="music/rock"/>
    <n v="0.82101806239737274"/>
    <n v="40.322580645161288"/>
    <x v="11"/>
    <m/>
    <x v="837"/>
    <n v="1208704112352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0.68775790921595603"/>
    <n v="32.786885245901637"/>
    <x v="11"/>
    <m/>
    <x v="838"/>
    <n v="114636419942400"/>
  </r>
  <r>
    <n v="839"/>
    <s v="The Waffle Stompers - We'll Never Die"/>
    <s v="The Waffle Stompers need your support to keep doing what we love--go on tour, make music and music videos."/>
    <n v="5000"/>
    <n v="5830.83"/>
    <x v="0"/>
    <s v="US"/>
    <s v="USD"/>
    <n v="1348337956"/>
    <n v="1345745956"/>
    <b v="0"/>
    <n v="96"/>
    <b v="1"/>
    <s v="music/rock"/>
    <n v="0.85751085179982955"/>
    <n v="52.083333333333336"/>
    <x v="11"/>
    <m/>
    <x v="839"/>
    <n v="116494190236800"/>
  </r>
  <r>
    <n v="840"/>
    <s v="Carl King's New Album: Grand Architects Of The Universe"/>
    <s v="Carl King / Sir Millard Mulch / Dr. Zoltan Ã˜belisk is making a new 45-minute instrumental sci-fi album!"/>
    <n v="10000"/>
    <n v="12041.66"/>
    <x v="0"/>
    <s v="US"/>
    <s v="USD"/>
    <n v="1474694787"/>
    <n v="1472102787"/>
    <b v="0"/>
    <n v="190"/>
    <b v="1"/>
    <s v="music/metal"/>
    <n v="0.83045028675448407"/>
    <n v="52.631578947368418"/>
    <x v="12"/>
    <m/>
    <x v="840"/>
    <n v="1274114204352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0.98697196999605208"/>
    <n v="53.191489361702125"/>
    <x v="12"/>
    <m/>
    <x v="841"/>
    <n v="1223102673216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0.95858895705521474"/>
    <n v="64.102564102564102"/>
    <x v="12"/>
    <m/>
    <x v="842"/>
    <n v="119378670134400"/>
  </r>
  <r>
    <n v="843"/>
    <s v="The New Album: Dig Deeper"/>
    <s v="Five metal heads dedicated to our passion for music. We believe music is Freedom, Unity &amp; Escape. Join us on our mission to Dig Deeper."/>
    <n v="3000"/>
    <n v="8014"/>
    <x v="0"/>
    <s v="US"/>
    <s v="USD"/>
    <n v="1481184000"/>
    <n v="1479708680"/>
    <b v="0"/>
    <n v="127"/>
    <b v="1"/>
    <s v="music/metal"/>
    <n v="0.3743448964312453"/>
    <n v="23.622047244094489"/>
    <x v="12"/>
    <m/>
    <x v="843"/>
    <n v="1279720884384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0.51510989010989006"/>
    <n v="18.867924528301888"/>
    <x v="12"/>
    <m/>
    <x v="844"/>
    <n v="122238060854400"/>
  </r>
  <r>
    <n v="845"/>
    <s v="Shadow and Steel: The new album from Master Sword"/>
    <s v="Help Legend of Zelda tribute band Master Sword complete their latest heavy metal album: Shadow and Steel!"/>
    <n v="5000"/>
    <n v="6019.01"/>
    <x v="0"/>
    <s v="US"/>
    <s v="USD"/>
    <n v="1473047940"/>
    <n v="1469595396"/>
    <b v="0"/>
    <n v="177"/>
    <b v="1"/>
    <s v="music/metal"/>
    <n v="0.83070139441536062"/>
    <n v="28.248587570621471"/>
    <x v="12"/>
    <m/>
    <x v="845"/>
    <n v="127269132854400"/>
  </r>
  <r>
    <n v="846"/>
    <s v="CURVE: The debut album from Miroist needs awesome merch"/>
    <s v="Pre-order and help me fund new merchandise so we can make the album release something amazing."/>
    <n v="1100"/>
    <n v="1342.01"/>
    <x v="0"/>
    <s v="GB"/>
    <s v="GBP"/>
    <n v="1394460000"/>
    <n v="1393233855"/>
    <b v="0"/>
    <n v="47"/>
    <b v="1"/>
    <s v="music/metal"/>
    <n v="0.81966602335303018"/>
    <n v="23.404255319148938"/>
    <x v="12"/>
    <m/>
    <x v="846"/>
    <n v="120479134838400"/>
  </r>
  <r>
    <n v="847"/>
    <s v="CENTROPYMUSIC"/>
    <s v="MUSIC WITH MEANING!  MUSIC THAT MATTERS!!!"/>
    <n v="10"/>
    <n v="10"/>
    <x v="0"/>
    <s v="US"/>
    <s v="USD"/>
    <n v="1436555376"/>
    <n v="1433963376"/>
    <b v="0"/>
    <n v="1"/>
    <b v="1"/>
    <s v="music/metal"/>
    <n v="1"/>
    <n v="10"/>
    <x v="12"/>
    <m/>
    <x v="847"/>
    <n v="124116175324800"/>
  </r>
  <r>
    <n v="848"/>
    <s v="God Am"/>
    <s v="God Am, a Grunge/Doom metal band, who have been trying to fund the production of our EP to bring you a unique aural assault."/>
    <n v="300"/>
    <n v="300"/>
    <x v="0"/>
    <s v="US"/>
    <s v="USD"/>
    <n v="1429038033"/>
    <n v="1426446033"/>
    <b v="0"/>
    <n v="16"/>
    <b v="1"/>
    <s v="music/metal"/>
    <n v="1"/>
    <n v="18.75"/>
    <x v="12"/>
    <m/>
    <x v="848"/>
    <n v="1234666768896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0.8340283569641368"/>
    <n v="34.782608695652172"/>
    <x v="12"/>
    <m/>
    <x v="849"/>
    <n v="123245080848000"/>
  </r>
  <r>
    <n v="850"/>
    <s v="Yet Further: Sioum's Second Full-Length Album"/>
    <s v="Help Chicago-based instrumental group Sioum complete the production of their 2nd full-length album."/>
    <n v="4000"/>
    <n v="6207"/>
    <x v="0"/>
    <s v="US"/>
    <s v="USD"/>
    <n v="1461560340"/>
    <n v="1458762717"/>
    <b v="0"/>
    <n v="133"/>
    <b v="1"/>
    <s v="music/metal"/>
    <n v="0.64443370388271304"/>
    <n v="30.075187969924812"/>
    <x v="12"/>
    <m/>
    <x v="850"/>
    <n v="126276604214400"/>
  </r>
  <r>
    <n v="851"/>
    <s v="M.F.Crew, 1er Album &quot;First Ride&quot;"/>
    <s v="Salut, nous c'est M.F.Crew, on a besoin de vous pour produire notre premier album &quot;First Ride&quot; ! :)"/>
    <n v="2000"/>
    <n v="2609"/>
    <x v="0"/>
    <s v="FR"/>
    <s v="EUR"/>
    <n v="1469994300"/>
    <n v="1464815253"/>
    <b v="0"/>
    <n v="70"/>
    <b v="1"/>
    <s v="music/metal"/>
    <n v="0.76657723265619016"/>
    <n v="28.571428571428573"/>
    <x v="12"/>
    <m/>
    <x v="851"/>
    <n v="127005298358400"/>
  </r>
  <r>
    <n v="852"/>
    <s v="Covers Album - Limited Vinyl Pressing"/>
    <s v="Limited edition 2x12&quot; vinyl pressing of our latest album &quot;Who Do You Think We Are?&quot;"/>
    <n v="3500"/>
    <n v="3674"/>
    <x v="0"/>
    <s v="US"/>
    <s v="USD"/>
    <n v="1477342800"/>
    <n v="1476386395"/>
    <b v="0"/>
    <n v="62"/>
    <b v="1"/>
    <s v="music/metal"/>
    <n v="0.95264017419706037"/>
    <n v="56.451612903225808"/>
    <x v="12"/>
    <m/>
    <x v="852"/>
    <n v="127640208758400"/>
  </r>
  <r>
    <n v="853"/>
    <s v="sloggoth"/>
    <s v="Help release a CD of sloggoth's first album &quot;sloggoth&quot;.  All contributors of $5 or more get a CD when the goal is met!"/>
    <n v="300"/>
    <n v="300"/>
    <x v="0"/>
    <s v="US"/>
    <s v="USD"/>
    <n v="1424116709"/>
    <n v="1421524709"/>
    <b v="0"/>
    <n v="10"/>
    <b v="1"/>
    <s v="music/metal"/>
    <n v="1"/>
    <n v="30"/>
    <x v="12"/>
    <m/>
    <x v="853"/>
    <n v="123041474496000"/>
  </r>
  <r>
    <n v="854"/>
    <s v="Westfield Massacre - Sophomore Album &amp; Tour"/>
    <s v="Writing and Recording Sophomore record, and funding Tour to support Spring 2017 album release."/>
    <n v="27800"/>
    <n v="32865.300000000003"/>
    <x v="0"/>
    <s v="US"/>
    <s v="USD"/>
    <n v="1482901546"/>
    <n v="1480309546"/>
    <b v="0"/>
    <n v="499"/>
    <b v="1"/>
    <s v="music/metal"/>
    <n v="0.84587695837250831"/>
    <n v="55.711422845691381"/>
    <x v="12"/>
    <m/>
    <x v="854"/>
    <n v="128120484412800"/>
  </r>
  <r>
    <n v="855"/>
    <s v="AtteroTerra's Sophomore Album - Pray for Apocalypse"/>
    <s v="AtteroTerra's &quot;Pray for Apocalypse&quot; is fully completed, and only being held up by funding."/>
    <n v="1450"/>
    <n v="1500"/>
    <x v="0"/>
    <s v="US"/>
    <s v="USD"/>
    <n v="1469329217"/>
    <n v="1466737217"/>
    <b v="0"/>
    <n v="47"/>
    <b v="1"/>
    <s v="music/metal"/>
    <n v="0.96666666666666667"/>
    <n v="30.851063829787233"/>
    <x v="12"/>
    <m/>
    <x v="855"/>
    <n v="126947835187200"/>
  </r>
  <r>
    <n v="856"/>
    <s v="POWERHEAD - Wir wollen ins Studio!!!"/>
    <s v="Wir, die Heavy/Thrash Band &quot;Powerhead&quot; wollen ins Studio und eine Promo CD aufnehmen. Songs haben wir, Geld nicht ;-) ... und los!! :-)"/>
    <n v="250"/>
    <n v="545"/>
    <x v="0"/>
    <s v="DE"/>
    <s v="EUR"/>
    <n v="1477422000"/>
    <n v="1472282956"/>
    <b v="0"/>
    <n v="28"/>
    <b v="1"/>
    <s v="music/metal"/>
    <n v="0.45871559633027525"/>
    <n v="8.9285714285714288"/>
    <x v="12"/>
    <m/>
    <x v="856"/>
    <n v="127647051638400"/>
  </r>
  <r>
    <n v="857"/>
    <s v="A Reason To Breathe - DEBUT ALBUM"/>
    <s v="Modern Post-Hardcore/Electro music (Hardstyle, EDM, Trap, Dubstep, Dembow, House)."/>
    <n v="1200"/>
    <n v="1200"/>
    <x v="0"/>
    <s v="ES"/>
    <s v="EUR"/>
    <n v="1448463431"/>
    <n v="1444831031"/>
    <b v="0"/>
    <n v="24"/>
    <b v="1"/>
    <s v="music/metal"/>
    <n v="1"/>
    <n v="50"/>
    <x v="12"/>
    <m/>
    <x v="857"/>
    <n v="1251450312768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0.69441631415394056"/>
    <n v="15.789473684210526"/>
    <x v="12"/>
    <m/>
    <x v="858"/>
    <n v="123475377974400"/>
  </r>
  <r>
    <n v="859"/>
    <s v="Rise With Us Campaign"/>
    <s v="We are heading to the studio to create our second album and we want you to be right there with us!"/>
    <n v="4000"/>
    <n v="4187"/>
    <x v="0"/>
    <s v="US"/>
    <s v="USD"/>
    <n v="1433376000"/>
    <n v="1430768468"/>
    <b v="0"/>
    <n v="98"/>
    <b v="1"/>
    <s v="music/metal"/>
    <n v="0.95533795080009554"/>
    <n v="40.816326530612244"/>
    <x v="12"/>
    <m/>
    <x v="859"/>
    <n v="1238414772384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5.5118110236220472"/>
    <n v="291.66666666666669"/>
    <x v="13"/>
    <m/>
    <x v="860"/>
    <n v="1196724796416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4.554455445544555"/>
    <n v="2250"/>
    <x v="13"/>
    <m/>
    <x v="861"/>
    <n v="127357214544000"/>
  </r>
  <r>
    <n v="862"/>
    <s v="The London Jazz Machine  - Jazz greats musical project"/>
    <s v="I want to work with the great John Goodsall and Percy Jones from Brand X to create the ultimate new jazz album."/>
    <n v="50000"/>
    <n v="170"/>
    <x v="2"/>
    <s v="GB"/>
    <s v="GBP"/>
    <n v="1384179548"/>
    <n v="1381583948"/>
    <b v="0"/>
    <n v="4"/>
    <b v="0"/>
    <s v="music/jazz"/>
    <n v="294.11764705882354"/>
    <n v="12500"/>
    <x v="13"/>
    <m/>
    <x v="862"/>
    <n v="119590903785600"/>
  </r>
  <r>
    <n v="863"/>
    <s v="Help Fund Jason's Debut Jazz CD &quot;Exodus&quot;"/>
    <s v="I'm making the move from a side man in local groups to the leader with this debut jazz CD project."/>
    <n v="2000"/>
    <n v="90"/>
    <x v="2"/>
    <s v="US"/>
    <s v="USD"/>
    <n v="1329014966"/>
    <n v="1326422966"/>
    <b v="0"/>
    <n v="5"/>
    <b v="0"/>
    <s v="music/jazz"/>
    <n v="22.222222222222221"/>
    <n v="400"/>
    <x v="13"/>
    <m/>
    <x v="863"/>
    <n v="1148246839008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4074074074074074"/>
    <n v="82.278481012658233"/>
    <x v="13"/>
    <m/>
    <x v="864"/>
    <n v="1193954662944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48.888888888888886"/>
    <n v="1100"/>
    <x v="13"/>
    <m/>
    <x v="865"/>
    <n v="117360198259200"/>
  </r>
  <r>
    <n v="866"/>
    <s v="California Dreamin' Tour 2015"/>
    <s v="Drivetime heads to Cali for summer tour supported by @Smoothjazz.com &amp; @JJZPhilly  #Spaghettini #The Roxy"/>
    <n v="3500"/>
    <n v="640"/>
    <x v="2"/>
    <s v="US"/>
    <s v="USD"/>
    <n v="1425136200"/>
    <n v="1421853518"/>
    <b v="0"/>
    <n v="11"/>
    <b v="0"/>
    <s v="music/jazz"/>
    <n v="5.46875"/>
    <n v="318.18181818181819"/>
    <x v="13"/>
    <m/>
    <x v="866"/>
    <n v="1231295585184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4.1631973355537051"/>
    <n v="454.54545454545456"/>
    <x v="13"/>
    <m/>
    <x v="867"/>
    <n v="1088309926944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900"/>
    <n v="45000"/>
    <x v="13"/>
    <m/>
    <x v="868"/>
    <n v="120012159945600"/>
  </r>
  <r>
    <n v="869"/>
    <s v="Live DVD Concert by Twice As Good"/>
    <s v="The band Twice As Good wants to create and distribute a DVD of their live concert performance. This amazing band needs to be seen!"/>
    <n v="8800"/>
    <n v="1040"/>
    <x v="2"/>
    <s v="US"/>
    <s v="USD"/>
    <n v="1365448657"/>
    <n v="1362860257"/>
    <b v="0"/>
    <n v="3"/>
    <b v="0"/>
    <s v="music/jazz"/>
    <n v="8.4615384615384617"/>
    <n v="2933.3333333333335"/>
    <x v="13"/>
    <m/>
    <x v="869"/>
    <n v="117972554803200"/>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22.58064516129031"/>
    <n v="4000"/>
    <x v="13"/>
    <m/>
    <x v="870"/>
    <n v="1190566040256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18.46153846153846"/>
    <n v="500"/>
    <x v="13"/>
    <m/>
    <x v="871"/>
    <n v="119725320326400"/>
  </r>
  <r>
    <n v="872"/>
    <s v="Songs of Africa Ensemble Goodwill Africa Tour"/>
    <s v="The Songs of Africa Ensemble embarks on their first Goodwill Africa Tour, to taste African music &amp; culture firsthand."/>
    <n v="8000"/>
    <n v="65"/>
    <x v="2"/>
    <s v="US"/>
    <s v="USD"/>
    <n v="1299786527"/>
    <n v="1295898527"/>
    <b v="0"/>
    <n v="2"/>
    <b v="0"/>
    <s v="music/jazz"/>
    <n v="123.07692307692308"/>
    <n v="4000"/>
    <x v="13"/>
    <m/>
    <x v="872"/>
    <n v="112299346771200"/>
  </r>
  <r>
    <n v="873"/>
    <s v="The Dreamer-An Original Jazz CD"/>
    <s v="Fall in love with &quot;The Dreamer&quot;, new original music from trumpeter Freddie Dunn!"/>
    <n v="3500"/>
    <n v="45"/>
    <x v="2"/>
    <s v="US"/>
    <s v="USD"/>
    <n v="1352610040"/>
    <n v="1349150440"/>
    <b v="0"/>
    <n v="5"/>
    <b v="0"/>
    <s v="music/jazz"/>
    <n v="77.777777777777771"/>
    <n v="700"/>
    <x v="13"/>
    <m/>
    <x v="873"/>
    <n v="11686329829440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4.1095890410958908"/>
    <n v="142.85714285714286"/>
    <x v="13"/>
    <m/>
    <x v="874"/>
    <n v="11816500017600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e v="#DIV/0!"/>
    <e v="#DIV/0!"/>
    <x v="13"/>
    <m/>
    <x v="875"/>
    <n v="124660560556800"/>
  </r>
  <r>
    <n v="876"/>
    <s v="Sound Of Dobells"/>
    <s v="What was the greatest record shop ever?  DOBELLS!"/>
    <n v="3152"/>
    <n v="1286"/>
    <x v="2"/>
    <s v="GB"/>
    <s v="GBP"/>
    <n v="1359978927"/>
    <n v="1357127727"/>
    <b v="0"/>
    <n v="45"/>
    <b v="0"/>
    <s v="music/jazz"/>
    <n v="2.4510108864696734"/>
    <n v="70.044444444444451"/>
    <x v="13"/>
    <m/>
    <x v="876"/>
    <n v="117499970131200"/>
  </r>
  <r>
    <n v="877"/>
    <s v="A Saxidentals Music Video!!!"/>
    <s v="The Saxidentals are a Laie, HI based saxophone quartet. We have been playing gigs all around Laie and would love to make a music video!"/>
    <n v="2000"/>
    <n v="1351"/>
    <x v="2"/>
    <s v="US"/>
    <s v="USD"/>
    <n v="1387479360"/>
    <n v="1384887360"/>
    <b v="0"/>
    <n v="29"/>
    <b v="0"/>
    <s v="music/jazz"/>
    <n v="1.4803849000740192"/>
    <n v="68.965517241379317"/>
    <x v="13"/>
    <m/>
    <x v="877"/>
    <n v="119876007542400"/>
  </r>
  <r>
    <n v="878"/>
    <s v="Justin Cron's Sax Debut Album"/>
    <s v="Join in and help me make my first jazz album. I would really like to make a Christmas album and a smooth jazz CD. Want a FREE CD?"/>
    <n v="5000"/>
    <n v="65"/>
    <x v="2"/>
    <s v="US"/>
    <s v="USD"/>
    <n v="1293082524"/>
    <n v="1290490524"/>
    <b v="0"/>
    <n v="2"/>
    <b v="0"/>
    <s v="music/jazz"/>
    <n v="76.92307692307692"/>
    <n v="2500"/>
    <x v="13"/>
    <m/>
    <x v="878"/>
    <n v="11172012091200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2608695652173911"/>
    <n v="70"/>
    <x v="13"/>
    <m/>
    <x v="879"/>
    <n v="11562875159040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3.451327433628322"/>
    <n v="472.5"/>
    <x v="14"/>
    <m/>
    <x v="880"/>
    <n v="11677455668160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25"/>
    <n v="3750"/>
    <x v="14"/>
    <m/>
    <x v="881"/>
    <n v="11460919538880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4.9668874172185431"/>
    <n v="107.14285714285714"/>
    <x v="14"/>
    <m/>
    <x v="882"/>
    <n v="113643300758400"/>
  </r>
  <r>
    <n v="883"/>
    <s v="Dana Lawrence Music NEW EP"/>
    <s v="Seeking supporters to help me break the 15 year streak since my last record.  Dana Lawrence Music is ready to go back into the studio!"/>
    <n v="5000"/>
    <n v="2001"/>
    <x v="2"/>
    <s v="US"/>
    <s v="USD"/>
    <n v="1456957635"/>
    <n v="1451773635"/>
    <b v="0"/>
    <n v="24"/>
    <b v="0"/>
    <s v="music/indie rock"/>
    <n v="2.4987506246876561"/>
    <n v="208.33333333333334"/>
    <x v="14"/>
    <m/>
    <x v="883"/>
    <n v="125878930502400"/>
  </r>
  <r>
    <n v="884"/>
    <s v="Angwish &quot;I Wanna Be Your Monkey&quot; Music Video"/>
    <s v="We need to hire an animal trainer to have a chimpanzee actor perform in our music video with us!"/>
    <n v="2000"/>
    <n v="20"/>
    <x v="2"/>
    <s v="US"/>
    <s v="USD"/>
    <n v="1336789860"/>
    <n v="1331666146"/>
    <b v="0"/>
    <n v="2"/>
    <b v="0"/>
    <s v="music/indie rock"/>
    <n v="100"/>
    <n v="1000"/>
    <x v="14"/>
    <m/>
    <x v="884"/>
    <n v="1154964347424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3333333333333333"/>
    <n v="47.61904761904762"/>
    <x v="14"/>
    <m/>
    <x v="885"/>
    <n v="128140854508800"/>
  </r>
  <r>
    <n v="886"/>
    <s v="Sap Laughter : Merch Fundraiser!"/>
    <s v="The time has finally come... Sap Laughter is in the process of updating our merchandise setup, and we need your help making it happen!"/>
    <n v="500"/>
    <n v="205"/>
    <x v="2"/>
    <s v="US"/>
    <s v="USD"/>
    <n v="1473972813"/>
    <n v="1471812813"/>
    <b v="0"/>
    <n v="7"/>
    <b v="0"/>
    <s v="music/indie rock"/>
    <n v="2.4390243902439024"/>
    <n v="71.428571428571431"/>
    <x v="14"/>
    <m/>
    <x v="886"/>
    <n v="12734904188160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e v="#DIV/0!"/>
    <e v="#DIV/0!"/>
    <x v="14"/>
    <m/>
    <x v="887"/>
    <n v="115614785030400"/>
  </r>
  <r>
    <n v="888"/>
    <s v="Ginger Binge's first album"/>
    <s v="Support Ginger Binge sounds. We're an independent 'cosmic Americana' band. We love to play music for you. We are grateful for your help"/>
    <n v="1000"/>
    <n v="72"/>
    <x v="2"/>
    <s v="US"/>
    <s v="USD"/>
    <n v="1314856800"/>
    <n v="1311789885"/>
    <b v="0"/>
    <n v="4"/>
    <b v="0"/>
    <s v="music/indie rock"/>
    <n v="13.888888888888889"/>
    <n v="250"/>
    <x v="14"/>
    <m/>
    <x v="888"/>
    <n v="1136014183584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0.591784164859002"/>
    <n v="781.25"/>
    <x v="14"/>
    <m/>
    <x v="889"/>
    <n v="1220408099136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4"/>
    <n v="750"/>
    <x v="14"/>
    <m/>
    <x v="890"/>
    <n v="119666627424000"/>
  </r>
  <r>
    <n v="891"/>
    <s v="Den-Mate: New EP and Tour"/>
    <s v="Along with a new EP production and release, it's time to bring Den-Mate, LIVE, to a location near you - East Coast and Beyond!"/>
    <n v="8000"/>
    <n v="260"/>
    <x v="2"/>
    <s v="US"/>
    <s v="USD"/>
    <n v="1408581930"/>
    <n v="1405989930"/>
    <b v="0"/>
    <n v="9"/>
    <b v="0"/>
    <s v="music/indie rock"/>
    <n v="30.76923076923077"/>
    <n v="888.88888888888891"/>
    <x v="14"/>
    <m/>
    <x v="891"/>
    <n v="1216992695904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2.4539877300613497"/>
    <n v="352.94117647058823"/>
    <x v="14"/>
    <m/>
    <x v="892"/>
    <n v="1106446721184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0"/>
    <x v="14"/>
    <m/>
    <x v="893"/>
    <n v="12337011020160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2.5529742149604289"/>
    <n v="377.35849056603774"/>
    <x v="14"/>
    <m/>
    <x v="894"/>
    <n v="12658844514240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1.025641025641029"/>
    <n v="1142.8571428571429"/>
    <x v="14"/>
    <m/>
    <x v="895"/>
    <n v="111278902464000"/>
  </r>
  <r>
    <n v="896"/>
    <s v="Hardsoul Poets New Album!"/>
    <s v="The people have spoken...the stars have aligned...Hardsoul Poets are making a new record and we want our fans on the front lines."/>
    <n v="8000"/>
    <n v="3200"/>
    <x v="2"/>
    <s v="US"/>
    <s v="USD"/>
    <n v="1440734400"/>
    <n v="1438549026"/>
    <b v="0"/>
    <n v="72"/>
    <b v="0"/>
    <s v="music/indie rock"/>
    <n v="2.5"/>
    <n v="111.11111111111111"/>
    <x v="14"/>
    <m/>
    <x v="896"/>
    <n v="124477242998400"/>
  </r>
  <r>
    <n v="897"/>
    <s v="Park XXVII Album Release"/>
    <s v="Park XXVII is putting together an album of up and coming Georgia bands. We need money to fund the recording/production costs of this cd"/>
    <n v="3000"/>
    <n v="0"/>
    <x v="2"/>
    <s v="US"/>
    <s v="USD"/>
    <n v="1354123908"/>
    <n v="1351528308"/>
    <b v="0"/>
    <n v="0"/>
    <b v="0"/>
    <s v="music/indie rock"/>
    <e v="#DIV/0!"/>
    <e v="#DIV/0!"/>
    <x v="14"/>
    <m/>
    <x v="897"/>
    <n v="116994096489600"/>
  </r>
  <r>
    <n v="898"/>
    <s v="Foundations: 12 Songs in 2012"/>
    <s v="For each month in 2012, Sonnet will be releasing a Jesus-celebrating, grave-shattering, ear-tickling, mind-provoking song!"/>
    <n v="2500"/>
    <n v="70"/>
    <x v="2"/>
    <s v="US"/>
    <s v="USD"/>
    <n v="1326651110"/>
    <n v="1322763110"/>
    <b v="0"/>
    <n v="2"/>
    <b v="0"/>
    <s v="music/indie rock"/>
    <n v="35.714285714285715"/>
    <n v="1250"/>
    <x v="14"/>
    <m/>
    <x v="898"/>
    <n v="114620446742400"/>
  </r>
  <r>
    <n v="899"/>
    <s v="Lets get 48/14 pressed!!!"/>
    <s v="Lets get 48/14 pressed and in your cd players,ipods,blogs, and facebook status'. Lets get it everywhere!"/>
    <n v="750"/>
    <n v="280"/>
    <x v="2"/>
    <s v="US"/>
    <s v="USD"/>
    <n v="1306549362"/>
    <n v="1302661362"/>
    <b v="0"/>
    <n v="8"/>
    <b v="0"/>
    <s v="music/indie rock"/>
    <n v="2.6785714285714284"/>
    <n v="93.75"/>
    <x v="14"/>
    <m/>
    <x v="899"/>
    <n v="112883655715200"/>
  </r>
  <r>
    <n v="900"/>
    <s v="Project Revive: Protecting the Creative Impulse"/>
    <s v="With Project Revive, I aim to protect and nurture the creative impulse through music."/>
    <n v="5000"/>
    <n v="21"/>
    <x v="2"/>
    <s v="US"/>
    <s v="USD"/>
    <n v="1459365802"/>
    <n v="1456777402"/>
    <b v="0"/>
    <n v="2"/>
    <b v="0"/>
    <s v="music/jazz"/>
    <n v="238.0952380952381"/>
    <n v="2500"/>
    <x v="13"/>
    <m/>
    <x v="900"/>
    <n v="1260869961312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e v="#DIV/0!"/>
    <e v="#DIV/0!"/>
    <x v="13"/>
    <m/>
    <x v="901"/>
    <n v="110246286902400"/>
  </r>
  <r>
    <n v="902"/>
    <s v="MISTER BROWN"/>
    <s v="I'VE STARTED A BRAND NEW ALBUM THAT WILL FEATURE ACID JAZZ, FUNK, ROCK, AND DANCE WITH THE PROMISE OF TOURING NEXT YEAR IN THE USA"/>
    <n v="30000"/>
    <n v="90"/>
    <x v="2"/>
    <s v="US"/>
    <s v="USD"/>
    <n v="1409412600"/>
    <n v="1404947422"/>
    <b v="0"/>
    <n v="3"/>
    <b v="0"/>
    <s v="music/jazz"/>
    <n v="333.33333333333331"/>
    <n v="10000"/>
    <x v="13"/>
    <m/>
    <x v="902"/>
    <n v="121771039478400"/>
  </r>
  <r>
    <n v="903"/>
    <s v="U City Jazz Festival, St. Louis, MO"/>
    <s v="The U City Jazz Festival is offered for free to the community and features the best jazz talent from the midwest."/>
    <n v="5000"/>
    <n v="160"/>
    <x v="2"/>
    <s v="US"/>
    <s v="USD"/>
    <n v="1348367100"/>
    <n v="1346180780"/>
    <b v="0"/>
    <n v="4"/>
    <b v="0"/>
    <s v="music/jazz"/>
    <n v="31.25"/>
    <n v="1250"/>
    <x v="13"/>
    <m/>
    <x v="903"/>
    <n v="116496708278400"/>
  </r>
  <r>
    <n v="904"/>
    <s v="The Woodlands Jazz Fest"/>
    <s v="Support the preservation of Jazz and help us become a national Jazz Festival with the best music, food, and fun for all ages!"/>
    <n v="50000"/>
    <n v="151"/>
    <x v="2"/>
    <s v="US"/>
    <s v="USD"/>
    <n v="1451786137"/>
    <n v="1449194137"/>
    <b v="0"/>
    <n v="3"/>
    <b v="0"/>
    <s v="music/jazz"/>
    <n v="331.12582781456956"/>
    <n v="16666.666666666668"/>
    <x v="13"/>
    <m/>
    <x v="904"/>
    <n v="125432113075200"/>
  </r>
  <r>
    <n v="905"/>
    <s v="Jazz For Everyone!"/>
    <s v="Working hard to get into the studio to record, produce, and edit my break out CD. I hope to realize my vision!"/>
    <n v="6500"/>
    <n v="196"/>
    <x v="2"/>
    <s v="US"/>
    <s v="USD"/>
    <n v="1295847926"/>
    <n v="1290663926"/>
    <b v="0"/>
    <n v="6"/>
    <b v="0"/>
    <s v="music/jazz"/>
    <n v="33.163265306122447"/>
    <n v="1083.3333333333333"/>
    <x v="13"/>
    <m/>
    <x v="905"/>
    <n v="111959051644800"/>
  </r>
  <r>
    <n v="906"/>
    <s v="24th Music Presents Channeling Motown (Live)"/>
    <s v="The DMV's most respected saxophonist pay tribute to Motown."/>
    <n v="15000"/>
    <n v="0"/>
    <x v="2"/>
    <s v="US"/>
    <s v="USD"/>
    <n v="1394681590"/>
    <n v="1392093190"/>
    <b v="0"/>
    <n v="0"/>
    <b v="0"/>
    <s v="music/jazz"/>
    <e v="#DIV/0!"/>
    <e v="#DIV/0!"/>
    <x v="13"/>
    <m/>
    <x v="906"/>
    <n v="120498280214400"/>
  </r>
  <r>
    <n v="907"/>
    <s v="Greg Chambers Saxophone CD"/>
    <s v="Greg Chambers' self-titled CD needs support for post production, replication, and promotion."/>
    <n v="2900"/>
    <n v="0"/>
    <x v="2"/>
    <s v="US"/>
    <s v="USD"/>
    <n v="1315715823"/>
    <n v="1313123823"/>
    <b v="0"/>
    <n v="0"/>
    <b v="0"/>
    <s v="music/jazz"/>
    <e v="#DIV/0!"/>
    <e v="#DIV/0!"/>
    <x v="13"/>
    <m/>
    <x v="907"/>
    <n v="113675637945600"/>
  </r>
  <r>
    <n v="908"/>
    <s v="Help Tony Copeland and get free cd's and mp3's"/>
    <s v="This project is designed to help protect the environment by using Eco-friendly product packaging."/>
    <n v="2500"/>
    <n v="0"/>
    <x v="2"/>
    <s v="US"/>
    <s v="USD"/>
    <n v="1280206740"/>
    <n v="1276283655"/>
    <b v="0"/>
    <n v="0"/>
    <b v="0"/>
    <s v="music/jazz"/>
    <e v="#DIV/0!"/>
    <e v="#DIV/0!"/>
    <x v="13"/>
    <m/>
    <x v="908"/>
    <n v="1106076531744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0.76923076923077"/>
    <n v="2000"/>
    <x v="13"/>
    <m/>
    <x v="909"/>
    <n v="116034373238400"/>
  </r>
  <r>
    <n v="910"/>
    <s v="Hattie Bee's Second Album"/>
    <s v="After the success of my first album &quot;A Very Hattie Christmas&quot; I'm coming back with my second album &quot;The Way We Used To Bee&quot;."/>
    <n v="550"/>
    <n v="123"/>
    <x v="2"/>
    <s v="GB"/>
    <s v="GBP"/>
    <n v="1488546319"/>
    <n v="1483362319"/>
    <b v="0"/>
    <n v="5"/>
    <b v="0"/>
    <s v="music/jazz"/>
    <n v="4.4715447154471546"/>
    <n v="110"/>
    <x v="13"/>
    <m/>
    <x v="910"/>
    <n v="1286081928000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e v="#DIV/0!"/>
    <e v="#DIV/0!"/>
    <x v="13"/>
    <m/>
    <x v="911"/>
    <n v="120138895526400"/>
  </r>
  <r>
    <n v="912"/>
    <s v="Triad a new album by James Murrell"/>
    <s v="My new album will be called Triad, an album of original music performed by me &amp; guest musical artists."/>
    <n v="3500"/>
    <n v="30"/>
    <x v="2"/>
    <s v="US"/>
    <s v="USD"/>
    <n v="1355197047"/>
    <n v="1350009447"/>
    <b v="0"/>
    <n v="2"/>
    <b v="0"/>
    <s v="music/jazz"/>
    <n v="116.66666666666667"/>
    <n v="1750"/>
    <x v="13"/>
    <m/>
    <x v="912"/>
    <n v="1170868156992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15.136226034308779"/>
    <n v="1250"/>
    <x v="13"/>
    <m/>
    <x v="913"/>
    <n v="115444435680000"/>
  </r>
  <r>
    <n v="914"/>
    <s v="Soul Of Man Video Project"/>
    <s v="This project is for the making of a music video. All funds will go towards production costs for this event only."/>
    <n v="1500"/>
    <n v="0"/>
    <x v="2"/>
    <s v="US"/>
    <s v="USD"/>
    <n v="1345918747"/>
    <n v="1343326747"/>
    <b v="0"/>
    <n v="0"/>
    <b v="0"/>
    <s v="music/jazz"/>
    <e v="#DIV/0!"/>
    <e v="#DIV/0!"/>
    <x v="13"/>
    <m/>
    <x v="914"/>
    <n v="116285170579200"/>
  </r>
  <r>
    <n v="915"/>
    <s v="Russ Spiegel's Uncommon Knowledge: The Deep Brooklyn Suite"/>
    <s v="â€œThe Deep Brooklyn Suiteâ€ is a series of musical impressions about living and surviving in Brooklyn."/>
    <n v="6500"/>
    <n v="375"/>
    <x v="2"/>
    <s v="US"/>
    <s v="USD"/>
    <n v="1330577940"/>
    <n v="1327853914"/>
    <b v="0"/>
    <n v="9"/>
    <b v="0"/>
    <s v="music/jazz"/>
    <n v="17.333333333333332"/>
    <n v="722.22222222222217"/>
    <x v="13"/>
    <m/>
    <x v="915"/>
    <n v="1149597248544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e v="#DIV/0!"/>
    <e v="#DIV/0!"/>
    <x v="13"/>
    <m/>
    <x v="916"/>
    <n v="1112571098784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66.66666666666666"/>
    <n v="5000"/>
    <x v="13"/>
    <m/>
    <x v="917"/>
    <n v="1214161428384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19.897959183673468"/>
    <n v="390"/>
    <x v="13"/>
    <m/>
    <x v="918"/>
    <n v="122467610188800"/>
  </r>
  <r>
    <n v="919"/>
    <s v="Jazz CD:  Out of The Blue"/>
    <s v="Cool jazz with a New Orleans flavor."/>
    <n v="20000"/>
    <n v="100"/>
    <x v="2"/>
    <s v="US"/>
    <s v="USD"/>
    <n v="1355930645"/>
    <n v="1352906645"/>
    <b v="0"/>
    <n v="1"/>
    <b v="0"/>
    <s v="music/jazz"/>
    <n v="200"/>
    <n v="20000"/>
    <x v="13"/>
    <m/>
    <x v="919"/>
    <n v="117150198566400"/>
  </r>
  <r>
    <n v="920"/>
    <s v="MIAMI JAZZ PROJECT: TEST OF TIME RECORDING"/>
    <s v="Miami club band records powerhouse fusion album. You don't have to be a musician to understand the sound of jazz."/>
    <n v="5500"/>
    <n v="0"/>
    <x v="2"/>
    <s v="US"/>
    <s v="USD"/>
    <n v="1384448822"/>
    <n v="1381853222"/>
    <b v="0"/>
    <n v="0"/>
    <b v="0"/>
    <s v="music/jazz"/>
    <e v="#DIV/0!"/>
    <e v="#DIV/0!"/>
    <x v="13"/>
    <m/>
    <x v="920"/>
    <n v="11961416905920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2362459546925568"/>
    <n v="750"/>
    <x v="13"/>
    <m/>
    <x v="921"/>
    <n v="114362565724800"/>
  </r>
  <r>
    <n v="922"/>
    <s v="THE JOEY MORANT PROJECT:   JAZZIFIED R'nB"/>
    <s v="Our goal is to help educate the world about jazz and its components; how it relates to love, romance, and success."/>
    <n v="27000"/>
    <n v="5680"/>
    <x v="2"/>
    <s v="US"/>
    <s v="USD"/>
    <n v="1412167393"/>
    <n v="1409143393"/>
    <b v="0"/>
    <n v="30"/>
    <b v="0"/>
    <s v="music/jazz"/>
    <n v="4.753521126760563"/>
    <n v="900"/>
    <x v="13"/>
    <m/>
    <x v="922"/>
    <n v="12200905359360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45.454545454545453"/>
    <n v="2500"/>
    <x v="13"/>
    <m/>
    <x v="923"/>
    <n v="12239328562560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9.1743119266055047"/>
    <n v="200"/>
    <x v="13"/>
    <m/>
    <x v="924"/>
    <n v="117570484800000"/>
  </r>
  <r>
    <n v="925"/>
    <s v="&quot;Never Let Me Go&quot; CD Recording Project"/>
    <s v="This project is a mix of original &amp; standard song selections.  This phase covers recording and package design expenses."/>
    <n v="6000"/>
    <n v="160"/>
    <x v="2"/>
    <s v="US"/>
    <s v="USD"/>
    <n v="1385590111"/>
    <n v="1382994511"/>
    <b v="0"/>
    <n v="5"/>
    <b v="0"/>
    <s v="music/jazz"/>
    <n v="37.5"/>
    <n v="1200"/>
    <x v="13"/>
    <m/>
    <x v="925"/>
    <n v="1197127764288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e v="#DIV/0!"/>
    <e v="#DIV/0!"/>
    <x v="13"/>
    <m/>
    <x v="926"/>
    <n v="110471319158400"/>
  </r>
  <r>
    <n v="927"/>
    <s v="JETRO DA SILVA FUNK PROJECT"/>
    <s v="Studio CD/DVD Solo project of Pianist &amp; Keyboardist Jetro da Silva"/>
    <n v="20000"/>
    <n v="0"/>
    <x v="2"/>
    <s v="US"/>
    <s v="USD"/>
    <n v="1337024695"/>
    <n v="1334432695"/>
    <b v="0"/>
    <n v="0"/>
    <b v="0"/>
    <s v="music/jazz"/>
    <e v="#DIV/0!"/>
    <e v="#DIV/0!"/>
    <x v="13"/>
    <m/>
    <x v="927"/>
    <n v="115516724486400"/>
  </r>
  <r>
    <n v="928"/>
    <s v="In a Jazzy Motown"/>
    <s v="A real Motown Backup singer on 22 gold and platinum albums headlines her own Jazz CD of Motown songs."/>
    <n v="14500"/>
    <n v="1575"/>
    <x v="2"/>
    <s v="US"/>
    <s v="USD"/>
    <n v="1353196800"/>
    <n v="1348864913"/>
    <b v="0"/>
    <n v="28"/>
    <b v="0"/>
    <s v="music/jazz"/>
    <n v="9.2063492063492056"/>
    <n v="517.85714285714289"/>
    <x v="13"/>
    <m/>
    <x v="928"/>
    <n v="116913994358400"/>
  </r>
  <r>
    <n v="929"/>
    <s v="EXPERIMENTAL JAZZ STUDIO RECORDING"/>
    <s v="I am searching for monetary funding to go into a good recording studio and record experimental intuitive improv jazz."/>
    <n v="500"/>
    <n v="0"/>
    <x v="2"/>
    <s v="US"/>
    <s v="USD"/>
    <n v="1333946569"/>
    <n v="1331358169"/>
    <b v="0"/>
    <n v="0"/>
    <b v="0"/>
    <s v="music/jazz"/>
    <e v="#DIV/0!"/>
    <e v="#DIV/0!"/>
    <x v="13"/>
    <m/>
    <x v="929"/>
    <n v="11525077440000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2.6086956521739131"/>
    <n v="180"/>
    <x v="13"/>
    <m/>
    <x v="930"/>
    <n v="1103739221664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5.267175572519085"/>
    <n v="285.71428571428572"/>
    <x v="13"/>
    <m/>
    <x v="931"/>
    <n v="120526412918400"/>
  </r>
  <r>
    <n v="932"/>
    <s v="Mandy Harvey Christmas Album"/>
    <s v="Help me to create my 3rd album, a Christmas CD with 16 Holiday/Original favorites!"/>
    <n v="9500"/>
    <n v="1381"/>
    <x v="2"/>
    <s v="US"/>
    <s v="USD"/>
    <n v="1363990545"/>
    <n v="1360106145"/>
    <b v="0"/>
    <n v="30"/>
    <b v="0"/>
    <s v="music/jazz"/>
    <n v="6.8790731354091239"/>
    <n v="316.66666666666669"/>
    <x v="13"/>
    <m/>
    <x v="932"/>
    <n v="117846573926400"/>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6.666666666666668"/>
    <n v="1000"/>
    <x v="13"/>
    <m/>
    <x v="933"/>
    <n v="120946334976000"/>
  </r>
  <r>
    <n v="934"/>
    <s v="Kyle Krysa debut EP Ground Effect"/>
    <s v="Ground Effect is my first solo EP project intended to help promote Fusion and creative music music in Saskatchewan and Canada."/>
    <n v="5000"/>
    <n v="1520"/>
    <x v="2"/>
    <s v="CA"/>
    <s v="CAD"/>
    <n v="1399183200"/>
    <n v="1396633284"/>
    <b v="0"/>
    <n v="30"/>
    <b v="0"/>
    <s v="music/jazz"/>
    <n v="3.2894736842105261"/>
    <n v="166.66666666666666"/>
    <x v="13"/>
    <m/>
    <x v="934"/>
    <n v="120887219318400"/>
  </r>
  <r>
    <n v="935"/>
    <s v="The Art of You Too"/>
    <s v="This vocal music and spoken word project uses the  gift of life,love,hope &amp; peace to enable people to see themselves as a masterpiece!"/>
    <n v="3500"/>
    <n v="50"/>
    <x v="2"/>
    <s v="US"/>
    <s v="USD"/>
    <n v="1454054429"/>
    <n v="1451462429"/>
    <b v="0"/>
    <n v="2"/>
    <b v="0"/>
    <s v="music/jazz"/>
    <n v="70"/>
    <n v="1750"/>
    <x v="13"/>
    <m/>
    <x v="935"/>
    <n v="125628093504000"/>
  </r>
  <r>
    <n v="936"/>
    <s v="Jazz Singer, Marti Mendenhall Live Concert Recording"/>
    <s v="A CD of a live Jazz concert featuring Marti Mendenhall, George Mitchell, Scott Steed and Todd Strait."/>
    <n v="1400"/>
    <n v="0"/>
    <x v="2"/>
    <s v="US"/>
    <s v="USD"/>
    <n v="1326916800"/>
    <n v="1323131689"/>
    <b v="0"/>
    <n v="0"/>
    <b v="0"/>
    <s v="music/jazz"/>
    <e v="#DIV/0!"/>
    <e v="#DIV/0!"/>
    <x v="13"/>
    <m/>
    <x v="936"/>
    <n v="1146434023584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87.5"/>
    <n v="1750"/>
    <x v="13"/>
    <m/>
    <x v="937"/>
    <n v="119532999283200"/>
  </r>
  <r>
    <n v="938"/>
    <s v="Celebrating American Jazz &amp; Soul Music"/>
    <s v="Creating new avenues of exposure for young Jazz &amp; Soul artists_x000a_to express their Art of Music."/>
    <n v="7000"/>
    <n v="25"/>
    <x v="2"/>
    <s v="US"/>
    <s v="USD"/>
    <n v="1346585448"/>
    <n v="1343993448"/>
    <b v="0"/>
    <n v="1"/>
    <b v="0"/>
    <s v="music/jazz"/>
    <n v="280"/>
    <n v="7000"/>
    <x v="13"/>
    <m/>
    <x v="938"/>
    <n v="1163427735456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68.75"/>
    <n v="1375"/>
    <x v="13"/>
    <m/>
    <x v="939"/>
    <n v="1185923558304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5.8290155440414511"/>
    <n v="642.85714285714289"/>
    <x v="8"/>
    <m/>
    <x v="940"/>
    <n v="12434915724480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3.066322136089575"/>
    <n v="1612.9032258064517"/>
    <x v="8"/>
    <m/>
    <x v="941"/>
    <n v="12844807856640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11.22754491017964"/>
    <n v="468.75"/>
    <x v="8"/>
    <m/>
    <x v="942"/>
    <n v="125781196982400"/>
  </r>
  <r>
    <n v="943"/>
    <s v="SleepMode"/>
    <s v="A mask for home or travel that will give you the best, undisturbed sleep of your life."/>
    <n v="3000"/>
    <n v="289"/>
    <x v="2"/>
    <s v="US"/>
    <s v="USD"/>
    <n v="1480438905"/>
    <n v="1477843305"/>
    <b v="0"/>
    <n v="12"/>
    <b v="0"/>
    <s v="technology/wearables"/>
    <n v="10.380622837370241"/>
    <n v="250"/>
    <x v="8"/>
    <m/>
    <x v="943"/>
    <n v="127907712230400"/>
  </r>
  <r>
    <n v="944"/>
    <s v="RoamingTails, The Connected Pet Tag"/>
    <s v="Find your pet when it's missing, digitally store pet-related information, and locate pet friend establishments and services."/>
    <n v="50000"/>
    <n v="6663"/>
    <x v="2"/>
    <s v="US"/>
    <s v="USD"/>
    <n v="1460988000"/>
    <n v="1458050450"/>
    <b v="0"/>
    <n v="96"/>
    <b v="0"/>
    <s v="technology/wearables"/>
    <n v="7.5041272699984995"/>
    <n v="520.83333333333337"/>
    <x v="8"/>
    <m/>
    <x v="944"/>
    <n v="126227154038400"/>
  </r>
  <r>
    <n v="945"/>
    <s v="CT BAND"/>
    <s v="Make your watch Smart ! CT Band is an ultra-thin, high-tech smart watch-strap awarded twice at CES 2017 las vegas"/>
    <n v="100000"/>
    <n v="2484"/>
    <x v="2"/>
    <s v="FR"/>
    <s v="EUR"/>
    <n v="1487462340"/>
    <n v="1482958626"/>
    <b v="0"/>
    <n v="16"/>
    <b v="0"/>
    <s v="technology/wearables"/>
    <n v="40.257648953301128"/>
    <n v="6250"/>
    <x v="8"/>
    <m/>
    <x v="945"/>
    <n v="128514537014400"/>
  </r>
  <r>
    <n v="946"/>
    <s v="OmniTrade Apron"/>
    <s v="Soft edged-Hard working. The perfect wearable organization for the home and professional shop."/>
    <n v="15000"/>
    <n v="286"/>
    <x v="2"/>
    <s v="US"/>
    <s v="USD"/>
    <n v="1473444048"/>
    <n v="1470852048"/>
    <b v="0"/>
    <n v="5"/>
    <b v="0"/>
    <s v="technology/wearables"/>
    <n v="52.447552447552447"/>
    <n v="3000"/>
    <x v="8"/>
    <m/>
    <x v="946"/>
    <n v="127303356585600"/>
  </r>
  <r>
    <n v="947"/>
    <s v="PAKPOWER, The CCP Pack"/>
    <s v="The CCP Pack is a bag that charges your smartphones and tablets on the go! Also holds small important items. &quot;Never Without Power&quot;."/>
    <n v="850"/>
    <n v="0"/>
    <x v="2"/>
    <s v="US"/>
    <s v="USD"/>
    <n v="1467312306"/>
    <n v="1462128306"/>
    <b v="0"/>
    <n v="0"/>
    <b v="0"/>
    <s v="technology/wearables"/>
    <e v="#DIV/0!"/>
    <e v="#DIV/0!"/>
    <x v="8"/>
    <m/>
    <x v="947"/>
    <n v="126773574076800"/>
  </r>
  <r>
    <n v="948"/>
    <s v="Led Shirt - WiFi Controlled"/>
    <s v="T-Shirt with Led panel controlled by Android app over WiFi. _x000a_Multiple shirts, games, text, video effects support,"/>
    <n v="4000"/>
    <n v="480"/>
    <x v="2"/>
    <s v="NL"/>
    <s v="EUR"/>
    <n v="1457812364"/>
    <n v="1455220364"/>
    <b v="0"/>
    <n v="8"/>
    <b v="0"/>
    <s v="technology/wearables"/>
    <n v="8.3333333333333339"/>
    <n v="500"/>
    <x v="8"/>
    <m/>
    <x v="948"/>
    <n v="125952779088000"/>
  </r>
  <r>
    <n v="949"/>
    <s v="INBED"/>
    <s v="Der INBED ist ein innovatives Multisensor-Wearable fÃ¼r die SturzprÃ¤vention motorisch eingeschrÃ¤nkter Personen."/>
    <n v="20000"/>
    <n v="273"/>
    <x v="2"/>
    <s v="DE"/>
    <s v="EUR"/>
    <n v="1456016576"/>
    <n v="1450832576"/>
    <b v="0"/>
    <n v="7"/>
    <b v="0"/>
    <s v="technology/wearables"/>
    <n v="73.260073260073256"/>
    <n v="2857.1428571428573"/>
    <x v="8"/>
    <m/>
    <x v="949"/>
    <n v="125797623004800"/>
  </r>
  <r>
    <n v="950"/>
    <s v="EZC Smartlight"/>
    <s v="Rider worn tail light brake light. Adheres to virtually any coat, jacket or vest. Stays on even when you get off."/>
    <n v="5000"/>
    <n v="1402"/>
    <x v="2"/>
    <s v="CA"/>
    <s v="CAD"/>
    <n v="1453053661"/>
    <n v="1450461661"/>
    <b v="0"/>
    <n v="24"/>
    <b v="0"/>
    <s v="technology/wearables"/>
    <n v="3.566333808844508"/>
    <n v="208.33333333333334"/>
    <x v="8"/>
    <m/>
    <x v="950"/>
    <n v="125541627148800"/>
  </r>
  <r>
    <n v="951"/>
    <s v="Smart Harness"/>
    <s v="Revolutionizing the way we walk our dogs!"/>
    <n v="50000"/>
    <n v="19195"/>
    <x v="2"/>
    <s v="US"/>
    <s v="USD"/>
    <n v="1465054872"/>
    <n v="1461166872"/>
    <b v="0"/>
    <n v="121"/>
    <b v="0"/>
    <s v="technology/wearables"/>
    <n v="2.6048450117218027"/>
    <n v="413.22314049586777"/>
    <x v="8"/>
    <m/>
    <x v="951"/>
    <n v="126578531779200"/>
  </r>
  <r>
    <n v="952"/>
    <s v="Audionoggin - Join the Earvolution"/>
    <s v="Audionoggin: Wireless personal surround sound for the athlete in everyone."/>
    <n v="49000"/>
    <n v="19572"/>
    <x v="2"/>
    <s v="US"/>
    <s v="USD"/>
    <n v="1479483812"/>
    <n v="1476888212"/>
    <b v="0"/>
    <n v="196"/>
    <b v="0"/>
    <s v="technology/wearables"/>
    <n v="2.503576537911302"/>
    <n v="250"/>
    <x v="8"/>
    <m/>
    <x v="952"/>
    <n v="12782519219520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19.04761904761905"/>
    <n v="3000"/>
    <x v="8"/>
    <m/>
    <x v="953"/>
    <n v="12287225923200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2.3037935800952236"/>
    <n v="205.47945205479451"/>
    <x v="8"/>
    <m/>
    <x v="954"/>
    <n v="1244225033280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7.663683466792275"/>
    <n v="3225.8064516129034"/>
    <x v="8"/>
    <m/>
    <x v="955"/>
    <n v="127329816758400"/>
  </r>
  <r>
    <n v="956"/>
    <s v="SemiYours"/>
    <s v="You can rent out your Car with Uber. _x000a_You can rent out your Home with Airbnb. _x000a_Now you can rent out your CLOSET with SemiYOURS!"/>
    <n v="50000"/>
    <n v="861"/>
    <x v="2"/>
    <s v="US"/>
    <s v="USD"/>
    <n v="1430081759"/>
    <n v="1424901359"/>
    <b v="0"/>
    <n v="17"/>
    <b v="0"/>
    <s v="technology/wearables"/>
    <n v="58.072009291521489"/>
    <n v="2941.1764705882351"/>
    <x v="8"/>
    <m/>
    <x v="956"/>
    <n v="123556854816000"/>
  </r>
  <r>
    <n v="957"/>
    <s v="DUALBAND, the Leather NFC Smart Watch Band"/>
    <s v="A Leather Smart watch Band, that NEVER needs to be charged for only $37!"/>
    <n v="12000"/>
    <n v="233"/>
    <x v="2"/>
    <s v="US"/>
    <s v="USD"/>
    <n v="1479392133"/>
    <n v="1476710133"/>
    <b v="0"/>
    <n v="7"/>
    <b v="0"/>
    <s v="technology/wearables"/>
    <n v="51.502145922746784"/>
    <n v="1714.2857142857142"/>
    <x v="8"/>
    <m/>
    <x v="957"/>
    <n v="12781727112960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8.827468785471055"/>
    <n v="457.47058823529414"/>
    <x v="8"/>
    <m/>
    <x v="958"/>
    <n v="1234324544544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2.5733401955738548"/>
    <n v="292.39766081871346"/>
    <x v="8"/>
    <m/>
    <x v="959"/>
    <n v="12282754429440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169167803547067"/>
    <n v="296.01063829787233"/>
    <x v="8"/>
    <m/>
    <x v="960"/>
    <n v="128690604230400"/>
  </r>
  <r>
    <n v="961"/>
    <s v="The first personal trainer and diet coach for your dog!"/>
    <s v="Active, happy &amp; healthy together! _x000a_Thatâ€™s our mission for all dogs and their parents."/>
    <n v="95000"/>
    <n v="40079"/>
    <x v="2"/>
    <s v="US"/>
    <s v="USD"/>
    <n v="1487617200"/>
    <n v="1483634335"/>
    <b v="0"/>
    <n v="110"/>
    <b v="0"/>
    <s v="technology/wearables"/>
    <n v="2.3703186207240701"/>
    <n v="863.63636363636363"/>
    <x v="8"/>
    <m/>
    <x v="961"/>
    <n v="1285279169184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3.5112359550561796"/>
    <n v="67.567567567567565"/>
    <x v="8"/>
    <m/>
    <x v="962"/>
    <n v="125727965337600"/>
  </r>
  <r>
    <n v="963"/>
    <s v="The Ultimate Learning Center"/>
    <s v="WE are molding an educated, motivated, non violent GENERATION!"/>
    <n v="35000"/>
    <n v="377"/>
    <x v="2"/>
    <s v="US"/>
    <s v="USD"/>
    <n v="1476717319"/>
    <n v="1473693319"/>
    <b v="0"/>
    <n v="9"/>
    <b v="0"/>
    <s v="technology/wearables"/>
    <n v="92.838196286472154"/>
    <n v="3888.8888888888887"/>
    <x v="8"/>
    <m/>
    <x v="963"/>
    <n v="1275861672000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25.14220705346985"/>
    <n v="3793.1034482758619"/>
    <x v="8"/>
    <m/>
    <x v="964"/>
    <n v="1245105518400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83.892617449664428"/>
    <n v="4166.666666666667"/>
    <x v="8"/>
    <m/>
    <x v="965"/>
    <n v="1276498458144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6.756756756756757"/>
    <n v="400"/>
    <x v="8"/>
    <m/>
    <x v="966"/>
    <n v="127504053763200"/>
  </r>
  <r>
    <n v="967"/>
    <s v="Better Beanie"/>
    <s v="Better Beanie is the new therapeutic wearable designed to assist you while keeping your hands free."/>
    <n v="20000"/>
    <n v="3562"/>
    <x v="2"/>
    <s v="US"/>
    <s v="USD"/>
    <n v="1461301574"/>
    <n v="1456121174"/>
    <b v="0"/>
    <n v="81"/>
    <b v="0"/>
    <s v="technology/wearables"/>
    <n v="5.6148231330713081"/>
    <n v="246.91358024691357"/>
    <x v="8"/>
    <m/>
    <x v="967"/>
    <n v="1262542468320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5.471698113207552"/>
    <n v="2000"/>
    <x v="8"/>
    <m/>
    <x v="968"/>
    <n v="121660571376000"/>
  </r>
  <r>
    <n v="969"/>
    <s v="Make 100 | Geek &amp; Chic: Smart Safety Jewelry."/>
    <s v="Geek &amp; Chic Smart Jewelry Collection, Wearables Meet Style!"/>
    <n v="30000"/>
    <n v="14000"/>
    <x v="2"/>
    <s v="MX"/>
    <s v="MXN"/>
    <n v="1486624607"/>
    <n v="1483773407"/>
    <b v="0"/>
    <n v="11"/>
    <b v="0"/>
    <s v="technology/wearables"/>
    <n v="2.1428571428571428"/>
    <n v="2727.2727272727275"/>
    <x v="8"/>
    <m/>
    <x v="969"/>
    <n v="12844215688320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1777003484320558"/>
    <n v="357.14285714285717"/>
    <x v="8"/>
    <m/>
    <x v="970"/>
    <n v="1283145382944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442.47787610619469"/>
    <n v="20000"/>
    <x v="8"/>
    <m/>
    <x v="971"/>
    <n v="1238243752224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2.8880866425992782"/>
    <n v="444.44444444444446"/>
    <x v="8"/>
    <m/>
    <x v="972"/>
    <n v="1218057152544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48.661800486618006"/>
    <n v="2500"/>
    <x v="8"/>
    <m/>
    <x v="973"/>
    <n v="125021363673600"/>
  </r>
  <r>
    <n v="974"/>
    <s v="KneeJack"/>
    <s v="The device that allows those with artificial knees or arthritic knees to kneel down without putting pressure on their knees."/>
    <n v="50000"/>
    <n v="280"/>
    <x v="2"/>
    <s v="US"/>
    <s v="USD"/>
    <n v="1458925156"/>
    <n v="1456336756"/>
    <b v="0"/>
    <n v="3"/>
    <b v="0"/>
    <s v="technology/wearables"/>
    <n v="178.57142857142858"/>
    <n v="16666.666666666668"/>
    <x v="8"/>
    <m/>
    <x v="974"/>
    <n v="1260489243168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8.358266206367475"/>
    <n v="4166.666666666667"/>
    <x v="8"/>
    <m/>
    <x v="975"/>
    <n v="1267580116224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51.921079958463139"/>
    <n v="8333.3333333333339"/>
    <x v="8"/>
    <m/>
    <x v="976"/>
    <n v="1243719297792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2.9702970297029703"/>
    <n v="225"/>
    <x v="8"/>
    <m/>
    <x v="977"/>
    <n v="125804329459200"/>
  </r>
  <r>
    <n v="978"/>
    <s v="hidn tempo - a wearable stress coach"/>
    <s v="hidn tempo is an intelligent watch band that allows you to monitor your stress and manage it anywhere, anytime."/>
    <n v="172889"/>
    <n v="97273"/>
    <x v="2"/>
    <s v="SE"/>
    <s v="SEK"/>
    <n v="1456385101"/>
    <n v="1453793101"/>
    <b v="0"/>
    <n v="123"/>
    <b v="0"/>
    <s v="technology/wearables"/>
    <n v="1.7773585681535473"/>
    <n v="1405.6016260162601"/>
    <x v="8"/>
    <m/>
    <x v="978"/>
    <n v="1258294635648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2074728077123704"/>
    <n v="364.58333333333331"/>
    <x v="8"/>
    <m/>
    <x v="979"/>
    <n v="1266989965344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6.7294751009421265"/>
    <n v="322.58064516129031"/>
    <x v="8"/>
    <m/>
    <x v="980"/>
    <n v="12246005545920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080.727272727273"/>
    <n v="22222"/>
    <x v="8"/>
    <m/>
    <x v="981"/>
    <n v="121616523619200"/>
  </r>
  <r>
    <n v="982"/>
    <s v="Smart 2-in-1 I-PHONE HANDLE/WALLETtm"/>
    <s v="revolutonary ultra-slim 2-in-1 Smart  2-in-1 I-PHONE handle/WALLETtm with 360 rotatiion"/>
    <n v="17500"/>
    <n v="3"/>
    <x v="2"/>
    <s v="US"/>
    <s v="USD"/>
    <n v="1475431486"/>
    <n v="1472839486"/>
    <b v="0"/>
    <n v="3"/>
    <b v="0"/>
    <s v="technology/wearables"/>
    <n v="5833.333333333333"/>
    <n v="5833.333333333333"/>
    <x v="8"/>
    <m/>
    <x v="982"/>
    <n v="1274750712288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3891255568924588"/>
    <n v="582.22905027932961"/>
    <x v="8"/>
    <m/>
    <x v="983"/>
    <n v="127177350134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4.339622641509436"/>
    <n v="3333.3333333333335"/>
    <x v="8"/>
    <m/>
    <x v="984"/>
    <n v="1233344136096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5.889830508474576"/>
    <n v="1304.3478260869565"/>
    <x v="8"/>
    <m/>
    <x v="985"/>
    <n v="1254162727584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7.8431372549019605"/>
    <n v="869.56521739130437"/>
    <x v="8"/>
    <m/>
    <x v="986"/>
    <n v="125483768438400"/>
  </r>
  <r>
    <n v="987"/>
    <s v="Kidswatcher"/>
    <s v="Always know where your precious children are. Let them explore the world freely and in a secure way by using the Kidswatcher."/>
    <n v="50000"/>
    <n v="6610"/>
    <x v="2"/>
    <s v="NL"/>
    <s v="EUR"/>
    <n v="1403507050"/>
    <n v="1400051050"/>
    <b v="0"/>
    <n v="41"/>
    <b v="0"/>
    <s v="technology/wearables"/>
    <n v="7.5642965204236008"/>
    <n v="1219.5121951219512"/>
    <x v="8"/>
    <m/>
    <x v="987"/>
    <n v="12126079995840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e v="#DIV/0!"/>
    <e v="#DIV/0!"/>
    <x v="8"/>
    <m/>
    <x v="988"/>
    <n v="127464646118400"/>
  </r>
  <r>
    <n v="989"/>
    <s v="Power Rope"/>
    <s v="The most useful phone charger you will ever buy"/>
    <n v="10000"/>
    <n v="1677"/>
    <x v="2"/>
    <s v="US"/>
    <s v="USD"/>
    <n v="1475101495"/>
    <n v="1472509495"/>
    <b v="0"/>
    <n v="32"/>
    <b v="0"/>
    <s v="technology/wearables"/>
    <n v="5.9630292188431726"/>
    <n v="312.5"/>
    <x v="8"/>
    <m/>
    <x v="989"/>
    <n v="12744656000640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961.53846153846155"/>
    <n v="12500"/>
    <x v="8"/>
    <m/>
    <x v="990"/>
    <n v="1218019330080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23.584905660377359"/>
    <n v="714.28571428571433"/>
    <x v="8"/>
    <m/>
    <x v="991"/>
    <n v="126863184182400"/>
  </r>
  <r>
    <n v="992"/>
    <s v="WairConditioning"/>
    <s v="The HOTTEST and COOLEST thing yet! WairConditioning... an entirely new level of comfortability!"/>
    <n v="100000"/>
    <n v="467"/>
    <x v="2"/>
    <s v="US"/>
    <s v="USD"/>
    <n v="1462655519"/>
    <n v="1457475119"/>
    <b v="0"/>
    <n v="4"/>
    <b v="0"/>
    <s v="technology/wearables"/>
    <n v="214.13276231263384"/>
    <n v="25000"/>
    <x v="8"/>
    <m/>
    <x v="992"/>
    <n v="12637122768000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3.9861055748533682"/>
    <n v="357.14285714285717"/>
    <x v="8"/>
    <m/>
    <x v="993"/>
    <n v="1277770663584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42.835724994645531"/>
    <n v="18181.81818181818"/>
    <x v="8"/>
    <m/>
    <x v="994"/>
    <n v="1224601434144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3.774104683195592"/>
    <n v="1111.1111111111111"/>
    <x v="8"/>
    <m/>
    <x v="995"/>
    <n v="122450506358400"/>
  </r>
  <r>
    <n v="996"/>
    <s v="Social behavior in technical communities"/>
    <s v="Study the behaviour of technical communities by tracking their movement  through wearables"/>
    <n v="4000"/>
    <n v="65"/>
    <x v="2"/>
    <s v="US"/>
    <s v="USD"/>
    <n v="1406474820"/>
    <n v="1403902060"/>
    <b v="0"/>
    <n v="5"/>
    <b v="0"/>
    <s v="technology/wearables"/>
    <n v="61.53846153846154"/>
    <n v="800"/>
    <x v="8"/>
    <m/>
    <x v="996"/>
    <n v="121517215286400"/>
  </r>
  <r>
    <n v="997"/>
    <s v="iPhanny"/>
    <s v="The iPhanny keeps your iPhone 6 safe from bending in those dangerous pants pockets."/>
    <n v="5000"/>
    <n v="65"/>
    <x v="2"/>
    <s v="US"/>
    <s v="USD"/>
    <n v="1417145297"/>
    <n v="1414549697"/>
    <b v="0"/>
    <n v="8"/>
    <b v="0"/>
    <s v="technology/wearables"/>
    <n v="76.92307692307692"/>
    <n v="625"/>
    <x v="8"/>
    <m/>
    <x v="997"/>
    <n v="122439144499200"/>
  </r>
  <r>
    <n v="998"/>
    <s v="Ollinfit: The Wearable Personal Trainer"/>
    <s v="Ollinfit is the first wearable fitness trainer with 3 sensors for superior accuracy, feedback and results."/>
    <n v="60000"/>
    <n v="35135"/>
    <x v="2"/>
    <s v="CA"/>
    <s v="CAD"/>
    <n v="1447909401"/>
    <n v="1444017801"/>
    <b v="0"/>
    <n v="229"/>
    <b v="0"/>
    <s v="technology/wearables"/>
    <n v="1.7076988757649068"/>
    <n v="262.00873362445412"/>
    <x v="8"/>
    <m/>
    <x v="998"/>
    <n v="1250971630848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2.83916802191218"/>
    <n v="3750"/>
    <x v="8"/>
    <m/>
    <x v="999"/>
    <n v="1223285890464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45.132163034705407"/>
    <n v="149116.66666666666"/>
    <x v="8"/>
    <m/>
    <x v="1000"/>
    <n v="128693836022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96153846153846156"/>
    <n v="1250"/>
    <x v="8"/>
    <m/>
    <x v="1001"/>
    <n v="1283706182016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3780405405405407"/>
    <n v="454.5"/>
    <x v="8"/>
    <m/>
    <x v="1002"/>
    <n v="1253064704544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6.2285892245406416"/>
    <n v="1333.3333333333333"/>
    <x v="8"/>
    <m/>
    <x v="1003"/>
    <n v="128706148108800"/>
  </r>
  <r>
    <n v="1004"/>
    <s v="AllerGuarder: Bluetooth wristband helps food-allergy kids"/>
    <s v="Harnessing wearable technology as a powerful defense for food-allergy children."/>
    <n v="25000"/>
    <n v="20552"/>
    <x v="1"/>
    <s v="US"/>
    <s v="USD"/>
    <n v="1455814827"/>
    <n v="1453222827"/>
    <b v="0"/>
    <n v="95"/>
    <b v="0"/>
    <s v="technology/wearables"/>
    <n v="1.2164266251459712"/>
    <n v="263.15789473684208"/>
    <x v="8"/>
    <m/>
    <x v="1004"/>
    <n v="1257801918912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3324272827810422"/>
    <n v="1242.2360248447205"/>
    <x v="8"/>
    <m/>
    <x v="1005"/>
    <n v="12495095544960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17.094017094017094"/>
    <n v="500"/>
    <x v="8"/>
    <m/>
    <x v="1006"/>
    <n v="1225448085024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2.256317689530686"/>
    <n v="394.73684210526318"/>
    <x v="8"/>
    <m/>
    <x v="1007"/>
    <n v="12801905746560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374"/>
    <n v="93500"/>
    <x v="8"/>
    <m/>
    <x v="1008"/>
    <n v="12812493997440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7.6161462300076161"/>
    <n v="495.04950495049508"/>
    <x v="8"/>
    <m/>
    <x v="1009"/>
    <n v="1266901410528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523.86363636363637"/>
    <n v="28812.5"/>
    <x v="8"/>
    <m/>
    <x v="1010"/>
    <n v="1272688218144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66.66666666666669"/>
    <n v="20000"/>
    <x v="8"/>
    <m/>
    <x v="1011"/>
    <n v="12259406816640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4.6435989080298549E-3"/>
    <n v="6.4516129032258061"/>
    <x v="8"/>
    <m/>
    <x v="1012"/>
    <n v="1283237409312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2.896200185356812"/>
    <n v="277.77777777777777"/>
    <x v="8"/>
    <m/>
    <x v="1013"/>
    <n v="125400409718400"/>
  </r>
  <r>
    <n v="1014"/>
    <s v="CHEMION: The World's First Smart Glasses (Canceled)"/>
    <s v="CHEMION is an eyewear device that lets you show your creativity to the world."/>
    <n v="10000"/>
    <n v="3060"/>
    <x v="1"/>
    <s v="US"/>
    <s v="USD"/>
    <n v="1420070615"/>
    <n v="1415750615"/>
    <b v="0"/>
    <n v="16"/>
    <b v="0"/>
    <s v="technology/wearables"/>
    <n v="3.2679738562091503"/>
    <n v="625"/>
    <x v="8"/>
    <m/>
    <x v="1014"/>
    <n v="122691891974400"/>
  </r>
  <r>
    <n v="1015"/>
    <s v="SKIN - Wearable music remote control for your mobile phone"/>
    <s v="SKIN - The wearable music remote control which makes your fitness lifestyle a bit easier"/>
    <n v="9000"/>
    <n v="240"/>
    <x v="1"/>
    <s v="CH"/>
    <s v="CHF"/>
    <n v="1448489095"/>
    <n v="1445893495"/>
    <b v="0"/>
    <n v="6"/>
    <b v="0"/>
    <s v="technology/wearables"/>
    <n v="37.5"/>
    <n v="1500"/>
    <x v="8"/>
    <m/>
    <x v="1015"/>
    <n v="1251472486464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5.186488388458834"/>
    <n v="2631.5789473684213"/>
    <x v="8"/>
    <m/>
    <x v="1016"/>
    <n v="12614117359680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4.3708586114656365"/>
    <n v="704.22535211267609"/>
    <x v="8"/>
    <m/>
    <x v="1017"/>
    <n v="125115871622400"/>
  </r>
  <r>
    <n v="1018"/>
    <s v="Owl (Canceled)"/>
    <s v="Owl is a fitness tracker along with an accompanying iOS app, that is both fun and interactive for children."/>
    <n v="20000"/>
    <n v="621"/>
    <x v="1"/>
    <s v="US"/>
    <s v="USD"/>
    <n v="1468496933"/>
    <n v="1465904933"/>
    <b v="0"/>
    <n v="7"/>
    <b v="0"/>
    <s v="technology/wearables"/>
    <n v="32.206119162640903"/>
    <n v="2857.1428571428573"/>
    <x v="8"/>
    <m/>
    <x v="1018"/>
    <n v="126875925849600"/>
  </r>
  <r>
    <n v="1019"/>
    <s v="Tempi - The Smart Way to Monitor Temperature and Humidity"/>
    <s v="Tempi Is a Wearable Bluetooth Device That Gives Accurate Temperature and Humidity Readings."/>
    <n v="45000"/>
    <n v="21300"/>
    <x v="1"/>
    <s v="US"/>
    <s v="USD"/>
    <n v="1423092149"/>
    <n v="1420500149"/>
    <b v="0"/>
    <n v="400"/>
    <b v="0"/>
    <s v="technology/wearables"/>
    <n v="2.112676056338028"/>
    <n v="112.5"/>
    <x v="8"/>
    <m/>
    <x v="1019"/>
    <n v="1229529525120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0.48650345260514755"/>
    <n v="51.666666666666664"/>
    <x v="15"/>
    <m/>
    <x v="1020"/>
    <n v="123826790966400"/>
  </r>
  <r>
    <n v="1021"/>
    <s v="Rick and Morty Album &amp; Music Video"/>
    <s v="Rick and Morty concept album written by Allie Goertz + music video directed by Paul B. Cummings!"/>
    <n v="3000"/>
    <n v="10554.11"/>
    <x v="0"/>
    <s v="US"/>
    <s v="USD"/>
    <n v="1445054400"/>
    <n v="1443074571"/>
    <b v="1"/>
    <n v="478"/>
    <b v="1"/>
    <s v="music/electronic music"/>
    <n v="0.28424945353042558"/>
    <n v="6.2761506276150625"/>
    <x v="15"/>
    <m/>
    <x v="1021"/>
    <n v="124850490998400"/>
  </r>
  <r>
    <n v="1022"/>
    <s v="Sammy Bananas - Bootlegs Vol. 2!!"/>
    <s v="Help get four new bootlegs onto vinyl in the second installment of my series!"/>
    <n v="2000"/>
    <n v="2298"/>
    <x v="0"/>
    <s v="US"/>
    <s v="USD"/>
    <n v="1431876677"/>
    <n v="1429284677"/>
    <b v="1"/>
    <n v="74"/>
    <b v="1"/>
    <s v="music/electronic music"/>
    <n v="0.8703220191470844"/>
    <n v="27.027027027027028"/>
    <x v="15"/>
    <m/>
    <x v="1022"/>
    <n v="123711935731200"/>
  </r>
  <r>
    <n v="1023"/>
    <s v="'Pathfinder' - a High Five Spaceship album"/>
    <s v="A collaborative, electronic journey helmed by producer Christopher Bingham and guitarist Carlos Montero."/>
    <n v="2000"/>
    <n v="4743"/>
    <x v="0"/>
    <s v="GB"/>
    <s v="GBP"/>
    <n v="1434837861"/>
    <n v="1432245861"/>
    <b v="0"/>
    <n v="131"/>
    <b v="1"/>
    <s v="music/electronic music"/>
    <n v="0.42167404596247099"/>
    <n v="15.267175572519085"/>
    <x v="15"/>
    <m/>
    <x v="1023"/>
    <n v="1239677820288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0.84290202739010145"/>
    <n v="327.86885245901641"/>
    <x v="15"/>
    <m/>
    <x v="1024"/>
    <n v="125644866681600"/>
  </r>
  <r>
    <n v="1025"/>
    <s v="[NUREN] The New Renaissance"/>
    <s v="Jake Kaufman and Jessie Seely present THE WORLD'S FIRST VIRTUAL REALITY ROCK OPERA."/>
    <n v="70000"/>
    <n v="76949.820000000007"/>
    <x v="0"/>
    <s v="US"/>
    <s v="USD"/>
    <n v="1426532437"/>
    <n v="1423944037"/>
    <b v="1"/>
    <n v="1071"/>
    <b v="1"/>
    <s v="music/electronic music"/>
    <n v="0.90968373935117708"/>
    <n v="65.359477124183002"/>
    <x v="15"/>
    <m/>
    <x v="1025"/>
    <n v="1232501933952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0.99991714972188017"/>
    <n v="57.377049180327866"/>
    <x v="15"/>
    <m/>
    <x v="1026"/>
    <n v="12609116182080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0.96999870684081213"/>
    <n v="67.576576576576571"/>
    <x v="15"/>
    <m/>
    <x v="1027"/>
    <n v="1221695808192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0.85273300929478979"/>
    <n v="39.215686274509807"/>
    <x v="15"/>
    <m/>
    <x v="1028"/>
    <n v="128632737398400"/>
  </r>
  <r>
    <n v="1029"/>
    <s v="StrobeHouse presents Valborg 2015"/>
    <s v="We want to recreate last years massive Valborgparty in Lund but this time even bigger!"/>
    <n v="10000"/>
    <n v="11176"/>
    <x v="0"/>
    <s v="SE"/>
    <s v="SEK"/>
    <n v="1428184740"/>
    <n v="1423501507"/>
    <b v="0"/>
    <n v="141"/>
    <b v="1"/>
    <s v="music/electronic music"/>
    <n v="0.8947745168217609"/>
    <n v="70.921985815602838"/>
    <x v="15"/>
    <m/>
    <x v="1029"/>
    <n v="123392952374400"/>
  </r>
  <r>
    <n v="1030"/>
    <s v="The Gothsicles - I FEEL SICLE"/>
    <s v="Help fund the latest Gothsicles mega-album, I FEEL SICLE!"/>
    <n v="2000"/>
    <n v="6842"/>
    <x v="0"/>
    <s v="US"/>
    <s v="USD"/>
    <n v="1473680149"/>
    <n v="1472470549"/>
    <b v="0"/>
    <n v="159"/>
    <b v="1"/>
    <s v="music/electronic music"/>
    <n v="0.29231218941829873"/>
    <n v="12.578616352201259"/>
    <x v="15"/>
    <m/>
    <x v="1030"/>
    <n v="1273237557120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0.93109869646182497"/>
    <n v="101.01010101010101"/>
    <x v="15"/>
    <m/>
    <x v="1031"/>
    <n v="125302847702400"/>
  </r>
  <r>
    <n v="1032"/>
    <s v="Phantom Ship / Coastal (Album Preorder)"/>
    <s v="Ideal for living rooms and open spaces."/>
    <n v="5400"/>
    <n v="5858.84"/>
    <x v="0"/>
    <s v="US"/>
    <s v="USD"/>
    <n v="1466697625"/>
    <n v="1464105625"/>
    <b v="0"/>
    <n v="96"/>
    <b v="1"/>
    <s v="music/electronic music"/>
    <n v="0.92168415590799546"/>
    <n v="56.25"/>
    <x v="15"/>
    <m/>
    <x v="1032"/>
    <n v="1267204656384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0.97218155197657397"/>
    <n v="49.185185185185183"/>
    <x v="15"/>
    <m/>
    <x v="1033"/>
    <n v="1280049273504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0.76922011849066707"/>
    <n v="30.120481927710845"/>
    <x v="15"/>
    <m/>
    <x v="1034"/>
    <n v="1270377190944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0.92891760904684972"/>
    <n v="60.526315789473685"/>
    <x v="15"/>
    <m/>
    <x v="1035"/>
    <n v="123002725046400"/>
  </r>
  <r>
    <n v="1036"/>
    <s v="Bring Kyrstyn's Album to Life!"/>
    <s v="Help this Soulful &amp; Cinematic Glitch-Pop Songwriter Bring her Music to the World!  (And your Ears:)"/>
    <n v="4500"/>
    <n v="5056.22"/>
    <x v="0"/>
    <s v="US"/>
    <s v="USD"/>
    <n v="1357545600"/>
    <n v="1354790790"/>
    <b v="0"/>
    <n v="211"/>
    <b v="1"/>
    <s v="music/electronic music"/>
    <n v="0.88999291961188398"/>
    <n v="21.327014218009477"/>
    <x v="15"/>
    <m/>
    <x v="1036"/>
    <n v="1172897306784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0.97943192948090108"/>
    <n v="47.61904761904762"/>
    <x v="15"/>
    <m/>
    <x v="1037"/>
    <n v="1237161281184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0.68807339449541283"/>
    <n v="24.590163934426229"/>
    <x v="15"/>
    <m/>
    <x v="1038"/>
    <n v="1260002696256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0.78003120124804992"/>
    <n v="16.666666666666668"/>
    <x v="15"/>
    <m/>
    <x v="1039"/>
    <n v="1280094080544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340"/>
    <n v="85000"/>
    <x v="16"/>
    <m/>
    <x v="1040"/>
    <n v="127205997696000"/>
  </r>
  <r>
    <n v="1041"/>
    <s v="Industry Success Project (Canceled)"/>
    <s v="I am trying to document what it is like to plunge head first into the music/audio industry as an intern."/>
    <n v="50"/>
    <n v="0"/>
    <x v="1"/>
    <s v="US"/>
    <s v="USD"/>
    <n v="1406769992"/>
    <n v="1405041992"/>
    <b v="0"/>
    <n v="0"/>
    <b v="0"/>
    <s v="journalism/audio"/>
    <e v="#DIV/0!"/>
    <e v="#DIV/0!"/>
    <x v="16"/>
    <m/>
    <x v="1041"/>
    <n v="121542718147200"/>
  </r>
  <r>
    <n v="1042"/>
    <s v="Ben's Top 5 podcast (Canceled)"/>
    <s v="Hello! I'm Ben and I have been wanting to start a podcast for a while. I am looking to kickstart the process and get into the game!"/>
    <n v="650"/>
    <n v="10"/>
    <x v="1"/>
    <s v="US"/>
    <s v="USD"/>
    <n v="1410516000"/>
    <n v="1406824948"/>
    <b v="0"/>
    <n v="1"/>
    <b v="0"/>
    <s v="journalism/audio"/>
    <n v="65"/>
    <n v="650"/>
    <x v="16"/>
    <m/>
    <x v="1042"/>
    <n v="121866373238400"/>
  </r>
  <r>
    <n v="1043"/>
    <s v="Printing TONE Audio 10th Anniversary Edition! (Canceled)"/>
    <s v="We're seeking funding for a special 10th Anniversary PRINT EDITION! Receive your own copy for only $8"/>
    <n v="100000"/>
    <n v="8537"/>
    <x v="1"/>
    <s v="US"/>
    <s v="USD"/>
    <n v="1432101855"/>
    <n v="1429509855"/>
    <b v="0"/>
    <n v="292"/>
    <b v="0"/>
    <s v="journalism/audio"/>
    <n v="11.713716762328687"/>
    <n v="342.46575342465752"/>
    <x v="16"/>
    <m/>
    <x v="1043"/>
    <n v="123731391110400"/>
  </r>
  <r>
    <n v="1044"/>
    <s v="Podcast for fun! (Canceled)"/>
    <s v="Hi. I'm looking to raise some funds to get some microphones, some interfaces to hook XLR to my iPad/iPhone/iMac. Plus some other stuff."/>
    <n v="7000"/>
    <n v="6"/>
    <x v="1"/>
    <s v="US"/>
    <s v="USD"/>
    <n v="1425587220"/>
    <n v="1420668801"/>
    <b v="0"/>
    <n v="2"/>
    <b v="0"/>
    <s v="journalism/audio"/>
    <n v="1166.6666666666667"/>
    <n v="3500"/>
    <x v="16"/>
    <m/>
    <x v="1044"/>
    <n v="123168526646400"/>
  </r>
  <r>
    <n v="1045"/>
    <s v="In Case Of Emergency (Canceled)"/>
    <s v="In Case Of Emergency is a radio talk show for preppers, beginning preppers, and with preparedness in mind."/>
    <n v="10000"/>
    <n v="266"/>
    <x v="1"/>
    <s v="US"/>
    <s v="USD"/>
    <n v="1408827550"/>
    <n v="1406235550"/>
    <b v="0"/>
    <n v="8"/>
    <b v="0"/>
    <s v="journalism/audio"/>
    <n v="37.593984962406012"/>
    <n v="1250"/>
    <x v="16"/>
    <m/>
    <x v="1045"/>
    <n v="121720491158400"/>
  </r>
  <r>
    <n v="1046"/>
    <s v="All Things Horses Podcast (Canceled)"/>
    <s v="All Things Horses is slowly becoming the greatest podcast on the internet and we are looking to upgrade the studio and software."/>
    <n v="3000"/>
    <n v="0"/>
    <x v="1"/>
    <s v="DE"/>
    <s v="EUR"/>
    <n v="1451161560"/>
    <n v="1447273560"/>
    <b v="0"/>
    <n v="0"/>
    <b v="0"/>
    <s v="journalism/audio"/>
    <e v="#DIV/0!"/>
    <e v="#DIV/0!"/>
    <x v="16"/>
    <m/>
    <x v="1046"/>
    <n v="125378149622400"/>
  </r>
  <r>
    <n v="1047"/>
    <s v="Start a New Podcast (Canceled)"/>
    <s v="I wish to start a new podcast called Voices of Texas, and I want to interview interesting people of Texas each week."/>
    <n v="2000"/>
    <n v="1"/>
    <x v="1"/>
    <s v="US"/>
    <s v="USD"/>
    <n v="1415219915"/>
    <n v="1412624315"/>
    <b v="0"/>
    <n v="1"/>
    <b v="0"/>
    <s v="journalism/audio"/>
    <n v="2000"/>
    <n v="2000"/>
    <x v="16"/>
    <m/>
    <x v="1047"/>
    <n v="1222727914944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70.754716981132077"/>
    <n v="3750"/>
    <x v="16"/>
    <m/>
    <x v="1048"/>
    <n v="127417589568000"/>
  </r>
  <r>
    <n v="1049"/>
    <s v="J1 (Canceled)"/>
    <s v="------"/>
    <n v="12000"/>
    <n v="0"/>
    <x v="1"/>
    <s v="US"/>
    <s v="USD"/>
    <n v="1455272445"/>
    <n v="1452680445"/>
    <b v="0"/>
    <n v="0"/>
    <b v="0"/>
    <s v="journalism/audio"/>
    <e v="#DIV/0!"/>
    <e v="#DIV/0!"/>
    <x v="16"/>
    <m/>
    <x v="1049"/>
    <n v="125733330086400"/>
  </r>
  <r>
    <n v="1050"/>
    <s v="The (Secular) Barbershop Podcast (Canceled)"/>
    <s v="Secularism is on the rise and I hear you.Talk to me."/>
    <n v="2500"/>
    <n v="0"/>
    <x v="1"/>
    <s v="US"/>
    <s v="USD"/>
    <n v="1442257677"/>
    <n v="1439665677"/>
    <b v="0"/>
    <n v="0"/>
    <b v="0"/>
    <s v="journalism/audio"/>
    <e v="#DIV/0!"/>
    <e v="#DIV/0!"/>
    <x v="16"/>
    <m/>
    <x v="1050"/>
    <n v="124608854131200"/>
  </r>
  <r>
    <n v="1051"/>
    <s v="Now You Know Podcast (Canceled)"/>
    <s v="Inspired by some great podcasters as well as my desire to learn from many people about many topics, plus just to inform people."/>
    <n v="500"/>
    <n v="0"/>
    <x v="1"/>
    <s v="US"/>
    <s v="USD"/>
    <n v="1409098825"/>
    <n v="1406679625"/>
    <b v="0"/>
    <n v="0"/>
    <b v="0"/>
    <s v="journalism/audio"/>
    <e v="#DIV/0!"/>
    <e v="#DIV/0!"/>
    <x v="16"/>
    <m/>
    <x v="1051"/>
    <n v="12174392931840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e v="#DIV/0!"/>
    <e v="#DIV/0!"/>
    <x v="16"/>
    <m/>
    <x v="1052"/>
    <n v="1265948499744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00"/>
    <n v="1500"/>
    <x v="16"/>
    <m/>
    <x v="1053"/>
    <n v="1286278067232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e v="#DIV/0!"/>
    <e v="#DIV/0!"/>
    <x v="16"/>
    <m/>
    <x v="1054"/>
    <n v="1216237620384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e v="#DIV/0!"/>
    <e v="#DIV/0!"/>
    <x v="16"/>
    <m/>
    <x v="1055"/>
    <n v="125916679526400"/>
  </r>
  <r>
    <n v="1056"/>
    <s v="Suburban Disorder Podcast (Canceled)"/>
    <s v="a podcast about everyday life, friends talking about music, movies, tv, relationships. conversations we have all had and can relate to"/>
    <n v="10000"/>
    <n v="0"/>
    <x v="1"/>
    <s v="US"/>
    <s v="USD"/>
    <n v="1429892177"/>
    <n v="1424711777"/>
    <b v="0"/>
    <n v="0"/>
    <b v="0"/>
    <s v="journalism/audio"/>
    <e v="#DIV/0!"/>
    <e v="#DIV/0!"/>
    <x v="16"/>
    <m/>
    <x v="1056"/>
    <n v="123540474931200"/>
  </r>
  <r>
    <n v="1057"/>
    <s v="Support Independent Media (Canceled)"/>
    <s v="Sayin it Plain is a Independent Radio Show created to inform the public and empower the community."/>
    <n v="10000"/>
    <n v="0"/>
    <x v="1"/>
    <s v="US"/>
    <s v="USD"/>
    <n v="1480888483"/>
    <n v="1478292883"/>
    <b v="0"/>
    <n v="0"/>
    <b v="0"/>
    <s v="journalism/audio"/>
    <e v="#DIV/0!"/>
    <e v="#DIV/0!"/>
    <x v="16"/>
    <m/>
    <x v="1057"/>
    <n v="127946555769600"/>
  </r>
  <r>
    <n v="1058"/>
    <s v="The Body Politic Radio (Canceled)"/>
    <s v="An investigative series on 790 KABC Radio on the ravages of addiction and what options millions of people have for hopeful recovery."/>
    <n v="40000"/>
    <n v="0"/>
    <x v="1"/>
    <s v="US"/>
    <s v="USD"/>
    <n v="1427328000"/>
    <n v="1423777043"/>
    <b v="0"/>
    <n v="0"/>
    <b v="0"/>
    <s v="journalism/audio"/>
    <e v="#DIV/0!"/>
    <e v="#DIV/0!"/>
    <x v="16"/>
    <m/>
    <x v="1058"/>
    <n v="123318930038400"/>
  </r>
  <r>
    <n v="1059"/>
    <s v="Voice Over Artist (Canceled)"/>
    <s v="Turning myself into a vocal artist."/>
    <n v="1100"/>
    <n v="0"/>
    <x v="1"/>
    <s v="US"/>
    <s v="USD"/>
    <n v="1426269456"/>
    <n v="1423681056"/>
    <b v="0"/>
    <n v="0"/>
    <b v="0"/>
    <s v="journalism/audio"/>
    <e v="#DIV/0!"/>
    <e v="#DIV/0!"/>
    <x v="16"/>
    <m/>
    <x v="1059"/>
    <n v="123227471836800"/>
  </r>
  <r>
    <n v="1060"/>
    <s v="Reality  Check (Canceled)"/>
    <s v="Reality Check is a weekly Internet Radio Show. Along with my co-host and engineer we discuss the issues of the day relevant to you!."/>
    <n v="5000"/>
    <n v="50"/>
    <x v="1"/>
    <s v="US"/>
    <s v="USD"/>
    <n v="1429134893"/>
    <n v="1426542893"/>
    <b v="0"/>
    <n v="1"/>
    <b v="0"/>
    <s v="journalism/audio"/>
    <n v="100"/>
    <n v="5000"/>
    <x v="16"/>
    <m/>
    <x v="1060"/>
    <n v="123475045593600"/>
  </r>
  <r>
    <n v="1061"/>
    <s v="Chat Box 23 (Canceled)"/>
    <s v="T.O., Adi &amp; Mercedes discuss their point of views, women's issues &amp; Hollywood Hotties."/>
    <n v="4000"/>
    <n v="0"/>
    <x v="1"/>
    <s v="US"/>
    <s v="USD"/>
    <n v="1462150800"/>
    <n v="1456987108"/>
    <b v="0"/>
    <n v="0"/>
    <b v="0"/>
    <s v="journalism/audio"/>
    <e v="#DIV/0!"/>
    <e v="#DIV/0!"/>
    <x v="16"/>
    <m/>
    <x v="1061"/>
    <n v="126327619958400"/>
  </r>
  <r>
    <n v="1062"/>
    <s v="RETURNING AT A LATER DATE"/>
    <s v="SEE US ON PATREON www.badgirlartwork.com"/>
    <n v="199"/>
    <n v="190"/>
    <x v="1"/>
    <s v="US"/>
    <s v="USD"/>
    <n v="1468351341"/>
    <n v="1467746541"/>
    <b v="0"/>
    <n v="4"/>
    <b v="0"/>
    <s v="journalism/audio"/>
    <n v="1.0473684210526315"/>
    <n v="49.75"/>
    <x v="16"/>
    <m/>
    <x v="1062"/>
    <n v="1268633467008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e v="#DIV/0!"/>
    <e v="#DIV/0!"/>
    <x v="16"/>
    <m/>
    <x v="1063"/>
    <n v="12723079907520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11.142751021418844"/>
    <n v="731.70731707317077"/>
    <x v="17"/>
    <m/>
    <x v="1064"/>
    <n v="11864010245760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7.037037037037038"/>
    <n v="600"/>
    <x v="17"/>
    <m/>
    <x v="1065"/>
    <n v="120335790499200"/>
  </r>
  <r>
    <n v="1066"/>
    <s v="So I'm A Dark Lord"/>
    <s v="A parody of old school RPGs where you are a new Dark Lord on a quest to amass monsters and allies on your side."/>
    <n v="150000"/>
    <n v="5051"/>
    <x v="2"/>
    <s v="US"/>
    <s v="USD"/>
    <n v="1375657582"/>
    <n v="1371769582"/>
    <b v="0"/>
    <n v="148"/>
    <b v="0"/>
    <s v="games/video games"/>
    <n v="29.697089685210848"/>
    <n v="1013.5135135135135"/>
    <x v="17"/>
    <m/>
    <x v="1066"/>
    <n v="118854605923200"/>
  </r>
  <r>
    <n v="1067"/>
    <s v="Fate Fighters - The Ultimate Decision Maker"/>
    <s v="Canâ€™t make up your mind about something? Simply type in your two options and let the fighters of fate decide for you!"/>
    <n v="500"/>
    <n v="130"/>
    <x v="2"/>
    <s v="US"/>
    <s v="USD"/>
    <n v="1387657931"/>
    <n v="1385065931"/>
    <b v="0"/>
    <n v="10"/>
    <b v="0"/>
    <s v="games/video games"/>
    <n v="3.8461538461538463"/>
    <n v="50"/>
    <x v="17"/>
    <m/>
    <x v="1067"/>
    <n v="119891436076800"/>
  </r>
  <r>
    <n v="1068"/>
    <s v="The Quest To Save Hip Hop"/>
    <s v="THE QUEST TO SAVE HIP HOP is an old school beat em up st game that has a focus on old school hip hop and new age hip hop coming to pc."/>
    <n v="30000"/>
    <n v="45"/>
    <x v="2"/>
    <s v="US"/>
    <s v="USD"/>
    <n v="1460274864"/>
    <n v="1457686464"/>
    <b v="0"/>
    <n v="4"/>
    <b v="0"/>
    <s v="games/video games"/>
    <n v="666.66666666666663"/>
    <n v="7500"/>
    <x v="17"/>
    <m/>
    <x v="1068"/>
    <n v="126165539088000"/>
  </r>
  <r>
    <n v="1069"/>
    <s v="Until The End (PC, Mac, and Linux)"/>
    <s v="A run-n-gun zombie survival game where you scavenge for items to make the night a little less scary."/>
    <n v="2200"/>
    <n v="850"/>
    <x v="2"/>
    <s v="US"/>
    <s v="USD"/>
    <n v="1385447459"/>
    <n v="1382679059"/>
    <b v="0"/>
    <n v="21"/>
    <b v="0"/>
    <s v="games/video games"/>
    <n v="2.5882352941176472"/>
    <n v="104.76190476190476"/>
    <x v="17"/>
    <m/>
    <x v="1069"/>
    <n v="11970045129600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42.85714285714286"/>
    <n v="5000"/>
    <x v="17"/>
    <m/>
    <x v="1070"/>
    <n v="116555764579200"/>
  </r>
  <r>
    <n v="1071"/>
    <s v="DJ's Bane"/>
    <s v="I'm making a game where you choose how you want to kill the DJ, so you yourself can decide what music will be played at the party."/>
    <n v="100"/>
    <n v="0"/>
    <x v="2"/>
    <s v="NO"/>
    <s v="NOK"/>
    <n v="1447787093"/>
    <n v="1445191493"/>
    <b v="0"/>
    <n v="0"/>
    <b v="0"/>
    <s v="games/video games"/>
    <e v="#DIV/0!"/>
    <e v="#DIV/0!"/>
    <x v="17"/>
    <m/>
    <x v="1071"/>
    <n v="125086595673600"/>
  </r>
  <r>
    <n v="1072"/>
    <s v="World Defense : Tower Defense"/>
    <s v="A tower defense game that is played anywhere on the earth's surface!  This project is to expand it to be multiplayer and mod support."/>
    <n v="75000"/>
    <n v="51"/>
    <x v="2"/>
    <s v="US"/>
    <s v="USD"/>
    <n v="1391630297"/>
    <n v="1389038297"/>
    <b v="0"/>
    <n v="4"/>
    <b v="0"/>
    <s v="games/video games"/>
    <n v="1470.5882352941176"/>
    <n v="18750"/>
    <x v="17"/>
    <m/>
    <x v="1072"/>
    <n v="120234648499200"/>
  </r>
  <r>
    <n v="1073"/>
    <s v="Rainbow Ball to the Iphone"/>
    <s v="We want to bring our Game Rainbow Ball to the iphone and to do that we need a little help"/>
    <n v="750"/>
    <n v="10"/>
    <x v="2"/>
    <s v="US"/>
    <s v="USD"/>
    <n v="1318806541"/>
    <n v="1316214541"/>
    <b v="0"/>
    <n v="1"/>
    <b v="0"/>
    <s v="games/video games"/>
    <n v="75"/>
    <n v="750"/>
    <x v="17"/>
    <m/>
    <x v="1073"/>
    <n v="113942675980800"/>
  </r>
  <r>
    <n v="1074"/>
    <s v="Kingdom Espionage"/>
    <s v="An ambitious multiplayer game set in fantastical medieval world where you must defend your castle while attacking others to gain ranks!"/>
    <n v="54000"/>
    <n v="3407"/>
    <x v="2"/>
    <s v="US"/>
    <s v="USD"/>
    <n v="1388808545"/>
    <n v="1386216545"/>
    <b v="0"/>
    <n v="30"/>
    <b v="0"/>
    <s v="games/video games"/>
    <n v="15.849721162312886"/>
    <n v="1800"/>
    <x v="17"/>
    <m/>
    <x v="1074"/>
    <n v="119990849126400"/>
  </r>
  <r>
    <n v="1075"/>
    <s v="Towers Of The Apocalypse"/>
    <s v="Fully 3D, post Apocalyptic themed tower defense video game. New take on the genre."/>
    <n v="1000"/>
    <n v="45"/>
    <x v="2"/>
    <s v="US"/>
    <s v="USD"/>
    <n v="1336340516"/>
    <n v="1333748516"/>
    <b v="0"/>
    <n v="3"/>
    <b v="0"/>
    <s v="games/video games"/>
    <n v="22.222222222222221"/>
    <n v="333.33333333333331"/>
    <x v="17"/>
    <m/>
    <x v="1075"/>
    <n v="115457611420800"/>
  </r>
  <r>
    <n v="1076"/>
    <s v="Kaptain Brawe 2: A Space Travesty"/>
    <s v="A comical point and click adventure by veteran team of Broken Sword and Monkey Island fame - Steve Ince and Bill Tiller"/>
    <n v="75000"/>
    <n v="47074"/>
    <x v="2"/>
    <s v="US"/>
    <s v="USD"/>
    <n v="1410426250"/>
    <n v="1405674250"/>
    <b v="0"/>
    <n v="975"/>
    <b v="0"/>
    <s v="games/video games"/>
    <n v="1.5932361813315206"/>
    <n v="76.92307692307692"/>
    <x v="17"/>
    <m/>
    <x v="1076"/>
    <n v="121858618838400"/>
  </r>
  <r>
    <n v="1077"/>
    <s v="Legends of Callasia [Demo Available NOW!]"/>
    <s v="An epic strategy game of world conquest with simultaneous turn-based multiplayer gameplay and no hotseat waiting"/>
    <n v="25000"/>
    <n v="7344"/>
    <x v="2"/>
    <s v="US"/>
    <s v="USD"/>
    <n v="1452744011"/>
    <n v="1450152011"/>
    <b v="0"/>
    <n v="167"/>
    <b v="0"/>
    <s v="games/video games"/>
    <n v="3.4041394335511983"/>
    <n v="149.70059880239521"/>
    <x v="17"/>
    <m/>
    <x v="1077"/>
    <n v="12551487338880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13.333333333333334"/>
    <n v="120"/>
    <x v="17"/>
    <m/>
    <x v="1078"/>
    <n v="11329495073280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8.34808259587021"/>
    <n v="1444.4444444444443"/>
    <x v="17"/>
    <m/>
    <x v="1079"/>
    <n v="126421116508800"/>
  </r>
  <r>
    <n v="1080"/>
    <s v="Skullforge: The Hunt"/>
    <s v="A fantasy action RPG which follows an elven ex-slave on a journey of magic, revenge, intrigue, and deceit."/>
    <n v="20000"/>
    <n v="1821"/>
    <x v="2"/>
    <s v="US"/>
    <s v="USD"/>
    <n v="1399778333"/>
    <n v="1397186333"/>
    <b v="0"/>
    <n v="98"/>
    <b v="0"/>
    <s v="games/video games"/>
    <n v="10.982976386600768"/>
    <n v="204.08163265306123"/>
    <x v="17"/>
    <m/>
    <x v="1080"/>
    <n v="120938638809600"/>
  </r>
  <r>
    <n v="1081"/>
    <s v="The Creature"/>
    <s v="Finishing your last job before you retire until a disaster strikes the cargo ship can you survive The Creature?"/>
    <n v="68000"/>
    <n v="12"/>
    <x v="2"/>
    <s v="US"/>
    <s v="USD"/>
    <n v="1422483292"/>
    <n v="1419891292"/>
    <b v="0"/>
    <n v="4"/>
    <b v="0"/>
    <s v="games/video games"/>
    <n v="5666.666666666667"/>
    <n v="17000"/>
    <x v="17"/>
    <m/>
    <x v="1081"/>
    <n v="122900347267200"/>
  </r>
  <r>
    <n v="1082"/>
    <s v="T-Fighter: Code Name M - Mobile Edition"/>
    <s v="Challenge your trivia skills in this action oriented game against several opponents across time."/>
    <n v="10000"/>
    <n v="56"/>
    <x v="2"/>
    <s v="US"/>
    <s v="USD"/>
    <n v="1344635088"/>
    <n v="1342043088"/>
    <b v="0"/>
    <n v="3"/>
    <b v="0"/>
    <s v="games/video games"/>
    <n v="178.57142857142858"/>
    <n v="3333.3333333333335"/>
    <x v="17"/>
    <m/>
    <x v="1082"/>
    <n v="1161742624416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21.95121951219512"/>
    <n v="50000"/>
    <x v="17"/>
    <m/>
    <x v="1083"/>
    <n v="121562122809600"/>
  </r>
  <r>
    <n v="1084"/>
    <s v="My own channel"/>
    <s v="I want to start my own channel for gaming"/>
    <n v="550"/>
    <n v="0"/>
    <x v="2"/>
    <s v="US"/>
    <s v="USD"/>
    <n v="1407534804"/>
    <n v="1404942804"/>
    <b v="0"/>
    <n v="0"/>
    <b v="0"/>
    <s v="games/video games"/>
    <e v="#DIV/0!"/>
    <e v="#DIV/0!"/>
    <x v="17"/>
    <m/>
    <x v="1084"/>
    <n v="121608797904000"/>
  </r>
  <r>
    <n v="1085"/>
    <s v="Sun Dryd Studios"/>
    <s v="The new kid on the block. Re-imagining old games and creating new ones. Ship, Lazer, Rock is first."/>
    <n v="30000"/>
    <n v="1026"/>
    <x v="2"/>
    <s v="CA"/>
    <s v="CAD"/>
    <n v="1457967975"/>
    <n v="1455379575"/>
    <b v="0"/>
    <n v="9"/>
    <b v="0"/>
    <s v="games/video games"/>
    <n v="29.239766081871345"/>
    <n v="3333.3333333333335"/>
    <x v="17"/>
    <m/>
    <x v="1085"/>
    <n v="125966223878400"/>
  </r>
  <r>
    <n v="1086"/>
    <s v="Cyber Universe Online"/>
    <s v="Humanity's future in the Galaxy"/>
    <n v="18000"/>
    <n v="15"/>
    <x v="2"/>
    <s v="US"/>
    <s v="USD"/>
    <n v="1408913291"/>
    <n v="1406321291"/>
    <b v="0"/>
    <n v="2"/>
    <b v="0"/>
    <s v="games/video games"/>
    <n v="1200"/>
    <n v="9000"/>
    <x v="17"/>
    <m/>
    <x v="1086"/>
    <n v="121727899180800"/>
  </r>
  <r>
    <n v="1087"/>
    <s v="Idle Gamers"/>
    <s v="Idle gamers are the group of gamers worth watching play video games. We have a back log of video ideas and want to entertain you."/>
    <n v="1100"/>
    <n v="0"/>
    <x v="2"/>
    <s v="US"/>
    <s v="USD"/>
    <n v="1402852087"/>
    <n v="1400260087"/>
    <b v="0"/>
    <n v="0"/>
    <b v="0"/>
    <s v="games/video games"/>
    <e v="#DIV/0!"/>
    <e v="#DIV/0!"/>
    <x v="17"/>
    <m/>
    <x v="1087"/>
    <n v="121204211155200"/>
  </r>
  <r>
    <n v="1088"/>
    <s v="Still Alive"/>
    <s v="A fresh twist on survival games. Intense, high-stakes 30 minute rounds for up to 10 players."/>
    <n v="45000"/>
    <n v="6382.34"/>
    <x v="2"/>
    <s v="US"/>
    <s v="USD"/>
    <n v="1398366667"/>
    <n v="1395774667"/>
    <b v="0"/>
    <n v="147"/>
    <b v="0"/>
    <s v="games/video games"/>
    <n v="7.0507055406010961"/>
    <n v="306.12244897959181"/>
    <x v="17"/>
    <m/>
    <x v="1088"/>
    <n v="120816670867200"/>
  </r>
  <r>
    <n v="1089"/>
    <s v="Farabel"/>
    <s v="Farabel is a single player turn-based fantasy strategy game for Mac/PC/Linux"/>
    <n v="15000"/>
    <n v="1174"/>
    <x v="2"/>
    <s v="FR"/>
    <s v="EUR"/>
    <n v="1435293175"/>
    <n v="1432701175"/>
    <b v="0"/>
    <n v="49"/>
    <b v="0"/>
    <s v="games/video games"/>
    <n v="12.776831345826235"/>
    <n v="306.12244897959181"/>
    <x v="17"/>
    <m/>
    <x v="1089"/>
    <n v="124007121158400"/>
  </r>
  <r>
    <n v="1090"/>
    <s v="Help Jumpy Punch Prosper!!"/>
    <s v="A sci-fi platformer game inspired by a certain blue hedgehog and Italian plumber. Jump, fight, dodge and sprint your way to victory."/>
    <n v="12999"/>
    <n v="5"/>
    <x v="2"/>
    <s v="AU"/>
    <s v="AUD"/>
    <n v="1432873653"/>
    <n v="1430281653"/>
    <b v="0"/>
    <n v="1"/>
    <b v="0"/>
    <s v="games/video games"/>
    <n v="2599.8000000000002"/>
    <n v="12999"/>
    <x v="17"/>
    <m/>
    <x v="1090"/>
    <n v="12379807445760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8"/>
    <n v="100"/>
    <x v="17"/>
    <m/>
    <x v="1091"/>
    <n v="126168892099200"/>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95.238095238095241"/>
    <n v="285.71428571428572"/>
    <x v="17"/>
    <m/>
    <x v="1092"/>
    <n v="1172799707616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7.1005917159763312"/>
    <n v="75"/>
    <x v="17"/>
    <m/>
    <x v="1093"/>
    <n v="125729916595200"/>
  </r>
  <r>
    <n v="1094"/>
    <s v="Sprocket Junkie"/>
    <s v="An action racing game for iOS. Set in a steampunk world, players battle their way to the finish line on customizable rocket engines!"/>
    <n v="18000"/>
    <n v="3294.01"/>
    <x v="2"/>
    <s v="US"/>
    <s v="USD"/>
    <n v="1318180033"/>
    <n v="1315588033"/>
    <b v="0"/>
    <n v="27"/>
    <b v="0"/>
    <s v="games/video games"/>
    <n v="5.4644642851721761"/>
    <n v="666.66666666666663"/>
    <x v="17"/>
    <m/>
    <x v="1094"/>
    <n v="113888545689600"/>
  </r>
  <r>
    <n v="1095"/>
    <s v="Project Snowstorm"/>
    <s v="MMORPG with Real-Time Pet Battles, Expansive 3D World and Ranked Individual &amp; Guild PvP arenas all on your mobile device!"/>
    <n v="500000"/>
    <n v="25174"/>
    <x v="2"/>
    <s v="US"/>
    <s v="USD"/>
    <n v="1377867220"/>
    <n v="1375275220"/>
    <b v="0"/>
    <n v="94"/>
    <b v="0"/>
    <s v="games/video games"/>
    <n v="19.861762135536665"/>
    <n v="5319.1489361702124"/>
    <x v="17"/>
    <m/>
    <x v="1095"/>
    <n v="1190455186464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5.5762081784386615"/>
    <n v="413.79310344827587"/>
    <x v="17"/>
    <m/>
    <x v="1096"/>
    <n v="122028580598400"/>
  </r>
  <r>
    <n v="1097"/>
    <s v="Rabbly"/>
    <s v="Rabbly is action-adventure game. Is about a scientist going on an adventure, to find rare materials in another galaxy."/>
    <n v="100000"/>
    <n v="47"/>
    <x v="2"/>
    <s v="US"/>
    <s v="USD"/>
    <n v="1393786877"/>
    <n v="1390330877"/>
    <b v="0"/>
    <n v="7"/>
    <b v="0"/>
    <s v="games/video games"/>
    <n v="2127.6595744680849"/>
    <n v="14285.714285714286"/>
    <x v="17"/>
    <m/>
    <x v="1097"/>
    <n v="120420977011200"/>
  </r>
  <r>
    <n v="1098"/>
    <s v="Kick, Punch... Fireball"/>
    <s v="Kick, Punch... Fireball is an FPS type arena game set inside the fantasy world."/>
    <n v="25000"/>
    <n v="1803"/>
    <x v="2"/>
    <s v="US"/>
    <s v="USD"/>
    <n v="1397413095"/>
    <n v="1394821095"/>
    <b v="0"/>
    <n v="22"/>
    <b v="0"/>
    <s v="games/video games"/>
    <n v="13.865779256794232"/>
    <n v="1136.3636363636363"/>
    <x v="17"/>
    <m/>
    <x v="1098"/>
    <n v="120734282246400"/>
  </r>
  <r>
    <n v="1099"/>
    <s v="Xeno - A Sci-Fi FPS"/>
    <s v="Xeno is an FPS which combines all the best elements of old school and modern games to create a fresh and unique gameplay experience."/>
    <n v="5000"/>
    <n v="25"/>
    <x v="2"/>
    <s v="GB"/>
    <s v="GBP"/>
    <n v="1431547468"/>
    <n v="1428955468"/>
    <b v="0"/>
    <n v="1"/>
    <b v="0"/>
    <s v="games/video games"/>
    <n v="200"/>
    <n v="5000"/>
    <x v="17"/>
    <m/>
    <x v="1099"/>
    <n v="123683492073600"/>
  </r>
  <r>
    <n v="1100"/>
    <s v="Aeldengald Saga Book I"/>
    <s v="A retro style puzzle rpg with a dark story. Your decisions will influence the world and decide the outcome of the story."/>
    <n v="4000"/>
    <n v="100"/>
    <x v="2"/>
    <s v="DE"/>
    <s v="EUR"/>
    <n v="1455417571"/>
    <n v="1452825571"/>
    <b v="0"/>
    <n v="10"/>
    <b v="0"/>
    <s v="games/video games"/>
    <n v="40"/>
    <n v="400"/>
    <x v="17"/>
    <m/>
    <x v="1100"/>
    <n v="125745868972800"/>
  </r>
  <r>
    <n v="1101"/>
    <s v="Strain Wars"/>
    <s v="Different strains of marijuana leafs battling to the death to see which one is the top strain."/>
    <n v="100000"/>
    <n v="41"/>
    <x v="2"/>
    <s v="US"/>
    <s v="USD"/>
    <n v="1468519920"/>
    <n v="1466188338"/>
    <b v="0"/>
    <n v="6"/>
    <b v="0"/>
    <s v="games/video games"/>
    <n v="2439.0243902439024"/>
    <n v="16666.666666666668"/>
    <x v="17"/>
    <m/>
    <x v="1101"/>
    <n v="126877911926400"/>
  </r>
  <r>
    <n v="1102"/>
    <s v="Runers"/>
    <s v="Runers is a top-down rogue-like shooter where as you advance you create more powerful spells and fight fierce monsters and bosses."/>
    <n v="8000"/>
    <n v="425"/>
    <x v="2"/>
    <s v="US"/>
    <s v="USD"/>
    <n v="1386568740"/>
    <n v="1383095125"/>
    <b v="0"/>
    <n v="24"/>
    <b v="0"/>
    <s v="games/video games"/>
    <n v="18.823529411764707"/>
    <n v="333.33333333333331"/>
    <x v="17"/>
    <m/>
    <x v="1102"/>
    <n v="119797329974400"/>
  </r>
  <r>
    <n v="1103"/>
    <s v="The Morgue"/>
    <s v="&quot;I go to work... I classify the bodies and store them accordingly... Sometimes I here noises... Other times is see her..."/>
    <n v="15000"/>
    <n v="243"/>
    <x v="2"/>
    <s v="US"/>
    <s v="USD"/>
    <n v="1466227190"/>
    <n v="1461043190"/>
    <b v="0"/>
    <n v="15"/>
    <b v="0"/>
    <s v="games/video games"/>
    <n v="61.728395061728392"/>
    <n v="1000"/>
    <x v="17"/>
    <m/>
    <x v="1103"/>
    <n v="12667982005440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20.19522046449007"/>
    <n v="1621.6216216216217"/>
    <x v="17"/>
    <m/>
    <x v="1104"/>
    <n v="121172081932800"/>
  </r>
  <r>
    <n v="1105"/>
    <s v="Nightmare Zombies"/>
    <s v="Nightmare Zombies is the first Oculus Rift Only immersive zombie simulator in the Post-Apocalypse urban environment of New York City."/>
    <n v="900000"/>
    <n v="1431"/>
    <x v="2"/>
    <s v="US"/>
    <s v="USD"/>
    <n v="1395627327"/>
    <n v="1393038927"/>
    <b v="0"/>
    <n v="20"/>
    <b v="0"/>
    <s v="games/video games"/>
    <n v="628.93081761006295"/>
    <n v="45000"/>
    <x v="17"/>
    <m/>
    <x v="1105"/>
    <n v="120579991891200"/>
  </r>
  <r>
    <n v="1106"/>
    <s v="Backyard Zombies"/>
    <s v="Collect coins and save civilians while you blast your way through tons of zombies! Unlock new characters and levels!"/>
    <n v="400"/>
    <n v="165"/>
    <x v="2"/>
    <s v="US"/>
    <s v="USD"/>
    <n v="1333557975"/>
    <n v="1330969575"/>
    <b v="0"/>
    <n v="7"/>
    <b v="0"/>
    <s v="games/video games"/>
    <n v="2.4242424242424243"/>
    <n v="57.142857142857146"/>
    <x v="17"/>
    <m/>
    <x v="1106"/>
    <n v="1152171998784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e v="#DIV/0!"/>
    <e v="#DIV/0!"/>
    <x v="17"/>
    <m/>
    <x v="1107"/>
    <n v="12148898011200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4.129692832764505"/>
    <n v="1190.4761904761904"/>
    <x v="17"/>
    <m/>
    <x v="1108"/>
    <n v="11528361210240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222.22222222222223"/>
    <n v="3333.3333333333335"/>
    <x v="17"/>
    <m/>
    <x v="1109"/>
    <n v="127826227094400"/>
  </r>
  <r>
    <n v="1110"/>
    <s v="PSI - Role Playing Game"/>
    <s v="PSI is a game about a group of people dealing with the effects of Nightmares becoming reality, life will never be the same."/>
    <n v="50000"/>
    <n v="255"/>
    <x v="2"/>
    <s v="US"/>
    <s v="USD"/>
    <n v="1354919022"/>
    <n v="1352327022"/>
    <b v="0"/>
    <n v="11"/>
    <b v="0"/>
    <s v="games/video games"/>
    <n v="196.07843137254903"/>
    <n v="4545.454545454545"/>
    <x v="17"/>
    <m/>
    <x v="1110"/>
    <n v="117062794339200"/>
  </r>
  <r>
    <n v="1111"/>
    <s v="Funding HyperLight Studios"/>
    <s v="We are bringing a new gaming experience to the field. One that will connect a community of people and servers from around the world."/>
    <n v="2500"/>
    <n v="1"/>
    <x v="2"/>
    <s v="US"/>
    <s v="USD"/>
    <n v="1452228790"/>
    <n v="1449636790"/>
    <b v="0"/>
    <n v="1"/>
    <b v="0"/>
    <s v="games/video games"/>
    <n v="2500"/>
    <n v="2500"/>
    <x v="17"/>
    <m/>
    <x v="1111"/>
    <n v="1254703582944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2.8139361466725847"/>
    <n v="282.05128205128204"/>
    <x v="17"/>
    <m/>
    <x v="1112"/>
    <n v="122828886518400"/>
  </r>
  <r>
    <n v="1113"/>
    <s v="A YouTube Gaming Channel"/>
    <s v="A start up YouTube PC Gaming channel named ''Jeansie''. Comprised of witty banter and slightly above average  gaming skills :)"/>
    <n v="1000"/>
    <n v="5"/>
    <x v="2"/>
    <s v="GB"/>
    <s v="GBP"/>
    <n v="1408058820"/>
    <n v="1405466820"/>
    <b v="0"/>
    <n v="1"/>
    <b v="0"/>
    <s v="games/video games"/>
    <n v="200"/>
    <n v="1000"/>
    <x v="17"/>
    <m/>
    <x v="1113"/>
    <n v="121654072886400"/>
  </r>
  <r>
    <n v="1114"/>
    <s v="TeleRide"/>
    <s v="SciFi racing game for Android &amp; iOS platforms. Player gets a unique weapon which introduces an additional dimension to the competition."/>
    <n v="6000"/>
    <n v="10"/>
    <x v="2"/>
    <s v="GB"/>
    <s v="GBP"/>
    <n v="1381306687"/>
    <n v="1378714687"/>
    <b v="0"/>
    <n v="3"/>
    <b v="0"/>
    <s v="games/video games"/>
    <n v="600"/>
    <n v="2000"/>
    <x v="17"/>
    <m/>
    <x v="1114"/>
    <n v="11934268859520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754.71698113207549"/>
    <n v="10000"/>
    <x v="17"/>
    <m/>
    <x v="1115"/>
    <n v="126085846406400"/>
  </r>
  <r>
    <n v="1116"/>
    <s v="Quest Remnants of Chaos"/>
    <s v="A medieval, post apocolyptic, Online, MMORPG. Class morphing, character customization game."/>
    <n v="500000"/>
    <n v="178.52"/>
    <x v="2"/>
    <s v="US"/>
    <s v="USD"/>
    <n v="1339273208"/>
    <n v="1334089208"/>
    <b v="0"/>
    <n v="10"/>
    <b v="0"/>
    <s v="games/video games"/>
    <n v="2800.8066323101052"/>
    <n v="50000"/>
    <x v="17"/>
    <m/>
    <x v="1116"/>
    <n v="115710996009600"/>
  </r>
  <r>
    <n v="1117"/>
    <s v="Medieval Village"/>
    <s v="Experience the Medieval in your own village. Increase your village into a city and walk through the streets."/>
    <n v="1000"/>
    <n v="83"/>
    <x v="2"/>
    <s v="DE"/>
    <s v="EUR"/>
    <n v="1451053313"/>
    <n v="1448461313"/>
    <b v="0"/>
    <n v="8"/>
    <b v="0"/>
    <s v="games/video games"/>
    <n v="12.048192771084338"/>
    <n v="125"/>
    <x v="17"/>
    <m/>
    <x v="1117"/>
    <n v="12536879708160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1.284403669724767"/>
    <n v="1500"/>
    <x v="17"/>
    <m/>
    <x v="1118"/>
    <n v="1206698005440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420"/>
    <n v="2100"/>
    <x v="17"/>
    <m/>
    <x v="1119"/>
    <n v="120682249488000"/>
  </r>
  <r>
    <n v="1120"/>
    <s v="PlanEt Ninjahwah"/>
    <s v="Planet Ninjahwah is a highly anticipated futuristic action adventure game that will blow your mind!!"/>
    <n v="25000"/>
    <n v="0"/>
    <x v="2"/>
    <s v="US"/>
    <s v="USD"/>
    <n v="1319835400"/>
    <n v="1315947400"/>
    <b v="0"/>
    <n v="0"/>
    <b v="0"/>
    <s v="games/video games"/>
    <e v="#DIV/0!"/>
    <e v="#DIV/0!"/>
    <x v="17"/>
    <m/>
    <x v="1120"/>
    <n v="114031569398400"/>
  </r>
  <r>
    <n v="1121"/>
    <s v="Pwincess"/>
    <s v="An action packed, side scrolling, platform jumping, laser shooting ADVENTURE that will be fun for everyone."/>
    <n v="250000"/>
    <n v="29"/>
    <x v="2"/>
    <s v="US"/>
    <s v="USD"/>
    <n v="1457904316"/>
    <n v="1455315916"/>
    <b v="0"/>
    <n v="5"/>
    <b v="0"/>
    <s v="games/video games"/>
    <n v="8620.689655172413"/>
    <n v="50000"/>
    <x v="17"/>
    <m/>
    <x v="1121"/>
    <n v="125960723740800"/>
  </r>
  <r>
    <n v="1122"/>
    <s v="Funny Monsters (Mobile Game)"/>
    <s v="Mobile game featuring lots of funny little monsters on the run from their mad creator. Lots of gameplay elements will keep user bussy."/>
    <n v="3200"/>
    <n v="0"/>
    <x v="2"/>
    <s v="GB"/>
    <s v="GBP"/>
    <n v="1369932825"/>
    <n v="1368723225"/>
    <b v="0"/>
    <n v="0"/>
    <b v="0"/>
    <s v="games/video games"/>
    <e v="#DIV/0!"/>
    <e v="#DIV/0!"/>
    <x v="17"/>
    <m/>
    <x v="1122"/>
    <n v="118359986918400"/>
  </r>
  <r>
    <n v="1123"/>
    <s v="Droplets"/>
    <s v="Fast paced mobile game where you control a rain drop by tilting your screen. Absorb other rain drops to go faster, but avoid clouds."/>
    <n v="5000"/>
    <n v="11"/>
    <x v="2"/>
    <s v="US"/>
    <s v="USD"/>
    <n v="1397910848"/>
    <n v="1395318848"/>
    <b v="0"/>
    <n v="3"/>
    <b v="0"/>
    <s v="games/video games"/>
    <n v="454.54545454545456"/>
    <n v="1666.6666666666667"/>
    <x v="17"/>
    <m/>
    <x v="1123"/>
    <n v="1207772881056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211.76470588235293"/>
    <n v="12857.142857142857"/>
    <x v="18"/>
    <m/>
    <x v="1124"/>
    <n v="123585184684800"/>
  </r>
  <r>
    <n v="1125"/>
    <s v="Ultimate Supremacy"/>
    <s v="Ultimate Supremacy will be the ultimate in mobile gaming, if you love fighting and strategy games, you will love Ultimate Supremacy."/>
    <n v="3000"/>
    <n v="0"/>
    <x v="2"/>
    <s v="GB"/>
    <s v="GBP"/>
    <n v="1443193130"/>
    <n v="1438009130"/>
    <b v="0"/>
    <n v="0"/>
    <b v="0"/>
    <s v="games/mobile games"/>
    <e v="#DIV/0!"/>
    <e v="#DIV/0!"/>
    <x v="18"/>
    <m/>
    <x v="1125"/>
    <n v="124689677270400"/>
  </r>
  <r>
    <n v="1126"/>
    <s v="GAMING TO LEARN"/>
    <s v="Imagine a science class where the teacher walks in a says &quot;Take out your cell phone and play a game.&quot;"/>
    <n v="2000"/>
    <n v="10"/>
    <x v="2"/>
    <s v="US"/>
    <s v="USD"/>
    <n v="1468482694"/>
    <n v="1465890694"/>
    <b v="0"/>
    <n v="2"/>
    <b v="0"/>
    <s v="games/mobile games"/>
    <n v="200"/>
    <n v="1000"/>
    <x v="18"/>
    <m/>
    <x v="1126"/>
    <n v="126874695600000"/>
  </r>
  <r>
    <n v="1127"/>
    <s v="ABRAcaPOCUS!!"/>
    <s v="A fast-paced, creepy/cute mobile puzzle game where you draw series of magic symbols to summon &amp; collect demons, monsters, gods, &amp; myths"/>
    <n v="35000"/>
    <n v="585"/>
    <x v="2"/>
    <s v="US"/>
    <s v="USD"/>
    <n v="1416000600"/>
    <n v="1413318600"/>
    <b v="0"/>
    <n v="23"/>
    <b v="0"/>
    <s v="games/mobile games"/>
    <n v="59.82905982905983"/>
    <n v="1521.7391304347825"/>
    <x v="18"/>
    <m/>
    <x v="1127"/>
    <n v="122340242678400"/>
  </r>
  <r>
    <n v="1128"/>
    <s v="Flying Turds"/>
    <s v="#havingfunFTW"/>
    <n v="1000"/>
    <n v="1"/>
    <x v="2"/>
    <s v="GB"/>
    <s v="GBP"/>
    <n v="1407425717"/>
    <n v="1404833717"/>
    <b v="0"/>
    <n v="1"/>
    <b v="0"/>
    <s v="games/mobile games"/>
    <n v="1000"/>
    <n v="1000"/>
    <x v="18"/>
    <m/>
    <x v="1128"/>
    <n v="121599372787200"/>
  </r>
  <r>
    <n v="1129"/>
    <s v="Angry words with Friends"/>
    <s v="This app will provide you with the ability to use your most favorite profanities while playing a game with your friends."/>
    <n v="20000"/>
    <n v="21"/>
    <x v="2"/>
    <s v="US"/>
    <s v="USD"/>
    <n v="1465107693"/>
    <n v="1462515693"/>
    <b v="0"/>
    <n v="2"/>
    <b v="0"/>
    <s v="games/mobile games"/>
    <n v="952.38095238095241"/>
    <n v="10000"/>
    <x v="18"/>
    <m/>
    <x v="1129"/>
    <n v="12658309551360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54.54545454545456"/>
    <n v="1666.6666666666667"/>
    <x v="18"/>
    <m/>
    <x v="1130"/>
    <n v="122423419958400"/>
  </r>
  <r>
    <n v="1131"/>
    <s v="Hot Potato - The App"/>
    <s v="Don't drop it like it's hot..Hot Potato is a battle between friends. Compete to keep Mr Potato off the ground. Who will drop him first?"/>
    <n v="40000"/>
    <n v="0"/>
    <x v="2"/>
    <s v="AU"/>
    <s v="AUD"/>
    <n v="1450993668"/>
    <n v="1448401668"/>
    <b v="0"/>
    <n v="0"/>
    <b v="0"/>
    <s v="games/mobile games"/>
    <e v="#DIV/0!"/>
    <e v="#DIV/0!"/>
    <x v="18"/>
    <m/>
    <x v="1131"/>
    <n v="125363643753600"/>
  </r>
  <r>
    <n v="1132"/>
    <s v="One"/>
    <s v="One is a simple mobile game about exploring the connections between all living things. Featuring hand-painted art."/>
    <n v="10000"/>
    <n v="1438"/>
    <x v="2"/>
    <s v="CA"/>
    <s v="CAD"/>
    <n v="1483238771"/>
    <n v="1480646771"/>
    <b v="0"/>
    <n v="13"/>
    <b v="0"/>
    <s v="games/mobile games"/>
    <n v="6.9541029207232263"/>
    <n v="769.23076923076928"/>
    <x v="18"/>
    <m/>
    <x v="1132"/>
    <n v="128149620652800"/>
  </r>
  <r>
    <n v="1133"/>
    <s v="Ping"/>
    <s v="Ping is a simple game currently in the design process, where the player lives off of the power of their connection to the internet."/>
    <n v="3000"/>
    <n v="20"/>
    <x v="2"/>
    <s v="GB"/>
    <s v="GBP"/>
    <n v="1406799981"/>
    <n v="1404207981"/>
    <b v="0"/>
    <n v="1"/>
    <b v="0"/>
    <s v="games/mobile games"/>
    <n v="150"/>
    <n v="3000"/>
    <x v="18"/>
    <m/>
    <x v="1133"/>
    <n v="121545309196800"/>
  </r>
  <r>
    <n v="1134"/>
    <s v="New Mario Bro's style game!"/>
    <s v="We are creating a new Mario Bro's style game called KFK:Original. It's challenging, fun and totally awesome!!!"/>
    <n v="25000"/>
    <n v="1"/>
    <x v="2"/>
    <s v="AU"/>
    <s v="AUD"/>
    <n v="1417235580"/>
    <n v="1416034228"/>
    <b v="0"/>
    <n v="1"/>
    <b v="0"/>
    <s v="games/mobile games"/>
    <n v="25000"/>
    <n v="25000"/>
    <x v="18"/>
    <m/>
    <x v="1134"/>
    <n v="122446944950400"/>
  </r>
  <r>
    <n v="1135"/>
    <s v="Trumperama"/>
    <s v="&quot;Trumperama&quot; ist ein Jump 'n' Run Spiel im 8-Bit Stil fÃ¼r Android._x000a_Donald Trump gewinnt die Wahlen und muss gestoppt werden!"/>
    <n v="1000"/>
    <n v="50"/>
    <x v="2"/>
    <s v="DE"/>
    <s v="EUR"/>
    <n v="1470527094"/>
    <n v="1467935094"/>
    <b v="0"/>
    <n v="1"/>
    <b v="0"/>
    <s v="games/mobile games"/>
    <n v="20"/>
    <n v="1000"/>
    <x v="18"/>
    <m/>
    <x v="1135"/>
    <n v="12705133176000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15.518518518518519"/>
    <n v="698.33333333333337"/>
    <x v="18"/>
    <m/>
    <x v="1136"/>
    <n v="1253245530240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2.5316455696202533"/>
    <n v="641.02564102564099"/>
    <x v="18"/>
    <m/>
    <x v="1137"/>
    <n v="12626624321280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280"/>
    <n v="8750"/>
    <x v="18"/>
    <m/>
    <x v="1138"/>
    <n v="128304826156800"/>
  </r>
  <r>
    <n v="1139"/>
    <s v="Soulwalker"/>
    <s v="Take control of the Void and bend it to your will as you perfect your strategy and amass your deck. The light gathers, your power grows"/>
    <n v="8000"/>
    <n v="5"/>
    <x v="2"/>
    <s v="US"/>
    <s v="USD"/>
    <n v="1420100426"/>
    <n v="1417508426"/>
    <b v="0"/>
    <n v="1"/>
    <b v="0"/>
    <s v="games/mobile games"/>
    <n v="1600"/>
    <n v="8000"/>
    <x v="18"/>
    <m/>
    <x v="1139"/>
    <n v="122694467644800"/>
  </r>
  <r>
    <n v="1140"/>
    <s v="Medieval Empire by Bear Games"/>
    <s v="We are creating the next epic Massive Multiplayer Online-Real Time Strategy game and we want you to be a part of it!"/>
    <n v="5000"/>
    <n v="0"/>
    <x v="2"/>
    <s v="GB"/>
    <s v="GBP"/>
    <n v="1438859121"/>
    <n v="1436267121"/>
    <b v="0"/>
    <n v="0"/>
    <b v="0"/>
    <s v="games/mobile games"/>
    <e v="#DIV/0!"/>
    <e v="#DIV/0!"/>
    <x v="18"/>
    <m/>
    <x v="1140"/>
    <n v="124315218892800"/>
  </r>
  <r>
    <n v="1141"/>
    <s v="Arena Z - Zombie Survival"/>
    <s v="I think this will be a great game!"/>
    <n v="500"/>
    <n v="0"/>
    <x v="2"/>
    <s v="DE"/>
    <s v="EUR"/>
    <n v="1436460450"/>
    <n v="1433868450"/>
    <b v="0"/>
    <n v="0"/>
    <b v="0"/>
    <s v="games/mobile games"/>
    <e v="#DIV/0!"/>
    <e v="#DIV/0!"/>
    <x v="18"/>
    <m/>
    <x v="1141"/>
    <n v="124107973718400"/>
  </r>
  <r>
    <n v="1142"/>
    <s v="3E Community, a company driven by YOU!"/>
    <s v="If only you could help choose and/or create the Top Chart apps with your ideas..._x000a_Want that to come true? Well here we are."/>
    <n v="4000"/>
    <n v="0"/>
    <x v="2"/>
    <s v="US"/>
    <s v="USD"/>
    <n v="1424131727"/>
    <n v="1421539727"/>
    <b v="0"/>
    <n v="0"/>
    <b v="0"/>
    <s v="games/mobile games"/>
    <e v="#DIV/0!"/>
    <e v="#DIV/0!"/>
    <x v="18"/>
    <m/>
    <x v="1142"/>
    <n v="123042772051200"/>
  </r>
  <r>
    <n v="1143"/>
    <s v="Convergence: Rift Wars"/>
    <s v="Convergence: RiftWars is a easy to approach competitive turn-based strategy game, featuring quick game play and military tactics."/>
    <n v="45000"/>
    <n v="186"/>
    <x v="2"/>
    <s v="US"/>
    <s v="USD"/>
    <n v="1450327126"/>
    <n v="1447735126"/>
    <b v="0"/>
    <n v="8"/>
    <b v="0"/>
    <s v="games/mobile games"/>
    <n v="241.93548387096774"/>
    <n v="5625"/>
    <x v="18"/>
    <m/>
    <x v="1143"/>
    <n v="125306054524800"/>
  </r>
  <r>
    <n v="1144"/>
    <s v="We Need Your Help to Finish Our BBQ Food Truck"/>
    <s v="We need your help to finish our food truck. We are building a BBQ Food Truck to serve competition style BBQ."/>
    <n v="9300"/>
    <n v="0"/>
    <x v="2"/>
    <s v="US"/>
    <s v="USD"/>
    <n v="1430281320"/>
    <n v="1427689320"/>
    <b v="0"/>
    <n v="0"/>
    <b v="0"/>
    <s v="food/food trucks"/>
    <e v="#DIV/0!"/>
    <e v="#DIV/0!"/>
    <x v="19"/>
    <m/>
    <x v="1144"/>
    <n v="123574096886400"/>
  </r>
  <r>
    <n v="1145"/>
    <s v="A FORK IN THE ROAD food truck"/>
    <s v="Emphasizing locally and responsibly raised ingredients, serving delicious food! I need your help."/>
    <n v="80000"/>
    <n v="100"/>
    <x v="2"/>
    <s v="US"/>
    <s v="USD"/>
    <n v="1412272592"/>
    <n v="1407088592"/>
    <b v="0"/>
    <n v="1"/>
    <b v="0"/>
    <s v="food/food trucks"/>
    <n v="800"/>
    <n v="80000"/>
    <x v="19"/>
    <m/>
    <x v="1145"/>
    <n v="122018142787200"/>
  </r>
  <r>
    <n v="1146"/>
    <s v="Sleepy PIg Barbecue: Auburn's First BBQ Food Truck"/>
    <s v="Bringing the flavor of competition BBQ to small town Auburn with the ease of a big city food truck."/>
    <n v="6000"/>
    <n v="530"/>
    <x v="2"/>
    <s v="US"/>
    <s v="USD"/>
    <n v="1399071173"/>
    <n v="1395787973"/>
    <b v="0"/>
    <n v="12"/>
    <b v="0"/>
    <s v="food/food trucks"/>
    <n v="11.320754716981131"/>
    <n v="500"/>
    <x v="19"/>
    <m/>
    <x v="1146"/>
    <n v="120877540185600"/>
  </r>
  <r>
    <n v="1147"/>
    <s v="baked pugtato"/>
    <s v="amazing gourmet baked potato truck with variable options for everyone, its always been my dream, help me make it come true :)."/>
    <n v="25000"/>
    <n v="0"/>
    <x v="2"/>
    <s v="CA"/>
    <s v="CAD"/>
    <n v="1413760783"/>
    <n v="1408576783"/>
    <b v="0"/>
    <n v="0"/>
    <b v="0"/>
    <s v="food/food trucks"/>
    <e v="#DIV/0!"/>
    <e v="#DIV/0!"/>
    <x v="19"/>
    <m/>
    <x v="1147"/>
    <n v="122146722489600"/>
  </r>
  <r>
    <n v="1148"/>
    <s v="Warren's / Adilyn's Rollin' Bistro"/>
    <s v="New local (Louisville, KY.) food truck with a refreshing spin on rolling kitchens."/>
    <n v="15000"/>
    <n v="73"/>
    <x v="2"/>
    <s v="US"/>
    <s v="USD"/>
    <n v="1480568781"/>
    <n v="1477973181"/>
    <b v="0"/>
    <n v="3"/>
    <b v="0"/>
    <s v="food/food trucks"/>
    <n v="205.47945205479451"/>
    <n v="5000"/>
    <x v="19"/>
    <m/>
    <x v="1148"/>
    <n v="127918933516800"/>
  </r>
  <r>
    <n v="1149"/>
    <s v="The Floridian Food Truck"/>
    <s v="Bringing culturally diverse Floridian cuisine to the people!"/>
    <n v="50000"/>
    <n v="75"/>
    <x v="2"/>
    <s v="US"/>
    <s v="USD"/>
    <n v="1466096566"/>
    <n v="1463504566"/>
    <b v="0"/>
    <n v="2"/>
    <b v="0"/>
    <s v="food/food trucks"/>
    <n v="666.66666666666663"/>
    <n v="25000"/>
    <x v="19"/>
    <m/>
    <x v="1149"/>
    <n v="126668534140800"/>
  </r>
  <r>
    <n v="1150"/>
    <s v="Chef Po's Food Truck"/>
    <s v="Bringing delicious authentic and fusion Taiwanese Food to the West Coast."/>
    <n v="2500"/>
    <n v="252"/>
    <x v="2"/>
    <s v="US"/>
    <s v="USD"/>
    <n v="1452293675"/>
    <n v="1447109675"/>
    <b v="0"/>
    <n v="6"/>
    <b v="0"/>
    <s v="food/food trucks"/>
    <n v="9.9206349206349209"/>
    <n v="416.66666666666669"/>
    <x v="19"/>
    <m/>
    <x v="1150"/>
    <n v="125475964358400"/>
  </r>
  <r>
    <n v="1151"/>
    <s v="Blaze'n Pontiac Grill"/>
    <s v="Basically home style foods as huge sandwiches, burgers, and apps. Limitited to NOTHING. Irish,Mexican, cajÃ£n, southern bqq even veggies"/>
    <n v="25000"/>
    <n v="0"/>
    <x v="2"/>
    <s v="US"/>
    <s v="USD"/>
    <n v="1441592863"/>
    <n v="1439000863"/>
    <b v="0"/>
    <n v="0"/>
    <b v="0"/>
    <s v="food/food trucks"/>
    <e v="#DIV/0!"/>
    <e v="#DIV/0!"/>
    <x v="19"/>
    <m/>
    <x v="1151"/>
    <n v="124551414201600"/>
  </r>
  <r>
    <n v="1152"/>
    <s v="Peruvian King Food Truck"/>
    <s v="Peruvian food truck with an LA twist."/>
    <n v="16000"/>
    <n v="911"/>
    <x v="2"/>
    <s v="US"/>
    <s v="USD"/>
    <n v="1431709312"/>
    <n v="1429117312"/>
    <b v="0"/>
    <n v="15"/>
    <b v="0"/>
    <s v="food/food trucks"/>
    <n v="17.563117453347971"/>
    <n v="1066.6666666666667"/>
    <x v="19"/>
    <m/>
    <x v="1152"/>
    <n v="123697475395200"/>
  </r>
  <r>
    <n v="1153"/>
    <s v="The Cold Spot Mobile Trailer"/>
    <s v="A mobile concession trailer for snow cones, ice cream, smoothies and more"/>
    <n v="8000"/>
    <n v="50"/>
    <x v="2"/>
    <s v="US"/>
    <s v="USD"/>
    <n v="1434647305"/>
    <n v="1432055305"/>
    <b v="0"/>
    <n v="1"/>
    <b v="0"/>
    <s v="food/food trucks"/>
    <n v="160"/>
    <n v="8000"/>
    <x v="19"/>
    <m/>
    <x v="1153"/>
    <n v="123951317990400"/>
  </r>
  <r>
    <n v="1154"/>
    <s v="Food Truck Funding"/>
    <s v="We're about to launch our first ever food truck to share our amazing food and we need your help! Be a part of our truck!"/>
    <n v="5000"/>
    <n v="325"/>
    <x v="2"/>
    <s v="US"/>
    <s v="USD"/>
    <n v="1441507006"/>
    <n v="1438915006"/>
    <b v="0"/>
    <n v="3"/>
    <b v="0"/>
    <s v="food/food trucks"/>
    <n v="15.384615384615385"/>
    <n v="1666.6666666666667"/>
    <x v="19"/>
    <m/>
    <x v="1154"/>
    <n v="12454399615680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32.97872340425531"/>
    <n v="3125"/>
    <x v="19"/>
    <m/>
    <x v="1155"/>
    <n v="121652482089600"/>
  </r>
  <r>
    <n v="1156"/>
    <s v="Harley Hawg Dogs, Inc"/>
    <s v="A Food Truck featuring Deep Fried Natural Casing Beef/Pork mix Hot Dogs, New York Style Rippers. Also serving Fresh Cut Fries."/>
    <n v="6500"/>
    <n v="0"/>
    <x v="2"/>
    <s v="US"/>
    <s v="USD"/>
    <n v="1424742162"/>
    <n v="1422150162"/>
    <b v="0"/>
    <n v="0"/>
    <b v="0"/>
    <s v="food/food trucks"/>
    <e v="#DIV/0!"/>
    <e v="#DIV/0!"/>
    <x v="19"/>
    <m/>
    <x v="1156"/>
    <n v="12309551363520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66.225165562913901"/>
    <n v="3333.3333333333335"/>
    <x v="19"/>
    <m/>
    <x v="1157"/>
    <n v="1224953203104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214.28571428571428"/>
    <n v="2500"/>
    <x v="19"/>
    <m/>
    <x v="1158"/>
    <n v="122520864297600"/>
  </r>
  <r>
    <n v="1159"/>
    <s v="Skewed Up Food Truck"/>
    <s v="Skewed Up food truck is my dream and need help getting it started, presenting some to the bank for my loan, spice up logo, etc."/>
    <n v="6750"/>
    <n v="0"/>
    <x v="2"/>
    <s v="US"/>
    <s v="USD"/>
    <n v="1435679100"/>
    <n v="1433006765"/>
    <b v="0"/>
    <n v="0"/>
    <b v="0"/>
    <s v="food/food trucks"/>
    <e v="#DIV/0!"/>
    <e v="#DIV/0!"/>
    <x v="19"/>
    <m/>
    <x v="1159"/>
    <n v="1240404650784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5.974025974025974"/>
    <n v="1578.9473684210527"/>
    <x v="19"/>
    <m/>
    <x v="1160"/>
    <n v="1233347054688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e v="#DIV/0!"/>
    <e v="#DIV/0!"/>
    <x v="19"/>
    <m/>
    <x v="1161"/>
    <n v="123726737088000"/>
  </r>
  <r>
    <n v="1162"/>
    <s v="Super Natural Kooking"/>
    <s v="Solar Powered, Recycled Fryer Oil for Truck Fuel, Locally Grown Organic &amp; Hormone Free Foods, Pop-up Bands, Private Party and Functions"/>
    <n v="60000"/>
    <n v="35"/>
    <x v="2"/>
    <s v="US"/>
    <s v="USD"/>
    <n v="1411662264"/>
    <n v="1408983864"/>
    <b v="0"/>
    <n v="2"/>
    <b v="0"/>
    <s v="food/food trucks"/>
    <n v="1714.2857142857142"/>
    <n v="30000"/>
    <x v="19"/>
    <m/>
    <x v="1162"/>
    <n v="1219654104480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e v="#DIV/0!"/>
    <e v="#DIV/0!"/>
    <x v="19"/>
    <m/>
    <x v="1163"/>
    <n v="121614855926400"/>
  </r>
  <r>
    <n v="1164"/>
    <s v="Bayou Classic BBQ"/>
    <s v="Bayou Classic BBQ will be  Mansura,LA _x000a_newest and best mobile food truck_x000a_serving delicious BBQ Georgia style slow_x000a_smoke BBQ!"/>
    <n v="10000"/>
    <n v="0"/>
    <x v="2"/>
    <s v="US"/>
    <s v="USD"/>
    <n v="1466270582"/>
    <n v="1463678582"/>
    <b v="0"/>
    <n v="0"/>
    <b v="0"/>
    <s v="food/food trucks"/>
    <e v="#DIV/0!"/>
    <e v="#DIV/0!"/>
    <x v="19"/>
    <m/>
    <x v="1164"/>
    <n v="1266835691232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4.8297512678097076"/>
    <n v="400"/>
    <x v="19"/>
    <m/>
    <x v="1165"/>
    <n v="1213572465504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5.2246603970741905"/>
    <n v="1875"/>
    <x v="19"/>
    <m/>
    <x v="1166"/>
    <n v="124006950518400"/>
  </r>
  <r>
    <n v="1167"/>
    <s v="Empanada Express Food Truck"/>
    <s v="A mobile food truck serving up a Latino-inspired fusion cuisine using fresh, local, &amp; organic ingredients!"/>
    <n v="60000"/>
    <n v="979"/>
    <x v="2"/>
    <s v="US"/>
    <s v="USD"/>
    <n v="1410543495"/>
    <n v="1407865095"/>
    <b v="0"/>
    <n v="16"/>
    <b v="0"/>
    <s v="food/food trucks"/>
    <n v="61.287027579162412"/>
    <n v="3750"/>
    <x v="19"/>
    <m/>
    <x v="1167"/>
    <n v="121868748806400"/>
  </r>
  <r>
    <n v="1168"/>
    <s v="SiMpLy FreSH fOoD TrUck"/>
    <s v="Simply fresh farm to table on wheels working close with local farms to ensure the highest of quality of product ."/>
    <n v="18000"/>
    <n v="1020"/>
    <x v="2"/>
    <s v="US"/>
    <s v="USD"/>
    <n v="1474507065"/>
    <n v="1471915065"/>
    <b v="0"/>
    <n v="3"/>
    <b v="0"/>
    <s v="food/food trucks"/>
    <n v="17.647058823529413"/>
    <n v="6000"/>
    <x v="19"/>
    <m/>
    <x v="1168"/>
    <n v="12739520125440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588.23529411764707"/>
    <n v="3333.3333333333335"/>
    <x v="19"/>
    <m/>
    <x v="1169"/>
    <n v="123082691961600"/>
  </r>
  <r>
    <n v="1170"/>
    <s v="Its A Rib Thing"/>
    <s v="They are sweet, sticky and incredibly addictive. People are left with a huge smile and a full stomach but still ask for more!!!"/>
    <n v="25000"/>
    <n v="100"/>
    <x v="2"/>
    <s v="GB"/>
    <s v="GBP"/>
    <n v="1433021171"/>
    <n v="1430429171"/>
    <b v="0"/>
    <n v="2"/>
    <b v="0"/>
    <s v="food/food trucks"/>
    <n v="250"/>
    <n v="12500"/>
    <x v="19"/>
    <m/>
    <x v="1170"/>
    <n v="123810820012800"/>
  </r>
  <r>
    <n v="1171"/>
    <s v="The Mean Green Purple Machine"/>
    <s v="Tulsa's first true biodiesel, alternative energy powered food truck! Oh yeah, and delicious food!"/>
    <n v="25000"/>
    <n v="25"/>
    <x v="2"/>
    <s v="US"/>
    <s v="USD"/>
    <n v="1415909927"/>
    <n v="1414351127"/>
    <b v="0"/>
    <n v="1"/>
    <b v="0"/>
    <s v="food/food trucks"/>
    <n v="1000"/>
    <n v="25000"/>
    <x v="19"/>
    <m/>
    <x v="1171"/>
    <n v="122332408531200"/>
  </r>
  <r>
    <n v="1172"/>
    <s v="let your dayz take you to the dogs."/>
    <s v="Bringing YOUR favorite dog recipes to the streets."/>
    <n v="9000"/>
    <n v="0"/>
    <x v="2"/>
    <s v="US"/>
    <s v="USD"/>
    <n v="1408551752"/>
    <n v="1405959752"/>
    <b v="0"/>
    <n v="0"/>
    <b v="0"/>
    <s v="food/food trucks"/>
    <e v="#DIV/0!"/>
    <e v="#DIV/0!"/>
    <x v="19"/>
    <m/>
    <x v="1172"/>
    <n v="12169666221120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4166.666666666667"/>
    <n v="125000"/>
    <x v="19"/>
    <m/>
    <x v="1173"/>
    <n v="124290762163200"/>
  </r>
  <r>
    <n v="1174"/>
    <s v="Give The Black Burro a Stable Stable"/>
    <s v="Help me purchase a parking space to be the Burro's permanant home, I need your help to raise $15,000!"/>
    <n v="15000"/>
    <n v="886"/>
    <x v="2"/>
    <s v="US"/>
    <s v="USD"/>
    <n v="1462738327"/>
    <n v="1460146327"/>
    <b v="0"/>
    <n v="19"/>
    <b v="0"/>
    <s v="food/food trucks"/>
    <n v="16.930022573363431"/>
    <n v="789.47368421052636"/>
    <x v="19"/>
    <m/>
    <x v="1174"/>
    <n v="126378382291200"/>
  </r>
  <r>
    <n v="1175"/>
    <s v="Bad To The Cone Food Service ATX"/>
    <s v="&quot;Create-Your-Cone&quot;. Freshly made waffle cones stuffed with your choice of yummy ingredients, or frozen yogurt!"/>
    <n v="20000"/>
    <n v="585"/>
    <x v="2"/>
    <s v="US"/>
    <s v="USD"/>
    <n v="1436981339"/>
    <n v="1434389339"/>
    <b v="0"/>
    <n v="9"/>
    <b v="0"/>
    <s v="food/food trucks"/>
    <n v="34.188034188034187"/>
    <n v="2222.2222222222222"/>
    <x v="19"/>
    <m/>
    <x v="1175"/>
    <n v="124152978528000"/>
  </r>
  <r>
    <n v="1176"/>
    <s v="Mirlin's Sushi"/>
    <s v="Mirlins Sushi!_x000a_Find us on Facebook!_x000a_(Gives backers a voice, and a direct link to us! No kickstarter disappearing act here!)"/>
    <n v="175000"/>
    <n v="10"/>
    <x v="2"/>
    <s v="AU"/>
    <s v="AUD"/>
    <n v="1488805200"/>
    <n v="1484094498"/>
    <b v="0"/>
    <n v="1"/>
    <b v="0"/>
    <s v="food/food trucks"/>
    <n v="17500"/>
    <n v="175000"/>
    <x v="19"/>
    <m/>
    <x v="1176"/>
    <n v="128630560118400"/>
  </r>
  <r>
    <n v="1177"/>
    <s v="Funnel Cakes come to the UK!"/>
    <s v="Its CRAZY the UK is still in the dark about funnel cakes! We want to convert a trailer and show the country what they've been missing!"/>
    <n v="6000"/>
    <n v="0"/>
    <x v="2"/>
    <s v="GB"/>
    <s v="GBP"/>
    <n v="1413388296"/>
    <n v="1410796296"/>
    <b v="0"/>
    <n v="0"/>
    <b v="0"/>
    <s v="food/food trucks"/>
    <e v="#DIV/0!"/>
    <e v="#DIV/0!"/>
    <x v="19"/>
    <m/>
    <x v="1177"/>
    <n v="12211453961280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5000"/>
    <n v="75000"/>
    <x v="19"/>
    <m/>
    <x v="1178"/>
    <n v="121668469891200"/>
  </r>
  <r>
    <n v="1179"/>
    <s v="El Camion Roja"/>
    <s v="Mexican Style Food Truck, run by a Red Seal Chef, in a town with NO MEXICAN FOOD! That is a culinary emergency situation!"/>
    <n v="60000"/>
    <n v="3200"/>
    <x v="2"/>
    <s v="CA"/>
    <s v="CAD"/>
    <n v="1446052627"/>
    <n v="1443460627"/>
    <b v="0"/>
    <n v="5"/>
    <b v="0"/>
    <s v="food/food trucks"/>
    <n v="18.75"/>
    <n v="12000"/>
    <x v="19"/>
    <m/>
    <x v="1179"/>
    <n v="124936737811200"/>
  </r>
  <r>
    <n v="1180"/>
    <s v="Hogzilla S.O.W. (Squeals On Wheels) A Veteran Owned Company"/>
    <s v="We would like to start a military-themed food truck to serve the Battle Creek/Kalamazoo area."/>
    <n v="50000"/>
    <n v="5875"/>
    <x v="2"/>
    <s v="US"/>
    <s v="USD"/>
    <n v="1403983314"/>
    <n v="1400786514"/>
    <b v="0"/>
    <n v="85"/>
    <b v="0"/>
    <s v="food/food trucks"/>
    <n v="8.5106382978723403"/>
    <n v="588.23529411764707"/>
    <x v="19"/>
    <m/>
    <x v="1180"/>
    <n v="121301949168000"/>
  </r>
  <r>
    <n v="1181"/>
    <s v="Gringo Loco Tacos Food Truck"/>
    <s v="Bringing the best tacos to the streets of Chicago!"/>
    <n v="50000"/>
    <n v="4"/>
    <x v="2"/>
    <s v="US"/>
    <s v="USD"/>
    <n v="1425197321"/>
    <n v="1422605321"/>
    <b v="0"/>
    <n v="3"/>
    <b v="0"/>
    <s v="food/food trucks"/>
    <n v="12500"/>
    <n v="16666.666666666668"/>
    <x v="19"/>
    <m/>
    <x v="1181"/>
    <n v="12313483937280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23.80952380952381"/>
    <n v="250"/>
    <x v="19"/>
    <m/>
    <x v="1182"/>
    <n v="128236068086400"/>
  </r>
  <r>
    <n v="1183"/>
    <s v="Freshie's Donuts Food Trailer"/>
    <s v="Help Freshie keep her dream alive by pledging to get a donut truck! She will be able to do events as well as cater to the community"/>
    <n v="2500"/>
    <n v="100"/>
    <x v="2"/>
    <s v="US"/>
    <s v="USD"/>
    <n v="1478059140"/>
    <n v="1476391223"/>
    <b v="0"/>
    <n v="3"/>
    <b v="0"/>
    <s v="food/food trucks"/>
    <n v="25"/>
    <n v="833.33333333333337"/>
    <x v="19"/>
    <m/>
    <x v="1183"/>
    <n v="1277021005344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0.95295850298882434"/>
    <n v="58.666666666666664"/>
    <x v="20"/>
    <m/>
    <x v="1184"/>
    <n v="1284219741888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0.9484066767830045"/>
    <n v="112.61261261261261"/>
    <x v="20"/>
    <m/>
    <x v="1185"/>
    <n v="1238725812384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0.93691442848219864"/>
    <n v="60.975609756097562"/>
    <x v="20"/>
    <m/>
    <x v="1186"/>
    <n v="1238261429664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0.96037756558006804"/>
    <n v="125"/>
    <x v="20"/>
    <m/>
    <x v="1187"/>
    <n v="123712706678400"/>
  </r>
  <r>
    <n v="1188"/>
    <s v="Because Dance."/>
    <s v="A photobook of young dancers and their inspiring stories, photographed in beautiful and unique locations."/>
    <n v="2000"/>
    <n v="3211"/>
    <x v="0"/>
    <s v="CA"/>
    <s v="CAD"/>
    <n v="1482943740"/>
    <n v="1481129340"/>
    <b v="0"/>
    <n v="85"/>
    <b v="1"/>
    <s v="photography/photobooks"/>
    <n v="0.62285892245406416"/>
    <n v="23.529411764705884"/>
    <x v="20"/>
    <m/>
    <x v="1188"/>
    <n v="128124129974400"/>
  </r>
  <r>
    <n v="1189"/>
    <s v="Road Ramblers"/>
    <s v="A couple of experienced road trippers setting out for the big one. Six months traveling in a converted bus with a book at the end."/>
    <n v="9000"/>
    <n v="9700"/>
    <x v="0"/>
    <s v="US"/>
    <s v="USD"/>
    <n v="1467242995"/>
    <n v="1465428595"/>
    <b v="0"/>
    <n v="86"/>
    <b v="1"/>
    <s v="photography/photobooks"/>
    <n v="0.92783505154639179"/>
    <n v="104.65116279069767"/>
    <x v="20"/>
    <m/>
    <x v="1189"/>
    <n v="126767585606400"/>
  </r>
  <r>
    <n v="1190"/>
    <s v="The Reality Of Chronic Illness - The Book"/>
    <s v="A pairing of self portraiture and writing to shed light on the reality of life with chronic illness."/>
    <n v="500"/>
    <n v="675"/>
    <x v="0"/>
    <s v="US"/>
    <s v="USD"/>
    <n v="1409500725"/>
    <n v="1406908725"/>
    <b v="0"/>
    <n v="13"/>
    <b v="1"/>
    <s v="photography/photobooks"/>
    <n v="0.7407407407407407"/>
    <n v="38.46153846153846"/>
    <x v="20"/>
    <m/>
    <x v="1190"/>
    <n v="121778653478400"/>
  </r>
  <r>
    <n v="1191"/>
    <s v="Good Morning Japan"/>
    <s v="A photo journal capturing 30 days of sweetness in Kyoto, Tokyo, and more. Join me to see the cutest &amp; prettiest images of Japan :)"/>
    <n v="2700"/>
    <n v="2945"/>
    <x v="0"/>
    <s v="US"/>
    <s v="USD"/>
    <n v="1458480560"/>
    <n v="1455892160"/>
    <b v="0"/>
    <n v="33"/>
    <b v="1"/>
    <s v="photography/photobooks"/>
    <n v="0.91680814940577249"/>
    <n v="81.818181818181813"/>
    <x v="20"/>
    <m/>
    <x v="1191"/>
    <n v="126010511222400"/>
  </r>
  <r>
    <n v="1192"/>
    <s v="Other Worlds - A Make 100 Project"/>
    <s v="A macro landscape photography art book &amp; limited edition prints. A Make 100 project."/>
    <n v="100"/>
    <n v="290"/>
    <x v="0"/>
    <s v="GB"/>
    <s v="GBP"/>
    <n v="1486814978"/>
    <n v="1484222978"/>
    <b v="0"/>
    <n v="15"/>
    <b v="1"/>
    <s v="photography/photobooks"/>
    <n v="0.34482758620689657"/>
    <n v="6.666666666666667"/>
    <x v="20"/>
    <m/>
    <x v="1192"/>
    <n v="1284586049376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0.96193486326783018"/>
    <n v="76.92307692307692"/>
    <x v="20"/>
    <m/>
    <x v="1193"/>
    <n v="1261610971776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0.3103277060575968"/>
    <n v="17.50700280112045"/>
    <x v="20"/>
    <m/>
    <x v="1194"/>
    <n v="1234196187840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0.7407407407407407"/>
    <n v="58.823529411764703"/>
    <x v="20"/>
    <m/>
    <x v="1195"/>
    <n v="125329803638400"/>
  </r>
  <r>
    <n v="1196"/>
    <s v="NAKED IBIZA - A Large Scale Photography Book by Dylan Rosser"/>
    <s v="A book of male nudes photographed on location in Ibiza over the last 4 years."/>
    <n v="14500"/>
    <n v="39137"/>
    <x v="0"/>
    <s v="GB"/>
    <s v="GBP"/>
    <n v="1450467539"/>
    <n v="1447875539"/>
    <b v="0"/>
    <n v="512"/>
    <b v="1"/>
    <s v="photography/photobooks"/>
    <n v="0.37049339499706163"/>
    <n v="28.3203125"/>
    <x v="20"/>
    <m/>
    <x v="1196"/>
    <n v="125318186208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0.39479917881770804"/>
    <n v="47.770700636942678"/>
    <x v="20"/>
    <m/>
    <x v="1197"/>
    <n v="1266426982944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0.38372985418265543"/>
    <n v="20.95808383233533"/>
    <x v="20"/>
    <m/>
    <x v="1198"/>
    <n v="1254100519584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0.98700334199777195"/>
    <n v="295.33333333333331"/>
    <x v="20"/>
    <m/>
    <x v="1199"/>
    <n v="124101040118400"/>
  </r>
  <r>
    <n v="1200"/>
    <s v="Modern Nomads"/>
    <s v="Modern Nomads Journal is an 88 page magazine style publication containing photo stories about Somalis in the Horn of Africa."/>
    <n v="4800"/>
    <n v="6029"/>
    <x v="0"/>
    <s v="US"/>
    <s v="USD"/>
    <n v="1429183656"/>
    <n v="1427369256"/>
    <b v="0"/>
    <n v="103"/>
    <b v="1"/>
    <s v="photography/photobooks"/>
    <n v="0.7961519323270857"/>
    <n v="46.601941747572816"/>
    <x v="20"/>
    <m/>
    <x v="1200"/>
    <n v="1234792587168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0.97620182647361731"/>
    <n v="54.054054054054056"/>
    <x v="20"/>
    <m/>
    <x v="1201"/>
    <n v="12688424729280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0.50189717130754252"/>
    <n v="92.250922509225092"/>
    <x v="20"/>
    <m/>
    <x v="1202"/>
    <n v="124015327344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0.9760479041916168"/>
    <n v="161.38613861386139"/>
    <x v="20"/>
    <m/>
    <x v="1203"/>
    <n v="1238162075712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0.97138160352686242"/>
    <n v="228.07017543859649"/>
    <x v="20"/>
    <m/>
    <x v="1204"/>
    <n v="1252091201184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0.99145820622330694"/>
    <n v="209.67741935483872"/>
    <x v="20"/>
    <m/>
    <x v="1205"/>
    <n v="1239124419648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0.86956521739130432"/>
    <n v="28.125"/>
    <x v="20"/>
    <m/>
    <x v="1206"/>
    <n v="128668035254400"/>
  </r>
  <r>
    <n v="1207"/>
    <s v="ITALIANA"/>
    <s v="A humanistic photo book about ancestral &amp; post-modern Italy."/>
    <n v="16700"/>
    <n v="17396"/>
    <x v="0"/>
    <s v="IT"/>
    <s v="EUR"/>
    <n v="1459418400"/>
    <n v="1456827573"/>
    <b v="0"/>
    <n v="141"/>
    <b v="1"/>
    <s v="photography/photobooks"/>
    <n v="0.95999080248332946"/>
    <n v="118.43971631205673"/>
    <x v="20"/>
    <m/>
    <x v="1207"/>
    <n v="126091540598400"/>
  </r>
  <r>
    <n v="1208"/>
    <s v="Into The Great White Sands"/>
    <s v="Help me complete the photography and publish a fine art book on White Sands National Monument, a uniquely significant place."/>
    <n v="10000"/>
    <n v="15530"/>
    <x v="0"/>
    <s v="US"/>
    <s v="USD"/>
    <n v="1458835264"/>
    <n v="1456246864"/>
    <b v="0"/>
    <n v="75"/>
    <b v="1"/>
    <s v="photography/photobooks"/>
    <n v="0.64391500321957507"/>
    <n v="133.33333333333334"/>
    <x v="20"/>
    <m/>
    <x v="1208"/>
    <n v="126041157648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0.94339622641509435"/>
    <n v="130.43478260869566"/>
    <x v="20"/>
    <m/>
    <x v="1209"/>
    <n v="128565648230400"/>
  </r>
  <r>
    <n v="1210"/>
    <s v="Det Andra GÃ¶teborg"/>
    <s v="En fotobok om livet i det enda andra GÃ¶teborg i vÃ¤rlden"/>
    <n v="20000"/>
    <n v="50863"/>
    <x v="0"/>
    <s v="SE"/>
    <s v="SEK"/>
    <n v="1433106000"/>
    <n v="1431124572"/>
    <b v="0"/>
    <n v="103"/>
    <b v="1"/>
    <s v="photography/photobooks"/>
    <n v="0.39321314118317835"/>
    <n v="194.17475728155341"/>
    <x v="20"/>
    <m/>
    <x v="1210"/>
    <n v="123818149238400"/>
  </r>
  <r>
    <n v="1211"/>
    <s v="500 Views of Japan"/>
    <s v="From 2010 to 2015, I took over 15 000 photos in Japan. Here's 500 of them. Landscape, city view, people and so much more!"/>
    <n v="1000"/>
    <n v="1011"/>
    <x v="0"/>
    <s v="CA"/>
    <s v="CAD"/>
    <n v="1465505261"/>
    <n v="1464209261"/>
    <b v="0"/>
    <n v="6"/>
    <b v="1"/>
    <s v="photography/photobooks"/>
    <n v="0.98911968348170132"/>
    <n v="166.66666666666666"/>
    <x v="20"/>
    <m/>
    <x v="1211"/>
    <n v="1266174453888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0.77495350278983266"/>
    <n v="30.120481927710845"/>
    <x v="20"/>
    <m/>
    <x v="1212"/>
    <n v="1251556212384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0.97817908201655379"/>
    <n v="60.185185185185183"/>
    <x v="20"/>
    <m/>
    <x v="1213"/>
    <n v="12837834987840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0.75872534142640369"/>
    <n v="80"/>
    <x v="20"/>
    <m/>
    <x v="1214"/>
    <n v="123885075110400"/>
  </r>
  <r>
    <n v="1215"/>
    <s v="ShootTokyo: The Book"/>
    <s v="A photography book that brings you on a journey through Tokyo and beyond.   This is a collection of my best images from ShootTokyo."/>
    <n v="5000"/>
    <n v="39304.01"/>
    <x v="0"/>
    <s v="US"/>
    <s v="USD"/>
    <n v="1401487756"/>
    <n v="1398895756"/>
    <b v="0"/>
    <n v="549"/>
    <b v="1"/>
    <s v="photography/photobooks"/>
    <n v="0.12721348279730235"/>
    <n v="9.1074681238615671"/>
    <x v="20"/>
    <m/>
    <x v="1215"/>
    <n v="121086332956800"/>
  </r>
  <r>
    <n v="1216"/>
    <s v="In Training: a book of Bonsai photographs"/>
    <s v="A fine art photography book taking a new look at the art of bonsai."/>
    <n v="14000"/>
    <n v="20398"/>
    <x v="0"/>
    <s v="US"/>
    <s v="USD"/>
    <n v="1443826980"/>
    <n v="1441032457"/>
    <b v="0"/>
    <n v="222"/>
    <b v="1"/>
    <s v="photography/photobooks"/>
    <n v="0.68634179821551133"/>
    <n v="63.063063063063062"/>
    <x v="20"/>
    <m/>
    <x v="1216"/>
    <n v="1247444419104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0.97465886939571145"/>
    <n v="144.80874316939889"/>
    <x v="20"/>
    <m/>
    <x v="1217"/>
    <n v="126878293814400"/>
  </r>
  <r>
    <n v="1218"/>
    <s v="The Alaska Range"/>
    <s v="The Mountaineers Books and I, Carl Battreall, have teamed up to create the first photography book of the legendary Alaska Range."/>
    <n v="9000"/>
    <n v="15505"/>
    <x v="0"/>
    <s v="US"/>
    <s v="USD"/>
    <n v="1446346800"/>
    <n v="1443714800"/>
    <b v="0"/>
    <n v="89"/>
    <b v="1"/>
    <s v="photography/photobooks"/>
    <n v="0.58045791680103187"/>
    <n v="101.12359550561797"/>
    <x v="20"/>
    <m/>
    <x v="1218"/>
    <n v="124962154358400"/>
  </r>
  <r>
    <n v="1219"/>
    <s v="The Box"/>
    <s v="The Box is a fine art book of Ron Amato's innovative and seductive photography project."/>
    <n v="16350"/>
    <n v="26024"/>
    <x v="0"/>
    <s v="US"/>
    <s v="USD"/>
    <n v="1476961513"/>
    <n v="1474369513"/>
    <b v="0"/>
    <n v="253"/>
    <b v="1"/>
    <s v="photography/photobooks"/>
    <n v="0.62826621580079922"/>
    <n v="64.62450592885375"/>
    <x v="20"/>
    <m/>
    <x v="1219"/>
    <n v="127607265561600"/>
  </r>
  <r>
    <n v="1220"/>
    <s v="All The People"/>
    <s v="A beautiful photo art book of portraits and conversations with people that may expand your idea of gender."/>
    <n v="15000"/>
    <n v="15565"/>
    <x v="0"/>
    <s v="DE"/>
    <s v="EUR"/>
    <n v="1440515112"/>
    <n v="1437923112"/>
    <b v="0"/>
    <n v="140"/>
    <b v="1"/>
    <s v="photography/photobooks"/>
    <n v="0.9637006103437199"/>
    <n v="107.14285714285714"/>
    <x v="20"/>
    <m/>
    <x v="1220"/>
    <n v="1244582965152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0.89758915712298193"/>
    <n v="21.359223300970875"/>
    <x v="20"/>
    <m/>
    <x v="1221"/>
    <n v="127939740278400"/>
  </r>
  <r>
    <n v="1222"/>
    <s v="Project Pilgrim"/>
    <s v="Project Pilgrim is my effort to work towards normalizing mental health."/>
    <n v="4000"/>
    <n v="11215"/>
    <x v="0"/>
    <s v="CA"/>
    <s v="CAD"/>
    <n v="1459483200"/>
    <n v="1456852647"/>
    <b v="0"/>
    <n v="138"/>
    <b v="1"/>
    <s v="photography/photobooks"/>
    <n v="0.35666518056174767"/>
    <n v="28.985507246376812"/>
    <x v="20"/>
    <m/>
    <x v="1222"/>
    <n v="126097139318400"/>
  </r>
  <r>
    <n v="1223"/>
    <s v="YOSEMITE PEOPLE"/>
    <s v="A photography book focusing on the people rather than the nature at Yosemite National Park."/>
    <n v="19800"/>
    <n v="22197"/>
    <x v="0"/>
    <s v="US"/>
    <s v="USD"/>
    <n v="1478754909"/>
    <n v="1476159309"/>
    <b v="0"/>
    <n v="191"/>
    <b v="1"/>
    <s v="photography/photobooks"/>
    <n v="0.89201243411271791"/>
    <n v="103.66492146596859"/>
    <x v="20"/>
    <m/>
    <x v="1223"/>
    <n v="127762214976000"/>
  </r>
  <r>
    <n v="1224"/>
    <s v="&quot;I Dreamed Last Night&quot; Album (Canceled)"/>
    <s v="Modern Celtic influenced CD.  Help me finish what I started before the stroke."/>
    <n v="15000"/>
    <n v="1060"/>
    <x v="1"/>
    <s v="US"/>
    <s v="USD"/>
    <n v="1402060302"/>
    <n v="1396876302"/>
    <b v="0"/>
    <n v="18"/>
    <b v="0"/>
    <s v="music/world music"/>
    <n v="14.150943396226415"/>
    <n v="833.33333333333337"/>
    <x v="21"/>
    <m/>
    <x v="1224"/>
    <n v="1211358009312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2.727272727272727"/>
    <n v="1000"/>
    <x v="21"/>
    <m/>
    <x v="1225"/>
    <n v="1194439140576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25.81311306143521"/>
    <n v="1250"/>
    <x v="21"/>
    <m/>
    <x v="1226"/>
    <n v="1207886196384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e v="#DIV/0!"/>
    <e v="#DIV/0!"/>
    <x v="21"/>
    <m/>
    <x v="1227"/>
    <n v="1215967015584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4129692832764507"/>
    <n v="208.33333333333334"/>
    <x v="21"/>
    <m/>
    <x v="1228"/>
    <n v="11380654992960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10"/>
    <n v="2750"/>
    <x v="21"/>
    <m/>
    <x v="1229"/>
    <n v="1153065396384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e v="#DIV/0!"/>
    <e v="#DIV/0!"/>
    <x v="21"/>
    <m/>
    <x v="1230"/>
    <n v="11219593487040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e v="#DIV/0!"/>
    <e v="#DIV/0!"/>
    <x v="21"/>
    <m/>
    <x v="1231"/>
    <n v="1244763098784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25"/>
    <n v="5000"/>
    <x v="21"/>
    <m/>
    <x v="1232"/>
    <n v="11932404200640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8.6206896551724146"/>
    <n v="166.66666666666666"/>
    <x v="21"/>
    <m/>
    <x v="1233"/>
    <n v="114898072752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e v="#DIV/0!"/>
    <e v="#DIV/0!"/>
    <x v="21"/>
    <m/>
    <x v="1234"/>
    <n v="12293663958720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5.876190476190473"/>
    <n v="1255.6666666666667"/>
    <x v="21"/>
    <m/>
    <x v="1235"/>
    <n v="119841269472000"/>
  </r>
  <r>
    <n v="1236"/>
    <s v="&quot;Volando&quot; CD Release (Canceled)"/>
    <s v="Raising money to give the musicians their due."/>
    <n v="2500"/>
    <n v="0"/>
    <x v="1"/>
    <s v="US"/>
    <s v="USD"/>
    <n v="1343491200"/>
    <n v="1342801164"/>
    <b v="0"/>
    <n v="0"/>
    <b v="0"/>
    <s v="music/world music"/>
    <e v="#DIV/0!"/>
    <e v="#DIV/0!"/>
    <x v="21"/>
    <m/>
    <x v="1236"/>
    <n v="1160754305184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e v="#DIV/0!"/>
    <e v="#DIV/0!"/>
    <x v="21"/>
    <m/>
    <x v="1237"/>
    <n v="11627412157440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5.617977528089888"/>
    <n v="333.33333333333331"/>
    <x v="21"/>
    <m/>
    <x v="1238"/>
    <n v="113410019548800"/>
  </r>
  <r>
    <n v="1239"/>
    <s v="Help Calmenco! finance new CD and Tour (Canceled)"/>
    <s v="Please consider helping us with our new CD and Riverdance Tour"/>
    <n v="2500"/>
    <n v="0"/>
    <x v="1"/>
    <s v="US"/>
    <s v="USD"/>
    <n v="1325804767"/>
    <n v="1323212767"/>
    <b v="0"/>
    <n v="0"/>
    <b v="0"/>
    <s v="music/world music"/>
    <e v="#DIV/0!"/>
    <e v="#DIV/0!"/>
    <x v="21"/>
    <m/>
    <x v="1239"/>
    <n v="114547322707200"/>
  </r>
  <r>
    <n v="1240"/>
    <s v="Message of Peace, Love &amp; Unity (Canceled)"/>
    <s v="Sharing positive vibes of Peace, Love &amp; Unity with the World through conscious Reggae Music!"/>
    <n v="8000"/>
    <n v="241"/>
    <x v="1"/>
    <s v="US"/>
    <s v="USD"/>
    <n v="1373665860"/>
    <n v="1368579457"/>
    <b v="0"/>
    <n v="8"/>
    <b v="0"/>
    <s v="music/world music"/>
    <n v="33.19502074688797"/>
    <n v="1000"/>
    <x v="21"/>
    <m/>
    <x v="1240"/>
    <n v="1186825211424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1.9708316909735908"/>
    <n v="147.05882352941177"/>
    <x v="21"/>
    <m/>
    <x v="1241"/>
    <n v="122253301814400"/>
  </r>
  <r>
    <n v="1242"/>
    <s v="Add your voice to Cellphonia 9/11 (Canceled)"/>
    <s v="Cellphonia 9/11 (http://cellphonia.org/911/) is one of the performance pieces in the Music After marathon concert on 9.11.11"/>
    <n v="911"/>
    <n v="5"/>
    <x v="1"/>
    <s v="US"/>
    <s v="USD"/>
    <n v="1315747080"/>
    <n v="1314417502"/>
    <b v="0"/>
    <n v="1"/>
    <b v="0"/>
    <s v="music/world music"/>
    <n v="182.2"/>
    <n v="911"/>
    <x v="21"/>
    <m/>
    <x v="1242"/>
    <n v="1136783385504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7.0963926670609103"/>
    <n v="315.78947368421052"/>
    <x v="21"/>
    <m/>
    <x v="1243"/>
    <n v="113195511158400"/>
  </r>
  <r>
    <n v="1244"/>
    <s v="Theatrum Mundi releasing debut album &quot;Eyes of the Realm.&quot;"/>
    <s v="THEATRUM MUNDI releases DEBUT ALBUM! Pre-order &quot;The Eyes of the Realm&quot; and help make it happen!"/>
    <n v="2000"/>
    <n v="2076"/>
    <x v="0"/>
    <s v="US"/>
    <s v="USD"/>
    <n v="1366664400"/>
    <n v="1363981723"/>
    <b v="1"/>
    <n v="45"/>
    <b v="1"/>
    <s v="music/rock"/>
    <n v="0.96339113680154143"/>
    <n v="44.444444444444443"/>
    <x v="11"/>
    <m/>
    <x v="1244"/>
    <n v="1180775949984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0.83160083160083165"/>
    <n v="117.64705882352941"/>
    <x v="11"/>
    <m/>
    <x v="1245"/>
    <n v="121195894896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0.85470085470085466"/>
    <n v="64.516129032258064"/>
    <x v="11"/>
    <m/>
    <x v="1246"/>
    <n v="114316823232000"/>
  </r>
  <r>
    <n v="1247"/>
    <s v="BRAIN DEAD to record debut EP with SLAYER producer!"/>
    <s v="BRAIN DEAD is going to record their debut EP and they need your help, Bozos!"/>
    <n v="3500"/>
    <n v="4275"/>
    <x v="0"/>
    <s v="US"/>
    <s v="USD"/>
    <n v="1367823655"/>
    <n v="1365231655"/>
    <b v="1"/>
    <n v="50"/>
    <b v="1"/>
    <s v="music/rock"/>
    <n v="0.81871345029239762"/>
    <n v="70"/>
    <x v="11"/>
    <m/>
    <x v="1247"/>
    <n v="118177754630400"/>
  </r>
  <r>
    <n v="1248"/>
    <s v="The Vandies // Full length album!"/>
    <s v="The Vandies make pop rock in glorious Portland, Oregon. Help us fund our first full length album!"/>
    <n v="2500"/>
    <n v="3791"/>
    <x v="0"/>
    <s v="US"/>
    <s v="USD"/>
    <n v="1402642740"/>
    <n v="1399563953"/>
    <b v="1"/>
    <n v="59"/>
    <b v="1"/>
    <s v="music/rock"/>
    <n v="0.65945660775520976"/>
    <n v="42.372881355932201"/>
    <x v="11"/>
    <m/>
    <x v="1248"/>
    <n v="121186123574400"/>
  </r>
  <r>
    <n v="1249"/>
    <s v="Matt Stansberry &amp; The Romance - Debut EP"/>
    <s v="&quot;Let's Brighten It Up&quot; will be a seven song EP of originals heavily inspired by music from the 50s and 60s"/>
    <n v="5000"/>
    <n v="5222"/>
    <x v="0"/>
    <s v="US"/>
    <s v="USD"/>
    <n v="1341683211"/>
    <n v="1339091211"/>
    <b v="1"/>
    <n v="81"/>
    <b v="1"/>
    <s v="music/rock"/>
    <n v="0.9574875526618154"/>
    <n v="61.728395061728392"/>
    <x v="11"/>
    <m/>
    <x v="1249"/>
    <n v="1159192202688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0.49961696033041336"/>
    <n v="59.055118110236222"/>
    <x v="11"/>
    <m/>
    <x v="1250"/>
    <n v="121823270956800"/>
  </r>
  <r>
    <n v="1251"/>
    <s v="Jack Oblivian Harlan t Bobo Limes european tour"/>
    <s v="A tour of europe with 3 memphis artist, Jack Oblivian, Harlan T Bobo and Shawn Cripps."/>
    <n v="6000"/>
    <n v="6108"/>
    <x v="0"/>
    <s v="US"/>
    <s v="USD"/>
    <n v="1316979167"/>
    <n v="1311795167"/>
    <b v="1"/>
    <n v="74"/>
    <b v="1"/>
    <s v="music/rock"/>
    <n v="0.98231827111984282"/>
    <n v="81.081081081081081"/>
    <x v="11"/>
    <m/>
    <x v="1251"/>
    <n v="11378479086720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0.72644250726442505"/>
    <n v="24.822695035460992"/>
    <x v="11"/>
    <m/>
    <x v="1252"/>
    <n v="119459456640000"/>
  </r>
  <r>
    <n v="1253"/>
    <s v="Suburban Legends: New Album"/>
    <s v="Suburban Legends are working on the most important album EVER, but they are in need of your help and about 10 bucks... probably more!"/>
    <n v="10"/>
    <n v="30383.32"/>
    <x v="0"/>
    <s v="US"/>
    <s v="USD"/>
    <n v="1409770107"/>
    <n v="1407178107"/>
    <b v="1"/>
    <n v="711"/>
    <b v="1"/>
    <s v="music/rock"/>
    <n v="3.2912795573360648E-4"/>
    <n v="1.4064697609001406E-2"/>
    <x v="11"/>
    <m/>
    <x v="1253"/>
    <n v="121801928083200"/>
  </r>
  <r>
    <n v="1254"/>
    <s v="Album4"/>
    <s v="Fresh off the heels of, &quot;Let the Waves Come in Threes,&quot; (#6 National Folk Chart) we're making a new record. Huge thanks for your help!"/>
    <n v="6700"/>
    <n v="13323"/>
    <x v="0"/>
    <s v="US"/>
    <s v="USD"/>
    <n v="1293857940"/>
    <n v="1288968886"/>
    <b v="1"/>
    <n v="141"/>
    <b v="1"/>
    <s v="music/rock"/>
    <n v="0.50288973954814986"/>
    <n v="47.5177304964539"/>
    <x v="11"/>
    <m/>
    <x v="1254"/>
    <n v="1117871168544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0.49415252841377039"/>
    <n v="27.522935779816514"/>
    <x v="11"/>
    <m/>
    <x v="1255"/>
    <n v="1197423719712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0.84771792920594546"/>
    <n v="83.10249307479225"/>
    <x v="11"/>
    <m/>
    <x v="1256"/>
    <n v="1148306683968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0.33929673041332509"/>
    <n v="31.25"/>
    <x v="11"/>
    <m/>
    <x v="1257"/>
    <n v="112472670614400"/>
  </r>
  <r>
    <n v="1258"/>
    <s v="Mustard Plug New Record!"/>
    <s v="Mustard Plug needs help funding their new record.  Please help the Grand Rapids, MI band put out their 7th record!"/>
    <n v="12000"/>
    <n v="25577.56"/>
    <x v="0"/>
    <s v="US"/>
    <s v="USD"/>
    <n v="1377960012"/>
    <n v="1375368012"/>
    <b v="1"/>
    <n v="670"/>
    <b v="1"/>
    <s v="music/rock"/>
    <n v="0.46916124915746454"/>
    <n v="17.910447761194028"/>
    <x v="11"/>
    <m/>
    <x v="1258"/>
    <n v="119053535875200"/>
  </r>
  <r>
    <n v="1259"/>
    <s v="Help Falling From One complete their CD!!!"/>
    <s v="Falling From One is currently in the studio recording their first CD and they need your help!"/>
    <n v="2500"/>
    <n v="2606"/>
    <x v="0"/>
    <s v="US"/>
    <s v="USD"/>
    <n v="1402286340"/>
    <n v="1399504664"/>
    <b v="1"/>
    <n v="96"/>
    <b v="1"/>
    <s v="music/rock"/>
    <n v="0.95932463545663849"/>
    <n v="26.041666666666668"/>
    <x v="11"/>
    <m/>
    <x v="1259"/>
    <n v="1211553306144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0.87976539589442815"/>
    <n v="44.594594594594597"/>
    <x v="11"/>
    <m/>
    <x v="1260"/>
    <n v="120391492406400"/>
  </r>
  <r>
    <n v="1261"/>
    <s v="The Puget EP's Vinyl Release"/>
    <s v="We just recorded a stellar EP and we're trying to put it out on vinyl.  Can you help these punx out?"/>
    <n v="2000"/>
    <n v="2025"/>
    <x v="0"/>
    <s v="US"/>
    <s v="USD"/>
    <n v="1390983227"/>
    <n v="1388391227"/>
    <b v="1"/>
    <n v="52"/>
    <b v="1"/>
    <s v="music/rock"/>
    <n v="0.98765432098765427"/>
    <n v="38.46153846153846"/>
    <x v="11"/>
    <m/>
    <x v="1261"/>
    <n v="12017874165120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0.79735034347399414"/>
    <n v="61.904761904761905"/>
    <x v="11"/>
    <m/>
    <x v="1262"/>
    <n v="120316244227200"/>
  </r>
  <r>
    <n v="1263"/>
    <s v="New Tropic Bombs EP ~ &quot;Return to Bomber Bay&quot;"/>
    <s v="A fresh batch of chaos from Toledo, Ohio's reggae-rockers, Tropic Bombs!"/>
    <n v="1500"/>
    <n v="1785"/>
    <x v="0"/>
    <s v="US"/>
    <s v="USD"/>
    <n v="1396054800"/>
    <n v="1393034470"/>
    <b v="1"/>
    <n v="41"/>
    <b v="1"/>
    <s v="music/rock"/>
    <n v="0.84033613445378152"/>
    <n v="36.585365853658537"/>
    <x v="11"/>
    <m/>
    <x v="1263"/>
    <n v="1206169255584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0.60073937153419599"/>
    <n v="19.117647058823529"/>
    <x v="11"/>
    <m/>
    <x v="1264"/>
    <n v="1194943548096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0.83929432133462178"/>
    <n v="53.030303030303031"/>
    <x v="11"/>
    <m/>
    <x v="1265"/>
    <n v="111551579654400"/>
  </r>
  <r>
    <n v="1266"/>
    <s v="Sensory Station's First EP"/>
    <s v="We are looking to record our first EP produced by Aaron Harris (ISIS/Palms) at Studio West."/>
    <n v="9500"/>
    <n v="9545"/>
    <x v="0"/>
    <s v="US"/>
    <s v="USD"/>
    <n v="1389474145"/>
    <n v="1386882145"/>
    <b v="1"/>
    <n v="50"/>
    <b v="1"/>
    <s v="music/rock"/>
    <n v="0.99528548978522791"/>
    <n v="190"/>
    <x v="11"/>
    <m/>
    <x v="1266"/>
    <n v="1200483569664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0.98231827111984282"/>
    <n v="138.36477987421384"/>
    <x v="11"/>
    <m/>
    <x v="1267"/>
    <n v="118769672649600"/>
  </r>
  <r>
    <n v="1268"/>
    <s v="Full Devil Jacket 2nd Album Release"/>
    <s v="Full Devil Jacket Is releasing their first record in over 12 yrs and we want you to be a part of it!"/>
    <n v="12000"/>
    <n v="14000"/>
    <x v="0"/>
    <s v="US"/>
    <s v="USD"/>
    <n v="1379708247"/>
    <n v="1377116247"/>
    <b v="1"/>
    <n v="182"/>
    <b v="1"/>
    <s v="music/rock"/>
    <n v="0.8571428571428571"/>
    <n v="65.934065934065927"/>
    <x v="11"/>
    <m/>
    <x v="1268"/>
    <n v="1192045833792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0.92039557426808971"/>
    <n v="91.262135922330103"/>
    <x v="11"/>
    <m/>
    <x v="1269"/>
    <n v="126207869558400"/>
  </r>
  <r>
    <n v="1270"/>
    <s v="Resolution15 records their next album, Svaha"/>
    <s v="We make awake metal using violins in place of guitars and want to record a full length album."/>
    <n v="10000"/>
    <n v="11472"/>
    <x v="0"/>
    <s v="US"/>
    <s v="USD"/>
    <n v="1332704042"/>
    <n v="1327523642"/>
    <b v="1"/>
    <n v="169"/>
    <b v="1"/>
    <s v="music/rock"/>
    <n v="0.87168758716875872"/>
    <n v="59.171597633136095"/>
    <x v="11"/>
    <m/>
    <x v="1270"/>
    <n v="11514342006720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0.98231827111984282"/>
    <n v="241.93548387096774"/>
    <x v="11"/>
    <m/>
    <x v="1271"/>
    <n v="119606793696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0.94339622641509435"/>
    <n v="178.57142857142858"/>
    <x v="11"/>
    <m/>
    <x v="1272"/>
    <n v="110293818998400"/>
  </r>
  <r>
    <n v="1273"/>
    <s v="Run Coyote &quot;Youth Haunts&quot; - Vinyl LP and CD"/>
    <s v="Run Coyote is raising funds to produce their debut album - &quot;Youth Haunts&quot; - on vinyl LP and CD"/>
    <n v="4000"/>
    <n v="4140"/>
    <x v="0"/>
    <s v="CA"/>
    <s v="CAD"/>
    <n v="1409506291"/>
    <n v="1406914291"/>
    <b v="1"/>
    <n v="54"/>
    <b v="1"/>
    <s v="music/rock"/>
    <n v="0.96618357487922701"/>
    <n v="74.074074074074076"/>
    <x v="11"/>
    <m/>
    <x v="1273"/>
    <n v="12177913438080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0.64526386646238476"/>
    <n v="53.533190578158461"/>
    <x v="11"/>
    <m/>
    <x v="1274"/>
    <n v="116321949158400"/>
  </r>
  <r>
    <n v="1275"/>
    <s v="BLOODGOOD's 1st Studio Album in 22 Years!"/>
    <s v="ONLY A FEW HOURS LEFT TO GET YOUR ADVANCE COPY OF &quot;DANGEROUSLY CLOSE&quot; and to check out our other cool rewards!"/>
    <n v="15000"/>
    <n v="24321.1"/>
    <x v="0"/>
    <s v="US"/>
    <s v="USD"/>
    <n v="1375908587"/>
    <n v="1372884587"/>
    <b v="1"/>
    <n v="389"/>
    <b v="1"/>
    <s v="music/rock"/>
    <n v="0.61674842009613051"/>
    <n v="38.560411311053983"/>
    <x v="11"/>
    <m/>
    <x v="1275"/>
    <n v="118876292755200"/>
  </r>
  <r>
    <n v="1276"/>
    <s v="MR. DREAM GOES TO JAIL"/>
    <s v="Sponsor this Brooklyn punk band's debut seven-inch, MR. DREAM GOES TO JAIL."/>
    <n v="3000"/>
    <n v="3132.63"/>
    <x v="0"/>
    <s v="US"/>
    <s v="USD"/>
    <n v="1251777600"/>
    <n v="1247504047"/>
    <b v="1"/>
    <n v="68"/>
    <b v="1"/>
    <s v="music/rock"/>
    <n v="0.95766177301500655"/>
    <n v="44.117647058823529"/>
    <x v="11"/>
    <m/>
    <x v="1276"/>
    <n v="1081513754784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0.94229096060281492"/>
    <n v="36.319612590799032"/>
    <x v="11"/>
    <m/>
    <x v="1277"/>
    <n v="1163583168192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0.64541753549796443"/>
    <n v="34.210526315789473"/>
    <x v="11"/>
    <m/>
    <x v="1278"/>
    <n v="1212741530784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0.90275869381290041"/>
    <n v="66.222222222222229"/>
    <x v="11"/>
    <m/>
    <x v="1279"/>
    <n v="120579719126400"/>
  </r>
  <r>
    <n v="1280"/>
    <s v="Nothing More's New Album"/>
    <s v="Nothing More is recording their forthcoming record and needs to join forces with you to make this album HUGE! "/>
    <n v="15000"/>
    <n v="16636.78"/>
    <x v="0"/>
    <s v="US"/>
    <s v="USD"/>
    <n v="1299003054"/>
    <n v="1291227054"/>
    <b v="1"/>
    <n v="130"/>
    <b v="1"/>
    <s v="music/rock"/>
    <n v="0.90161677920847672"/>
    <n v="115.38461538461539"/>
    <x v="11"/>
    <m/>
    <x v="1280"/>
    <n v="112231654704000"/>
  </r>
  <r>
    <n v="1281"/>
    <s v="&quot;Laser Beretta&quot;"/>
    <s v="Cure for the Common pulls the trigger on their 2nd full-length LP, &quot;Laser Beretta,&quot; printed on high-quality 15 gram polycarbonate CDs"/>
    <n v="7000"/>
    <n v="7750"/>
    <x v="0"/>
    <s v="US"/>
    <s v="USD"/>
    <n v="1375033836"/>
    <n v="1373305836"/>
    <b v="1"/>
    <n v="74"/>
    <b v="1"/>
    <s v="music/rock"/>
    <n v="0.90322580645161288"/>
    <n v="94.594594594594597"/>
    <x v="11"/>
    <m/>
    <x v="1281"/>
    <n v="1188007142688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0.80897422068816738"/>
    <n v="54.744525547445257"/>
    <x v="11"/>
    <m/>
    <x v="1282"/>
    <n v="119797018934400"/>
  </r>
  <r>
    <n v="1283"/>
    <s v="Sketching In Stereo 3rd Album!"/>
    <s v="Our 3rd album is halfway complete, but we need your help to record, mix and master the final product!"/>
    <n v="1000"/>
    <n v="2110.5"/>
    <x v="0"/>
    <s v="US"/>
    <s v="USD"/>
    <n v="1362974400"/>
    <n v="1360948389"/>
    <b v="1"/>
    <n v="22"/>
    <b v="1"/>
    <s v="music/rock"/>
    <n v="0.4738213693437574"/>
    <n v="45.454545454545453"/>
    <x v="11"/>
    <m/>
    <x v="1283"/>
    <n v="117758778998400"/>
  </r>
  <r>
    <n v="1284"/>
    <s v="Free Jujube Brown NYC Performance"/>
    <s v="â€œFree Jujube Brownâ€ by Psalmayene 24 is coming home to NYC and we need YOUR support of this moving and inspiring piece"/>
    <n v="2000"/>
    <n v="2020"/>
    <x v="0"/>
    <s v="US"/>
    <s v="USD"/>
    <n v="1483203540"/>
    <n v="1481175482"/>
    <b v="0"/>
    <n v="31"/>
    <b v="1"/>
    <s v="theater/plays"/>
    <n v="0.99009900990099009"/>
    <n v="64.516129032258064"/>
    <x v="6"/>
    <m/>
    <x v="1284"/>
    <n v="128146576694400"/>
  </r>
  <r>
    <n v="1285"/>
    <s v="We just keep going"/>
    <s v="The world premiere of hysterically funny and heartbreaking story about family, unconditional love and facing the unfaceable"/>
    <n v="2000"/>
    <n v="2033"/>
    <x v="0"/>
    <s v="GB"/>
    <s v="GBP"/>
    <n v="1434808775"/>
    <n v="1433512775"/>
    <b v="0"/>
    <n v="63"/>
    <b v="1"/>
    <s v="theater/plays"/>
    <n v="0.98376783079193308"/>
    <n v="31.746031746031747"/>
    <x v="6"/>
    <m/>
    <x v="1285"/>
    <n v="123965268998400"/>
  </r>
  <r>
    <n v="1286"/>
    <s v="The Diary of a Nobody"/>
    <s v="A touring production of FRED's modern adaptation of the classic Victorian comic novel, reaching out to new audiences."/>
    <n v="1500"/>
    <n v="1625"/>
    <x v="0"/>
    <s v="GB"/>
    <s v="GBP"/>
    <n v="1424181600"/>
    <n v="1423041227"/>
    <b v="0"/>
    <n v="20"/>
    <b v="1"/>
    <s v="theater/plays"/>
    <n v="0.92307692307692313"/>
    <n v="75"/>
    <x v="6"/>
    <m/>
    <x v="1286"/>
    <n v="1230470810784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0.41322314049586778"/>
    <n v="10"/>
    <x v="6"/>
    <m/>
    <x v="1287"/>
    <n v="1239058327968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0.99552015928322546"/>
    <n v="65.573770491803273"/>
    <x v="6"/>
    <m/>
    <x v="1288"/>
    <n v="127075049078400"/>
  </r>
  <r>
    <n v="1289"/>
    <s v="No Brains for Dinner"/>
    <s v="A chilling original Edwardian Comedy of errors and foolishness made for the Patrick Henry College stage."/>
    <n v="1500"/>
    <n v="1876"/>
    <x v="0"/>
    <s v="US"/>
    <s v="USD"/>
    <n v="1483499645"/>
    <n v="1480907645"/>
    <b v="0"/>
    <n v="52"/>
    <b v="1"/>
    <s v="theater/plays"/>
    <n v="0.79957356076759056"/>
    <n v="28.846153846153847"/>
    <x v="6"/>
    <m/>
    <x v="1289"/>
    <n v="128172160166400"/>
  </r>
  <r>
    <n v="1290"/>
    <s v="I Died... I Came Back, ... Whatever"/>
    <s v="Sometimes your Heart has to STOP for your Life to START."/>
    <n v="3500"/>
    <n v="3800"/>
    <x v="0"/>
    <s v="US"/>
    <s v="USD"/>
    <n v="1429772340"/>
    <n v="1427121931"/>
    <b v="0"/>
    <n v="86"/>
    <b v="1"/>
    <s v="theater/plays"/>
    <n v="0.92105263157894735"/>
    <n v="40.697674418604649"/>
    <x v="6"/>
    <m/>
    <x v="1290"/>
    <n v="1235301210144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0.68634179821551133"/>
    <n v="71.428571428571431"/>
    <x v="6"/>
    <m/>
    <x v="1291"/>
    <n v="123410686838400"/>
  </r>
  <r>
    <n v="1292"/>
    <s v="Season Scandinavia"/>
    <s v="Empty Deck presents the most exciting unknown contemporary Scandinavian plays in co-production with The Other Room Theatre, Cardiff."/>
    <n v="1700"/>
    <n v="1870"/>
    <x v="0"/>
    <s v="GB"/>
    <s v="GBP"/>
    <n v="1444172340"/>
    <n v="1441822828"/>
    <b v="0"/>
    <n v="52"/>
    <b v="1"/>
    <s v="theater/plays"/>
    <n v="0.90909090909090906"/>
    <n v="32.692307692307693"/>
    <x v="6"/>
    <m/>
    <x v="1292"/>
    <n v="124774281014400"/>
  </r>
  <r>
    <n v="1293"/>
    <s v="WORSE THAN TIGERS"/>
    <s v="Invest in the world premiere of WORSE THAN TIGERS at ACT, and in the future of Seattle's newest, female-led theatre company: RED STAGE."/>
    <n v="15000"/>
    <n v="15335"/>
    <x v="0"/>
    <s v="US"/>
    <s v="USD"/>
    <n v="1447523371"/>
    <n v="1444927771"/>
    <b v="0"/>
    <n v="120"/>
    <b v="1"/>
    <s v="theater/plays"/>
    <n v="0.97815454841865013"/>
    <n v="125"/>
    <x v="6"/>
    <m/>
    <x v="1293"/>
    <n v="125063810092800"/>
  </r>
  <r>
    <n v="1294"/>
    <s v="HELMER'S LOO"/>
    <s v="We have an award-winning Danish play, now we just need a bathroom set to perform it in. Spend a penny to help us build the set!"/>
    <n v="500"/>
    <n v="610"/>
    <x v="0"/>
    <s v="GB"/>
    <s v="GBP"/>
    <n v="1445252400"/>
    <n v="1443696797"/>
    <b v="0"/>
    <n v="22"/>
    <b v="1"/>
    <s v="theater/plays"/>
    <n v="0.81967213114754101"/>
    <n v="22.727272727272727"/>
    <x v="6"/>
    <m/>
    <x v="1294"/>
    <n v="1248675981984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0.98077677520596307"/>
    <n v="39.0625"/>
    <x v="6"/>
    <m/>
    <x v="1295"/>
    <n v="1242573377184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0.70833333333333337"/>
    <n v="36.956521739130437"/>
    <x v="6"/>
    <m/>
    <x v="1296"/>
    <n v="1259615926656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0.91303355398310893"/>
    <n v="84.033613445378151"/>
    <x v="6"/>
    <m/>
    <x v="1297"/>
    <n v="126325421769600"/>
  </r>
  <r>
    <n v="1298"/>
    <s v="Dinosaur Dreams"/>
    <s v="A play that raises awareness for mental health and explores the psychological effects childhood abuse can have on an adult."/>
    <n v="2000"/>
    <n v="2093"/>
    <x v="0"/>
    <s v="GB"/>
    <s v="GBP"/>
    <n v="1461860432"/>
    <n v="1459268432"/>
    <b v="0"/>
    <n v="33"/>
    <b v="1"/>
    <s v="theater/plays"/>
    <n v="0.95556617295747726"/>
    <n v="60.606060606060609"/>
    <x v="6"/>
    <m/>
    <x v="1298"/>
    <n v="126302532163200"/>
  </r>
  <r>
    <n v="1299"/>
    <s v="The (out)Siders Project"/>
    <s v="A new work inspired by the classic novel and created by Dallas teens under the direction of professional artists."/>
    <n v="3500"/>
    <n v="4340"/>
    <x v="0"/>
    <s v="US"/>
    <s v="USD"/>
    <n v="1436902359"/>
    <n v="1434310359"/>
    <b v="0"/>
    <n v="32"/>
    <b v="1"/>
    <s v="theater/plays"/>
    <n v="0.80645161290322576"/>
    <n v="109.375"/>
    <x v="6"/>
    <m/>
    <x v="1299"/>
    <n v="124146154656000"/>
  </r>
  <r>
    <n v="1300"/>
    <s v="Before The Lights Go Up"/>
    <s v="What would you do with the time ticking and the pressure building to make a choice?! Find out what happens in this hilarious new play!!"/>
    <n v="3000"/>
    <n v="4050"/>
    <x v="0"/>
    <s v="US"/>
    <s v="USD"/>
    <n v="1464807420"/>
    <n v="1461427938"/>
    <b v="0"/>
    <n v="24"/>
    <b v="1"/>
    <s v="theater/plays"/>
    <n v="0.7407407407407407"/>
    <n v="125"/>
    <x v="6"/>
    <m/>
    <x v="1300"/>
    <n v="126557151926400"/>
  </r>
  <r>
    <n v="1301"/>
    <s v="the dreamer examines his pillow"/>
    <s v="The Attic Theater Company presents John Patrick Shanley's THE DREAMER EXAMINES HIS PILLOW, the first official revival since 1986"/>
    <n v="2000"/>
    <n v="2055"/>
    <x v="0"/>
    <s v="US"/>
    <s v="USD"/>
    <n v="1437447600"/>
    <n v="1436551178"/>
    <b v="0"/>
    <n v="29"/>
    <b v="1"/>
    <s v="theater/plays"/>
    <n v="0.97323600973236013"/>
    <n v="68.965517241379317"/>
    <x v="6"/>
    <m/>
    <x v="1301"/>
    <n v="124193263478400"/>
  </r>
  <r>
    <n v="1302"/>
    <s v="Help bring Boys of a Certain Age back to NYC!"/>
    <s v="Boys of a Certain Age is a unique and special show that we're trying to remount in New York City in 2017."/>
    <n v="2500"/>
    <n v="2500"/>
    <x v="0"/>
    <s v="US"/>
    <s v="USD"/>
    <n v="1480559011"/>
    <n v="1477963411"/>
    <b v="0"/>
    <n v="50"/>
    <b v="1"/>
    <s v="theater/plays"/>
    <n v="1"/>
    <n v="50"/>
    <x v="6"/>
    <m/>
    <x v="1302"/>
    <n v="127918089388800"/>
  </r>
  <r>
    <n v="1303"/>
    <s v="Forward Arena Theatre Company: Summer Season"/>
    <s v="Groundbreaking queer theatre."/>
    <n v="3500"/>
    <n v="4559.13"/>
    <x v="0"/>
    <s v="GB"/>
    <s v="GBP"/>
    <n v="1469962800"/>
    <n v="1468578920"/>
    <b v="0"/>
    <n v="108"/>
    <b v="1"/>
    <s v="theater/plays"/>
    <n v="0.76769032688254113"/>
    <n v="32.407407407407405"/>
    <x v="6"/>
    <m/>
    <x v="1303"/>
    <n v="1270025767584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5235000946312534"/>
    <n v="384.61538461538464"/>
    <x v="8"/>
    <m/>
    <x v="1304"/>
    <n v="1286799122304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3.849608623123316"/>
    <n v="348.83720930232556"/>
    <x v="8"/>
    <m/>
    <x v="1305"/>
    <n v="1269299489184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5326524640871662"/>
    <n v="308.98876404494382"/>
    <x v="8"/>
    <m/>
    <x v="1306"/>
    <n v="122486270256000"/>
  </r>
  <r>
    <n v="1307"/>
    <s v="VR Card - Customized Virtual Reality Viewer (Canceled)"/>
    <s v="Get VR to Everyone with Mailable, Ready to Use Viewers"/>
    <n v="50000"/>
    <n v="5757"/>
    <x v="1"/>
    <s v="US"/>
    <s v="USD"/>
    <n v="1455710679"/>
    <n v="1453118679"/>
    <b v="0"/>
    <n v="45"/>
    <b v="0"/>
    <s v="technology/wearables"/>
    <n v="8.6850790342192106"/>
    <n v="1111.1111111111111"/>
    <x v="8"/>
    <m/>
    <x v="1307"/>
    <n v="125771193504000"/>
  </r>
  <r>
    <n v="1308"/>
    <s v="Boost Band: Wristband Phone Charger (Canceled)"/>
    <s v="Boost Band, a wristband that charges any device"/>
    <n v="10000"/>
    <n v="1136"/>
    <x v="1"/>
    <s v="US"/>
    <s v="USD"/>
    <n v="1475937812"/>
    <n v="1472481812"/>
    <b v="0"/>
    <n v="38"/>
    <b v="0"/>
    <s v="technology/wearables"/>
    <n v="8.8028169014084501"/>
    <n v="263.15789473684208"/>
    <x v="8"/>
    <m/>
    <x v="1308"/>
    <n v="127518817795200"/>
  </r>
  <r>
    <n v="1309"/>
    <s v="CORE : Roam (Canceled)"/>
    <s v="Wicked fun and built for excitement, CORE is the safest and most versatile speaker you've ever worn."/>
    <n v="11500"/>
    <n v="12879"/>
    <x v="1"/>
    <s v="US"/>
    <s v="USD"/>
    <n v="1444943468"/>
    <n v="1441919468"/>
    <b v="0"/>
    <n v="35"/>
    <b v="0"/>
    <s v="technology/wearables"/>
    <n v="0.89292646944638554"/>
    <n v="328.57142857142856"/>
    <x v="8"/>
    <m/>
    <x v="1309"/>
    <n v="124840906473600"/>
  </r>
  <r>
    <n v="1310"/>
    <s v="k5-jkt.by kiger (Canceled)"/>
    <s v="An essential hoodie that holds all sized smart phones and keep your headphone wires tangle free."/>
    <n v="20000"/>
    <n v="3100"/>
    <x v="1"/>
    <s v="US"/>
    <s v="USD"/>
    <n v="1471622450"/>
    <n v="1467734450"/>
    <b v="0"/>
    <n v="24"/>
    <b v="0"/>
    <s v="technology/wearables"/>
    <n v="6.4516129032258061"/>
    <n v="833.33333333333337"/>
    <x v="8"/>
    <m/>
    <x v="1310"/>
    <n v="1271459705184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1222680154864495"/>
    <n v="2500"/>
    <x v="8"/>
    <m/>
    <x v="1311"/>
    <n v="127916180640000"/>
  </r>
  <r>
    <n v="1312"/>
    <s v="GoSolo Hat for GoPro (Canceled)"/>
    <s v="People loved the original Black and Gray GoSolo hats and asked for more. So we received sample for 3 more colors!"/>
    <n v="4600"/>
    <n v="28"/>
    <x v="1"/>
    <s v="US"/>
    <s v="USD"/>
    <n v="1429375922"/>
    <n v="1426783922"/>
    <b v="0"/>
    <n v="1"/>
    <b v="0"/>
    <s v="technology/wearables"/>
    <n v="164.28571428571428"/>
    <n v="4600"/>
    <x v="8"/>
    <m/>
    <x v="1312"/>
    <n v="1234958704992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213883978788366"/>
    <n v="327.86885245901641"/>
    <x v="8"/>
    <m/>
    <x v="1313"/>
    <n v="12588470884800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88.757396449704146"/>
    <n v="16363.636363636364"/>
    <x v="8"/>
    <m/>
    <x v="1314"/>
    <n v="127616281142400"/>
  </r>
  <r>
    <n v="1315"/>
    <s v="World's First Amphibious Heart Rate &amp; Fitness Wearable"/>
    <s v="Zoom will happen - THANK YOU! Received outside funding due amazing early success!"/>
    <n v="100000"/>
    <n v="40404"/>
    <x v="1"/>
    <s v="US"/>
    <s v="USD"/>
    <n v="1446771600"/>
    <n v="1443700648"/>
    <b v="0"/>
    <n v="248"/>
    <b v="0"/>
    <s v="technology/wearables"/>
    <n v="2.4750024750024751"/>
    <n v="403.22580645161293"/>
    <x v="8"/>
    <m/>
    <x v="1315"/>
    <n v="124998857078400"/>
  </r>
  <r>
    <n v="1316"/>
    <s v="Future Belt (Canceled)"/>
    <s v="Future Belt comes in just 3 sizes, but yet, is designed to fit waists ranging from 25-55 inches. No batteries, no gimmicks."/>
    <n v="75000"/>
    <n v="1"/>
    <x v="1"/>
    <s v="US"/>
    <s v="USD"/>
    <n v="1456700709"/>
    <n v="1453676709"/>
    <b v="0"/>
    <n v="1"/>
    <b v="0"/>
    <s v="technology/wearables"/>
    <n v="75000"/>
    <n v="75000"/>
    <x v="8"/>
    <m/>
    <x v="1316"/>
    <n v="1258567320960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7.441353449027645"/>
    <n v="10526.315789473685"/>
    <x v="8"/>
    <m/>
    <x v="1317"/>
    <n v="1269288602784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6.5252854812398047"/>
    <n v="296.2962962962963"/>
    <x v="8"/>
    <m/>
    <x v="1318"/>
    <n v="12276684889920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6.6210045662100461"/>
    <n v="644.44444444444446"/>
    <x v="8"/>
    <m/>
    <x v="1319"/>
    <n v="1213979469984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98.80715705765408"/>
    <n v="33333.333333333336"/>
    <x v="8"/>
    <m/>
    <x v="1320"/>
    <n v="1281409831584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76.756936368167473"/>
    <n v="66000"/>
    <x v="8"/>
    <m/>
    <x v="1321"/>
    <n v="12808716779520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30.18867924528303"/>
    <n v="8750"/>
    <x v="8"/>
    <m/>
    <x v="1322"/>
    <n v="12374186883840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1.261261261261261"/>
    <n v="340.90909090909093"/>
    <x v="8"/>
    <m/>
    <x v="1323"/>
    <n v="1262846705184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16260162601626"/>
    <n v="555.55555555555554"/>
    <x v="8"/>
    <m/>
    <x v="1324"/>
    <n v="12755629293120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41.152263374485599"/>
    <n v="2500"/>
    <x v="8"/>
    <m/>
    <x v="1325"/>
    <n v="12813447162240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88.495575221238937"/>
    <n v="9090.9090909090901"/>
    <x v="8"/>
    <m/>
    <x v="1326"/>
    <n v="1228022950176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8.152492668621701"/>
    <n v="1170.7317073170732"/>
    <x v="8"/>
    <m/>
    <x v="1327"/>
    <n v="1238017535424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42.906178489702519"/>
    <n v="5000"/>
    <x v="8"/>
    <m/>
    <x v="1328"/>
    <n v="12756382545600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22.54901960784314"/>
    <n v="5555.5555555555557"/>
    <x v="8"/>
    <m/>
    <x v="1329"/>
    <n v="1224698897664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4.4455734789787886"/>
    <n v="700"/>
    <x v="8"/>
    <m/>
    <x v="1330"/>
    <n v="1267839156384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73.163593795727252"/>
    <n v="7352.9411764705883"/>
    <x v="8"/>
    <m/>
    <x v="1331"/>
    <n v="12712982270400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e v="#DIV/0!"/>
    <e v="#DIV/0!"/>
    <x v="8"/>
    <m/>
    <x v="1332"/>
    <n v="12834329808960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e v="#DIV/0!"/>
    <e v="#DIV/0!"/>
    <x v="8"/>
    <m/>
    <x v="1333"/>
    <n v="121431092198400"/>
  </r>
  <r>
    <n v="1334"/>
    <s v="My TUSK â„¢ (Telephone Utility Support Kit!) (Canceled)"/>
    <s v="A wearable device that allows you to dock and operate your phone hands-free anywhere and everywhere!"/>
    <n v="133000"/>
    <n v="14303"/>
    <x v="1"/>
    <s v="US"/>
    <s v="USD"/>
    <n v="1457721287"/>
    <n v="1455129287"/>
    <b v="0"/>
    <n v="276"/>
    <b v="0"/>
    <s v="technology/wearables"/>
    <n v="9.2987485142976993"/>
    <n v="481.8840579710145"/>
    <x v="8"/>
    <m/>
    <x v="1334"/>
    <n v="125944910035200"/>
  </r>
  <r>
    <n v="1335"/>
    <s v="UB Fit (Canceled)"/>
    <s v="Dial up your performance with UB Fit: 1st wearable resistance technology that allows you to tone muscles while doing a cardio workout"/>
    <n v="25000"/>
    <n v="4940"/>
    <x v="1"/>
    <s v="US"/>
    <s v="USD"/>
    <n v="1449354502"/>
    <n v="1446762502"/>
    <b v="0"/>
    <n v="16"/>
    <b v="0"/>
    <s v="technology/wearables"/>
    <n v="5.0607287449392713"/>
    <n v="1562.5"/>
    <x v="8"/>
    <m/>
    <x v="1335"/>
    <n v="12522201981120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1772046099332525"/>
    <n v="446.42857142857144"/>
    <x v="8"/>
    <m/>
    <x v="1336"/>
    <n v="1225863468576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0250293629257623"/>
    <n v="357.14285714285717"/>
    <x v="8"/>
    <m/>
    <x v="1337"/>
    <n v="1286084312640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0.272452068617557"/>
    <n v="2000"/>
    <x v="8"/>
    <m/>
    <x v="1338"/>
    <n v="124287908889600"/>
  </r>
  <r>
    <n v="1339"/>
    <s v="Linkoo (Canceled)"/>
    <s v="World's Smallest customizable Phone &amp; GPS Watch for kids !"/>
    <n v="50000"/>
    <n v="3317"/>
    <x v="1"/>
    <s v="US"/>
    <s v="USD"/>
    <n v="1418056315"/>
    <n v="1414164715"/>
    <b v="0"/>
    <n v="37"/>
    <b v="0"/>
    <s v="technology/wearables"/>
    <n v="15.073861923424781"/>
    <n v="1351.3513513513512"/>
    <x v="8"/>
    <m/>
    <x v="1339"/>
    <n v="122517856454400"/>
  </r>
  <r>
    <n v="1340"/>
    <s v="Glass Designs (Canceled)"/>
    <s v="I would like to make nicer, more stylish looking frames for the Google Glass using 3D printing technology."/>
    <n v="1680"/>
    <n v="0"/>
    <x v="1"/>
    <s v="US"/>
    <s v="USD"/>
    <n v="1408112253"/>
    <n v="1405520253"/>
    <b v="0"/>
    <n v="0"/>
    <b v="0"/>
    <s v="technology/wearables"/>
    <e v="#DIV/0!"/>
    <e v="#DIV/0!"/>
    <x v="8"/>
    <m/>
    <x v="1340"/>
    <n v="1216586894976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4212620807276861"/>
    <n v="543.47826086956525"/>
    <x v="8"/>
    <m/>
    <x v="1341"/>
    <n v="1274666412672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500"/>
    <n v="50000"/>
    <x v="8"/>
    <m/>
    <x v="1342"/>
    <n v="1241685650880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0.97753621771686638"/>
    <n v="154.79876160990713"/>
    <x v="8"/>
    <m/>
    <x v="1343"/>
    <n v="1271422285344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0.26473702788563358"/>
    <n v="10.791366906474821"/>
    <x v="9"/>
    <m/>
    <x v="1344"/>
    <n v="126773637408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0.8"/>
    <n v="42.857142857142854"/>
    <x v="9"/>
    <m/>
    <x v="1345"/>
    <n v="121421444256000"/>
  </r>
  <r>
    <n v="1346"/>
    <s v="Anthology of Stories from LGBT Nepal"/>
    <s v="An anthology of nonfiction stories written by Nepal's Lesbian, Gay, Bisexual, and Transgender (LGBT) community."/>
    <n v="4900"/>
    <n v="7219"/>
    <x v="0"/>
    <s v="US"/>
    <s v="USD"/>
    <n v="1372297751"/>
    <n v="1369705751"/>
    <b v="0"/>
    <n v="149"/>
    <b v="1"/>
    <s v="publishing/nonfiction"/>
    <n v="0.67876437179664773"/>
    <n v="32.885906040268459"/>
    <x v="9"/>
    <m/>
    <x v="1346"/>
    <n v="1185643165248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0.97847358121330719"/>
    <n v="80.645161290322577"/>
    <x v="9"/>
    <m/>
    <x v="1347"/>
    <n v="1231818585984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0.98162071846282373"/>
    <n v="225.96153846153845"/>
    <x v="9"/>
    <m/>
    <x v="1348"/>
    <n v="1225911424896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0.48971596474045054"/>
    <n v="29.069767441860463"/>
    <x v="9"/>
    <m/>
    <x v="1349"/>
    <n v="1252993165344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0.96107640557424312"/>
    <n v="64.102564102564102"/>
    <x v="9"/>
    <m/>
    <x v="1350"/>
    <n v="125371892016000"/>
  </r>
  <r>
    <n v="1351"/>
    <s v="Purpose: Your Journey To Find Meaning"/>
    <s v="Discover your purpose, live a more fulfilling life, leave a positive footprint on society."/>
    <n v="20000"/>
    <n v="20253"/>
    <x v="0"/>
    <s v="US"/>
    <s v="USD"/>
    <n v="1455299144"/>
    <n v="1452707144"/>
    <b v="0"/>
    <n v="120"/>
    <b v="1"/>
    <s v="publishing/nonfiction"/>
    <n v="0.98750802350269096"/>
    <n v="166.66666666666666"/>
    <x v="9"/>
    <m/>
    <x v="1351"/>
    <n v="1257356368800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0.73453797561333922"/>
    <n v="44.052863436123346"/>
    <x v="9"/>
    <m/>
    <x v="1352"/>
    <n v="1245369574944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0.74850299401197606"/>
    <n v="23.80952380952381"/>
    <x v="9"/>
    <m/>
    <x v="1353"/>
    <n v="1177575348384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0.76775431861804222"/>
    <n v="18.75"/>
    <x v="9"/>
    <m/>
    <x v="1354"/>
    <n v="1266319362240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0.81512879034887509"/>
    <n v="20.66115702479339"/>
    <x v="9"/>
    <m/>
    <x v="1355"/>
    <n v="1170066842784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0.54701426741918668"/>
    <n v="39.080459770114942"/>
    <x v="9"/>
    <m/>
    <x v="1356"/>
    <n v="118623760502400"/>
  </r>
  <r>
    <n v="1357"/>
    <s v="Becoming Alicia"/>
    <s v="The search for identity leads one young woman to Mexico, where she follows her grandfather's journey back to America."/>
    <n v="2000"/>
    <n v="2506"/>
    <x v="0"/>
    <s v="US"/>
    <s v="USD"/>
    <n v="1362117540"/>
    <n v="1359587137"/>
    <b v="0"/>
    <n v="65"/>
    <b v="1"/>
    <s v="publishing/nonfiction"/>
    <n v="0.79808459696727851"/>
    <n v="30.76923076923077"/>
    <x v="9"/>
    <m/>
    <x v="1357"/>
    <n v="117684746294400"/>
  </r>
  <r>
    <n v="1358"/>
    <s v="The Masada Story Project"/>
    <s v="I am working on a book about what people do when they visit Masada, an ancient fortress in the Judean desert."/>
    <n v="3000"/>
    <n v="3350"/>
    <x v="0"/>
    <s v="US"/>
    <s v="USD"/>
    <n v="1309009323"/>
    <n v="1306417323"/>
    <b v="0"/>
    <n v="49"/>
    <b v="1"/>
    <s v="publishing/nonfiction"/>
    <n v="0.89552238805970152"/>
    <n v="61.224489795918366"/>
    <x v="9"/>
    <m/>
    <x v="1358"/>
    <n v="1130961963456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0.86387434554973819"/>
    <n v="34.736842105263158"/>
    <x v="9"/>
    <m/>
    <x v="1359"/>
    <n v="113180131094400"/>
  </r>
  <r>
    <n v="1360"/>
    <s v="So Bad, It's Good! - A Book of Bad Movies"/>
    <s v="So Bad, It's Good! is a guide to finding the best films for your bad movie night."/>
    <n v="1500"/>
    <n v="2598"/>
    <x v="0"/>
    <s v="US"/>
    <s v="USD"/>
    <n v="1343943420"/>
    <n v="1341524220"/>
    <b v="0"/>
    <n v="81"/>
    <b v="1"/>
    <s v="publishing/nonfiction"/>
    <n v="0.57736720554272514"/>
    <n v="18.518518518518519"/>
    <x v="9"/>
    <m/>
    <x v="1360"/>
    <n v="1161145023264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0.79375578780261935"/>
    <n v="22.727272727272727"/>
    <x v="9"/>
    <m/>
    <x v="1361"/>
    <n v="121249025539200"/>
  </r>
  <r>
    <n v="1362"/>
    <s v="A Fantastic Affair: Karl Barth in America 1962â€“Research"/>
    <s v="The never-before-told story of Karl Barth's (first and only) journey to the United States in 1962."/>
    <n v="1000"/>
    <n v="1091"/>
    <x v="0"/>
    <s v="US"/>
    <s v="USD"/>
    <n v="1378592731"/>
    <n v="1373408731"/>
    <b v="0"/>
    <n v="25"/>
    <b v="1"/>
    <s v="publishing/nonfiction"/>
    <n v="0.91659028414298804"/>
    <n v="40"/>
    <x v="9"/>
    <m/>
    <x v="1362"/>
    <n v="11910820279680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9"/>
    <m/>
    <x v="1363"/>
    <n v="1257549901344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0.84286574352799515"/>
    <n v="291.66666666666669"/>
    <x v="11"/>
    <m/>
    <x v="1364"/>
    <n v="12274185631680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0.99734042553191493"/>
    <n v="81.521739130434781"/>
    <x v="11"/>
    <m/>
    <x v="1365"/>
    <n v="123249443011200"/>
  </r>
  <r>
    <n v="1366"/>
    <s v="Kick It! A Tribute to the A.K.s"/>
    <s v="A musical memorial for Alexi Petersen."/>
    <n v="7500"/>
    <n v="9486.69"/>
    <x v="0"/>
    <s v="US"/>
    <s v="USD"/>
    <n v="1417049663"/>
    <n v="1413158063"/>
    <b v="0"/>
    <n v="147"/>
    <b v="1"/>
    <s v="music/rock"/>
    <n v="0.79058133026376953"/>
    <n v="51.020408163265309"/>
    <x v="11"/>
    <m/>
    <x v="1366"/>
    <n v="122430881721600"/>
  </r>
  <r>
    <n v="1367"/>
    <s v="House of Rabbits  - &quot;Songs of Charivari&quot;"/>
    <s v="House of Rabbits are recording our full-length, debut album! Support independent music, receive great rewards!"/>
    <n v="5000"/>
    <n v="5713"/>
    <x v="0"/>
    <s v="US"/>
    <s v="USD"/>
    <n v="1447463050"/>
    <n v="1444867450"/>
    <b v="0"/>
    <n v="90"/>
    <b v="1"/>
    <s v="music/rock"/>
    <n v="0.87519691930684407"/>
    <n v="55.555555555555557"/>
    <x v="11"/>
    <m/>
    <x v="1367"/>
    <n v="125058598358400"/>
  </r>
  <r>
    <n v="1368"/>
    <s v="Saturate &quot; The Separation Effect &quot; CD"/>
    <s v="We are in the final stages of the creation of our 4th record, The Separation Effect. our most passionate record to date."/>
    <n v="5000"/>
    <n v="5535"/>
    <x v="0"/>
    <s v="US"/>
    <s v="USD"/>
    <n v="1434342894"/>
    <n v="1432269294"/>
    <b v="0"/>
    <n v="87"/>
    <b v="1"/>
    <s v="music/rock"/>
    <n v="0.90334236675700086"/>
    <n v="57.47126436781609"/>
    <x v="11"/>
    <m/>
    <x v="1368"/>
    <n v="12392501688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0.94923443773259697"/>
    <n v="79.70443349753694"/>
    <x v="11"/>
    <m/>
    <x v="1369"/>
    <n v="120718095292800"/>
  </r>
  <r>
    <n v="1370"/>
    <s v="Food On You presents Baby's First Parental Advisory"/>
    <s v="Songs about the first year of parenthood, often inappropriate for children"/>
    <n v="1500"/>
    <n v="1555"/>
    <x v="0"/>
    <s v="US"/>
    <s v="USD"/>
    <n v="1381881890"/>
    <n v="1380585890"/>
    <b v="0"/>
    <n v="20"/>
    <b v="1"/>
    <s v="music/rock"/>
    <n v="0.96463022508038587"/>
    <n v="75"/>
    <x v="11"/>
    <m/>
    <x v="1370"/>
    <n v="1193923861344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0.9338225483655771"/>
    <n v="99.98571428571428"/>
    <x v="11"/>
    <m/>
    <x v="1371"/>
    <n v="123638121187200"/>
  </r>
  <r>
    <n v="1372"/>
    <s v="Ted Lukas &amp; the Misled new CD - &quot;FEED&quot;"/>
    <s v="Please help us raise funds to press our new CD!"/>
    <n v="500"/>
    <n v="620"/>
    <x v="0"/>
    <s v="US"/>
    <s v="USD"/>
    <n v="1342115132"/>
    <n v="1339523132"/>
    <b v="0"/>
    <n v="16"/>
    <b v="1"/>
    <s v="music/rock"/>
    <n v="0.80645161290322576"/>
    <n v="31.25"/>
    <x v="11"/>
    <m/>
    <x v="1372"/>
    <n v="115956538243200"/>
  </r>
  <r>
    <n v="1373"/>
    <s v="Broccoli Samurai: Tour Van or Bust!"/>
    <s v="Help Broccoli Samurai raise money to get a new van and continue bringing you the jams!"/>
    <n v="10000"/>
    <n v="10501"/>
    <x v="0"/>
    <s v="US"/>
    <s v="USD"/>
    <n v="1483138233"/>
    <n v="1480546233"/>
    <b v="0"/>
    <n v="52"/>
    <b v="1"/>
    <s v="music/rock"/>
    <n v="0.95229025807065992"/>
    <n v="192.30769230769232"/>
    <x v="11"/>
    <m/>
    <x v="1373"/>
    <n v="1281409341696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0.52779732582688244"/>
    <n v="22.727272727272727"/>
    <x v="11"/>
    <m/>
    <x v="1374"/>
    <n v="1260445379616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0.58368597694440394"/>
    <n v="36.697247706422019"/>
    <x v="11"/>
    <m/>
    <x v="1375"/>
    <n v="128253762720000"/>
  </r>
  <r>
    <n v="1376"/>
    <s v="Dead Pirates / HIGHMARE LP 2nd pressing"/>
    <s v="Dead Pirates are planning a second pressing of HIGHMARE LP, who wants one ?"/>
    <n v="3700"/>
    <n v="9342"/>
    <x v="0"/>
    <s v="GB"/>
    <s v="GBP"/>
    <n v="1480784606"/>
    <n v="1478189006"/>
    <b v="0"/>
    <n v="168"/>
    <b v="1"/>
    <s v="music/rock"/>
    <n v="0.39606080068507815"/>
    <n v="22.023809523809526"/>
    <x v="11"/>
    <m/>
    <x v="1376"/>
    <n v="127937580796800"/>
  </r>
  <r>
    <n v="1377"/>
    <s v="Official Debut EP for Stereo Jo"/>
    <s v="Stereo Jo is set to release a 5 song EP. Your donation will directly help w/ recording, design, production, &amp; duplication. Thank You :)"/>
    <n v="1300"/>
    <n v="1510"/>
    <x v="0"/>
    <s v="US"/>
    <s v="USD"/>
    <n v="1486095060"/>
    <n v="1484198170"/>
    <b v="0"/>
    <n v="31"/>
    <b v="1"/>
    <s v="music/rock"/>
    <n v="0.86092715231788075"/>
    <n v="41.935483870967744"/>
    <x v="11"/>
    <m/>
    <x v="1377"/>
    <n v="128396404022400"/>
  </r>
  <r>
    <n v="1378"/>
    <s v="SIX BY SEVEN"/>
    <s v="A psychedelic post rock masterpiece!"/>
    <n v="2000"/>
    <n v="4067"/>
    <x v="0"/>
    <s v="GB"/>
    <s v="GBP"/>
    <n v="1470075210"/>
    <n v="1468779210"/>
    <b v="0"/>
    <n v="133"/>
    <b v="1"/>
    <s v="music/rock"/>
    <n v="0.49176297024834031"/>
    <n v="15.037593984962406"/>
    <x v="11"/>
    <m/>
    <x v="1378"/>
    <n v="127012288982400"/>
  </r>
  <r>
    <n v="1379"/>
    <s v="J. Walter Makes a Record"/>
    <s v="---------The long-awaited debut full-length from Justin Ruddy--------"/>
    <n v="10000"/>
    <n v="11160"/>
    <x v="0"/>
    <s v="US"/>
    <s v="USD"/>
    <n v="1433504876"/>
    <n v="1430912876"/>
    <b v="0"/>
    <n v="151"/>
    <b v="1"/>
    <s v="music/rock"/>
    <n v="0.89605734767025091"/>
    <n v="66.225165562913901"/>
    <x v="11"/>
    <m/>
    <x v="1379"/>
    <n v="123852612124800"/>
  </r>
  <r>
    <n v="1380"/>
    <s v="BARNFEST 2015"/>
    <s v="A DIY MUSIC FESTIVAL FROM ST. LOUIS MO! Bands make their own festival, help make it legit!"/>
    <n v="25"/>
    <n v="106"/>
    <x v="0"/>
    <s v="US"/>
    <s v="USD"/>
    <n v="1433815200"/>
    <n v="1431886706"/>
    <b v="0"/>
    <n v="5"/>
    <b v="1"/>
    <s v="music/rock"/>
    <n v="0.23584905660377359"/>
    <n v="5"/>
    <x v="11"/>
    <m/>
    <x v="1380"/>
    <n v="1238794241184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0.93370681605975725"/>
    <n v="68.493150684931507"/>
    <x v="11"/>
    <m/>
    <x v="1381"/>
    <n v="128127964838400"/>
  </r>
  <r>
    <n v="1382"/>
    <s v="The Floorwalkers New Album!"/>
    <s v="We're making a new record -- independently! We've got some great new songs we're really excited to bring to you!"/>
    <n v="8000"/>
    <n v="8349"/>
    <x v="0"/>
    <s v="US"/>
    <s v="USD"/>
    <n v="1367867536"/>
    <n v="1365275536"/>
    <b v="0"/>
    <n v="148"/>
    <b v="1"/>
    <s v="music/rock"/>
    <n v="0.95819858665708468"/>
    <n v="54.054054054054056"/>
    <x v="11"/>
    <m/>
    <x v="1382"/>
    <n v="1181815459488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0.47078964262786216"/>
    <n v="23.655913978494624"/>
    <x v="11"/>
    <m/>
    <x v="1383"/>
    <n v="1280821342176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0.80589454294266638"/>
    <n v="55.555555555555557"/>
    <x v="11"/>
    <m/>
    <x v="1384"/>
    <n v="124078379299200"/>
  </r>
  <r>
    <n v="1385"/>
    <s v="Chi Might Project"/>
    <s v="Musicians, singers &amp; songwriters from all over the world collaborate via YouTube in order to create an amazing album!"/>
    <n v="8000"/>
    <n v="8832.49"/>
    <x v="0"/>
    <s v="DE"/>
    <s v="EUR"/>
    <n v="1461931860"/>
    <n v="1457109121"/>
    <b v="0"/>
    <n v="134"/>
    <b v="1"/>
    <s v="music/rock"/>
    <n v="0.90574685054837312"/>
    <n v="59.701492537313435"/>
    <x v="11"/>
    <m/>
    <x v="1385"/>
    <n v="126308703542400"/>
  </r>
  <r>
    <n v="1386"/>
    <s v="MALTESE CROSS: The First Album"/>
    <s v="We are a classic hard rock/heavy metal band just trying to keep rock alive!"/>
    <n v="400"/>
    <n v="875"/>
    <x v="0"/>
    <s v="US"/>
    <s v="USD"/>
    <n v="1438183889"/>
    <n v="1435591889"/>
    <b v="0"/>
    <n v="14"/>
    <b v="1"/>
    <s v="music/rock"/>
    <n v="0.45714285714285713"/>
    <n v="28.571428571428573"/>
    <x v="11"/>
    <m/>
    <x v="1386"/>
    <n v="124256878848000"/>
  </r>
  <r>
    <n v="1387"/>
    <s v="FAMILY BUSINESS KICKSTARTER"/>
    <s v="Less than one week to PLEDGE YOUR SUPPORT for THE FAMILY BUSINESS as the band raises funds for the next full length rock album."/>
    <n v="4000"/>
    <n v="5465"/>
    <x v="0"/>
    <s v="US"/>
    <s v="USD"/>
    <n v="1433305800"/>
    <n v="1430604395"/>
    <b v="0"/>
    <n v="78"/>
    <b v="1"/>
    <s v="music/rock"/>
    <n v="0.73193046660567251"/>
    <n v="51.282051282051285"/>
    <x v="11"/>
    <m/>
    <x v="1387"/>
    <n v="1238354119584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0.74179904070548053"/>
    <n v="44.642857142857146"/>
    <x v="11"/>
    <m/>
    <x v="1388"/>
    <n v="127586471414400"/>
  </r>
  <r>
    <n v="1389"/>
    <s v="Pre-order DANCEHALL's first record!!!"/>
    <s v="Help fund the pressing of DANCEHALL's first record by pre-ordering it in advance!!!"/>
    <n v="500"/>
    <n v="727"/>
    <x v="0"/>
    <s v="GB"/>
    <s v="GBP"/>
    <n v="1471087957"/>
    <n v="1468495957"/>
    <b v="0"/>
    <n v="34"/>
    <b v="1"/>
    <s v="music/rock"/>
    <n v="0.68775790921595603"/>
    <n v="14.705882352941176"/>
    <x v="11"/>
    <m/>
    <x v="1389"/>
    <n v="127099790323200"/>
  </r>
  <r>
    <n v="1390"/>
    <s v="New Music Video/Artist Development"/>
    <s v="Breakout Artist Management will be working with us on a brand new music video and we need your help!"/>
    <n v="2800"/>
    <n v="3055"/>
    <x v="0"/>
    <s v="US"/>
    <s v="USD"/>
    <n v="1430154720"/>
    <n v="1427224606"/>
    <b v="0"/>
    <n v="19"/>
    <b v="1"/>
    <s v="music/rock"/>
    <n v="0.91653027823240585"/>
    <n v="147.36842105263159"/>
    <x v="11"/>
    <m/>
    <x v="1390"/>
    <n v="123563158646400"/>
  </r>
  <r>
    <n v="1391"/>
    <s v="Rules and Regulations"/>
    <s v="With the money donated through this project we intend on investing in sound equipment for live shows"/>
    <n v="500"/>
    <n v="551"/>
    <x v="0"/>
    <s v="US"/>
    <s v="USD"/>
    <n v="1440219540"/>
    <n v="1436369818"/>
    <b v="0"/>
    <n v="13"/>
    <b v="1"/>
    <s v="music/rock"/>
    <n v="0.90744101633393826"/>
    <n v="38.46153846153846"/>
    <x v="11"/>
    <m/>
    <x v="1391"/>
    <n v="124432759094400"/>
  </r>
  <r>
    <n v="1392"/>
    <s v="Telesomniac's Debut Album"/>
    <s v="Telesomniac is a rock band from Provo, UT releasing their debut album Thirty-One Flashes in the Dark."/>
    <n v="2500"/>
    <n v="2841"/>
    <x v="0"/>
    <s v="US"/>
    <s v="USD"/>
    <n v="1456976586"/>
    <n v="1454298186"/>
    <b v="0"/>
    <n v="104"/>
    <b v="1"/>
    <s v="music/rock"/>
    <n v="0.87997184090109115"/>
    <n v="24.03846153846154"/>
    <x v="11"/>
    <m/>
    <x v="1392"/>
    <n v="125880567868800"/>
  </r>
  <r>
    <n v="1393"/>
    <s v="WolfHunt | Social Commentary Rock Project"/>
    <s v="Rock n' Roll tales of our times"/>
    <n v="10000"/>
    <n v="10235"/>
    <x v="0"/>
    <s v="US"/>
    <s v="USD"/>
    <n v="1470068523"/>
    <n v="1467476523"/>
    <b v="0"/>
    <n v="52"/>
    <b v="1"/>
    <s v="music/rock"/>
    <n v="0.97703957010258913"/>
    <n v="192.30769230769232"/>
    <x v="11"/>
    <m/>
    <x v="1393"/>
    <n v="1270117112256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0.81877729257641918"/>
    <n v="44.117647058823529"/>
    <x v="11"/>
    <m/>
    <x v="1394"/>
    <n v="128590124918400"/>
  </r>
  <r>
    <n v="1395"/>
    <s v="Quiet Oaks Full Length Album"/>
    <s v="Help Quiet Oaks record their debut album!!!"/>
    <n v="3500"/>
    <n v="3916"/>
    <x v="0"/>
    <s v="US"/>
    <s v="USD"/>
    <n v="1484430481"/>
    <n v="1481838481"/>
    <b v="0"/>
    <n v="82"/>
    <b v="1"/>
    <s v="music/rock"/>
    <n v="0.89376915219611852"/>
    <n v="42.68292682926829"/>
    <x v="11"/>
    <m/>
    <x v="1395"/>
    <n v="1282525843968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0.93196644920782856"/>
    <n v="82.191780821917803"/>
    <x v="11"/>
    <m/>
    <x v="1396"/>
    <n v="1230203214432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0.87834870443566093"/>
    <n v="63.291139240506332"/>
    <x v="11"/>
    <m/>
    <x v="1397"/>
    <n v="1276627021344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0.91172813924575213"/>
    <n v="67.692307692307693"/>
    <x v="11"/>
    <m/>
    <x v="1398"/>
    <n v="1268115924960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0.79274200651810089"/>
    <n v="48.913043478260867"/>
    <x v="11"/>
    <m/>
    <x v="1399"/>
    <n v="1220499190656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0.59726962457337884"/>
    <n v="10.294117647058824"/>
    <x v="11"/>
    <m/>
    <x v="1400"/>
    <n v="126635082998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0.20140175622331427"/>
    <n v="10.416666666666666"/>
    <x v="11"/>
    <m/>
    <x v="1401"/>
    <n v="118332308592000"/>
  </r>
  <r>
    <n v="1402"/>
    <s v="Nineteen Fifty Eight - Untitled EP"/>
    <s v="Help us fund our latest project - a 5 track EP: fast-paced, hard-hitting, female-fronted rock with catchy choruses and lyrics to match!"/>
    <n v="2500"/>
    <n v="2729"/>
    <x v="0"/>
    <s v="GB"/>
    <s v="GBP"/>
    <n v="1430439411"/>
    <n v="1425259011"/>
    <b v="0"/>
    <n v="113"/>
    <b v="1"/>
    <s v="music/rock"/>
    <n v="0.91608647856357639"/>
    <n v="22.123893805309734"/>
    <x v="11"/>
    <m/>
    <x v="1402"/>
    <n v="123587755948800"/>
  </r>
  <r>
    <n v="1403"/>
    <s v="Gregorian Rock"/>
    <s v="Gregorian Rock merges Gregorian chant with modern music. It is serene, yet pummeling. It's not for everyone, but it might be for you."/>
    <n v="4000"/>
    <n v="4103"/>
    <x v="0"/>
    <s v="US"/>
    <s v="USD"/>
    <n v="1374802235"/>
    <n v="1372210235"/>
    <b v="0"/>
    <n v="66"/>
    <b v="1"/>
    <s v="music/rock"/>
    <n v="0.97489641725566656"/>
    <n v="60.606060606060609"/>
    <x v="11"/>
    <m/>
    <x v="1403"/>
    <n v="118780703942400"/>
  </r>
  <r>
    <n v="1404"/>
    <s v="3 Men and a Book"/>
    <s v="Translation &amp; publication of possibly the most famous piece of English literature - Act II Scene II of Romeo and Juliet into txt-speak."/>
    <n v="14500"/>
    <n v="241"/>
    <x v="2"/>
    <s v="GB"/>
    <s v="GBP"/>
    <n v="1424607285"/>
    <n v="1422447285"/>
    <b v="1"/>
    <n v="5"/>
    <b v="0"/>
    <s v="publishing/translations"/>
    <n v="60.165975103734439"/>
    <n v="2900"/>
    <x v="22"/>
    <m/>
    <x v="1404"/>
    <n v="123083860262400"/>
  </r>
  <r>
    <n v="1405"/>
    <s v="The Bible translated into Emoticons"/>
    <s v="Will more people read the Bible if it were translated into Emoticons?"/>
    <n v="25000"/>
    <n v="105"/>
    <x v="2"/>
    <s v="US"/>
    <s v="USD"/>
    <n v="1417195201"/>
    <n v="1414599601"/>
    <b v="1"/>
    <n v="17"/>
    <b v="0"/>
    <s v="publishing/translations"/>
    <n v="238.0952380952381"/>
    <n v="1470.5882352941176"/>
    <x v="22"/>
    <m/>
    <x v="1405"/>
    <n v="122443456204800"/>
  </r>
  <r>
    <n v="1406"/>
    <s v="Man Down! Translation project"/>
    <s v="The White coat and the battle dress uniform"/>
    <n v="12000"/>
    <n v="15"/>
    <x v="2"/>
    <s v="IT"/>
    <s v="EUR"/>
    <n v="1449914400"/>
    <n v="1445336607"/>
    <b v="0"/>
    <n v="3"/>
    <b v="0"/>
    <s v="publishing/translations"/>
    <n v="800"/>
    <n v="4000"/>
    <x v="22"/>
    <m/>
    <x v="1406"/>
    <n v="1252703949984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00"/>
    <n v="1500"/>
    <x v="22"/>
    <m/>
    <x v="1407"/>
    <n v="1216358561376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13.888888888888889"/>
    <n v="166.66666666666666"/>
    <x v="22"/>
    <m/>
    <x v="1408"/>
    <n v="125057622556800"/>
  </r>
  <r>
    <n v="1409"/>
    <s v="Modern Literal Torah Translation: Genesis"/>
    <s v="Modern Literal Translation of the 1st Book of the Torah in English and Russian with sub-linear and interlinear layout."/>
    <n v="4000"/>
    <n v="0"/>
    <x v="2"/>
    <s v="US"/>
    <s v="USD"/>
    <n v="1420085535"/>
    <n v="1414897935"/>
    <b v="0"/>
    <n v="0"/>
    <b v="0"/>
    <s v="publishing/translations"/>
    <e v="#DIV/0!"/>
    <e v="#DIV/0!"/>
    <x v="22"/>
    <m/>
    <x v="1409"/>
    <n v="12269318106240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6000"/>
    <n v="6000"/>
    <x v="22"/>
    <m/>
    <x v="1410"/>
    <n v="1265685653664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28.57142857142856"/>
    <n v="1000"/>
    <x v="22"/>
    <m/>
    <x v="1411"/>
    <n v="122961052598400"/>
  </r>
  <r>
    <n v="1412"/>
    <s v="For overseas shogi fans! Shogi novel translation project"/>
    <s v="â€œClimbing Silver!â€- An English translation of the Young Adult Shogi novella"/>
    <n v="7000"/>
    <n v="320"/>
    <x v="2"/>
    <s v="US"/>
    <s v="USD"/>
    <n v="1417656699"/>
    <n v="1415064699"/>
    <b v="0"/>
    <n v="13"/>
    <b v="0"/>
    <s v="publishing/translations"/>
    <n v="21.875"/>
    <n v="538.46153846153845"/>
    <x v="22"/>
    <m/>
    <x v="1412"/>
    <n v="12248332963200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20"/>
    <n v="2000"/>
    <x v="22"/>
    <m/>
    <x v="1413"/>
    <n v="12579309512640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500"/>
    <n v="500"/>
    <x v="22"/>
    <m/>
    <x v="1414"/>
    <n v="1281655783872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5.5"/>
    <n v="488.88888888888891"/>
    <x v="22"/>
    <m/>
    <x v="1415"/>
    <n v="124391464300800"/>
  </r>
  <r>
    <n v="1416"/>
    <s v="Glenn's  little book of  quotes"/>
    <s v="glenn's  book of quotes is designed to give the readers a thought for the day , lighten the mood  and put a smile  on their faces."/>
    <n v="50000"/>
    <n v="0"/>
    <x v="2"/>
    <s v="US"/>
    <s v="USD"/>
    <n v="1448147619"/>
    <n v="1445552019"/>
    <b v="0"/>
    <n v="0"/>
    <b v="0"/>
    <s v="publishing/translations"/>
    <e v="#DIV/0!"/>
    <e v="#DIV/0!"/>
    <x v="22"/>
    <m/>
    <x v="1416"/>
    <n v="12511774512000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81.818181818181813"/>
    <n v="2250"/>
    <x v="22"/>
    <m/>
    <x v="1417"/>
    <n v="124613846582400"/>
  </r>
  <r>
    <n v="1418"/>
    <s v="Realidades del Hombre"/>
    <s v="Â¿Y si hubiera una camino intermedio entre ciencia y religion?_x000a_Descubre la respuesta ayudando a publicar y traducir este libro."/>
    <n v="3000"/>
    <n v="6"/>
    <x v="2"/>
    <s v="ES"/>
    <s v="EUR"/>
    <n v="1456397834"/>
    <n v="1453805834"/>
    <b v="0"/>
    <n v="1"/>
    <b v="0"/>
    <s v="publishing/translations"/>
    <n v="500"/>
    <n v="3000"/>
    <x v="22"/>
    <m/>
    <x v="1418"/>
    <n v="12583056369600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14.157303370786517"/>
    <n v="630"/>
    <x v="22"/>
    <m/>
    <x v="1419"/>
    <n v="127525108320000"/>
  </r>
  <r>
    <n v="1420"/>
    <s v="Shakespeare in the Hood - Romeo and Juliet"/>
    <s v="Help me butcher Shakespeare in a satirical fashion."/>
    <n v="110"/>
    <n v="3"/>
    <x v="2"/>
    <s v="US"/>
    <s v="USD"/>
    <n v="1467129686"/>
    <n v="1464969686"/>
    <b v="0"/>
    <n v="3"/>
    <b v="0"/>
    <s v="publishing/translations"/>
    <n v="36.666666666666664"/>
    <n v="36.666666666666664"/>
    <x v="22"/>
    <m/>
    <x v="1420"/>
    <n v="1267577957088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000"/>
    <n v="100000"/>
    <x v="22"/>
    <m/>
    <x v="1421"/>
    <n v="12298237689600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961.53846153846155"/>
    <n v="12500"/>
    <x v="22"/>
    <m/>
    <x v="1422"/>
    <n v="12738912206400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00"/>
    <n v="30000"/>
    <x v="22"/>
    <m/>
    <x v="1423"/>
    <n v="125419273516800"/>
  </r>
  <r>
    <n v="1424"/>
    <s v="Subway Mantras"/>
    <s v="A short book of practical mantras that can be used every day of the week. Mantras are cogwheels of universal engines."/>
    <n v="7500"/>
    <n v="1527"/>
    <x v="2"/>
    <s v="US"/>
    <s v="USD"/>
    <n v="1479233602"/>
    <n v="1478106802"/>
    <b v="0"/>
    <n v="14"/>
    <b v="0"/>
    <s v="publishing/translations"/>
    <n v="4.9115913555992146"/>
    <n v="535.71428571428567"/>
    <x v="22"/>
    <m/>
    <x v="1424"/>
    <n v="12780357405120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e v="#DIV/0!"/>
    <e v="#DIV/0!"/>
    <x v="22"/>
    <m/>
    <x v="1425"/>
    <n v="12357372009600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e v="#DIV/0!"/>
    <e v="#DIV/0!"/>
    <x v="22"/>
    <m/>
    <x v="1426"/>
    <n v="124449052406400"/>
  </r>
  <r>
    <n v="1427"/>
    <s v="WHAT CAN I DO?..."/>
    <s v="The book with advices that can save many lives._x000a_You will find here many case studies, extreme situations and solutions."/>
    <n v="5000"/>
    <n v="419"/>
    <x v="2"/>
    <s v="DE"/>
    <s v="EUR"/>
    <n v="1474230385"/>
    <n v="1471638385"/>
    <b v="0"/>
    <n v="4"/>
    <b v="0"/>
    <s v="publishing/translations"/>
    <n v="11.933174224343675"/>
    <n v="1250"/>
    <x v="22"/>
    <m/>
    <x v="1427"/>
    <n v="12737129610240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22.222222222222221"/>
    <n v="333.33333333333331"/>
    <x v="22"/>
    <m/>
    <x v="1428"/>
    <n v="126105884467200"/>
  </r>
  <r>
    <n v="1429"/>
    <s v="10 P.M."/>
    <s v="A guy in his 30's tries to live his &quot;American Dream&quot;, but quickly it turns into a nightmare. (A Novel)"/>
    <n v="10000"/>
    <n v="0"/>
    <x v="2"/>
    <s v="US"/>
    <s v="USD"/>
    <n v="1428629242"/>
    <n v="1426037242"/>
    <b v="0"/>
    <n v="0"/>
    <b v="0"/>
    <s v="publishing/translations"/>
    <e v="#DIV/0!"/>
    <e v="#DIV/0!"/>
    <x v="22"/>
    <m/>
    <x v="1429"/>
    <n v="123431357347200"/>
  </r>
  <r>
    <n v="1430"/>
    <s v="Esoteric Project Management"/>
    <s v="Profesional translation and publishing of the book on unique synthesis of project management and meditation"/>
    <n v="5000"/>
    <n v="403"/>
    <x v="2"/>
    <s v="US"/>
    <s v="USD"/>
    <n v="1419017488"/>
    <n v="1416339088"/>
    <b v="0"/>
    <n v="5"/>
    <b v="0"/>
    <s v="publishing/translations"/>
    <n v="12.406947890818859"/>
    <n v="1000"/>
    <x v="22"/>
    <m/>
    <x v="1430"/>
    <n v="12260090180160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301786043085986"/>
    <n v="361.70212765957444"/>
    <x v="22"/>
    <m/>
    <x v="1431"/>
    <n v="125149730140800"/>
  </r>
  <r>
    <n v="1432"/>
    <s v="The Holy Bib-el"/>
    <s v="THE HOLY BIB-EL Translated By Leon Cook. The Creation: CHAPTER 1.  1* In the beginning Gods created The Heavens and The Planet Earth."/>
    <n v="40000"/>
    <n v="0"/>
    <x v="2"/>
    <s v="US"/>
    <s v="USD"/>
    <n v="1437417828"/>
    <n v="1434825828"/>
    <b v="0"/>
    <n v="0"/>
    <b v="0"/>
    <s v="publishing/translations"/>
    <e v="#DIV/0!"/>
    <e v="#DIV/0!"/>
    <x v="22"/>
    <m/>
    <x v="1432"/>
    <n v="1241906911776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4.906832298136646"/>
    <n v="1200"/>
    <x v="22"/>
    <m/>
    <x v="1433"/>
    <n v="127987951478400"/>
  </r>
  <r>
    <n v="1434"/>
    <s v="Translation of 'SOCIALCAPITALISM' (2014)"/>
    <s v="Interest from abroad to publish my book SOCIALCAPITALISM. Need translation to English master. Help appreciated."/>
    <n v="82000"/>
    <n v="8190"/>
    <x v="2"/>
    <s v="DK"/>
    <s v="DKK"/>
    <n v="1433775600"/>
    <n v="1431973478"/>
    <b v="0"/>
    <n v="11"/>
    <b v="0"/>
    <s v="publishing/translations"/>
    <n v="10.012210012210012"/>
    <n v="7454.545454545455"/>
    <x v="22"/>
    <m/>
    <x v="1434"/>
    <n v="123876002678400"/>
  </r>
  <r>
    <n v="1435"/>
    <s v="Trilogy of Crystals, book 1, translation"/>
    <s v="English translation of the first book from a sword and sorcery Fantasy trilogy, by Paolo Parente"/>
    <n v="15000"/>
    <n v="15"/>
    <x v="2"/>
    <s v="IT"/>
    <s v="EUR"/>
    <n v="1444589020"/>
    <n v="1441997020"/>
    <b v="0"/>
    <n v="2"/>
    <b v="0"/>
    <s v="publishing/translations"/>
    <n v="1000"/>
    <n v="7500"/>
    <x v="22"/>
    <m/>
    <x v="1435"/>
    <n v="12481028216640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29.87012987012986"/>
    <n v="5000"/>
    <x v="22"/>
    <m/>
    <x v="1436"/>
    <n v="1257999109632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3.7174721189591078"/>
    <n v="136.36363636363637"/>
    <x v="22"/>
    <m/>
    <x v="1437"/>
    <n v="1214094502944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3.333333333333336"/>
    <n v="2500"/>
    <x v="22"/>
    <m/>
    <x v="1438"/>
    <n v="1262943127584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15.138888888888889"/>
    <n v="454.16666666666669"/>
    <x v="22"/>
    <m/>
    <x v="1439"/>
    <n v="1231832907648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3000"/>
    <n v="13000"/>
    <x v="22"/>
    <m/>
    <x v="1440"/>
    <n v="1265120548416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89.10891089108911"/>
    <n v="60000"/>
    <x v="22"/>
    <m/>
    <x v="1441"/>
    <n v="12458622528000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e v="#DIV/0!"/>
    <e v="#DIV/0!"/>
    <x v="22"/>
    <m/>
    <x v="1442"/>
    <n v="12650382048960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e v="#DIV/0!"/>
    <e v="#DIV/0!"/>
    <x v="22"/>
    <m/>
    <x v="1443"/>
    <n v="128163136896000"/>
  </r>
  <r>
    <n v="1444"/>
    <s v="Expand the MillionairesLetter in the US Market!"/>
    <s v="We as a successfull german stock market newsletter publisher want expand in the US market!"/>
    <n v="4950"/>
    <n v="0"/>
    <x v="2"/>
    <s v="DE"/>
    <s v="EUR"/>
    <n v="1442091462"/>
    <n v="1436907462"/>
    <b v="0"/>
    <n v="0"/>
    <b v="0"/>
    <s v="publishing/translations"/>
    <e v="#DIV/0!"/>
    <e v="#DIV/0!"/>
    <x v="22"/>
    <m/>
    <x v="1444"/>
    <n v="12459449315520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e v="#DIV/0!"/>
    <e v="#DIV/0!"/>
    <x v="22"/>
    <m/>
    <x v="1445"/>
    <n v="12392017511040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e v="#DIV/0!"/>
    <e v="#DIV/0!"/>
    <x v="22"/>
    <m/>
    <x v="1446"/>
    <n v="126248536137600"/>
  </r>
  <r>
    <n v="1447"/>
    <s v="Indian Language Dictionary"/>
    <s v="I'm creating a dictionary of multiple Indian languages."/>
    <n v="500000"/>
    <n v="75"/>
    <x v="2"/>
    <s v="US"/>
    <s v="USD"/>
    <n v="1467999134"/>
    <n v="1465407134"/>
    <b v="0"/>
    <n v="3"/>
    <b v="0"/>
    <s v="publishing/translations"/>
    <n v="6666.666666666667"/>
    <n v="166666.66666666666"/>
    <x v="22"/>
    <m/>
    <x v="1447"/>
    <n v="1268329160160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e v="#DIV/0!"/>
    <e v="#DIV/0!"/>
    <x v="22"/>
    <m/>
    <x v="1448"/>
    <n v="1237461175584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e v="#DIV/0!"/>
    <e v="#DIV/0!"/>
    <x v="22"/>
    <m/>
    <x v="1449"/>
    <n v="123660910310400"/>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
    <n v="100000"/>
    <x v="22"/>
    <m/>
    <x v="1450"/>
    <n v="125791110259200"/>
  </r>
  <r>
    <n v="1451"/>
    <s v="Modern Literal Torah Translation (Canceled)"/>
    <s v="Modern Literal Translation of the Torah in English and Russian with sub-linear and interlinear layout."/>
    <n v="18950"/>
    <n v="2"/>
    <x v="1"/>
    <s v="US"/>
    <s v="USD"/>
    <n v="1416355259"/>
    <n v="1413759659"/>
    <b v="0"/>
    <n v="2"/>
    <b v="0"/>
    <s v="publishing/translations"/>
    <n v="9475"/>
    <n v="9475"/>
    <x v="22"/>
    <m/>
    <x v="1451"/>
    <n v="122370885216000"/>
  </r>
  <r>
    <n v="1452"/>
    <s v="The Judo Preservation Project (Canceled)"/>
    <s v="I am gathering rare, out-of-print Judo books for preservation, translation and sharing."/>
    <n v="14000"/>
    <n v="0"/>
    <x v="1"/>
    <s v="US"/>
    <s v="USD"/>
    <n v="1406566363"/>
    <n v="1403974363"/>
    <b v="0"/>
    <n v="0"/>
    <b v="0"/>
    <s v="publishing/translations"/>
    <e v="#DIV/0!"/>
    <e v="#DIV/0!"/>
    <x v="22"/>
    <m/>
    <x v="1452"/>
    <n v="12152512460160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e v="#DIV/0!"/>
    <e v="#DIV/0!"/>
    <x v="22"/>
    <m/>
    <x v="1453"/>
    <n v="12893000065920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16.66666666666667"/>
    <n v="1750"/>
    <x v="22"/>
    <m/>
    <x v="1454"/>
    <n v="1262744269344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9.5238095238095237"/>
    <n v="2142.8571428571427"/>
    <x v="22"/>
    <m/>
    <x v="1455"/>
    <n v="121815253814400"/>
  </r>
  <r>
    <n v="1456"/>
    <s v="Sometimes you don't need love (Canceled)"/>
    <s v="English Version of my auto-published novel"/>
    <n v="5000"/>
    <n v="145"/>
    <x v="1"/>
    <s v="IT"/>
    <s v="EUR"/>
    <n v="1483459365"/>
    <n v="1480867365"/>
    <b v="0"/>
    <n v="3"/>
    <b v="0"/>
    <s v="publishing/translations"/>
    <n v="34.482758620689658"/>
    <n v="1666.6666666666667"/>
    <x v="22"/>
    <m/>
    <x v="1456"/>
    <n v="128168679974400"/>
  </r>
  <r>
    <n v="1457"/>
    <s v="Hey! I&quot;m not invisable, I am Just Old (Canceled)"/>
    <s v="Age is more than just a number, I hope your younger than you feel."/>
    <n v="6000"/>
    <n v="0"/>
    <x v="1"/>
    <s v="US"/>
    <s v="USD"/>
    <n v="1447281044"/>
    <n v="1444685444"/>
    <b v="0"/>
    <n v="0"/>
    <b v="0"/>
    <s v="publishing/translations"/>
    <e v="#DIV/0!"/>
    <e v="#DIV/0!"/>
    <x v="22"/>
    <m/>
    <x v="1457"/>
    <n v="12504287304000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e v="#DIV/0!"/>
    <e v="#DIV/0!"/>
    <x v="22"/>
    <m/>
    <x v="1458"/>
    <n v="121625628278400"/>
  </r>
  <r>
    <n v="1459"/>
    <s v="Like all the others (Canceled)"/>
    <s v="What if you suddenly found out, that your life wasnÂ´t the life you thought you had? What if you were like all the others!"/>
    <n v="37000"/>
    <n v="0"/>
    <x v="1"/>
    <s v="DK"/>
    <s v="DKK"/>
    <n v="1449077100"/>
    <n v="1446612896"/>
    <b v="0"/>
    <n v="0"/>
    <b v="0"/>
    <s v="publishing/translations"/>
    <e v="#DIV/0!"/>
    <e v="#DIV/0!"/>
    <x v="22"/>
    <m/>
    <x v="1459"/>
    <n v="125198052278400"/>
  </r>
  <r>
    <n v="1460"/>
    <s v="KJV2015 (Canceled)"/>
    <s v="KJV2015 Easier to understand for our kids and family not leaving out one verse or changing a meaning one bit."/>
    <n v="25000000"/>
    <n v="0"/>
    <x v="1"/>
    <s v="US"/>
    <s v="USD"/>
    <n v="1417391100"/>
    <n v="1412371898"/>
    <b v="0"/>
    <n v="0"/>
    <b v="0"/>
    <s v="publishing/translations"/>
    <e v="#DIV/0!"/>
    <e v="#DIV/0!"/>
    <x v="22"/>
    <m/>
    <x v="1460"/>
    <n v="122460381878400"/>
  </r>
  <r>
    <n v="1461"/>
    <s v="Relatively Prime Series 2"/>
    <s v="Series 2 of Relatively Prime, a podcast of stories from the Mathematical Domain"/>
    <n v="15000"/>
    <n v="15186.69"/>
    <x v="0"/>
    <s v="US"/>
    <s v="USD"/>
    <n v="1413849600"/>
    <n v="1410967754"/>
    <b v="1"/>
    <n v="340"/>
    <b v="1"/>
    <s v="publishing/radio &amp; podcasts"/>
    <n v="0.98770699869425127"/>
    <n v="44.117647058823529"/>
    <x v="23"/>
    <m/>
    <x v="1461"/>
    <n v="122154396278400"/>
  </r>
  <r>
    <n v="1462"/>
    <s v="Unbound: Fiction on the Radio"/>
    <s v="A new radio show focused on short fiction produced by Louisville Public Media"/>
    <n v="4000"/>
    <n v="4340.7"/>
    <x v="0"/>
    <s v="US"/>
    <s v="USD"/>
    <n v="1365609271"/>
    <n v="1363017271"/>
    <b v="1"/>
    <n v="150"/>
    <b v="1"/>
    <s v="publishing/radio &amp; podcasts"/>
    <n v="0.92151035547261961"/>
    <n v="26.666666666666668"/>
    <x v="23"/>
    <m/>
    <x v="1462"/>
    <n v="1179864318528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0.67720090293453727"/>
    <n v="24"/>
    <x v="23"/>
    <m/>
    <x v="1463"/>
    <n v="117965580681600"/>
  </r>
  <r>
    <n v="1464"/>
    <s v="Science Studio"/>
    <s v="The Best Science Media on the Web"/>
    <n v="5000"/>
    <n v="8160"/>
    <x v="0"/>
    <s v="US"/>
    <s v="USD"/>
    <n v="1361029958"/>
    <n v="1358437958"/>
    <b v="1"/>
    <n v="234"/>
    <b v="1"/>
    <s v="publishing/radio &amp; podcasts"/>
    <n v="0.61274509803921573"/>
    <n v="21.367521367521366"/>
    <x v="23"/>
    <m/>
    <x v="1464"/>
    <n v="1175907792096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0.21909908646635898"/>
    <n v="11.529592621060722"/>
    <x v="23"/>
    <m/>
    <x v="1465"/>
    <n v="1151158721184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0.92697896974398586"/>
    <n v="64.516129032258064"/>
    <x v="23"/>
    <m/>
    <x v="1466"/>
    <n v="125500253558400"/>
  </r>
  <r>
    <n v="1467"/>
    <s v="Radio Ambulante"/>
    <s v="We are a new Spanish language podcast telling uniquely Latin American stories."/>
    <n v="40000"/>
    <n v="46032"/>
    <x v="0"/>
    <s v="US"/>
    <s v="USD"/>
    <n v="1332699285"/>
    <n v="1327518885"/>
    <b v="1"/>
    <n v="600"/>
    <b v="1"/>
    <s v="publishing/radio &amp; podcasts"/>
    <n v="0.86896072297532156"/>
    <n v="66.666666666666671"/>
    <x v="23"/>
    <m/>
    <x v="1467"/>
    <n v="1151430090624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0.9768637532133676"/>
    <n v="32.423208191126278"/>
    <x v="23"/>
    <m/>
    <x v="1468"/>
    <n v="112994998272000"/>
  </r>
  <r>
    <n v="1469"/>
    <s v="The Local Global Mashup Show"/>
    <s v="Get the inside edge on the stories that connect Americans to the world -- in your ear every week."/>
    <n v="44250"/>
    <n v="47978"/>
    <x v="0"/>
    <s v="US"/>
    <s v="USD"/>
    <n v="1360938109"/>
    <n v="1358346109"/>
    <b v="1"/>
    <n v="321"/>
    <b v="1"/>
    <s v="publishing/radio &amp; podcasts"/>
    <n v="0.92229771978823627"/>
    <n v="137.85046728971963"/>
    <x v="23"/>
    <m/>
    <x v="1469"/>
    <n v="1175828434560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0.79914757591901975"/>
    <n v="18.518518518518519"/>
    <x v="23"/>
    <m/>
    <x v="1470"/>
    <n v="1172187671616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0.96301423455415447"/>
    <n v="93.294460641399411"/>
    <x v="23"/>
    <m/>
    <x v="1471"/>
    <n v="1234305876960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0.72095974160802856"/>
    <n v="74.404761904761898"/>
    <x v="23"/>
    <m/>
    <x v="1472"/>
    <n v="119396413497600"/>
  </r>
  <r>
    <n v="1473"/>
    <s v="ONE LOVES ONLY FORM"/>
    <s v="Public Radio Project"/>
    <n v="1500"/>
    <n v="1807.74"/>
    <x v="0"/>
    <s v="US"/>
    <s v="USD"/>
    <n v="1330644639"/>
    <n v="1328052639"/>
    <b v="1"/>
    <n v="47"/>
    <b v="1"/>
    <s v="publishing/radio &amp; podcasts"/>
    <n v="0.82976534236118027"/>
    <n v="31.914893617021278"/>
    <x v="23"/>
    <m/>
    <x v="1473"/>
    <n v="1149654876480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0.89073634204275531"/>
    <n v="39.473684210526315"/>
    <x v="23"/>
    <m/>
    <x v="1474"/>
    <n v="1191514512672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0.53002690769934757"/>
    <n v="34.013605442176868"/>
    <x v="23"/>
    <m/>
    <x v="1475"/>
    <n v="122603843894400"/>
  </r>
  <r>
    <n v="1476"/>
    <s v="The Comedy Button Podcast"/>
    <s v="The Comedy Button is a brand new nerd pop culture podcast with weekly video sketches."/>
    <n v="6000"/>
    <n v="39693.279999999999"/>
    <x v="0"/>
    <s v="US"/>
    <s v="USD"/>
    <n v="1315616422"/>
    <n v="1313024422"/>
    <b v="1"/>
    <n v="916"/>
    <b v="1"/>
    <s v="publishing/radio &amp; podcasts"/>
    <n v="0.15115908788590915"/>
    <n v="6.5502183406113534"/>
    <x v="23"/>
    <m/>
    <x v="1476"/>
    <n v="11366704969920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0.89839187853741798"/>
    <n v="81.300813008130078"/>
    <x v="23"/>
    <m/>
    <x v="1477"/>
    <n v="1144440257184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8.4629990319513931E-2"/>
    <n v="2.4701116490465367"/>
    <x v="23"/>
    <m/>
    <x v="1478"/>
    <n v="1182417993216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0.7279344858962693"/>
    <n v="22.535211267605632"/>
    <x v="23"/>
    <m/>
    <x v="1479"/>
    <n v="1209313818144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0.85440582909832852"/>
    <n v="78.740157480314963"/>
    <x v="23"/>
    <m/>
    <x v="1480"/>
    <n v="1187855220384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7.61904761904762"/>
    <n v="833.33333333333337"/>
    <x v="10"/>
    <m/>
    <x v="1481"/>
    <n v="1195261553664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000"/>
    <n v="5000"/>
    <x v="10"/>
    <m/>
    <x v="1482"/>
    <n v="116378958902400"/>
  </r>
  <r>
    <n v="1483"/>
    <s v="The Book Club Rebellion"/>
    <s v="When three social outcasts discover that Fictional characters are invading their world, they must form a team to stop this evil force."/>
    <n v="7000"/>
    <n v="50"/>
    <x v="2"/>
    <s v="US"/>
    <s v="USD"/>
    <n v="1469162275"/>
    <n v="1467002275"/>
    <b v="0"/>
    <n v="2"/>
    <b v="0"/>
    <s v="publishing/fiction"/>
    <n v="140"/>
    <n v="3500"/>
    <x v="10"/>
    <m/>
    <x v="1483"/>
    <n v="126933411398400"/>
  </r>
  <r>
    <n v="1484"/>
    <s v="a book called filtered down thru the stars"/>
    <s v="The mussings of an old wizard"/>
    <n v="2000"/>
    <n v="0"/>
    <x v="2"/>
    <s v="US"/>
    <s v="USD"/>
    <n v="1342882260"/>
    <n v="1337834963"/>
    <b v="0"/>
    <n v="0"/>
    <b v="0"/>
    <s v="publishing/fiction"/>
    <e v="#DIV/0!"/>
    <e v="#DIV/0!"/>
    <x v="10"/>
    <m/>
    <x v="1484"/>
    <n v="1160228181024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44.666666666666664"/>
    <n v="2233.3333333333335"/>
    <x v="10"/>
    <m/>
    <x v="1485"/>
    <n v="12396685858560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416.66666666666669"/>
    <n v="6666.666666666667"/>
    <x v="10"/>
    <m/>
    <x v="1486"/>
    <n v="123118634188800"/>
  </r>
  <r>
    <n v="1487"/>
    <s v="You Killed Me First"/>
    <s v="A lover becomes an enemy when a line has been crossed. Torn between memories and reality, his mask of sanity is slipping."/>
    <n v="10000"/>
    <n v="0"/>
    <x v="2"/>
    <s v="US"/>
    <s v="USD"/>
    <n v="1470175271"/>
    <n v="1467583271"/>
    <b v="0"/>
    <n v="0"/>
    <b v="0"/>
    <s v="publishing/fiction"/>
    <e v="#DIV/0!"/>
    <e v="#DIV/0!"/>
    <x v="10"/>
    <m/>
    <x v="1487"/>
    <n v="127020934252800"/>
  </r>
  <r>
    <n v="1488"/>
    <s v="Nanolution"/>
    <s v="A blockbuster sci-fi adventure. What would you do if one day your life changed to beyond the imaginable?"/>
    <n v="15000"/>
    <n v="360"/>
    <x v="2"/>
    <s v="AU"/>
    <s v="AUD"/>
    <n v="1388928660"/>
    <n v="1386336660"/>
    <b v="0"/>
    <n v="6"/>
    <b v="0"/>
    <s v="publishing/fiction"/>
    <n v="41.666666666666664"/>
    <n v="2500"/>
    <x v="10"/>
    <m/>
    <x v="1488"/>
    <n v="1200012270624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e v="#DIV/0!"/>
    <e v="#DIV/0!"/>
    <x v="10"/>
    <m/>
    <x v="1489"/>
    <n v="11689647693120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2402234636871508"/>
    <n v="152.63157894736841"/>
    <x v="10"/>
    <m/>
    <x v="1490"/>
    <n v="119292039792000"/>
  </r>
  <r>
    <n v="1491"/>
    <s v="Tales of guns, gold and a beagle in the Old West"/>
    <s v="What do you get when you take outlaws, guns, gold and and old beagle in the old west? Adventure!"/>
    <n v="1200"/>
    <n v="100"/>
    <x v="2"/>
    <s v="US"/>
    <s v="USD"/>
    <n v="1424014680"/>
    <n v="1418922443"/>
    <b v="0"/>
    <n v="1"/>
    <b v="0"/>
    <s v="publishing/fiction"/>
    <n v="12"/>
    <n v="1200"/>
    <x v="10"/>
    <m/>
    <x v="1491"/>
    <n v="123032659190400"/>
  </r>
  <r>
    <n v="1492"/>
    <s v="The Grym Brothers Series"/>
    <s v="The Grym Brothers is a series about two brothers who are grim reapers, hunting down souls that canâ€™t or wonâ€™t move on the afterlife."/>
    <n v="4000"/>
    <n v="30"/>
    <x v="2"/>
    <s v="US"/>
    <s v="USD"/>
    <n v="1308431646"/>
    <n v="1305839646"/>
    <b v="0"/>
    <n v="2"/>
    <b v="0"/>
    <s v="publishing/fiction"/>
    <n v="133.33333333333334"/>
    <n v="2000"/>
    <x v="10"/>
    <m/>
    <x v="1492"/>
    <n v="113046285052800"/>
  </r>
  <r>
    <n v="1493"/>
    <s v="The Great Grand Zeppelin Chase"/>
    <s v="Help illustrate the sequel to the bestselling _x000a_The Transylvania Flying Squad of Detectives"/>
    <n v="2400"/>
    <n v="0"/>
    <x v="2"/>
    <s v="US"/>
    <s v="USD"/>
    <n v="1371415675"/>
    <n v="1368823675"/>
    <b v="0"/>
    <n v="0"/>
    <b v="0"/>
    <s v="publishing/fiction"/>
    <e v="#DIV/0!"/>
    <e v="#DIV/0!"/>
    <x v="10"/>
    <m/>
    <x v="1493"/>
    <n v="1184881051584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11.235955056179776"/>
    <n v="454.54545454545456"/>
    <x v="10"/>
    <m/>
    <x v="1494"/>
    <n v="123383512310400"/>
  </r>
  <r>
    <n v="1495"/>
    <s v="A Magical Bildungsroman with a Female Heroine"/>
    <s v="The Adventures of Penelope Hawthorne. Part One: The Spellbook of Dracone."/>
    <n v="2000"/>
    <n v="0"/>
    <x v="2"/>
    <s v="US"/>
    <s v="USD"/>
    <n v="1314471431"/>
    <n v="1311879431"/>
    <b v="0"/>
    <n v="0"/>
    <b v="0"/>
    <s v="publishing/fiction"/>
    <e v="#DIV/0!"/>
    <e v="#DIV/0!"/>
    <x v="10"/>
    <m/>
    <x v="1495"/>
    <n v="113568122476800"/>
  </r>
  <r>
    <n v="1496"/>
    <s v="Tainted Steel (Series 1 - 4)"/>
    <s v="Capturing the awe-inspiring magic of the likes of LoTR, Tainted Steel tells the story of one mans' struggle against Destiny."/>
    <n v="1500"/>
    <n v="0"/>
    <x v="2"/>
    <s v="US"/>
    <s v="USD"/>
    <n v="1410866659"/>
    <n v="1405682659"/>
    <b v="0"/>
    <n v="0"/>
    <b v="0"/>
    <s v="publishing/fiction"/>
    <e v="#DIV/0!"/>
    <e v="#DIV/0!"/>
    <x v="10"/>
    <m/>
    <x v="1496"/>
    <n v="121896670176000"/>
  </r>
  <r>
    <n v="1497"/>
    <s v="Daddy"/>
    <s v="After 25 years apart, a father and son's reunion is less magical and more explosive as the revelations come out and the gloves come off"/>
    <n v="15000"/>
    <n v="1"/>
    <x v="2"/>
    <s v="US"/>
    <s v="USD"/>
    <n v="1375299780"/>
    <n v="1371655522"/>
    <b v="0"/>
    <n v="1"/>
    <b v="0"/>
    <s v="publishing/fiction"/>
    <n v="15000"/>
    <n v="15000"/>
    <x v="10"/>
    <m/>
    <x v="1497"/>
    <n v="1188236918304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52.631578947368418"/>
    <n v="1000"/>
    <x v="10"/>
    <m/>
    <x v="1498"/>
    <n v="121803420297600"/>
  </r>
  <r>
    <n v="1499"/>
    <s v="The Second Renaissance"/>
    <s v="Coming soon, a new science fiction novel about human evolution and sorcery. In the near future, you are either forced to adapt or die"/>
    <n v="2000"/>
    <n v="5"/>
    <x v="2"/>
    <s v="US"/>
    <s v="USD"/>
    <n v="1470355833"/>
    <n v="1465171833"/>
    <b v="0"/>
    <n v="1"/>
    <b v="0"/>
    <s v="publishing/fiction"/>
    <n v="400"/>
    <n v="2000"/>
    <x v="10"/>
    <m/>
    <x v="1499"/>
    <n v="12703653480960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3.9942938659058487"/>
    <n v="186.66666666666666"/>
    <x v="10"/>
    <m/>
    <x v="1500"/>
    <n v="118145000563200"/>
  </r>
  <r>
    <n v="1501"/>
    <s v="This is Nowhere"/>
    <s v="A hardcover book of surf, outdoor and nature photos from the British Columbia coast."/>
    <n v="52000"/>
    <n v="86492"/>
    <x v="0"/>
    <s v="CA"/>
    <s v="CAD"/>
    <n v="1436364023"/>
    <n v="1433772023"/>
    <b v="1"/>
    <n v="885"/>
    <b v="1"/>
    <s v="photography/photobooks"/>
    <n v="0.60121167275586185"/>
    <n v="58.757062146892657"/>
    <x v="20"/>
    <m/>
    <x v="1501"/>
    <n v="124099642425600"/>
  </r>
  <r>
    <n v="1502"/>
    <s v="Cosmic Surgery"/>
    <s v="Cosmic Surgery is a photo book, set in the not too distant future where the world of cosmetic surgery is about to be transformed"/>
    <n v="22000"/>
    <n v="22318"/>
    <x v="0"/>
    <s v="GB"/>
    <s v="GBP"/>
    <n v="1458943200"/>
    <n v="1456491680"/>
    <b v="1"/>
    <n v="329"/>
    <b v="1"/>
    <s v="photography/photobooks"/>
    <n v="0.98575141141679357"/>
    <n v="66.869300911854097"/>
    <x v="20"/>
    <m/>
    <x v="1502"/>
    <n v="1260504833184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0.92685736035967015"/>
    <n v="52.816901408450704"/>
    <x v="20"/>
    <m/>
    <x v="1503"/>
    <n v="127628804044800"/>
  </r>
  <r>
    <n v="1504"/>
    <s v="RYU X RIO"/>
    <s v="A football photography book like no other about the 2014 World Cup in Brazil, by Ryu Voelkel."/>
    <n v="6500"/>
    <n v="18066"/>
    <x v="0"/>
    <s v="GB"/>
    <s v="GBP"/>
    <n v="1402389180"/>
    <n v="1399996024"/>
    <b v="1"/>
    <n v="269"/>
    <b v="1"/>
    <s v="photography/photobooks"/>
    <n v="0.3597918742389018"/>
    <n v="24.1635687732342"/>
    <x v="20"/>
    <m/>
    <x v="1504"/>
    <n v="1211642159904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0.96542569239123877"/>
    <n v="46.376811594202898"/>
    <x v="20"/>
    <m/>
    <x v="1505"/>
    <n v="126027471542400"/>
  </r>
  <r>
    <n v="1506"/>
    <s v="Holden Lane High School photobook"/>
    <s v="A photographic book consisting of 36 colour photographs that explore Holden Lane High School in its final state."/>
    <n v="1500"/>
    <n v="1671"/>
    <x v="0"/>
    <s v="GB"/>
    <s v="GBP"/>
    <n v="1406227904"/>
    <n v="1403635904"/>
    <b v="1"/>
    <n v="43"/>
    <b v="1"/>
    <s v="photography/photobooks"/>
    <n v="0.89766606822262118"/>
    <n v="34.883720930232556"/>
    <x v="20"/>
    <m/>
    <x v="1506"/>
    <n v="121495881744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0.46511627906976744"/>
    <n v="36.363636363636367"/>
    <x v="20"/>
    <m/>
    <x v="1507"/>
    <n v="1100637012384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0.90283539114733302"/>
    <n v="87.677725118483409"/>
    <x v="20"/>
    <m/>
    <x v="1508"/>
    <n v="1212930471168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0.80879151757943024"/>
    <n v="89.285714285714292"/>
    <x v="20"/>
    <m/>
    <x v="1509"/>
    <n v="1284843661344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0.98975602513980299"/>
    <n v="39.506172839506171"/>
    <x v="20"/>
    <m/>
    <x v="1510"/>
    <n v="121455565257600"/>
  </r>
  <r>
    <n v="1511"/>
    <s v="Hidden Mother"/>
    <s v="A book that presents an account of my daughterâ€™s adoption through an examination of 19th-century &quot;hidden mother&quot; photographs"/>
    <n v="14000"/>
    <n v="15651"/>
    <x v="0"/>
    <s v="US"/>
    <s v="USD"/>
    <n v="1447858804"/>
    <n v="1445263204"/>
    <b v="1"/>
    <n v="206"/>
    <b v="1"/>
    <s v="photography/photobooks"/>
    <n v="0.8945115328094051"/>
    <n v="67.961165048543691"/>
    <x v="20"/>
    <m/>
    <x v="1511"/>
    <n v="12509279150400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0.17896405379148131"/>
    <n v="10.447761194029852"/>
    <x v="20"/>
    <m/>
    <x v="1512"/>
    <n v="128415142368000"/>
  </r>
  <r>
    <n v="1513"/>
    <s v="Russian Interiors"/>
    <s v="An intimate portrait of Russian women in their private spaces by late photographer Andy Rocchelli published by Cesura."/>
    <n v="8000"/>
    <n v="12001.5"/>
    <x v="0"/>
    <s v="GB"/>
    <s v="GBP"/>
    <n v="1405523866"/>
    <n v="1402931866"/>
    <b v="1"/>
    <n v="215"/>
    <b v="1"/>
    <s v="photography/photobooks"/>
    <n v="0.6665833437486981"/>
    <n v="37.209302325581397"/>
    <x v="20"/>
    <m/>
    <x v="1513"/>
    <n v="121435052860800"/>
  </r>
  <r>
    <n v="1514"/>
    <s v="Racing Age"/>
    <s v="Racing Age is a documentary photography book about masters track &amp; field athletes of retirement age and older."/>
    <n v="25000"/>
    <n v="26619"/>
    <x v="0"/>
    <s v="US"/>
    <s v="USD"/>
    <n v="1443363640"/>
    <n v="1439907640"/>
    <b v="1"/>
    <n v="176"/>
    <b v="1"/>
    <s v="photography/photobooks"/>
    <n v="0.93917878207295535"/>
    <n v="142.04545454545453"/>
    <x v="20"/>
    <m/>
    <x v="1514"/>
    <n v="1247044093344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0.63617683171214268"/>
    <n v="540.54054054054052"/>
    <x v="20"/>
    <m/>
    <x v="1515"/>
    <n v="1259780366592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0.92031182330012995"/>
    <n v="146.55172413793105"/>
    <x v="20"/>
    <m/>
    <x v="1516"/>
    <n v="1275036621984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0.61736016792196569"/>
    <n v="24.390243902439025"/>
    <x v="20"/>
    <m/>
    <x v="1517"/>
    <n v="122499650678400"/>
  </r>
  <r>
    <n v="1518"/>
    <s v="Amelia and the Animals: Photographs by Robin Schwartz"/>
    <s v="A photobook of Robin Schwartz's ongoing series with her daughter Amelia."/>
    <n v="15000"/>
    <n v="30805"/>
    <x v="0"/>
    <s v="US"/>
    <s v="USD"/>
    <n v="1401565252"/>
    <n v="1398973252"/>
    <b v="1"/>
    <n v="236"/>
    <b v="1"/>
    <s v="photography/photobooks"/>
    <n v="0.48693393929556888"/>
    <n v="63.559322033898304"/>
    <x v="20"/>
    <m/>
    <x v="1518"/>
    <n v="1210930286112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0.96745585982639537"/>
    <n v="62.068965517241381"/>
    <x v="20"/>
    <m/>
    <x v="1519"/>
    <n v="121243043894400"/>
  </r>
  <r>
    <n v="1520"/>
    <s v="TULIPS"/>
    <s v="A self-published photography book by Andrew Miksys from his new series about Belarus"/>
    <n v="18000"/>
    <n v="18625"/>
    <x v="0"/>
    <s v="US"/>
    <s v="USD"/>
    <n v="1418961600"/>
    <n v="1415824513"/>
    <b v="1"/>
    <n v="167"/>
    <b v="1"/>
    <s v="photography/photobooks"/>
    <n v="0.96644295302013428"/>
    <n v="107.78443113772455"/>
    <x v="20"/>
    <m/>
    <x v="1520"/>
    <n v="1225960730784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0.93621270752715013"/>
    <n v="159.57446808510639"/>
    <x v="20"/>
    <m/>
    <x v="1521"/>
    <n v="1265972995008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0.71960178725924362"/>
    <n v="96.238938053097343"/>
    <x v="20"/>
    <m/>
    <x v="1522"/>
    <n v="122130734688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0.80100450294423275"/>
    <n v="76.763485477178421"/>
    <x v="20"/>
    <m/>
    <x v="1523"/>
    <n v="122624688758400"/>
  </r>
  <r>
    <n v="1524"/>
    <s v="Heath - Limited Edition Split Zine - Make 100"/>
    <s v="Limited edition split zine by photographers AdeY and Kersti K. 100 signed and hand numbered copies!"/>
    <n v="3000"/>
    <n v="6210"/>
    <x v="0"/>
    <s v="SE"/>
    <s v="SEK"/>
    <n v="1487592090"/>
    <n v="1485000090"/>
    <b v="1"/>
    <n v="28"/>
    <b v="1"/>
    <s v="photography/photobooks"/>
    <n v="0.48309178743961351"/>
    <n v="107.14285714285714"/>
    <x v="20"/>
    <m/>
    <x v="1524"/>
    <n v="12852574741440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0.57469358885094446"/>
    <n v="18.571428571428573"/>
    <x v="20"/>
    <m/>
    <x v="1525"/>
    <n v="1271387723616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0.83107497741644087"/>
    <n v="82.142857142857139"/>
    <x v="20"/>
    <m/>
    <x v="1526"/>
    <n v="125553013459200"/>
  </r>
  <r>
    <n v="1527"/>
    <s v="Island - Japan, from the view point of many"/>
    <s v="Eight creatives visited Japan. This is a unique photo-book of their separate but collected experiences."/>
    <n v="3500"/>
    <n v="3865.55"/>
    <x v="0"/>
    <s v="US"/>
    <s v="USD"/>
    <n v="1489497886"/>
    <n v="1487082286"/>
    <b v="1"/>
    <n v="70"/>
    <b v="1"/>
    <s v="photography/photobooks"/>
    <n v="0.90543389685814435"/>
    <n v="50"/>
    <x v="20"/>
    <m/>
    <x v="1527"/>
    <n v="128690408188800"/>
  </r>
  <r>
    <n v="1528"/>
    <s v="Don't Go Outside: Tokyo Street Photos"/>
    <s v="A book of street photos from around Shibuya that I've made between 2011-2016."/>
    <n v="3000"/>
    <n v="8447"/>
    <x v="0"/>
    <s v="US"/>
    <s v="USD"/>
    <n v="1485907200"/>
    <n v="1483292122"/>
    <b v="1"/>
    <n v="160"/>
    <b v="1"/>
    <s v="photography/photobooks"/>
    <n v="0.35515567657156388"/>
    <n v="18.75"/>
    <x v="20"/>
    <m/>
    <x v="1528"/>
    <n v="128380172918400"/>
  </r>
  <r>
    <n v="1529"/>
    <s v="&quot;(more than) dust.&quot; - a feminist photo book"/>
    <s v="An empowering photo book that transforms hurtful experiences into strength and solidarity."/>
    <n v="19000"/>
    <n v="19129"/>
    <x v="0"/>
    <s v="US"/>
    <s v="USD"/>
    <n v="1426773920"/>
    <n v="1424185520"/>
    <b v="1"/>
    <n v="141"/>
    <b v="1"/>
    <s v="photography/photobooks"/>
    <n v="0.99325631240524859"/>
    <n v="134.75177304964538"/>
    <x v="20"/>
    <m/>
    <x v="1529"/>
    <n v="12327105752640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0.74169827714085912"/>
    <n v="40.045766590389015"/>
    <x v="20"/>
    <m/>
    <x v="1530"/>
    <n v="1248997644864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0.56831922611850061"/>
    <n v="32.19178082191781"/>
    <x v="20"/>
    <m/>
    <x v="1531"/>
    <n v="1224613927584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0.20660303293252344"/>
    <n v="17.006802721088434"/>
    <x v="20"/>
    <m/>
    <x v="1532"/>
    <n v="125757172598400"/>
  </r>
  <r>
    <n v="1533"/>
    <s v="The Cancer Family Book Project"/>
    <s v="This is an intimate story about a family, focusing on their love and strength in the face of mortality."/>
    <n v="45000"/>
    <n v="65313"/>
    <x v="0"/>
    <s v="US"/>
    <s v="USD"/>
    <n v="1462161540"/>
    <n v="1457913777"/>
    <b v="1"/>
    <n v="740"/>
    <b v="1"/>
    <s v="photography/photobooks"/>
    <n v="0.68898994074686515"/>
    <n v="60.810810810810814"/>
    <x v="20"/>
    <m/>
    <x v="1533"/>
    <n v="1263285478944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0.23938716884774977"/>
    <n v="20.325203252032519"/>
    <x v="20"/>
    <m/>
    <x v="1534"/>
    <n v="1245332873952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0.75514442137058713"/>
    <n v="36.363636363636367"/>
    <x v="20"/>
    <m/>
    <x v="1535"/>
    <n v="1264909159584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0.39950714135661308"/>
    <n v="26.373626373626372"/>
    <x v="20"/>
    <m/>
    <x v="1536"/>
    <n v="124474522262400"/>
  </r>
  <r>
    <n v="1537"/>
    <s v="FACE TO FAITH | MOUNT KAILASH | TIBET photobook"/>
    <s v="A Photobook about one of the most fascinating places on earth -     the sacred Mount Kailash in Tibet."/>
    <n v="12000"/>
    <n v="21588"/>
    <x v="0"/>
    <s v="DE"/>
    <s v="EUR"/>
    <n v="1470506400"/>
    <n v="1467358427"/>
    <b v="1"/>
    <n v="224"/>
    <b v="1"/>
    <s v="photography/photobooks"/>
    <n v="0.5558643690939411"/>
    <n v="53.571428571428569"/>
    <x v="20"/>
    <m/>
    <x v="1537"/>
    <n v="1270495437984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0.97438752783964366"/>
    <n v="152.17391304347825"/>
    <x v="20"/>
    <m/>
    <x v="1538"/>
    <n v="1228544756064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0.73536927671284047"/>
    <n v="70.422535211267601"/>
    <x v="20"/>
    <m/>
    <x v="1539"/>
    <n v="128170550880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0.84841628959276016"/>
    <n v="153.0612244897959"/>
    <x v="20"/>
    <m/>
    <x v="1540"/>
    <n v="122423523638400"/>
  </r>
  <r>
    <n v="1541"/>
    <s v="The Panama Canal Bridge of the Americas"/>
    <s v="My Goal is to travel across Panama with my team and capture the beauty and wildlife throughout the canal."/>
    <n v="18000"/>
    <n v="6"/>
    <x v="2"/>
    <s v="US"/>
    <s v="USD"/>
    <n v="1420045538"/>
    <n v="1417453538"/>
    <b v="0"/>
    <n v="2"/>
    <b v="0"/>
    <s v="photography/nature"/>
    <n v="3000"/>
    <n v="9000"/>
    <x v="24"/>
    <m/>
    <x v="1541"/>
    <n v="122689725321600"/>
  </r>
  <r>
    <n v="1542"/>
    <s v="From student to beekeeper"/>
    <s v="The photography project aims to show challenges &amp; successes of a  student attempting to continue his family beekeeping heritage."/>
    <n v="500"/>
    <n v="20"/>
    <x v="2"/>
    <s v="CA"/>
    <s v="CAD"/>
    <n v="1435708500"/>
    <n v="1434412500"/>
    <b v="0"/>
    <n v="1"/>
    <b v="0"/>
    <s v="photography/nature"/>
    <n v="25"/>
    <n v="500"/>
    <x v="24"/>
    <m/>
    <x v="1542"/>
    <n v="124043005238400"/>
  </r>
  <r>
    <n v="1543"/>
    <s v="Sunrises in the MidWest"/>
    <s v="I plan to take pictures of the sunrise in the MidWest every day in 2015 and compile them in a slide show for distribution."/>
    <n v="2250"/>
    <n v="10"/>
    <x v="2"/>
    <s v="US"/>
    <s v="USD"/>
    <n v="1416662034"/>
    <n v="1414066434"/>
    <b v="0"/>
    <n v="1"/>
    <b v="0"/>
    <s v="photography/nature"/>
    <n v="225"/>
    <n v="2250"/>
    <x v="24"/>
    <m/>
    <x v="1543"/>
    <n v="122397390576000"/>
  </r>
  <r>
    <n v="1544"/>
    <s v="LaFee Photography"/>
    <s v="My name is Travis LaFee, I live in beautiful McCall, Idaho. I wish to display the beauty of valley county by taking pics outdoors."/>
    <n v="1000"/>
    <n v="0"/>
    <x v="2"/>
    <s v="US"/>
    <s v="USD"/>
    <n v="1427847480"/>
    <n v="1424222024"/>
    <b v="0"/>
    <n v="0"/>
    <b v="0"/>
    <s v="photography/nature"/>
    <e v="#DIV/0!"/>
    <e v="#DIV/0!"/>
    <x v="24"/>
    <m/>
    <x v="1544"/>
    <n v="123363813110400"/>
  </r>
  <r>
    <n v="1545"/>
    <s v="Nevada County Hearts"/>
    <s v="&quot;He will not be a wise man who does not study human hearts!&quot;_x000a_Hope in natural art, creation!"/>
    <n v="3000"/>
    <n v="1"/>
    <x v="2"/>
    <s v="US"/>
    <s v="USD"/>
    <n v="1425330960"/>
    <n v="1422393234"/>
    <b v="0"/>
    <n v="1"/>
    <b v="0"/>
    <s v="photography/nature"/>
    <n v="3000"/>
    <n v="3000"/>
    <x v="24"/>
    <m/>
    <x v="1545"/>
    <n v="1231463857824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3.4602076124567476"/>
    <n v="90.909090909090907"/>
    <x v="24"/>
    <m/>
    <x v="1546"/>
    <n v="121902177312000"/>
  </r>
  <r>
    <n v="1547"/>
    <s v="Sound Photography"/>
    <s v="I have produced a limited number (100) of five 8x10 prints of mixed photography I would like to share with you."/>
    <n v="20"/>
    <n v="0"/>
    <x v="2"/>
    <s v="US"/>
    <s v="USD"/>
    <n v="1487844882"/>
    <n v="1487240082"/>
    <b v="0"/>
    <n v="0"/>
    <b v="0"/>
    <s v="photography/nature"/>
    <e v="#DIV/0!"/>
    <e v="#DIV/0!"/>
    <x v="24"/>
    <m/>
    <x v="1547"/>
    <n v="128547588643200"/>
  </r>
  <r>
    <n v="1548"/>
    <s v="Change the World through Color"/>
    <s v="Beauty is in the eye of the beholder and I want to inspire conservation through color."/>
    <n v="700"/>
    <n v="60"/>
    <x v="2"/>
    <s v="US"/>
    <s v="USD"/>
    <n v="1447020620"/>
    <n v="1444425020"/>
    <b v="0"/>
    <n v="1"/>
    <b v="0"/>
    <s v="photography/nature"/>
    <n v="11.666666666666666"/>
    <n v="700"/>
    <x v="24"/>
    <m/>
    <x v="1548"/>
    <n v="125020372406400"/>
  </r>
  <r>
    <n v="1549"/>
    <s v="2016 Calendar:  Wonders of Nature"/>
    <s v="A 2016 calendar collection of landscape and wildlife photographs from award winning photographer, Steve Marler."/>
    <n v="500"/>
    <n v="170"/>
    <x v="2"/>
    <s v="US"/>
    <s v="USD"/>
    <n v="1446524159"/>
    <n v="1443928559"/>
    <b v="0"/>
    <n v="6"/>
    <b v="0"/>
    <s v="photography/nature"/>
    <n v="2.9411764705882355"/>
    <n v="83.333333333333329"/>
    <x v="24"/>
    <m/>
    <x v="1549"/>
    <n v="12497747817600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7.4257425742574261"/>
    <n v="107.14285714285714"/>
    <x v="24"/>
    <m/>
    <x v="1550"/>
    <n v="126405313776000"/>
  </r>
  <r>
    <n v="1551"/>
    <s v="Randy Hoffman Photography"/>
    <s v="I can do it but help can't hurt. Sweet Montana photos like never seen before. Be a part of Randy Hoffman Photography and our activities"/>
    <n v="3500"/>
    <n v="0"/>
    <x v="2"/>
    <s v="US"/>
    <s v="USD"/>
    <n v="1432756039"/>
    <n v="1430164039"/>
    <b v="0"/>
    <n v="0"/>
    <b v="0"/>
    <s v="photography/nature"/>
    <e v="#DIV/0!"/>
    <e v="#DIV/0!"/>
    <x v="24"/>
    <m/>
    <x v="1551"/>
    <n v="1237879126080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0330969267139478"/>
    <n v="268.75"/>
    <x v="24"/>
    <m/>
    <x v="1552"/>
    <n v="1220063360544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e v="#DIV/0!"/>
    <e v="#DIV/0!"/>
    <x v="24"/>
    <m/>
    <x v="1553"/>
    <n v="124515435859200"/>
  </r>
  <r>
    <n v="1554"/>
    <s v="Barbara O'Donovan Designs"/>
    <s v="I create art by photographing flowers/seeds i would love to buy my own camera/computer/Photoshop and restore my old shed into my studio"/>
    <n v="20000"/>
    <n v="0"/>
    <x v="2"/>
    <s v="AU"/>
    <s v="AUD"/>
    <n v="1438495390"/>
    <n v="1435903390"/>
    <b v="0"/>
    <n v="0"/>
    <b v="0"/>
    <s v="photography/nature"/>
    <e v="#DIV/0!"/>
    <e v="#DIV/0!"/>
    <x v="24"/>
    <m/>
    <x v="1554"/>
    <n v="124283792534400"/>
  </r>
  <r>
    <n v="1555"/>
    <s v="Coffee Table Book of Maine"/>
    <s v="I am traveling the coastline of Maine and will be taking pictures of all the scenery and lighthouses in the area."/>
    <n v="750"/>
    <n v="0"/>
    <x v="2"/>
    <s v="US"/>
    <s v="USD"/>
    <n v="1442509200"/>
    <n v="1440513832"/>
    <b v="0"/>
    <n v="0"/>
    <b v="0"/>
    <s v="photography/nature"/>
    <e v="#DIV/0!"/>
    <e v="#DIV/0!"/>
    <x v="24"/>
    <m/>
    <x v="1555"/>
    <n v="124630585718400"/>
  </r>
  <r>
    <n v="1556"/>
    <s v="West Canada - A Coffee Table Book"/>
    <s v="To gather a collection of photographs for a coffee table book that displays the beauty of Canada's west."/>
    <n v="1500"/>
    <n v="677"/>
    <x v="2"/>
    <s v="CA"/>
    <s v="CAD"/>
    <n v="1467603624"/>
    <n v="1465011624"/>
    <b v="0"/>
    <n v="12"/>
    <b v="0"/>
    <s v="photography/nature"/>
    <n v="2.2156573116691285"/>
    <n v="125"/>
    <x v="24"/>
    <m/>
    <x v="1556"/>
    <n v="126798743952000"/>
  </r>
  <r>
    <n v="1557"/>
    <s v="Reflecting Light Photo"/>
    <s v="I have always been captivated by photography, Now I am trying to set up my own company and publish my pictures."/>
    <n v="2500"/>
    <n v="100"/>
    <x v="2"/>
    <s v="US"/>
    <s v="USD"/>
    <n v="1411227633"/>
    <n v="1408549233"/>
    <b v="0"/>
    <n v="1"/>
    <b v="0"/>
    <s v="photography/nature"/>
    <n v="25"/>
    <n v="2500"/>
    <x v="24"/>
    <m/>
    <x v="1557"/>
    <n v="121927858329600"/>
  </r>
  <r>
    <n v="1558"/>
    <s v="Lucy Wood's Calendar - English Countryside 2016"/>
    <s v="A large 2016 wall-calendar (A3 when open) featuring 12 stunning photographs by Lucy Wood."/>
    <n v="750"/>
    <n v="35"/>
    <x v="2"/>
    <s v="GB"/>
    <s v="GBP"/>
    <n v="1440763920"/>
    <n v="1435656759"/>
    <b v="0"/>
    <n v="3"/>
    <b v="0"/>
    <s v="photography/nature"/>
    <n v="21.428571428571427"/>
    <n v="250"/>
    <x v="24"/>
    <m/>
    <x v="1558"/>
    <n v="124479793526400"/>
  </r>
  <r>
    <n v="1559"/>
    <s v="North Cascades Bigfoot Photo Expedition"/>
    <s v="The goal of this project is to provide scientific evidence of bigfoot in the North Cascades."/>
    <n v="15000"/>
    <n v="50"/>
    <x v="2"/>
    <s v="US"/>
    <s v="USD"/>
    <n v="1430270199"/>
    <n v="1428974199"/>
    <b v="0"/>
    <n v="1"/>
    <b v="0"/>
    <s v="photography/nature"/>
    <n v="300"/>
    <n v="15000"/>
    <x v="24"/>
    <m/>
    <x v="1559"/>
    <n v="123573136032000"/>
  </r>
  <r>
    <n v="1560"/>
    <s v="Fine Art Landscape 2015 Calendar"/>
    <s v="I would like to share my landscape photographic travels of 2014 with more than just family an friends. 12 months of images."/>
    <n v="2500"/>
    <n v="94"/>
    <x v="2"/>
    <s v="US"/>
    <s v="USD"/>
    <n v="1415842193"/>
    <n v="1414110593"/>
    <b v="0"/>
    <n v="4"/>
    <b v="0"/>
    <s v="photography/nature"/>
    <n v="26.595744680851062"/>
    <n v="625"/>
    <x v="24"/>
    <m/>
    <x v="1560"/>
    <n v="12232655631360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49.25373134328359"/>
    <n v="10000"/>
    <x v="25"/>
    <m/>
    <x v="1561"/>
    <n v="1195572125376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e v="#DIV/0!"/>
    <e v="#DIV/0!"/>
    <x v="25"/>
    <m/>
    <x v="1562"/>
    <n v="1088371668384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70.588235294117652"/>
    <n v="3000"/>
    <x v="25"/>
    <m/>
    <x v="1563"/>
    <n v="1205098717248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000"/>
    <n v="10000"/>
    <x v="25"/>
    <m/>
    <x v="1564"/>
    <n v="1237954692384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40"/>
    <n v="4000"/>
    <x v="25"/>
    <m/>
    <x v="1565"/>
    <n v="112970478988800"/>
  </r>
  <r>
    <n v="1566"/>
    <s v="DeVito Art Skull Island Kongstarter (Canceled)"/>
    <s v="Joe DeVito's first Art Book and original King Kong novellas available in both Limited and Deluxe Editions."/>
    <n v="30000"/>
    <n v="6375"/>
    <x v="1"/>
    <s v="US"/>
    <s v="USD"/>
    <n v="1469656800"/>
    <n v="1467151204"/>
    <b v="0"/>
    <n v="59"/>
    <b v="0"/>
    <s v="publishing/art books"/>
    <n v="4.7058823529411766"/>
    <n v="508.47457627118644"/>
    <x v="25"/>
    <m/>
    <x v="1566"/>
    <n v="1269761383584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24.285714285714285"/>
    <n v="653.84615384615381"/>
    <x v="25"/>
    <m/>
    <x v="1567"/>
    <n v="1203180161184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7.3313782991202343"/>
    <n v="1136.3636363636363"/>
    <x v="25"/>
    <m/>
    <x v="1568"/>
    <n v="122632618982400"/>
  </r>
  <r>
    <n v="1569"/>
    <s v="to be removed (Canceled)"/>
    <s v="to be removed"/>
    <n v="30000"/>
    <n v="0"/>
    <x v="1"/>
    <s v="US"/>
    <s v="USD"/>
    <n v="1369498714"/>
    <n v="1366906714"/>
    <b v="0"/>
    <n v="0"/>
    <b v="0"/>
    <s v="publishing/art books"/>
    <e v="#DIV/0!"/>
    <e v="#DIV/0!"/>
    <x v="25"/>
    <m/>
    <x v="1569"/>
    <n v="118322479728000"/>
  </r>
  <r>
    <n v="1570"/>
    <s v="BEAUTIFUL DREAMERS: An Adult Coloring Book (Canceled)"/>
    <s v="A Coloring Book of Breathtaking Beauties_x000a_To Calm the Heart and Soul"/>
    <n v="6000"/>
    <n v="2484"/>
    <x v="1"/>
    <s v="US"/>
    <s v="USD"/>
    <n v="1460140282"/>
    <n v="1457551882"/>
    <b v="0"/>
    <n v="52"/>
    <b v="0"/>
    <s v="publishing/art books"/>
    <n v="2.4154589371980677"/>
    <n v="115.38461538461539"/>
    <x v="25"/>
    <m/>
    <x v="1570"/>
    <n v="1261539112032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51.25"/>
    <n v="3025"/>
    <x v="25"/>
    <m/>
    <x v="1571"/>
    <n v="12395919576960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0"/>
    <n v="833.33333333333337"/>
    <x v="25"/>
    <m/>
    <x v="1572"/>
    <n v="1258570112544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40.358744394618832"/>
    <n v="3000"/>
    <x v="25"/>
    <m/>
    <x v="1573"/>
    <n v="1288218445344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19.762845849802371"/>
    <n v="1666.6666666666667"/>
    <x v="25"/>
    <m/>
    <x v="1574"/>
    <n v="1230496496640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4.3649061545176782"/>
    <n v="285.71428571428572"/>
    <x v="25"/>
    <m/>
    <x v="1575"/>
    <n v="121381954012800"/>
  </r>
  <r>
    <n v="1576"/>
    <s v="The Obsessive Line Collection (Canceled)"/>
    <s v="For the publication of my first 3 books: an Art book, a graphic novel, and a coloring book"/>
    <n v="5000"/>
    <n v="650"/>
    <x v="1"/>
    <s v="US"/>
    <s v="USD"/>
    <n v="1435698368"/>
    <n v="1431810368"/>
    <b v="0"/>
    <n v="10"/>
    <b v="0"/>
    <s v="publishing/art books"/>
    <n v="7.6923076923076925"/>
    <n v="500"/>
    <x v="25"/>
    <m/>
    <x v="1576"/>
    <n v="1240421298336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81.81818181818181"/>
    <n v="5000"/>
    <x v="25"/>
    <m/>
    <x v="1577"/>
    <n v="1160469226656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9.2536585365853661"/>
    <n v="474.25"/>
    <x v="25"/>
    <m/>
    <x v="1578"/>
    <n v="110882928758400"/>
  </r>
  <r>
    <n v="1579"/>
    <s v="psyÂ·choÂ·miÂ·metÂ·ic: The EsÂ·sence of Life (Canceled)"/>
    <s v="'Compilation of visual and literary art through fine art photography, graphic art, and poetry."/>
    <n v="3333"/>
    <n v="28"/>
    <x v="1"/>
    <s v="US"/>
    <s v="USD"/>
    <n v="1377734091"/>
    <n v="1374882891"/>
    <b v="0"/>
    <n v="2"/>
    <b v="0"/>
    <s v="publishing/art books"/>
    <n v="119.03571428571429"/>
    <n v="1666.5"/>
    <x v="25"/>
    <m/>
    <x v="1579"/>
    <n v="119034016300800"/>
  </r>
  <r>
    <n v="1580"/>
    <s v="Faces &amp; Places In Brevard County (Canceled)"/>
    <s v="Creating my 2nd book depicting the people and places in Brevard County w/current images + traveling to obtain new ones."/>
    <n v="1750"/>
    <n v="0"/>
    <x v="1"/>
    <s v="US"/>
    <s v="USD"/>
    <n v="1337562726"/>
    <n v="1332378726"/>
    <b v="0"/>
    <n v="0"/>
    <b v="0"/>
    <s v="publishing/art books"/>
    <e v="#DIV/0!"/>
    <e v="#DIV/0!"/>
    <x v="25"/>
    <m/>
    <x v="1580"/>
    <n v="115563210364800"/>
  </r>
  <r>
    <n v="1581"/>
    <s v="The Sharper Image"/>
    <s v="Photographic canvas prints depicting different scenes from around the globe, including local images taken in Sussex England."/>
    <n v="1000"/>
    <n v="5"/>
    <x v="2"/>
    <s v="GB"/>
    <s v="GBP"/>
    <n v="1450521990"/>
    <n v="1447757190"/>
    <b v="0"/>
    <n v="1"/>
    <b v="0"/>
    <s v="photography/places"/>
    <n v="200"/>
    <n v="1000"/>
    <x v="26"/>
    <m/>
    <x v="1581"/>
    <n v="125322890774400"/>
  </r>
  <r>
    <n v="1582"/>
    <s v="Scenes from New Orleans"/>
    <s v="I create canvas prints of images from in and around New Orleans"/>
    <n v="1000"/>
    <n v="93"/>
    <x v="2"/>
    <s v="US"/>
    <s v="USD"/>
    <n v="1445894400"/>
    <n v="1440961053"/>
    <b v="0"/>
    <n v="3"/>
    <b v="0"/>
    <s v="photography/places"/>
    <n v="10.75268817204301"/>
    <n v="333.33333333333331"/>
    <x v="26"/>
    <m/>
    <x v="1582"/>
    <n v="1249230669984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333.3333333333333"/>
    <n v="20000"/>
    <x v="26"/>
    <m/>
    <x v="1583"/>
    <n v="121967063020800"/>
  </r>
  <r>
    <n v="1584"/>
    <s v="Lets see Kansas together!"/>
    <s v="25 Kansas State Parks in the next year. What a great adventure to take together. Join me. Together we can photo this beautiful state."/>
    <n v="1200"/>
    <n v="0"/>
    <x v="2"/>
    <s v="US"/>
    <s v="USD"/>
    <n v="1401464101"/>
    <n v="1400600101"/>
    <b v="0"/>
    <n v="0"/>
    <b v="0"/>
    <s v="photography/places"/>
    <e v="#DIV/0!"/>
    <e v="#DIV/0!"/>
    <x v="26"/>
    <m/>
    <x v="1584"/>
    <n v="1210842891648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2658227848101267"/>
    <n v="166.66666666666666"/>
    <x v="26"/>
    <m/>
    <x v="1585"/>
    <n v="128099925878400"/>
  </r>
  <r>
    <n v="1586"/>
    <s v="Missouri In Pictures"/>
    <s v="Show the world the beauty that is in all of our back yards!"/>
    <n v="1500"/>
    <n v="0"/>
    <x v="2"/>
    <s v="US"/>
    <s v="USD"/>
    <n v="1428197422"/>
    <n v="1425609022"/>
    <b v="0"/>
    <n v="0"/>
    <b v="0"/>
    <s v="photography/places"/>
    <e v="#DIV/0!"/>
    <e v="#DIV/0!"/>
    <x v="26"/>
    <m/>
    <x v="1586"/>
    <n v="1233940480992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500"/>
    <n v="7500"/>
    <x v="26"/>
    <m/>
    <x v="1587"/>
    <n v="122557138214400"/>
  </r>
  <r>
    <n v="1588"/>
    <s v="The Right Side of Texas"/>
    <s v="Southeast Texas as seen through the lens of a cell phone camera"/>
    <n v="516"/>
    <n v="0"/>
    <x v="2"/>
    <s v="US"/>
    <s v="USD"/>
    <n v="1422735120"/>
    <n v="1420091999"/>
    <b v="0"/>
    <n v="0"/>
    <b v="0"/>
    <s v="photography/places"/>
    <e v="#DIV/0!"/>
    <e v="#DIV/0!"/>
    <x v="26"/>
    <m/>
    <x v="1588"/>
    <n v="122922105206400"/>
  </r>
  <r>
    <n v="1589"/>
    <s v="A Side Of The World In Canvas"/>
    <s v="I want to be able to have my own photography inside a canvas and have it be displayed everywhere."/>
    <n v="1200"/>
    <n v="0"/>
    <x v="2"/>
    <s v="US"/>
    <s v="USD"/>
    <n v="1444433886"/>
    <n v="1441841886"/>
    <b v="0"/>
    <n v="0"/>
    <b v="0"/>
    <s v="photography/places"/>
    <e v="#DIV/0!"/>
    <e v="#DIV/0!"/>
    <x v="26"/>
    <m/>
    <x v="1589"/>
    <n v="124796878588800"/>
  </r>
  <r>
    <n v="1590"/>
    <s v="An Italian Adventure"/>
    <s v="Discover Italy through photography."/>
    <n v="60000"/>
    <n v="1020"/>
    <x v="2"/>
    <s v="IT"/>
    <s v="EUR"/>
    <n v="1443040464"/>
    <n v="1440448464"/>
    <b v="0"/>
    <n v="2"/>
    <b v="0"/>
    <s v="photography/places"/>
    <n v="58.823529411764703"/>
    <n v="30000"/>
    <x v="26"/>
    <m/>
    <x v="1590"/>
    <n v="12467648692800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4213098729227762"/>
    <n v="152.17391304347825"/>
    <x v="26"/>
    <m/>
    <x v="1591"/>
    <n v="126115934860800"/>
  </r>
  <r>
    <n v="1592"/>
    <s v="The Views of Pittsburgh"/>
    <s v="A portfolio collage of beautiful pictures of authentic Pittsburgh locations and scenery."/>
    <n v="25"/>
    <n v="0"/>
    <x v="2"/>
    <s v="US"/>
    <s v="USD"/>
    <n v="1427503485"/>
    <n v="1423619085"/>
    <b v="0"/>
    <n v="0"/>
    <b v="0"/>
    <s v="photography/places"/>
    <e v="#DIV/0!"/>
    <e v="#DIV/0!"/>
    <x v="26"/>
    <m/>
    <x v="1592"/>
    <n v="123334091942400"/>
  </r>
  <r>
    <n v="1593"/>
    <s v="Picturing Italy"/>
    <s v="A trip to fulfill a dream of capturing the wonders and history of ancient Italy in person."/>
    <n v="22000"/>
    <n v="3"/>
    <x v="2"/>
    <s v="US"/>
    <s v="USD"/>
    <n v="1425154655"/>
    <n v="1422562655"/>
    <b v="0"/>
    <n v="3"/>
    <b v="0"/>
    <s v="photography/places"/>
    <n v="7333.333333333333"/>
    <n v="7333.333333333333"/>
    <x v="26"/>
    <m/>
    <x v="1593"/>
    <n v="123131153030400"/>
  </r>
  <r>
    <n v="1594"/>
    <s v="Scenes and Things from New Orleans"/>
    <s v="I photograph my love of New Orleans, create canvases and share those memories with you."/>
    <n v="1000"/>
    <n v="205"/>
    <x v="2"/>
    <s v="US"/>
    <s v="USD"/>
    <n v="1463329260"/>
    <n v="1458147982"/>
    <b v="0"/>
    <n v="10"/>
    <b v="0"/>
    <s v="photography/places"/>
    <n v="4.8780487804878048"/>
    <n v="100"/>
    <x v="26"/>
    <m/>
    <x v="1594"/>
    <n v="1264294389024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357.14285714285717"/>
    <n v="14285.714285714286"/>
    <x v="26"/>
    <m/>
    <x v="1595"/>
    <n v="121227564470400"/>
  </r>
  <r>
    <n v="1596"/>
    <s v="The Town We Live In"/>
    <s v="London is beautiful. I want to create a book of stunning images from in and around our great city"/>
    <n v="3250"/>
    <n v="75"/>
    <x v="2"/>
    <s v="GB"/>
    <s v="GBP"/>
    <n v="1418469569"/>
    <n v="1414577969"/>
    <b v="0"/>
    <n v="3"/>
    <b v="0"/>
    <s v="photography/places"/>
    <n v="43.333333333333336"/>
    <n v="1083.3333333333333"/>
    <x v="26"/>
    <m/>
    <x v="1596"/>
    <n v="122553561600000"/>
  </r>
  <r>
    <n v="1597"/>
    <s v="Vacation Days in Big Bear"/>
    <s v="We're starting up a new an improved way to do vacation rental management, but we need some funding to kick start it!"/>
    <n v="15000"/>
    <n v="0"/>
    <x v="2"/>
    <s v="US"/>
    <s v="USD"/>
    <n v="1474360197"/>
    <n v="1471768197"/>
    <b v="0"/>
    <n v="0"/>
    <b v="0"/>
    <s v="photography/places"/>
    <e v="#DIV/0!"/>
    <e v="#DIV/0!"/>
    <x v="26"/>
    <m/>
    <x v="1597"/>
    <n v="12738251185920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800"/>
    <n v="800"/>
    <x v="26"/>
    <m/>
    <x v="1598"/>
    <n v="124234636809600"/>
  </r>
  <r>
    <n v="1599"/>
    <s v="The Londoner: Prints &amp; Canvas"/>
    <s v="A London photographer trekking 5,895m up Africa's Mount Kilimanjaro to pursue and enrich a career."/>
    <n v="500"/>
    <n v="0"/>
    <x v="2"/>
    <s v="GB"/>
    <s v="GBP"/>
    <n v="1460116576"/>
    <n v="1457528176"/>
    <b v="0"/>
    <n v="0"/>
    <b v="0"/>
    <s v="photography/places"/>
    <e v="#DIV/0!"/>
    <e v="#DIV/0!"/>
    <x v="26"/>
    <m/>
    <x v="1599"/>
    <n v="126151863004800"/>
  </r>
  <r>
    <n v="1600"/>
    <s v="Organic in India"/>
    <s v="I plan to document volunteer work on an organic farm in rural India, and photograph the people and places I encounter during the trip."/>
    <n v="5000"/>
    <n v="367"/>
    <x v="2"/>
    <s v="US"/>
    <s v="USD"/>
    <n v="1405401060"/>
    <n v="1401585752"/>
    <b v="0"/>
    <n v="9"/>
    <b v="0"/>
    <s v="photography/places"/>
    <n v="13.623978201634877"/>
    <n v="555.55555555555554"/>
    <x v="26"/>
    <m/>
    <x v="1600"/>
    <n v="121424442422400"/>
  </r>
  <r>
    <n v="1601"/>
    <s v="Release Soundzero's Debut Album!"/>
    <s v="We're so close to releasing our long-awaited debut album! A little help will go a long way... let's do this!"/>
    <n v="2500"/>
    <n v="2706.23"/>
    <x v="0"/>
    <s v="US"/>
    <s v="USD"/>
    <n v="1304561633"/>
    <n v="1301969633"/>
    <b v="0"/>
    <n v="56"/>
    <b v="1"/>
    <s v="music/rock"/>
    <n v="0.92379435598600268"/>
    <n v="44.642857142857146"/>
    <x v="11"/>
    <m/>
    <x v="1601"/>
    <n v="112711915929600"/>
  </r>
  <r>
    <n v="1602"/>
    <s v="The Material - Let You Down music video"/>
    <s v="We need the help of fans of both music and film alike to help us create our collective vision for this song."/>
    <n v="1500"/>
    <n v="1502.5"/>
    <x v="0"/>
    <s v="US"/>
    <s v="USD"/>
    <n v="1318633200"/>
    <n v="1314947317"/>
    <b v="0"/>
    <n v="32"/>
    <b v="1"/>
    <s v="music/rock"/>
    <n v="0.99833610648918469"/>
    <n v="46.875"/>
    <x v="11"/>
    <m/>
    <x v="1602"/>
    <n v="113927699318400"/>
  </r>
  <r>
    <n v="1603"/>
    <s v="Max's First Solo Album!"/>
    <s v="An exercise in the wild and dangerous world of solo musicianship by Maxwell D Feinstein."/>
    <n v="2000"/>
    <n v="2000.66"/>
    <x v="0"/>
    <s v="US"/>
    <s v="USD"/>
    <n v="1327723459"/>
    <n v="1322539459"/>
    <b v="0"/>
    <n v="30"/>
    <b v="1"/>
    <s v="music/rock"/>
    <n v="0.99967010886407481"/>
    <n v="66.666666666666671"/>
    <x v="11"/>
    <m/>
    <x v="1603"/>
    <n v="114713097696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0.81895291020766303"/>
    <n v="40"/>
    <x v="11"/>
    <m/>
    <x v="1604"/>
    <n v="1150836133824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0.99311440677966101"/>
    <n v="136.36363636363637"/>
    <x v="11"/>
    <m/>
    <x v="1605"/>
    <n v="1133703156384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0.99005857434040445"/>
    <n v="86.956521739130437"/>
    <x v="11"/>
    <m/>
    <x v="1606"/>
    <n v="112398215241600"/>
  </r>
  <r>
    <n v="1607"/>
    <s v="New Tour Bus for The Slants"/>
    <s v="The world's only all-Asian American dance rock band, The Slants, needs a bus to tour cons, shows, and festivals."/>
    <n v="10000"/>
    <n v="14511"/>
    <x v="0"/>
    <s v="US"/>
    <s v="USD"/>
    <n v="1339701851"/>
    <n v="1337887451"/>
    <b v="0"/>
    <n v="205"/>
    <b v="1"/>
    <s v="music/rock"/>
    <n v="0.68913238233064567"/>
    <n v="48.780487804878049"/>
    <x v="11"/>
    <m/>
    <x v="1607"/>
    <n v="115748030764800"/>
  </r>
  <r>
    <n v="1608"/>
    <s v="The Devil &amp; Me Debut Album, &quot;...It's Not A Dream&quot;"/>
    <s v="The Devil &amp; Me's Debut album, &quot;...It's Not A Dream&quot;, featuring 9 original, Hard Rock songs."/>
    <n v="1200"/>
    <n v="1215"/>
    <x v="0"/>
    <s v="US"/>
    <s v="USD"/>
    <n v="1388553960"/>
    <n v="1385754986"/>
    <b v="0"/>
    <n v="23"/>
    <b v="1"/>
    <s v="music/rock"/>
    <n v="0.98765432098765427"/>
    <n v="52.173913043478258"/>
    <x v="11"/>
    <m/>
    <x v="1608"/>
    <n v="1199688529824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0.84507042253521125"/>
    <n v="375"/>
    <x v="11"/>
    <m/>
    <x v="1609"/>
    <n v="114064867958400"/>
  </r>
  <r>
    <n v="1610"/>
    <s v="So The Story Goes: The New Album by &quot;Just Joe&quot; Altier"/>
    <s v="So The Story Goes is the upcoming album from &quot;Just Joe&quot; Altier."/>
    <n v="2000"/>
    <n v="5437"/>
    <x v="0"/>
    <s v="US"/>
    <s v="USD"/>
    <n v="1355609510"/>
    <n v="1353017510"/>
    <b v="0"/>
    <n v="112"/>
    <b v="1"/>
    <s v="music/rock"/>
    <n v="0.36784991723376864"/>
    <n v="17.857142857142858"/>
    <x v="11"/>
    <m/>
    <x v="1610"/>
    <n v="117122452502400"/>
  </r>
  <r>
    <n v="1611"/>
    <s v="Skelton-Luns CD/7&quot;             No Big Deal."/>
    <s v="Skelton-Luns CD/7&quot; No Big Deal."/>
    <n v="800"/>
    <n v="1001"/>
    <x v="0"/>
    <s v="US"/>
    <s v="USD"/>
    <n v="1370390432"/>
    <n v="1368576032"/>
    <b v="0"/>
    <n v="27"/>
    <b v="1"/>
    <s v="music/rock"/>
    <n v="0.79920079920079923"/>
    <n v="29.62962962962963"/>
    <x v="11"/>
    <m/>
    <x v="1611"/>
    <n v="118399524163200"/>
  </r>
  <r>
    <n v="1612"/>
    <s v="Join AT THE WAYSIDE For The &quot;Ready...Set...Snow Tour!&quot;"/>
    <s v="Help us achieve our goal to get our van repaired, gassed up, and road-ready for our winter tour!"/>
    <n v="500"/>
    <n v="550"/>
    <x v="0"/>
    <s v="US"/>
    <s v="USD"/>
    <n v="1357160384"/>
    <n v="1354568384"/>
    <b v="0"/>
    <n v="11"/>
    <b v="1"/>
    <s v="music/rock"/>
    <n v="0.90909090909090906"/>
    <n v="45.454545454545453"/>
    <x v="11"/>
    <m/>
    <x v="1612"/>
    <n v="117256448016000"/>
  </r>
  <r>
    <n v="1613"/>
    <s v="New  E.P. mastering and recording"/>
    <s v="Ghosts and Paper Hearts are getting ready to release their new EP and we want it to be sent everywhere. Help us out PLEASE!!!!!"/>
    <n v="1000"/>
    <n v="1015"/>
    <x v="0"/>
    <s v="US"/>
    <s v="USD"/>
    <n v="1342921202"/>
    <n v="1340329202"/>
    <b v="0"/>
    <n v="26"/>
    <b v="1"/>
    <s v="music/rock"/>
    <n v="0.98522167487684731"/>
    <n v="38.46153846153846"/>
    <x v="11"/>
    <m/>
    <x v="1613"/>
    <n v="1160261826912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0.97370983446932813"/>
    <n v="64.935064935064929"/>
    <x v="11"/>
    <m/>
    <x v="1614"/>
    <n v="121569952118400"/>
  </r>
  <r>
    <n v="1615"/>
    <s v="PRE ORDER Reno Divorce Digital CD &quot;Stuck On You&quot; $15 or more"/>
    <s v="We are Reno Divorce!! Here is a taste of our upcoming release and we invite you to be a part of it."/>
    <n v="8000"/>
    <n v="9130"/>
    <x v="0"/>
    <s v="US"/>
    <s v="USD"/>
    <n v="1323742396"/>
    <n v="1319850796"/>
    <b v="0"/>
    <n v="136"/>
    <b v="1"/>
    <s v="music/rock"/>
    <n v="0.87623220153340631"/>
    <n v="58.823529411764703"/>
    <x v="11"/>
    <m/>
    <x v="1615"/>
    <n v="114369133852800"/>
  </r>
  <r>
    <n v="1616"/>
    <s v="Aly Jados: the New EP rOckNrOLLa"/>
    <s v="HELP! We don't have much time.....Join Aly Jados in making her new EP a reality before the world ends!!!!"/>
    <n v="10000"/>
    <n v="10420"/>
    <x v="0"/>
    <s v="US"/>
    <s v="USD"/>
    <n v="1353621600"/>
    <n v="1350061821"/>
    <b v="0"/>
    <n v="157"/>
    <b v="1"/>
    <s v="music/rock"/>
    <n v="0.95969289827255277"/>
    <n v="63.694267515923563"/>
    <x v="11"/>
    <m/>
    <x v="1616"/>
    <n v="116950697078400"/>
  </r>
  <r>
    <n v="1617"/>
    <s v="The Coffis Brothers 2nd Album!"/>
    <s v="The Coffis Brothers &amp;The Mountain Men are recording a brand new full length record."/>
    <n v="7000"/>
    <n v="10210"/>
    <x v="0"/>
    <s v="US"/>
    <s v="USD"/>
    <n v="1383332400"/>
    <n v="1380470188"/>
    <b v="0"/>
    <n v="158"/>
    <b v="1"/>
    <s v="music/rock"/>
    <n v="0.68560235063663078"/>
    <n v="44.303797468354432"/>
    <x v="11"/>
    <m/>
    <x v="1617"/>
    <n v="119517710198400"/>
  </r>
  <r>
    <n v="1618"/>
    <s v="Janus Word Album"/>
    <s v="Janus Word combines hard rock with melodic acoustic music for a unique and awesome sound."/>
    <n v="1500"/>
    <n v="1576"/>
    <x v="0"/>
    <s v="US"/>
    <s v="USD"/>
    <n v="1362757335"/>
    <n v="1359301335"/>
    <b v="0"/>
    <n v="27"/>
    <b v="1"/>
    <s v="music/rock"/>
    <n v="0.95177664974619292"/>
    <n v="55.555555555555557"/>
    <x v="11"/>
    <m/>
    <x v="1618"/>
    <n v="1177400245824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0.75"/>
    <n v="65.217391304347828"/>
    <x v="11"/>
    <m/>
    <x v="1619"/>
    <n v="121887047548800"/>
  </r>
  <r>
    <n v="1620"/>
    <s v="Kickstart my music career with 300 CDs"/>
    <s v="Kickstarting my music career with 300 hard copy CDs of my first release."/>
    <n v="1000"/>
    <n v="1130"/>
    <x v="0"/>
    <s v="US"/>
    <s v="USD"/>
    <n v="1361606940"/>
    <n v="1361002140"/>
    <b v="0"/>
    <n v="17"/>
    <b v="1"/>
    <s v="music/rock"/>
    <n v="0.88495575221238942"/>
    <n v="58.823529411764703"/>
    <x v="11"/>
    <m/>
    <x v="1620"/>
    <n v="117640630454400"/>
  </r>
  <r>
    <n v="1621"/>
    <s v="The First Full Length Fifth Freedom Album"/>
    <s v="Its long over due! Help us fund our debut album! We need all our friends and fans support on this! Lets make it happen!"/>
    <n v="5000"/>
    <n v="6060"/>
    <x v="0"/>
    <s v="US"/>
    <s v="USD"/>
    <n v="1338177540"/>
    <n v="1333550015"/>
    <b v="0"/>
    <n v="37"/>
    <b v="1"/>
    <s v="music/rock"/>
    <n v="0.82508250825082508"/>
    <n v="135.13513513513513"/>
    <x v="11"/>
    <m/>
    <x v="1621"/>
    <n v="115616330294400"/>
  </r>
  <r>
    <n v="1622"/>
    <s v="PrincessFrank's MASTERSLAVE Album, EP &amp; Tour"/>
    <s v="Join in PrincessFrank's conquest of the Rock&amp;Roll kingdom! Pledge your support and help him claim the throne of Rock!"/>
    <n v="6900"/>
    <n v="7019"/>
    <x v="0"/>
    <s v="US"/>
    <s v="USD"/>
    <n v="1418803140"/>
    <n v="1415343874"/>
    <b v="0"/>
    <n v="65"/>
    <b v="1"/>
    <s v="music/rock"/>
    <n v="0.98304601795127511"/>
    <n v="106.15384615384616"/>
    <x v="11"/>
    <m/>
    <x v="1622"/>
    <n v="1225823821344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0.98944591029023743"/>
    <n v="41.666666666666664"/>
    <x v="11"/>
    <m/>
    <x v="1623"/>
    <n v="119024252928000"/>
  </r>
  <r>
    <n v="1624"/>
    <s v="Joey De Noble needs YOUR help!"/>
    <s v="Joey De Noble is raising money to help record his latest music, and he wants YOU to be a part of it!"/>
    <n v="1000"/>
    <n v="1180"/>
    <x v="0"/>
    <s v="US"/>
    <s v="USD"/>
    <n v="1357721335"/>
    <n v="1354265335"/>
    <b v="0"/>
    <n v="25"/>
    <b v="1"/>
    <s v="music/rock"/>
    <n v="0.84745762711864403"/>
    <n v="40"/>
    <x v="11"/>
    <m/>
    <x v="1624"/>
    <n v="117304914182400"/>
  </r>
  <r>
    <n v="1625"/>
    <s v="Redemption's New DVD!"/>
    <s v="Progressive metal band Redemption is preparing to film its second live DVD at the Progpower festival in Atlanta, GA in September, 2012."/>
    <n v="7500"/>
    <n v="11650"/>
    <x v="0"/>
    <s v="US"/>
    <s v="USD"/>
    <n v="1347382053"/>
    <n v="1344962853"/>
    <b v="0"/>
    <n v="104"/>
    <b v="1"/>
    <s v="music/rock"/>
    <n v="0.64377682403433478"/>
    <n v="72.115384615384613"/>
    <x v="11"/>
    <m/>
    <x v="1625"/>
    <n v="116411600217600"/>
  </r>
  <r>
    <n v="1626"/>
    <s v="The Protest's Next Album"/>
    <s v="Help Christian Rock Band &quot;The Protest&quot; fund their new album and further their mission of positively impacting lives."/>
    <n v="8000"/>
    <n v="8095"/>
    <x v="0"/>
    <s v="US"/>
    <s v="USD"/>
    <n v="1385932867"/>
    <n v="1383337267"/>
    <b v="0"/>
    <n v="108"/>
    <b v="1"/>
    <s v="music/rock"/>
    <n v="0.98826436071649171"/>
    <n v="74.074074074074076"/>
    <x v="11"/>
    <m/>
    <x v="1626"/>
    <n v="119742390547200"/>
  </r>
  <r>
    <n v="1627"/>
    <s v="River Of Thorns - First CD Release"/>
    <s v="River of Thorns is a recording duo based in southeast Michigan.  We're releasing a great sounding cd recorded in a tiny home studio!"/>
    <n v="2000"/>
    <n v="2340"/>
    <x v="0"/>
    <s v="US"/>
    <s v="USD"/>
    <n v="1353905940"/>
    <n v="1351011489"/>
    <b v="0"/>
    <n v="38"/>
    <b v="1"/>
    <s v="music/rock"/>
    <n v="0.85470085470085466"/>
    <n v="52.631578947368418"/>
    <x v="11"/>
    <m/>
    <x v="1627"/>
    <n v="116975264054400"/>
  </r>
  <r>
    <n v="1628"/>
    <s v="&quot;Songs for Tsippora&quot; Byronâ€™s DEBUT EP"/>
    <s v="Original Jewish rock music on human relationships and identity"/>
    <n v="4000"/>
    <n v="4037"/>
    <x v="0"/>
    <s v="US"/>
    <s v="USD"/>
    <n v="1403026882"/>
    <n v="1400175682"/>
    <b v="0"/>
    <n v="88"/>
    <b v="1"/>
    <s v="music/rock"/>
    <n v="0.99083477830071831"/>
    <n v="45.454545454545453"/>
    <x v="11"/>
    <m/>
    <x v="1628"/>
    <n v="121219313443200"/>
  </r>
  <r>
    <n v="1629"/>
    <s v="Off The Turnpike | A Loud New Way to Release Loud New Music"/>
    <s v="Help Off The Turnpike release new music, and set fire to everything!"/>
    <n v="6000"/>
    <n v="6220"/>
    <x v="0"/>
    <s v="US"/>
    <s v="USD"/>
    <n v="1392929333"/>
    <n v="1389041333"/>
    <b v="0"/>
    <n v="82"/>
    <b v="1"/>
    <s v="music/rock"/>
    <n v="0.96463022508038587"/>
    <n v="73.170731707317074"/>
    <x v="11"/>
    <m/>
    <x v="1629"/>
    <n v="1203468852096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0.3770028275212064"/>
    <n v="31.746031746031747"/>
    <x v="11"/>
    <m/>
    <x v="1630"/>
    <n v="1149678118944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0.64139567699313704"/>
    <n v="75.187969924812023"/>
    <x v="11"/>
    <m/>
    <x v="1631"/>
    <n v="116644206988800"/>
  </r>
  <r>
    <n v="1632"/>
    <s v="Culprit needs a van!"/>
    <s v="Hey everyone! If you don't already know, we're Culprit, a 4-piece rock band from Los Angeles &amp; we are in dire need of a new tour van!"/>
    <n v="4000"/>
    <n v="4065"/>
    <x v="0"/>
    <s v="US"/>
    <s v="USD"/>
    <n v="1316851854"/>
    <n v="1311667854"/>
    <b v="0"/>
    <n v="47"/>
    <b v="1"/>
    <s v="music/rock"/>
    <n v="0.98400984009840098"/>
    <n v="85.106382978723403"/>
    <x v="11"/>
    <m/>
    <x v="1632"/>
    <n v="1137737910240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11"/>
    <m/>
    <x v="1633"/>
    <n v="114623806838400"/>
  </r>
  <r>
    <n v="1634"/>
    <s v="RUBEDO: Debut Full Length Album"/>
    <s v="Recording Debut  Album w/ Producer Ikey Owens from Free Moral Agents/ The Mars Volta"/>
    <n v="2000"/>
    <n v="2010"/>
    <x v="0"/>
    <s v="US"/>
    <s v="USD"/>
    <n v="1306994340"/>
    <n v="1303706001"/>
    <b v="0"/>
    <n v="32"/>
    <b v="1"/>
    <s v="music/rock"/>
    <n v="0.99502487562189057"/>
    <n v="62.5"/>
    <x v="11"/>
    <m/>
    <x v="1634"/>
    <n v="1129221018144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0.79808459696727851"/>
    <n v="54.054054054054056"/>
    <x v="11"/>
    <m/>
    <x v="1635"/>
    <n v="126856341388800"/>
  </r>
  <r>
    <n v="1636"/>
    <s v="Butch County Rocks San Francisco Pride"/>
    <s v="Butch County is a hard rockin bunch of girls and boy-girls from Austin.  Help us show San Francisco  Pride how we do it in Texas!"/>
    <n v="4500"/>
    <n v="4660"/>
    <x v="0"/>
    <s v="US"/>
    <s v="USD"/>
    <n v="1307851200"/>
    <n v="1304129088"/>
    <b v="0"/>
    <n v="87"/>
    <b v="1"/>
    <s v="music/rock"/>
    <n v="0.96566523605150212"/>
    <n v="51.724137931034484"/>
    <x v="11"/>
    <m/>
    <x v="1636"/>
    <n v="1129961345184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0.96339113680154143"/>
    <n v="33.333333333333336"/>
    <x v="11"/>
    <m/>
    <x v="1637"/>
    <n v="109060747574400"/>
  </r>
  <r>
    <n v="1638"/>
    <s v="Avenues EP 2013"/>
    <s v="Avenues will be going in to the studio to record a new EP with Matt Allison!"/>
    <n v="1000"/>
    <n v="1050"/>
    <x v="0"/>
    <s v="US"/>
    <s v="USD"/>
    <n v="1362086700"/>
    <n v="1358180968"/>
    <b v="0"/>
    <n v="27"/>
    <b v="1"/>
    <s v="music/rock"/>
    <n v="0.95238095238095233"/>
    <n v="37.037037037037038"/>
    <x v="11"/>
    <m/>
    <x v="1638"/>
    <n v="1176820817184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11"/>
    <m/>
    <x v="1639"/>
    <n v="114977974694400"/>
  </r>
  <r>
    <n v="1640"/>
    <s v="Lovers and Poets- music video"/>
    <s v="We are a friendly neighborhood electronic pop duo from Los Angeles. We want to shoot a music video for a song from our debut album."/>
    <n v="400"/>
    <n v="679.44"/>
    <x v="0"/>
    <s v="US"/>
    <s v="USD"/>
    <n v="1280800740"/>
    <n v="1279603955"/>
    <b v="0"/>
    <n v="17"/>
    <b v="1"/>
    <s v="music/rock"/>
    <n v="0.58872012245378547"/>
    <n v="23.529411764705884"/>
    <x v="11"/>
    <m/>
    <x v="1640"/>
    <n v="110658974774400"/>
  </r>
  <r>
    <n v="1641"/>
    <s v="Tanya Dartson- Run for Your Life music video"/>
    <s v="Music Video For Upbeat and Inspiring Song - Run For Your Life"/>
    <n v="2500"/>
    <n v="2535"/>
    <x v="0"/>
    <s v="US"/>
    <s v="USD"/>
    <n v="1418998744"/>
    <n v="1416406744"/>
    <b v="0"/>
    <n v="26"/>
    <b v="1"/>
    <s v="music/pop"/>
    <n v="0.98619329388560162"/>
    <n v="96.15384615384616"/>
    <x v="27"/>
    <m/>
    <x v="1641"/>
    <n v="12259928232000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27"/>
    <m/>
    <x v="1642"/>
    <n v="113010004051200"/>
  </r>
  <r>
    <n v="1643"/>
    <s v="This Is All Now's Brand New Album!!"/>
    <s v="This Is All Now is putting out a brand new record, and we need YOUR help to do it!"/>
    <n v="5000"/>
    <n v="6235"/>
    <x v="0"/>
    <s v="US"/>
    <s v="USD"/>
    <n v="1348516012"/>
    <n v="1345924012"/>
    <b v="0"/>
    <n v="37"/>
    <b v="1"/>
    <s v="music/pop"/>
    <n v="0.80192461908580592"/>
    <n v="135.13513513513513"/>
    <x v="27"/>
    <m/>
    <x v="1643"/>
    <n v="116509574275200"/>
  </r>
  <r>
    <n v="1644"/>
    <s v="Kevin Wood - Out Among The Wolves"/>
    <s v="Be a part of helping Singer/Songwriter Kevin Wood bring his 3rd Album &quot;Out Among The Wolves&quot; from the studio to you!"/>
    <n v="10000"/>
    <n v="10950"/>
    <x v="0"/>
    <s v="US"/>
    <s v="USD"/>
    <n v="1353551160"/>
    <n v="1348363560"/>
    <b v="0"/>
    <n v="128"/>
    <b v="1"/>
    <s v="music/pop"/>
    <n v="0.91324200913242004"/>
    <n v="78.125"/>
    <x v="27"/>
    <m/>
    <x v="1644"/>
    <n v="1169446110624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0.90252707581227432"/>
    <n v="500"/>
    <x v="27"/>
    <m/>
    <x v="1645"/>
    <n v="119187950774400"/>
  </r>
  <r>
    <n v="1646"/>
    <s v="MADAM Album"/>
    <s v="Album 3 funds.We have 13 amazing songs ready to go . a fantastic engineer to mix them, James Aparicio(Depeche Mode/Liars.We need you xx"/>
    <n v="2000"/>
    <n v="2204"/>
    <x v="0"/>
    <s v="GB"/>
    <s v="GBP"/>
    <n v="1408039860"/>
    <n v="1405248503"/>
    <b v="0"/>
    <n v="83"/>
    <b v="1"/>
    <s v="music/pop"/>
    <n v="0.90744101633393826"/>
    <n v="24.096385542168676"/>
    <x v="27"/>
    <m/>
    <x v="1646"/>
    <n v="1216524347424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0.95492742551566079"/>
    <n v="108.69565217391305"/>
    <x v="27"/>
    <m/>
    <x v="1647"/>
    <n v="115707727411200"/>
  </r>
  <r>
    <n v="1648"/>
    <s v="Arches - Wide Awake on Vinyl "/>
    <s v="We've finished recording our debut LP &quot;Wide Awake&quot; and would love to have it pressed on vinyl, but we need your help"/>
    <n v="2300"/>
    <n v="2881"/>
    <x v="0"/>
    <s v="US"/>
    <s v="USD"/>
    <n v="1300636482"/>
    <n v="1298048082"/>
    <b v="0"/>
    <n v="90"/>
    <b v="1"/>
    <s v="music/pop"/>
    <n v="0.79833391183616798"/>
    <n v="25.555555555555557"/>
    <x v="27"/>
    <m/>
    <x v="1648"/>
    <n v="112372782883200"/>
  </r>
  <r>
    <n v="1649"/>
    <s v="Sam Lyons New Album - 2014"/>
    <s v="This is it! The new Sam Lyons album #3. Help me make it happen by pledging today - pre-order the CD and other cool stuff right here."/>
    <n v="3800"/>
    <n v="3822.33"/>
    <x v="0"/>
    <s v="US"/>
    <s v="USD"/>
    <n v="1400862355"/>
    <n v="1396974355"/>
    <b v="0"/>
    <n v="81"/>
    <b v="1"/>
    <s v="music/pop"/>
    <n v="0.99415801356764066"/>
    <n v="46.913580246913583"/>
    <x v="27"/>
    <m/>
    <x v="1649"/>
    <n v="121032298310400"/>
  </r>
  <r>
    <n v="1650"/>
    <s v="The Psalm Praise Project, Vol. 2"/>
    <s v="Help me record a CD that uses pop styling to give a fresh sound to ancient wisdom from scripture!"/>
    <n v="2000"/>
    <n v="2831"/>
    <x v="0"/>
    <s v="US"/>
    <s v="USD"/>
    <n v="1381314437"/>
    <n v="1378722437"/>
    <b v="0"/>
    <n v="32"/>
    <b v="1"/>
    <s v="music/pop"/>
    <n v="0.70646414694454251"/>
    <n v="62.5"/>
    <x v="27"/>
    <m/>
    <x v="1650"/>
    <n v="1193433581952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0.99255583126550873"/>
    <n v="100"/>
    <x v="27"/>
    <m/>
    <x v="1651"/>
    <n v="1126462093344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0.99337748344370858"/>
    <n v="64.285714285714292"/>
    <x v="27"/>
    <m/>
    <x v="1652"/>
    <n v="119687485593600"/>
  </r>
  <r>
    <n v="1653"/>
    <s v="The Narrative 2011 Spring Tour with Eisley"/>
    <s v="On 4/26, The Narrative will head out on their 1st full US tour with Eisley and aim to raise $7,500 to cover tour expenses. "/>
    <n v="5000"/>
    <n v="8711.52"/>
    <x v="0"/>
    <s v="US"/>
    <s v="USD"/>
    <n v="1303675296"/>
    <n v="1300996896"/>
    <b v="0"/>
    <n v="168"/>
    <b v="1"/>
    <s v="music/pop"/>
    <n v="0.57395265120208638"/>
    <n v="29.761904761904763"/>
    <x v="27"/>
    <m/>
    <x v="1653"/>
    <n v="1126353364128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0.83396512509476872"/>
    <n v="32.352941176470587"/>
    <x v="27"/>
    <m/>
    <x v="1654"/>
    <n v="115323142262400"/>
  </r>
  <r>
    <n v="1655"/>
    <s v="Meg Porter Debut EP!"/>
    <s v="Berklee College of Music student, Meg Porter needs YOUR help to fund her very first EP!"/>
    <n v="1500"/>
    <n v="2143"/>
    <x v="0"/>
    <s v="US"/>
    <s v="USD"/>
    <n v="1333648820"/>
    <n v="1331060420"/>
    <b v="0"/>
    <n v="48"/>
    <b v="1"/>
    <s v="music/pop"/>
    <n v="0.69995333644423707"/>
    <n v="31.25"/>
    <x v="27"/>
    <m/>
    <x v="1655"/>
    <n v="115225048886400"/>
  </r>
  <r>
    <n v="1656"/>
    <s v="Jared Mitchell: The Maiden Voyage"/>
    <s v="The making of a quality, full length album journeying through a pop/folk/rock/americana sound_x000a_noisetrade.com/jaredmitchellmusic"/>
    <n v="7500"/>
    <n v="7525.12"/>
    <x v="0"/>
    <s v="US"/>
    <s v="USD"/>
    <n v="1355437052"/>
    <n v="1352845052"/>
    <b v="0"/>
    <n v="48"/>
    <b v="1"/>
    <s v="music/pop"/>
    <n v="0.99666184725293416"/>
    <n v="156.25"/>
    <x v="27"/>
    <m/>
    <x v="1656"/>
    <n v="117107552131200"/>
  </r>
  <r>
    <n v="1657"/>
    <s v="The Debut Album from Lynette!"/>
    <s v="The long anticipated debut album from singer/songwriter Lynette will be recorded this June in Nashville! You can help make it happen!"/>
    <n v="25000"/>
    <n v="26233.45"/>
    <x v="0"/>
    <s v="US"/>
    <s v="USD"/>
    <n v="1337885168"/>
    <n v="1335293168"/>
    <b v="0"/>
    <n v="221"/>
    <b v="1"/>
    <s v="music/pop"/>
    <n v="0.95298178470616712"/>
    <n v="113.12217194570135"/>
    <x v="27"/>
    <m/>
    <x v="1657"/>
    <n v="115591069353600"/>
  </r>
  <r>
    <n v="1658"/>
    <s v="New Amy Rivard album!!!"/>
    <s v="I've had numerous song ideas spinning around in my head for years now, please help me get them out- into a studio and into your homes!"/>
    <n v="6000"/>
    <n v="7934"/>
    <x v="0"/>
    <s v="US"/>
    <s v="USD"/>
    <n v="1355840400"/>
    <n v="1352524767"/>
    <b v="0"/>
    <n v="107"/>
    <b v="1"/>
    <s v="music/pop"/>
    <n v="0.75623897151499875"/>
    <n v="56.074766355140184"/>
    <x v="27"/>
    <m/>
    <x v="1658"/>
    <n v="117142401398400"/>
  </r>
  <r>
    <n v="1659"/>
    <s v="The Penny Arcade Quartet's Christmas EP"/>
    <s v="The long awaited Christmas EP is in session! We need your help to get it professionally mixed, produced and manufactured."/>
    <n v="500"/>
    <n v="564"/>
    <x v="0"/>
    <s v="GB"/>
    <s v="GBP"/>
    <n v="1387281600"/>
    <n v="1384811721"/>
    <b v="0"/>
    <n v="45"/>
    <b v="1"/>
    <s v="music/pop"/>
    <n v="0.88652482269503541"/>
    <n v="11.111111111111111"/>
    <x v="27"/>
    <m/>
    <x v="1659"/>
    <n v="119858921078400"/>
  </r>
  <r>
    <n v="1660"/>
    <s v="Risotto fragole e champagne"/>
    <s v="Vogliamo realizzare un risotto fragole e champagne e condividerlo con i nostri fan. Faremo il risotto durante un concerto casalingo."/>
    <n v="80"/>
    <n v="1003"/>
    <x v="0"/>
    <s v="IT"/>
    <s v="EUR"/>
    <n v="1462053540"/>
    <n v="1459355950"/>
    <b v="0"/>
    <n v="36"/>
    <b v="1"/>
    <s v="music/pop"/>
    <n v="7.9760717846460619E-2"/>
    <n v="2.2222222222222223"/>
    <x v="27"/>
    <m/>
    <x v="1660"/>
    <n v="126319216694400"/>
  </r>
  <r>
    <n v="1661"/>
    <s v="Kyana"/>
    <s v="I am excited to present my debut pop project Kyana!_x000a_Piano and vocal sounds embedded in sophisticated, bold arrangements &amp; brisk beats"/>
    <n v="7900"/>
    <n v="8098"/>
    <x v="0"/>
    <s v="AT"/>
    <s v="EUR"/>
    <n v="1453064400"/>
    <n v="1449359831"/>
    <b v="0"/>
    <n v="101"/>
    <b v="1"/>
    <s v="music/pop"/>
    <n v="0.9755495183996048"/>
    <n v="78.21782178217822"/>
    <x v="27"/>
    <m/>
    <x v="1661"/>
    <n v="125542554998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0.97430276458409448"/>
    <n v="129.03225806451613"/>
    <x v="27"/>
    <m/>
    <x v="1662"/>
    <n v="114504603868800"/>
  </r>
  <r>
    <n v="1663"/>
    <s v="ghost -- a music video"/>
    <s v="music is as important to the eyes as it is to the ears. help bring ghost to life in front of your eyes."/>
    <n v="1000"/>
    <n v="1080"/>
    <x v="0"/>
    <s v="US"/>
    <s v="USD"/>
    <n v="1422750707"/>
    <n v="1420158707"/>
    <b v="0"/>
    <n v="32"/>
    <b v="1"/>
    <s v="music/pop"/>
    <n v="0.92592592592592593"/>
    <n v="31.25"/>
    <x v="27"/>
    <m/>
    <x v="1663"/>
    <n v="122923451923200"/>
  </r>
  <r>
    <n v="1664"/>
    <s v="Grace Sings Grace"/>
    <s v="Korean-American Soprano Grace's Debut Album - coming up in June 2012. Come and be part of this exciting project!"/>
    <n v="2500"/>
    <n v="3060.22"/>
    <x v="0"/>
    <s v="US"/>
    <s v="USD"/>
    <n v="1331870340"/>
    <n v="1328033818"/>
    <b v="0"/>
    <n v="89"/>
    <b v="1"/>
    <s v="music/pop"/>
    <n v="0.81693473018279739"/>
    <n v="28.089887640449437"/>
    <x v="27"/>
    <m/>
    <x v="1664"/>
    <n v="115071388214400"/>
  </r>
  <r>
    <n v="1665"/>
    <s v="Simply Put is recording an album!"/>
    <s v="Simply Put is recording our debut album and needs to raise funds for studio time, printing and possibly the start of a sound system.  "/>
    <n v="3500"/>
    <n v="4181"/>
    <x v="0"/>
    <s v="US"/>
    <s v="USD"/>
    <n v="1298343600"/>
    <n v="1295624113"/>
    <b v="0"/>
    <n v="93"/>
    <b v="1"/>
    <s v="music/pop"/>
    <n v="0.83712030614685484"/>
    <n v="37.634408602150536"/>
    <x v="27"/>
    <m/>
    <x v="1665"/>
    <n v="112174677878400"/>
  </r>
  <r>
    <n v="1666"/>
    <s v="Venus On Fire + Extraordinary Producer = Legendary New EP"/>
    <s v="Play a KEY role in Venus On Fire's success - Working with a World Class Producer to make a memorable EP."/>
    <n v="2500"/>
    <n v="4022"/>
    <x v="0"/>
    <s v="US"/>
    <s v="USD"/>
    <n v="1364447073"/>
    <n v="1361858673"/>
    <b v="0"/>
    <n v="98"/>
    <b v="1"/>
    <s v="music/pop"/>
    <n v="0.62158130283441071"/>
    <n v="25.510204081632654"/>
    <x v="27"/>
    <m/>
    <x v="1666"/>
    <n v="1178860179456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0.78831439833062833"/>
    <n v="41.463414634146339"/>
    <x v="27"/>
    <m/>
    <x v="1667"/>
    <n v="1204844173344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0.97430276458409448"/>
    <n v="68.965517241379317"/>
    <x v="27"/>
    <m/>
    <x v="1668"/>
    <n v="114257897568000"/>
  </r>
  <r>
    <n v="1669"/>
    <s v="Summer Gill 'Stormy Weather' EP"/>
    <s v="Hi guys! I'll be recording a 6-7 song EP this summer and I need your help to make it happen! _x000a_Any support is appreciated!"/>
    <n v="2000"/>
    <n v="2795"/>
    <x v="0"/>
    <s v="US"/>
    <s v="USD"/>
    <n v="1464729276"/>
    <n v="1459545276"/>
    <b v="0"/>
    <n v="52"/>
    <b v="1"/>
    <s v="music/pop"/>
    <n v="0.7155635062611807"/>
    <n v="38.46153846153846"/>
    <x v="27"/>
    <m/>
    <x v="1669"/>
    <n v="1265504002848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0.97465886939571145"/>
    <n v="43.478260869565219"/>
    <x v="27"/>
    <m/>
    <x v="1670"/>
    <n v="110443118198400"/>
  </r>
  <r>
    <n v="1671"/>
    <s v="Luke O'Brien's Kickstarter"/>
    <s v="I am seeking funding in order to help take my music from a hobby to a career."/>
    <n v="2000"/>
    <n v="2013.47"/>
    <x v="0"/>
    <s v="US"/>
    <s v="USD"/>
    <n v="1470056614"/>
    <n v="1467464614"/>
    <b v="0"/>
    <n v="77"/>
    <b v="1"/>
    <s v="music/pop"/>
    <n v="0.9933100567676697"/>
    <n v="25.974025974025974"/>
    <x v="27"/>
    <m/>
    <x v="1671"/>
    <n v="127010682288000"/>
  </r>
  <r>
    <n v="1672"/>
    <s v="High Altotude Debut Album"/>
    <s v="Sweet, sweet harmonies from Portland Oregon's premiere high school women's a cappella group."/>
    <n v="1700"/>
    <n v="1920"/>
    <x v="0"/>
    <s v="US"/>
    <s v="USD"/>
    <n v="1338824730"/>
    <n v="1336232730"/>
    <b v="0"/>
    <n v="49"/>
    <b v="1"/>
    <s v="music/pop"/>
    <n v="0.88541666666666663"/>
    <n v="34.693877551020407"/>
    <x v="27"/>
    <m/>
    <x v="1672"/>
    <n v="1156722475104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0.7806691449814126"/>
    <n v="35.593220338983052"/>
    <x v="27"/>
    <m/>
    <x v="1673"/>
    <n v="1231761879072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0.49578582052553299"/>
    <n v="44.247787610619469"/>
    <x v="27"/>
    <m/>
    <x v="1674"/>
    <n v="127135696694400"/>
  </r>
  <r>
    <n v="1675"/>
    <s v="The Great Party's Debut Album!"/>
    <s v="The Great Party is releasing their debut album. Here's your chance to be a part of it!"/>
    <n v="1000"/>
    <n v="1374.16"/>
    <x v="0"/>
    <s v="US"/>
    <s v="USD"/>
    <n v="1318802580"/>
    <n v="1316194540"/>
    <b v="0"/>
    <n v="34"/>
    <b v="1"/>
    <s v="music/pop"/>
    <n v="0.7277172963847004"/>
    <n v="29.411764705882351"/>
    <x v="27"/>
    <m/>
    <x v="1675"/>
    <n v="113942333750400"/>
  </r>
  <r>
    <n v="1676"/>
    <s v="Bridge 19 CD Release Tour"/>
    <s v="Help fund Bridge 19's tour in support of their first duo record, to be released in May 2012."/>
    <n v="3000"/>
    <n v="3460"/>
    <x v="0"/>
    <s v="US"/>
    <s v="USD"/>
    <n v="1334980740"/>
    <n v="1330968347"/>
    <b v="0"/>
    <n v="42"/>
    <b v="1"/>
    <s v="music/pop"/>
    <n v="0.86705202312138729"/>
    <n v="71.428571428571431"/>
    <x v="27"/>
    <m/>
    <x v="1676"/>
    <n v="115340126774400"/>
  </r>
  <r>
    <n v="1677"/>
    <s v="Andrius Pojavis new album &quot;Seven&quot;"/>
    <s v="It's time to record my new album. Studio, musicians and arranger are ready, are you coming on this journey with me?"/>
    <n v="6000"/>
    <n v="6700"/>
    <x v="0"/>
    <s v="ES"/>
    <s v="EUR"/>
    <n v="1460786340"/>
    <n v="1455615976"/>
    <b v="0"/>
    <n v="42"/>
    <b v="1"/>
    <s v="music/pop"/>
    <n v="0.89552238805970152"/>
    <n v="142.85714285714286"/>
    <x v="27"/>
    <m/>
    <x v="1677"/>
    <n v="126209730614400"/>
  </r>
  <r>
    <n v="1678"/>
    <s v="Cassandra Violet &quot;Beyond the Fray&quot; Music Video"/>
    <s v="Help me make an amazing music video so that I can take my music to the next level and get a manager!"/>
    <n v="1500"/>
    <n v="1776"/>
    <x v="0"/>
    <s v="US"/>
    <s v="USD"/>
    <n v="1391718671"/>
    <n v="1390509071"/>
    <b v="0"/>
    <n v="49"/>
    <b v="1"/>
    <s v="music/pop"/>
    <n v="0.84459459459459463"/>
    <n v="30.612244897959183"/>
    <x v="27"/>
    <m/>
    <x v="1678"/>
    <n v="1202422840128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0.5714285714285714"/>
    <n v="35.714285714285715"/>
    <x v="27"/>
    <m/>
    <x v="1679"/>
    <n v="113294002406400"/>
  </r>
  <r>
    <n v="1680"/>
    <s v="Kick Out a Record"/>
    <s v="Working Musician dilemma #164: how the taxman put Kick the Record 2.0 on hold"/>
    <n v="1000"/>
    <n v="1175"/>
    <x v="0"/>
    <s v="US"/>
    <s v="USD"/>
    <n v="1405188667"/>
    <n v="1402596667"/>
    <b v="0"/>
    <n v="25"/>
    <b v="1"/>
    <s v="music/pop"/>
    <n v="0.85106382978723405"/>
    <n v="40"/>
    <x v="27"/>
    <m/>
    <x v="1680"/>
    <n v="12140609166720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98597817681410116"/>
    <n v="73.529411764705884"/>
    <x v="28"/>
    <m/>
    <x v="1681"/>
    <n v="128798832758400"/>
  </r>
  <r>
    <n v="1682"/>
    <s v="Looking Up &amp; Holding On CD Project - Christian songwriter"/>
    <s v="Christian singer-wongerwriter searching for funding to record CD of original Christian music."/>
    <n v="6000"/>
    <n v="0"/>
    <x v="3"/>
    <s v="US"/>
    <s v="USD"/>
    <n v="1492142860"/>
    <n v="1486962460"/>
    <b v="0"/>
    <n v="0"/>
    <b v="0"/>
    <s v="music/faith"/>
    <e v="#DIV/0!"/>
    <e v="#DIV/0!"/>
    <x v="28"/>
    <m/>
    <x v="1682"/>
    <n v="128918933942400"/>
  </r>
  <r>
    <n v="1683"/>
    <s v="Manman doudou tÃ©moignage d'une mÃ¨re Album"/>
    <s v="Rendre tÃ©moignage de ce que Dieu fait chaque jour pour moi et venir en  aide  aux autres, c'est  mon but."/>
    <n v="3500"/>
    <n v="760"/>
    <x v="3"/>
    <s v="FR"/>
    <s v="EUR"/>
    <n v="1491590738"/>
    <n v="1489517138"/>
    <b v="0"/>
    <n v="10"/>
    <b v="0"/>
    <s v="music/faith"/>
    <n v="4.6052631578947372"/>
    <n v="350"/>
    <x v="28"/>
    <m/>
    <x v="1683"/>
    <n v="128871230601600"/>
  </r>
  <r>
    <n v="1684"/>
    <s v="Goodness &amp; Mercy EP - Marty Mikles"/>
    <s v="New Music from Marty Mikles!  A new EP all about God's Goodness &amp; Mercy."/>
    <n v="8000"/>
    <n v="8730"/>
    <x v="3"/>
    <s v="US"/>
    <s v="USD"/>
    <n v="1489775641"/>
    <n v="1487360041"/>
    <b v="0"/>
    <n v="101"/>
    <b v="0"/>
    <s v="music/faith"/>
    <n v="0.91638029782359676"/>
    <n v="79.207920792079207"/>
    <x v="28"/>
    <m/>
    <x v="1684"/>
    <n v="128714406220800"/>
  </r>
  <r>
    <n v="1685"/>
    <s v="Help Support Brad Dassey's Music"/>
    <s v="My name is Brad Dassey.  I've been composing and making music for 18 years now.  I want to get my music out there even further."/>
    <n v="350"/>
    <n v="360"/>
    <x v="3"/>
    <s v="US"/>
    <s v="USD"/>
    <n v="1490331623"/>
    <n v="1487743223"/>
    <b v="0"/>
    <n v="15"/>
    <b v="0"/>
    <s v="music/faith"/>
    <n v="0.97222222222222221"/>
    <n v="23.333333333333332"/>
    <x v="28"/>
    <m/>
    <x v="1685"/>
    <n v="12876244306560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277.77777777777777"/>
    <n v="5000"/>
    <x v="28"/>
    <m/>
    <x v="1686"/>
    <n v="12902068368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2"/>
    <n v="256.41025641025641"/>
    <x v="28"/>
    <m/>
    <x v="1687"/>
    <n v="128894088758400"/>
  </r>
  <r>
    <n v="1688"/>
    <s v="Christofer Scott: Dive In EP"/>
    <s v="Professionally recording a worship and contemporary Christian music album that connects to people and connects their heart to God."/>
    <n v="4000"/>
    <n v="1772"/>
    <x v="3"/>
    <s v="US"/>
    <s v="USD"/>
    <n v="1491738594"/>
    <n v="1489150194"/>
    <b v="0"/>
    <n v="7"/>
    <b v="0"/>
    <s v="music/faith"/>
    <n v="2.2573363431151243"/>
    <n v="571.42857142857144"/>
    <x v="28"/>
    <m/>
    <x v="1688"/>
    <n v="128884005360000"/>
  </r>
  <r>
    <n v="1689"/>
    <s v="Fly Away"/>
    <s v="Praising the Living God in the second half of life."/>
    <n v="2400"/>
    <n v="2400"/>
    <x v="3"/>
    <s v="US"/>
    <s v="USD"/>
    <n v="1489700230"/>
    <n v="1487111830"/>
    <b v="0"/>
    <n v="14"/>
    <b v="0"/>
    <s v="music/faith"/>
    <n v="1"/>
    <n v="171.42857142857142"/>
    <x v="28"/>
    <m/>
    <x v="1689"/>
    <n v="128707890710400"/>
  </r>
  <r>
    <n v="1690"/>
    <s v="NewKings Album &quot;Rise Up&quot;"/>
    <s v="Our newest project! We are hard at it trying to bring music that uplifts the spirit, and tells a story of life-changing love."/>
    <n v="2500"/>
    <n v="635"/>
    <x v="3"/>
    <s v="US"/>
    <s v="USD"/>
    <n v="1491470442"/>
    <n v="1488882042"/>
    <b v="0"/>
    <n v="11"/>
    <b v="0"/>
    <s v="music/faith"/>
    <n v="3.9370078740157481"/>
    <n v="227.27272727272728"/>
    <x v="28"/>
    <m/>
    <x v="1690"/>
    <n v="1288608370272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2.9874526986656043"/>
    <n v="789.47368421052636"/>
    <x v="28"/>
    <m/>
    <x v="1691"/>
    <n v="128835846518400"/>
  </r>
  <r>
    <n v="1692"/>
    <s v="Get Your Hopes Up"/>
    <s v="After 3 years.....It's time for some new music! Album #2 is in motion and I can't wait to share it with all of you!"/>
    <n v="5000"/>
    <n v="2390"/>
    <x v="3"/>
    <s v="US"/>
    <s v="USD"/>
    <n v="1490572740"/>
    <n v="1487734667"/>
    <b v="0"/>
    <n v="15"/>
    <b v="0"/>
    <s v="music/faith"/>
    <n v="2.0920502092050208"/>
    <n v="333.33333333333331"/>
    <x v="28"/>
    <m/>
    <x v="1692"/>
    <n v="128783275574400"/>
  </r>
  <r>
    <n v="1693"/>
    <s v="Debut Studio EP // Sam Hibbard"/>
    <s v="Creating and playing music is what i love. I long to produce &amp; release fresh, raw and relevant songs that come straight from the heart."/>
    <n v="3000"/>
    <n v="280"/>
    <x v="3"/>
    <s v="GB"/>
    <s v="GBP"/>
    <n v="1491768000"/>
    <n v="1489097112"/>
    <b v="0"/>
    <n v="8"/>
    <b v="0"/>
    <s v="music/faith"/>
    <n v="10.714285714285714"/>
    <n v="375"/>
    <x v="28"/>
    <m/>
    <x v="1693"/>
    <n v="128886546038400"/>
  </r>
  <r>
    <n v="1694"/>
    <s v="Thundercreek Studios"/>
    <s v="Hey all I'm building out my Christian Recording studio in a new building. I have the building but lack the funds to build it out!!!"/>
    <n v="10000"/>
    <n v="5"/>
    <x v="3"/>
    <s v="US"/>
    <s v="USD"/>
    <n v="1490589360"/>
    <n v="1488038674"/>
    <b v="0"/>
    <n v="1"/>
    <b v="0"/>
    <s v="music/faith"/>
    <n v="2000"/>
    <n v="10000"/>
    <x v="28"/>
    <m/>
    <x v="1694"/>
    <n v="1287847115424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8.5409252669039137"/>
    <n v="521.73913043478262"/>
    <x v="28"/>
    <m/>
    <x v="1695"/>
    <n v="1288881012384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e v="#DIV/0!"/>
    <e v="#DIV/0!"/>
    <x v="28"/>
    <m/>
    <x v="1696"/>
    <n v="1288208138688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4.9485352335708628"/>
    <n v="568.18181818181813"/>
    <x v="28"/>
    <m/>
    <x v="1697"/>
    <n v="12888772522560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e v="#DIV/0!"/>
    <e v="#DIV/0!"/>
    <x v="28"/>
    <m/>
    <x v="1698"/>
    <n v="128776919990400"/>
  </r>
  <r>
    <n v="1699"/>
    <s v="THE WORSHIP ALBUM!"/>
    <s v="Friends! Will you help me create a new worship album??! I want this album to give God the worship he deserves and draw people to Him."/>
    <n v="5105"/>
    <n v="216"/>
    <x v="3"/>
    <s v="US"/>
    <s v="USD"/>
    <n v="1491943445"/>
    <n v="1489351445"/>
    <b v="0"/>
    <n v="4"/>
    <b v="0"/>
    <s v="music/faith"/>
    <n v="23.63425925925926"/>
    <n v="1276.25"/>
    <x v="28"/>
    <m/>
    <x v="1699"/>
    <n v="1289017044864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3.8372985418265539"/>
    <n v="253.16455696202533"/>
    <x v="28"/>
    <m/>
    <x v="1700"/>
    <n v="1288218497184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5"/>
    <n v="2525"/>
    <x v="28"/>
    <m/>
    <x v="1701"/>
    <n v="122801342630400"/>
  </r>
  <r>
    <n v="1702"/>
    <s v="lyndale lewis and new vision prosper cd release"/>
    <s v="I can do all things through christ jesus"/>
    <n v="16500"/>
    <n v="1"/>
    <x v="2"/>
    <s v="US"/>
    <s v="USD"/>
    <n v="1427745150"/>
    <n v="1425156750"/>
    <b v="0"/>
    <n v="1"/>
    <b v="0"/>
    <s v="music/faith"/>
    <n v="16500"/>
    <n v="16500"/>
    <x v="28"/>
    <m/>
    <x v="1702"/>
    <n v="123354971798400"/>
  </r>
  <r>
    <n v="1703"/>
    <s v="Joy Full Noise!"/>
    <s v="I would love for you to be a part of helping me raise money for music and video production to launch my first Worship album!"/>
    <n v="5000"/>
    <n v="51"/>
    <x v="2"/>
    <s v="US"/>
    <s v="USD"/>
    <n v="1441003537"/>
    <n v="1435819537"/>
    <b v="0"/>
    <n v="2"/>
    <b v="0"/>
    <s v="music/faith"/>
    <n v="98.039215686274517"/>
    <n v="2500"/>
    <x v="28"/>
    <m/>
    <x v="1703"/>
    <n v="124500496435200"/>
  </r>
  <r>
    <n v="1704"/>
    <s v="Jericho Down Worship Album"/>
    <s v="We want to record an album of popular praise &amp; worship songs with our own influence and style."/>
    <n v="2000"/>
    <n v="1302"/>
    <x v="2"/>
    <s v="US"/>
    <s v="USD"/>
    <n v="1424056873"/>
    <n v="1421464873"/>
    <b v="0"/>
    <n v="11"/>
    <b v="0"/>
    <s v="music/faith"/>
    <n v="1.5360983102918586"/>
    <n v="181.81818181818181"/>
    <x v="28"/>
    <m/>
    <x v="1704"/>
    <n v="123036304665600"/>
  </r>
  <r>
    <n v="1705"/>
    <s v="Piano Prayer Album - Russ James"/>
    <s v="An instrumental album that ranges from hymns to contemporary music. All the music is recorded by myself."/>
    <n v="2000"/>
    <n v="0"/>
    <x v="2"/>
    <s v="US"/>
    <s v="USD"/>
    <n v="1441814400"/>
    <n v="1440807846"/>
    <b v="0"/>
    <n v="0"/>
    <b v="0"/>
    <s v="music/faith"/>
    <e v="#DIV/0!"/>
    <e v="#DIV/0!"/>
    <x v="28"/>
    <m/>
    <x v="1705"/>
    <n v="124570554998400"/>
  </r>
  <r>
    <n v="1706"/>
    <s v="Gemeinde in Bremen"/>
    <s v="Unsere &quot;Aufgabe&quot; ist es, fÃ¼r Christen da zu sein die keiner Gemeinde angehÃ¶ren. Zudem spielt Lobpreis eine Zentrale Rolle."/>
    <n v="5500"/>
    <n v="0"/>
    <x v="2"/>
    <s v="DE"/>
    <s v="EUR"/>
    <n v="1440314472"/>
    <n v="1435130472"/>
    <b v="0"/>
    <n v="0"/>
    <b v="0"/>
    <s v="music/faith"/>
    <e v="#DIV/0!"/>
    <e v="#DIV/0!"/>
    <x v="28"/>
    <m/>
    <x v="1706"/>
    <n v="1244409612192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266940451745381"/>
    <n v="555.55555555555554"/>
    <x v="28"/>
    <m/>
    <x v="1707"/>
    <n v="126071106566400"/>
  </r>
  <r>
    <n v="1708"/>
    <s v="Praise: It's what we do"/>
    <s v="A debut album for the New Gate Church's praise team; making a cd filled with original songs from a team of misfits with 1 goal in mind"/>
    <n v="7000"/>
    <n v="0"/>
    <x v="2"/>
    <s v="US"/>
    <s v="USD"/>
    <n v="1462135706"/>
    <n v="1458679706"/>
    <b v="0"/>
    <n v="0"/>
    <b v="0"/>
    <s v="music/faith"/>
    <e v="#DIV/0!"/>
    <e v="#DIV/0!"/>
    <x v="28"/>
    <m/>
    <x v="1708"/>
    <n v="126326315836800"/>
  </r>
  <r>
    <n v="1709"/>
    <s v="Psalms"/>
    <s v="A project to set psalms to music. The psalms are taken from the English Standard Version (ESV) of the Bible."/>
    <n v="1750"/>
    <n v="85"/>
    <x v="2"/>
    <s v="US"/>
    <s v="USD"/>
    <n v="1409513940"/>
    <n v="1405949514"/>
    <b v="0"/>
    <n v="4"/>
    <b v="0"/>
    <s v="music/faith"/>
    <n v="20.588235294117649"/>
    <n v="437.5"/>
    <x v="28"/>
    <m/>
    <x v="1709"/>
    <n v="121779795254400"/>
  </r>
  <r>
    <n v="1710"/>
    <s v="Producing a live album of our upcoming Europe tour"/>
    <s v="We want to create a gospel live album which has never been produced before."/>
    <n v="5000"/>
    <n v="34"/>
    <x v="2"/>
    <s v="DE"/>
    <s v="EUR"/>
    <n v="1453122000"/>
    <n v="1449151888"/>
    <b v="0"/>
    <n v="1"/>
    <b v="0"/>
    <s v="music/faith"/>
    <n v="147.05882352941177"/>
    <n v="5000"/>
    <x v="28"/>
    <m/>
    <x v="1710"/>
    <n v="1255475316384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9.5238095238095237"/>
    <n v="5000"/>
    <x v="28"/>
    <m/>
    <x v="1711"/>
    <n v="121785972336000"/>
  </r>
  <r>
    <n v="1712"/>
    <s v="Midwest Cowboy Ministries"/>
    <s v="Recording/equipment for MCM - a team of musicians who will help your local musicians to hold your own Cowboy Church with Gospel Music"/>
    <n v="5000"/>
    <n v="0"/>
    <x v="2"/>
    <s v="US"/>
    <s v="USD"/>
    <n v="1435701353"/>
    <n v="1430517353"/>
    <b v="0"/>
    <n v="0"/>
    <b v="0"/>
    <s v="music/faith"/>
    <e v="#DIV/0!"/>
    <e v="#DIV/0!"/>
    <x v="28"/>
    <m/>
    <x v="1712"/>
    <n v="124042387737600"/>
  </r>
  <r>
    <n v="1713"/>
    <s v="&quot;UNCOVERED ME&quot;"/>
    <s v="This music project is a compilation to my up-coming book UNCOVERED ME, I need your support to help me go to New York and complete it."/>
    <n v="3000"/>
    <n v="50"/>
    <x v="2"/>
    <s v="US"/>
    <s v="USD"/>
    <n v="1412536412"/>
    <n v="1409944412"/>
    <b v="0"/>
    <n v="1"/>
    <b v="0"/>
    <s v="music/faith"/>
    <n v="60"/>
    <n v="3000"/>
    <x v="28"/>
    <m/>
    <x v="1713"/>
    <n v="1220409368352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12.709710218607016"/>
    <n v="1470.5882352941176"/>
    <x v="28"/>
    <m/>
    <x v="1714"/>
    <n v="123594525388800"/>
  </r>
  <r>
    <n v="1715"/>
    <s v="The Heart of a P.K."/>
    <s v="Kimberly Stokes the daughter of Elder Baby Stokes Jr, of Bibleway C.O.G.I.C, is currently working on a EP. She is sharing her heart"/>
    <n v="5000"/>
    <n v="11"/>
    <x v="2"/>
    <s v="US"/>
    <s v="USD"/>
    <n v="1427772120"/>
    <n v="1425186785"/>
    <b v="0"/>
    <n v="2"/>
    <b v="0"/>
    <s v="music/faith"/>
    <n v="454.54545454545456"/>
    <n v="2500"/>
    <x v="28"/>
    <m/>
    <x v="1715"/>
    <n v="1233573020064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3.333333333333334"/>
    <n v="666.66666666666663"/>
    <x v="28"/>
    <m/>
    <x v="1716"/>
    <n v="127981687392000"/>
  </r>
  <r>
    <n v="1717"/>
    <s v="Shift Records A New EP!"/>
    <s v="Our first record created to reach, inspire, and ultimately express the love of Jesus to our generation."/>
    <n v="3265"/>
    <n v="1395"/>
    <x v="2"/>
    <s v="US"/>
    <s v="USD"/>
    <n v="1461211200"/>
    <n v="1459467238"/>
    <b v="0"/>
    <n v="41"/>
    <b v="0"/>
    <s v="music/faith"/>
    <n v="2.3405017921146953"/>
    <n v="79.634146341463421"/>
    <x v="28"/>
    <m/>
    <x v="1717"/>
    <n v="126246438518400"/>
  </r>
  <r>
    <n v="1718"/>
    <s v="The Prodigal Son"/>
    <s v="A melody for the galaxy."/>
    <n v="35000"/>
    <n v="75"/>
    <x v="2"/>
    <s v="US"/>
    <s v="USD"/>
    <n v="1463201940"/>
    <n v="1459435149"/>
    <b v="0"/>
    <n v="2"/>
    <b v="0"/>
    <s v="music/faith"/>
    <n v="466.66666666666669"/>
    <n v="17500"/>
    <x v="28"/>
    <m/>
    <x v="1718"/>
    <n v="1264184384544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14.28571428571429"/>
    <n v="1333.3333333333333"/>
    <x v="28"/>
    <m/>
    <x v="1719"/>
    <n v="121904578540800"/>
  </r>
  <r>
    <n v="1720"/>
    <s v="Justin &amp; Elly Heckel DEBUT ALBUM!"/>
    <s v="Justin and Elly Heckel just finished recording their Debut Album and need your help to release it to the rest of the World!"/>
    <n v="4000"/>
    <n v="225"/>
    <x v="2"/>
    <s v="US"/>
    <s v="USD"/>
    <n v="1415562471"/>
    <n v="1412966871"/>
    <b v="0"/>
    <n v="8"/>
    <b v="0"/>
    <s v="music/faith"/>
    <n v="17.777777777777779"/>
    <n v="500"/>
    <x v="28"/>
    <m/>
    <x v="1720"/>
    <n v="122302388332800"/>
  </r>
  <r>
    <n v="1721"/>
    <s v="&quot;HEAVEN'S CALLING&quot;"/>
    <s v="Heavens calling is an album for people all over the world in need of a healing for the soul, positive mindset and total prosperity"/>
    <n v="5000"/>
    <n v="0"/>
    <x v="2"/>
    <s v="US"/>
    <s v="USD"/>
    <n v="1449831863"/>
    <n v="1447239863"/>
    <b v="0"/>
    <n v="0"/>
    <b v="0"/>
    <s v="music/faith"/>
    <e v="#DIV/0!"/>
    <e v="#DIV/0!"/>
    <x v="28"/>
    <m/>
    <x v="1721"/>
    <n v="125263263801600"/>
  </r>
  <r>
    <n v="1722"/>
    <s v="Preserving the DC Gospel Stars"/>
    <s v="I am raising money to leave a legacy for the DC Gospel Stars and preserve this art form for music lovers of this style."/>
    <n v="2880"/>
    <n v="1"/>
    <x v="2"/>
    <s v="US"/>
    <s v="USD"/>
    <n v="1459642200"/>
    <n v="1456441429"/>
    <b v="0"/>
    <n v="1"/>
    <b v="0"/>
    <s v="music/faith"/>
    <n v="2880"/>
    <n v="2880"/>
    <x v="28"/>
    <m/>
    <x v="1722"/>
    <n v="1261108769184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15.384615384615385"/>
    <n v="3333.3333333333335"/>
    <x v="28"/>
    <m/>
    <x v="1723"/>
    <n v="1240448973984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71.42857142857142"/>
    <n v="1500"/>
    <x v="28"/>
    <m/>
    <x v="1724"/>
    <n v="122228541475200"/>
  </r>
  <r>
    <n v="1725"/>
    <s v="Unveiled Debut Album"/>
    <s v="Christian band signed to VECA Records to release their debut album in Spring 2015.  This ministry is relying on faith-based donations."/>
    <n v="5500"/>
    <n v="560"/>
    <x v="2"/>
    <s v="US"/>
    <s v="USD"/>
    <n v="1408922049"/>
    <n v="1406330049"/>
    <b v="0"/>
    <n v="9"/>
    <b v="0"/>
    <s v="music/faith"/>
    <n v="9.8214285714285712"/>
    <n v="611.11111111111109"/>
    <x v="28"/>
    <m/>
    <x v="1725"/>
    <n v="121728655872000"/>
  </r>
  <r>
    <n v="1726"/>
    <s v="&quot;Every Day&quot; CD by Amanda Joy Hall"/>
    <s v="Amanda Joy Hall's sophomore album, &quot;Every Day&quot;. Release expected July 2014"/>
    <n v="6500"/>
    <n v="2196"/>
    <x v="2"/>
    <s v="US"/>
    <s v="USD"/>
    <n v="1403906664"/>
    <n v="1401401064"/>
    <b v="0"/>
    <n v="16"/>
    <b v="0"/>
    <s v="music/faith"/>
    <n v="2.9599271402550089"/>
    <n v="406.25"/>
    <x v="28"/>
    <m/>
    <x v="1726"/>
    <n v="121295326608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000"/>
    <n v="3000"/>
    <x v="28"/>
    <m/>
    <x v="1727"/>
    <n v="123397001078400"/>
  </r>
  <r>
    <n v="1728"/>
    <s v="With His Presence"/>
    <s v="Be in God's presence through instrumental covers of hymns. Help me build a home studio to freely distribute this album."/>
    <n v="1250"/>
    <n v="855"/>
    <x v="2"/>
    <s v="US"/>
    <s v="USD"/>
    <n v="1445439674"/>
    <n v="1442847674"/>
    <b v="0"/>
    <n v="7"/>
    <b v="0"/>
    <s v="music/faith"/>
    <n v="1.4619883040935673"/>
    <n v="178.57142857142858"/>
    <x v="28"/>
    <m/>
    <x v="1728"/>
    <n v="12488377867200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e v="#DIV/0!"/>
    <e v="#DIV/0!"/>
    <x v="28"/>
    <m/>
    <x v="1729"/>
    <n v="126618831676800"/>
  </r>
  <r>
    <n v="1730"/>
    <s v="Triumph Over Trials/ Hope Through the Hurt"/>
    <s v="Hello, I am raising money to fund my first solo Album.  This project is my testimony that God is truly our shelter in the storm."/>
    <n v="3000"/>
    <n v="0"/>
    <x v="2"/>
    <s v="US"/>
    <s v="USD"/>
    <n v="1445738783"/>
    <n v="1443146783"/>
    <b v="0"/>
    <n v="0"/>
    <b v="0"/>
    <s v="music/faith"/>
    <e v="#DIV/0!"/>
    <e v="#DIV/0!"/>
    <x v="28"/>
    <m/>
    <x v="1730"/>
    <n v="124909621689600"/>
  </r>
  <r>
    <n v="1731"/>
    <s v="Sam Cox Band First Christian Tour"/>
    <s v="We are a Christin Worship band looking to midwest tour. God Bless!"/>
    <n v="1000"/>
    <n v="0"/>
    <x v="2"/>
    <s v="US"/>
    <s v="USD"/>
    <n v="1434034800"/>
    <n v="1432849552"/>
    <b v="0"/>
    <n v="0"/>
    <b v="0"/>
    <s v="music/faith"/>
    <e v="#DIV/0!"/>
    <e v="#DIV/0!"/>
    <x v="28"/>
    <m/>
    <x v="1731"/>
    <n v="1238983975584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e v="#DIV/0!"/>
    <e v="#DIV/0!"/>
    <x v="28"/>
    <m/>
    <x v="1732"/>
    <n v="125530113398400"/>
  </r>
  <r>
    <n v="1733"/>
    <s v="What Faith Is EP/Album"/>
    <s v="I am trying to share the music I am blessed to have written. https://www.johncox4.com or https://reverbnation.com/johncox4"/>
    <n v="10000"/>
    <n v="0"/>
    <x v="2"/>
    <s v="US"/>
    <s v="USD"/>
    <n v="1473802200"/>
    <n v="1472746374"/>
    <b v="0"/>
    <n v="0"/>
    <b v="0"/>
    <s v="music/faith"/>
    <e v="#DIV/0!"/>
    <e v="#DIV/0!"/>
    <x v="28"/>
    <m/>
    <x v="1733"/>
    <n v="127334300918400"/>
  </r>
  <r>
    <n v="1734"/>
    <s v="Street Prophet Los CD and new book"/>
    <s v="This is a double venture project. I have finished a new manuscript and currently working on creating a Christian rap CD."/>
    <n v="4500"/>
    <n v="1"/>
    <x v="2"/>
    <s v="US"/>
    <s v="USD"/>
    <n v="1431046356"/>
    <n v="1428454356"/>
    <b v="0"/>
    <n v="1"/>
    <b v="0"/>
    <s v="music/faith"/>
    <n v="4500"/>
    <n v="4500"/>
    <x v="28"/>
    <m/>
    <x v="1734"/>
    <n v="123640195996800"/>
  </r>
  <r>
    <n v="1735"/>
    <s v="Leo's RainSong Artist program"/>
    <s v="RainSong is letting my buy a discounted guitar. I will use this to offer my talents to the ministry programs I'm a part of."/>
    <n v="1000"/>
    <n v="110"/>
    <x v="2"/>
    <s v="US"/>
    <s v="USD"/>
    <n v="1470598345"/>
    <n v="1468006345"/>
    <b v="0"/>
    <n v="2"/>
    <b v="0"/>
    <s v="music/faith"/>
    <n v="9.0909090909090917"/>
    <n v="500"/>
    <x v="28"/>
    <m/>
    <x v="1735"/>
    <n v="127057487846400"/>
  </r>
  <r>
    <n v="1736"/>
    <s v="In His Presence"/>
    <s v="A unique meditative album reflecting on the life of Christ, inviting Him into your presence"/>
    <n v="3000"/>
    <n v="22"/>
    <x v="2"/>
    <s v="US"/>
    <s v="USD"/>
    <n v="1447018833"/>
    <n v="1444423233"/>
    <b v="0"/>
    <n v="1"/>
    <b v="0"/>
    <s v="music/faith"/>
    <n v="136.36363636363637"/>
    <n v="3000"/>
    <x v="28"/>
    <m/>
    <x v="1736"/>
    <n v="125020218009600"/>
  </r>
  <r>
    <n v="1737"/>
    <s v="Healing"/>
    <s v="An instrumental project in which all songs are incorporated around the healing power of our God. Used for times of prayer &amp; devotion"/>
    <n v="4000"/>
    <n v="850"/>
    <x v="2"/>
    <s v="US"/>
    <s v="USD"/>
    <n v="1437432392"/>
    <n v="1434840392"/>
    <b v="0"/>
    <n v="15"/>
    <b v="0"/>
    <s v="music/faith"/>
    <n v="4.7058823529411766"/>
    <n v="266.66666666666669"/>
    <x v="28"/>
    <m/>
    <x v="1737"/>
    <n v="124191949507200"/>
  </r>
  <r>
    <n v="1738"/>
    <s v="The Flashing Lights"/>
    <s v="Music that inspires and gives hope for overcoming and change. And it is good music."/>
    <n v="5000"/>
    <n v="20"/>
    <x v="2"/>
    <s v="US"/>
    <s v="USD"/>
    <n v="1412283542"/>
    <n v="1409691542"/>
    <b v="0"/>
    <n v="1"/>
    <b v="0"/>
    <s v="music/faith"/>
    <n v="250"/>
    <n v="5000"/>
    <x v="28"/>
    <m/>
    <x v="1738"/>
    <n v="12201908886720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000"/>
    <n v="1000"/>
    <x v="28"/>
    <m/>
    <x v="1739"/>
    <n v="126348453763200"/>
  </r>
  <r>
    <n v="1740"/>
    <s v="Recording Studio Time"/>
    <s v="I recently recorded a new single. With your help I can return to the studio. Would you like to be part of my next worship project?"/>
    <n v="3000"/>
    <n v="0"/>
    <x v="2"/>
    <s v="US"/>
    <s v="USD"/>
    <n v="1437075422"/>
    <n v="1434483422"/>
    <b v="0"/>
    <n v="0"/>
    <b v="0"/>
    <s v="music/faith"/>
    <e v="#DIV/0!"/>
    <e v="#DIV/0!"/>
    <x v="28"/>
    <m/>
    <x v="1740"/>
    <n v="124161107299200"/>
  </r>
  <r>
    <n v="1741"/>
    <s v="Caught off Guard"/>
    <s v="A photo journal documenting my experiences and travels across New Zealand"/>
    <n v="1200"/>
    <n v="1330"/>
    <x v="0"/>
    <s v="GB"/>
    <s v="GBP"/>
    <n v="1433948671"/>
    <n v="1430060671"/>
    <b v="0"/>
    <n v="52"/>
    <b v="1"/>
    <s v="photography/photobooks"/>
    <n v="0.90225563909774431"/>
    <n v="23.076923076923077"/>
    <x v="20"/>
    <m/>
    <x v="1741"/>
    <n v="1238909560128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0.91954022988505746"/>
    <n v="58.823529411764703"/>
    <x v="20"/>
    <m/>
    <x v="1742"/>
    <n v="1282000807584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0.99585062240663902"/>
    <n v="89.552238805970148"/>
    <x v="20"/>
    <m/>
    <x v="1743"/>
    <n v="127201948214400"/>
  </r>
  <r>
    <n v="1744"/>
    <s v="Water World"/>
    <s v="This book is the embodiment of my passion for water &amp; photography, which I hope will inspire you to pick up your camera and explore."/>
    <n v="5500"/>
    <n v="6515"/>
    <x v="0"/>
    <s v="GB"/>
    <s v="GBP"/>
    <n v="1425821477"/>
    <n v="1421937077"/>
    <b v="0"/>
    <n v="70"/>
    <b v="1"/>
    <s v="photography/photobooks"/>
    <n v="0.84420567920184186"/>
    <n v="78.571428571428569"/>
    <x v="20"/>
    <m/>
    <x v="1744"/>
    <n v="1231887664512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0.87708307229670468"/>
    <n v="78.651685393258433"/>
    <x v="20"/>
    <m/>
    <x v="1745"/>
    <n v="1280747316384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0.67521944632005404"/>
    <n v="140.18691588785046"/>
    <x v="20"/>
    <m/>
    <x v="1746"/>
    <n v="1278657127584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0.95278424730044464"/>
    <n v="56.60377358490566"/>
    <x v="20"/>
    <m/>
    <x v="1747"/>
    <n v="125055466358400"/>
  </r>
  <r>
    <n v="1748"/>
    <s v="So It Is: Vancouver"/>
    <s v="Telling the story of the city through remarkable people who live in Vancouver today."/>
    <n v="50000"/>
    <n v="64974"/>
    <x v="0"/>
    <s v="CA"/>
    <s v="CAD"/>
    <n v="1441234143"/>
    <n v="1438642143"/>
    <b v="0"/>
    <n v="181"/>
    <b v="1"/>
    <s v="photography/photobooks"/>
    <n v="0.76953858466463509"/>
    <n v="276.24309392265195"/>
    <x v="20"/>
    <m/>
    <x v="1748"/>
    <n v="124520420793600"/>
  </r>
  <r>
    <n v="1749"/>
    <s v="E FOTOGRAFESCHE RECKBLECK - 367 DEEG AM AUSLAND ASAZ"/>
    <s v="Help me fund the production run of my first book by local Photographer Sandro Ortolani."/>
    <n v="10050"/>
    <n v="12410.5"/>
    <x v="0"/>
    <s v="LU"/>
    <s v="EUR"/>
    <n v="1488394800"/>
    <n v="1485213921"/>
    <b v="0"/>
    <n v="131"/>
    <b v="1"/>
    <s v="photography/photobooks"/>
    <n v="0.8097981547882841"/>
    <n v="76.717557251908403"/>
    <x v="20"/>
    <m/>
    <x v="1749"/>
    <n v="1285951015584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0.49598254141454223"/>
    <n v="40"/>
    <x v="20"/>
    <m/>
    <x v="1750"/>
    <n v="126236511504000"/>
  </r>
  <r>
    <n v="1751"/>
    <s v="Daily Bread: Stories from Rural Greece"/>
    <s v="Photographs and stories culled from 10 years of road trips through rural Greece"/>
    <n v="10000"/>
    <n v="10290"/>
    <x v="0"/>
    <s v="US"/>
    <s v="USD"/>
    <n v="1426787123"/>
    <n v="1424198723"/>
    <b v="0"/>
    <n v="61"/>
    <b v="1"/>
    <s v="photography/photobooks"/>
    <n v="0.97181729834791064"/>
    <n v="163.9344262295082"/>
    <x v="20"/>
    <m/>
    <x v="1751"/>
    <n v="123272198265600"/>
  </r>
  <r>
    <n v="1752"/>
    <s v="Adfectus Book"/>
    <s v="A little book of calm, in picture form, that will soothe the soul and un-furrow the brow."/>
    <n v="1200"/>
    <n v="3122"/>
    <x v="0"/>
    <s v="GB"/>
    <s v="GBP"/>
    <n v="1476425082"/>
    <n v="1473833082"/>
    <b v="0"/>
    <n v="90"/>
    <b v="1"/>
    <s v="photography/photobooks"/>
    <n v="0.38436899423446508"/>
    <n v="13.333333333333334"/>
    <x v="20"/>
    <m/>
    <x v="1752"/>
    <n v="1275609179232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0.92592592592592593"/>
    <n v="428.57142857142856"/>
    <x v="20"/>
    <m/>
    <x v="1753"/>
    <n v="1260190655136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0.90473656200106445"/>
    <n v="94.444444444444443"/>
    <x v="20"/>
    <m/>
    <x v="1754"/>
    <n v="1233848837376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0.83333333333333337"/>
    <n v="6.25"/>
    <x v="20"/>
    <m/>
    <x v="1755"/>
    <n v="1247655564288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0.97248744607115067"/>
    <n v="45.833333333333336"/>
    <x v="20"/>
    <m/>
    <x v="1756"/>
    <n v="127216889280000"/>
  </r>
  <r>
    <n v="1757"/>
    <s v="The Resurgence of Femininity Photo Thesis"/>
    <s v="I want to create a self published photo art book on the topic of the resurgence of femininity."/>
    <n v="5000"/>
    <n v="5800"/>
    <x v="0"/>
    <s v="US"/>
    <s v="USD"/>
    <n v="1485631740"/>
    <n v="1483041083"/>
    <b v="0"/>
    <n v="14"/>
    <b v="1"/>
    <s v="photography/photobooks"/>
    <n v="0.86206896551724133"/>
    <n v="357.14285714285717"/>
    <x v="20"/>
    <m/>
    <x v="1757"/>
    <n v="1283563731744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0.87183958151700092"/>
    <n v="37.037037037037038"/>
    <x v="20"/>
    <m/>
    <x v="1758"/>
    <n v="126879386947200"/>
  </r>
  <r>
    <n v="1759"/>
    <s v="Death Valley"/>
    <s v="Death Valley will be the first photo book of Andi State"/>
    <n v="5000"/>
    <n v="5330"/>
    <x v="0"/>
    <s v="US"/>
    <s v="USD"/>
    <n v="1427309629"/>
    <n v="1425585229"/>
    <b v="0"/>
    <n v="49"/>
    <b v="1"/>
    <s v="photography/photobooks"/>
    <n v="0.93808630393996251"/>
    <n v="102.04081632653062"/>
    <x v="20"/>
    <m/>
    <x v="1759"/>
    <n v="1233173427840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0.60444874274661509"/>
    <n v="49.019607843137258"/>
    <x v="20"/>
    <m/>
    <x v="1760"/>
    <n v="125832177561600"/>
  </r>
  <r>
    <n v="1761"/>
    <s v="I Wanted To See Boobs"/>
    <s v="A hardcover photobook telling the naked truth of a young photographers journey."/>
    <n v="100"/>
    <n v="155"/>
    <x v="0"/>
    <s v="GB"/>
    <s v="GBP"/>
    <n v="1442065060"/>
    <n v="1437745060"/>
    <b v="0"/>
    <n v="3"/>
    <b v="1"/>
    <s v="photography/photobooks"/>
    <n v="0.64516129032258063"/>
    <n v="33.333333333333336"/>
    <x v="20"/>
    <m/>
    <x v="1761"/>
    <n v="124592212022400"/>
  </r>
  <r>
    <n v="1762"/>
    <s v="&quot;The Naked Pixel&quot; Ali Pakele"/>
    <s v="Project rewards $25 gets you 190+ digital images"/>
    <n v="100"/>
    <n v="885"/>
    <x v="0"/>
    <s v="US"/>
    <s v="USD"/>
    <n v="1457739245"/>
    <n v="1455147245"/>
    <b v="0"/>
    <n v="25"/>
    <b v="1"/>
    <s v="photography/photobooks"/>
    <n v="0.11299435028248588"/>
    <n v="4"/>
    <x v="20"/>
    <m/>
    <x v="1762"/>
    <n v="1259464616064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0.98127402077030013"/>
    <n v="101.69491525423729"/>
    <x v="20"/>
    <m/>
    <x v="1763"/>
    <n v="1276326954144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1020408163265305"/>
    <n v="282.05128205128204"/>
    <x v="20"/>
    <m/>
    <x v="1764"/>
    <n v="12156829142400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1.6815811705957373"/>
    <n v="121.35922330097087"/>
    <x v="20"/>
    <m/>
    <x v="1765"/>
    <n v="121646633155200"/>
  </r>
  <r>
    <n v="1766"/>
    <s v="Photographic book on Melbourne's music scene"/>
    <s v="I want to create a beautiful book which documents the Melbourne music scene."/>
    <n v="1500"/>
    <n v="0"/>
    <x v="2"/>
    <s v="AU"/>
    <s v="AUD"/>
    <n v="1408999088"/>
    <n v="1407184688"/>
    <b v="1"/>
    <n v="0"/>
    <b v="0"/>
    <s v="photography/photobooks"/>
    <e v="#DIV/0!"/>
    <e v="#DIV/0!"/>
    <x v="20"/>
    <m/>
    <x v="1766"/>
    <n v="121735312041600"/>
  </r>
  <r>
    <n v="1767"/>
    <s v="OR-GÃ“L-HO -A search for meaning during the World Cup"/>
    <s v="A photographic search for the true meaning of pride for ones country during the World Cup"/>
    <n v="5000"/>
    <n v="2286"/>
    <x v="2"/>
    <s v="US"/>
    <s v="USD"/>
    <n v="1407080884"/>
    <n v="1404488884"/>
    <b v="1"/>
    <n v="39"/>
    <b v="0"/>
    <s v="photography/photobooks"/>
    <n v="2.1872265966754156"/>
    <n v="128.2051282051282"/>
    <x v="20"/>
    <m/>
    <x v="1767"/>
    <n v="12156957921600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6.737967914438503"/>
    <n v="333.33333333333331"/>
    <x v="20"/>
    <m/>
    <x v="1768"/>
    <n v="121979422800000"/>
  </r>
  <r>
    <n v="1769"/>
    <s v="Navajo Textile Project"/>
    <s v="To create a publication, and exhibition documenting the collection of Jamie Ross, longtime collector of Navajo Textiles"/>
    <n v="40000"/>
    <n v="1081"/>
    <x v="2"/>
    <s v="US"/>
    <s v="USD"/>
    <n v="1421177959"/>
    <n v="1418585959"/>
    <b v="1"/>
    <n v="22"/>
    <b v="0"/>
    <s v="photography/photobooks"/>
    <n v="37.002775208140612"/>
    <n v="1818.1818181818182"/>
    <x v="20"/>
    <m/>
    <x v="1769"/>
    <n v="12278756649600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7694641051567239"/>
    <n v="266.30434782608694"/>
    <x v="20"/>
    <m/>
    <x v="1770"/>
    <n v="122107964400000"/>
  </r>
  <r>
    <n v="1771"/>
    <s v="&quot;Drakes Folly&quot;"/>
    <s v="Photographic book on the historic oil region of Pennsylvania where Edwin Drake drilled the well that started the modern oil industry."/>
    <n v="4200"/>
    <n v="895"/>
    <x v="2"/>
    <s v="GB"/>
    <s v="GBP"/>
    <n v="1414107040"/>
    <n v="1411515040"/>
    <b v="1"/>
    <n v="25"/>
    <b v="0"/>
    <s v="photography/photobooks"/>
    <n v="4.6927374301675977"/>
    <n v="168"/>
    <x v="20"/>
    <m/>
    <x v="1771"/>
    <n v="122176639094400"/>
  </r>
  <r>
    <n v="1772"/>
    <s v="White Mountain"/>
    <s v="A photobook and a short documentary film telling the story of Holocaust in Northwestern Lithuania"/>
    <n v="5500"/>
    <n v="858"/>
    <x v="2"/>
    <s v="GB"/>
    <s v="GBP"/>
    <n v="1404666836"/>
    <n v="1399482836"/>
    <b v="1"/>
    <n v="19"/>
    <b v="0"/>
    <s v="photography/photobooks"/>
    <n v="6.4102564102564106"/>
    <n v="289.4736842105263"/>
    <x v="20"/>
    <m/>
    <x v="1772"/>
    <n v="12136100546880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15.982951518380395"/>
    <n v="1578.9473684210527"/>
    <x v="20"/>
    <m/>
    <x v="1773"/>
    <n v="1228319189856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2.1777003484320558"/>
    <n v="192.30769230769232"/>
    <x v="20"/>
    <m/>
    <x v="1774"/>
    <n v="1224501901344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1.536062009641743"/>
    <n v="262.09677419354841"/>
    <x v="20"/>
    <m/>
    <x v="1775"/>
    <n v="1221840798624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4.925373134328359"/>
    <n v="1250"/>
    <x v="20"/>
    <m/>
    <x v="1776"/>
    <n v="12222125873280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7.3732718894009217"/>
    <n v="480"/>
    <x v="20"/>
    <m/>
    <x v="1777"/>
    <n v="12306778709760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50.251256281407038"/>
    <n v="3333.3333333333335"/>
    <x v="20"/>
    <m/>
    <x v="1778"/>
    <n v="1233325289664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2.7596588058203713"/>
    <n v="289.4736842105263"/>
    <x v="20"/>
    <m/>
    <x v="1779"/>
    <n v="127250663990400"/>
  </r>
  <r>
    <n v="1780"/>
    <s v="Native Nation"/>
    <s v="It is time to recognize and give to the indigenus groups the credit they deserve. It is time to understand where we come from."/>
    <n v="30000"/>
    <n v="11923"/>
    <x v="2"/>
    <s v="US"/>
    <s v="USD"/>
    <n v="1467469510"/>
    <n v="1462285510"/>
    <b v="1"/>
    <n v="152"/>
    <b v="0"/>
    <s v="photography/photobooks"/>
    <n v="2.5161452654533254"/>
    <n v="197.36842105263159"/>
    <x v="20"/>
    <m/>
    <x v="1780"/>
    <n v="12678715650240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3.881439661256175"/>
    <n v="229.16666666666666"/>
    <x v="20"/>
    <m/>
    <x v="1781"/>
    <n v="12734715248640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6.4551825894503869"/>
    <n v="460.5263157894737"/>
    <x v="20"/>
    <m/>
    <x v="1782"/>
    <n v="125801589888000"/>
  </r>
  <r>
    <n v="1783"/>
    <s v="Hues of my Vision"/>
    <s v="My Buddy Spirit and I, Ara, camping full time camera on hand for a bit over nine years. &quot;Hue of my Vision&quot; is our Photo Book."/>
    <n v="40000"/>
    <n v="9477"/>
    <x v="2"/>
    <s v="US"/>
    <s v="USD"/>
    <n v="1432248478"/>
    <n v="1429656478"/>
    <b v="1"/>
    <n v="185"/>
    <b v="0"/>
    <s v="photography/photobooks"/>
    <n v="4.2207449614857024"/>
    <n v="216.21621621621622"/>
    <x v="20"/>
    <m/>
    <x v="1783"/>
    <n v="1237440593376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2.5150905432595572"/>
    <n v="151.5151515151515"/>
    <x v="20"/>
    <m/>
    <x v="1784"/>
    <n v="122916884918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4.9453946012775605"/>
    <n v="222.22222222222223"/>
    <x v="20"/>
    <m/>
    <x v="1785"/>
    <n v="122117071478400"/>
  </r>
  <r>
    <n v="1786"/>
    <s v="Observations in 6x6"/>
    <s v="A photo book that shows a timeless trip from Portugal to Sri Lanka in a subjective point of view through an old Hasselblad objective."/>
    <n v="1900"/>
    <n v="905"/>
    <x v="2"/>
    <s v="NL"/>
    <s v="EUR"/>
    <n v="1418649177"/>
    <n v="1416057177"/>
    <b v="1"/>
    <n v="29"/>
    <b v="0"/>
    <s v="photography/photobooks"/>
    <n v="2.0994475138121547"/>
    <n v="65.517241379310349"/>
    <x v="20"/>
    <m/>
    <x v="1786"/>
    <n v="122569079731200"/>
  </r>
  <r>
    <n v="1787"/>
    <s v="Alpamayo to Yerupaja"/>
    <s v="Raising awareness to the effects of global warming through photographs of the high mountains of Peru."/>
    <n v="10000"/>
    <n v="1533"/>
    <x v="2"/>
    <s v="US"/>
    <s v="USD"/>
    <n v="1428158637"/>
    <n v="1425570237"/>
    <b v="1"/>
    <n v="24"/>
    <b v="0"/>
    <s v="photography/photobooks"/>
    <n v="6.5231572080887146"/>
    <n v="416.66666666666669"/>
    <x v="20"/>
    <m/>
    <x v="1787"/>
    <n v="123390697075200"/>
  </r>
  <r>
    <n v="1788"/>
    <s v="Beyond the Pale"/>
    <s v="A photo book celebrating Goths, exploring their lives and giving an insight into what Goth is for them."/>
    <n v="5500"/>
    <n v="76"/>
    <x v="2"/>
    <s v="GB"/>
    <s v="GBP"/>
    <n v="1414795542"/>
    <n v="1412203542"/>
    <b v="1"/>
    <n v="4"/>
    <b v="0"/>
    <s v="photography/photobooks"/>
    <n v="72.368421052631575"/>
    <n v="1375"/>
    <x v="20"/>
    <m/>
    <x v="1788"/>
    <n v="122236125667200"/>
  </r>
  <r>
    <n v="1789"/>
    <s v="Paintball: Beyond The Paint"/>
    <s v="I want to create a portfolio to show all the aspects of the adrenaline filled game of paintball. Focusing on tournament players"/>
    <n v="8000"/>
    <n v="40"/>
    <x v="2"/>
    <s v="US"/>
    <s v="USD"/>
    <n v="1421042403"/>
    <n v="1415858403"/>
    <b v="1"/>
    <n v="4"/>
    <b v="0"/>
    <s v="photography/photobooks"/>
    <n v="200"/>
    <n v="2000"/>
    <x v="20"/>
    <m/>
    <x v="1789"/>
    <n v="122775854457600"/>
  </r>
  <r>
    <n v="1790"/>
    <s v="Return to Relevance: The Scott Hyde Archive"/>
    <s v="70 years of incredible photography sits patiently in old film sheet boxes, waiting for a return to relevance."/>
    <n v="33000"/>
    <n v="1636"/>
    <x v="2"/>
    <s v="US"/>
    <s v="USD"/>
    <n v="1423152678"/>
    <n v="1420560678"/>
    <b v="1"/>
    <n v="15"/>
    <b v="0"/>
    <s v="photography/photobooks"/>
    <n v="20.171149144254279"/>
    <n v="2200"/>
    <x v="20"/>
    <m/>
    <x v="1790"/>
    <n v="122958182217600"/>
  </r>
  <r>
    <n v="1791"/>
    <s v="disCover: Napoli"/>
    <s v="For the love of street photography and the beauty of traditional cultures in southern Italy."/>
    <n v="3000"/>
    <n v="107"/>
    <x v="2"/>
    <s v="GB"/>
    <s v="GBP"/>
    <n v="1422553565"/>
    <n v="1417369565"/>
    <b v="1"/>
    <n v="4"/>
    <b v="0"/>
    <s v="photography/photobooks"/>
    <n v="28.037383177570092"/>
    <n v="750"/>
    <x v="20"/>
    <m/>
    <x v="1791"/>
    <n v="122906418854400"/>
  </r>
  <r>
    <n v="1792"/>
    <s v="Bensinger's: Photographs by Helaine Garren"/>
    <s v="In 1970 Helaine Garren shot a series of images at Bensingerâ€™s Pool Hall in Chicago, Illinois."/>
    <n v="25000"/>
    <n v="15281"/>
    <x v="2"/>
    <s v="US"/>
    <s v="USD"/>
    <n v="1439189940"/>
    <n v="1435970682"/>
    <b v="1"/>
    <n v="139"/>
    <b v="0"/>
    <s v="photography/photobooks"/>
    <n v="1.6360185851711275"/>
    <n v="179.85611510791367"/>
    <x v="20"/>
    <m/>
    <x v="1792"/>
    <n v="1243438016544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75"/>
    <n v="1500"/>
    <x v="20"/>
    <m/>
    <x v="1793"/>
    <n v="122437567094400"/>
  </r>
  <r>
    <n v="1794"/>
    <s v="Venus as Men"/>
    <s v="&quot;Venus as Menâ€ is a book about beauty of masculine nude. Is a reflection about men as a sensitive and sensual being and gender equity."/>
    <n v="9000"/>
    <n v="997"/>
    <x v="2"/>
    <s v="US"/>
    <s v="USD"/>
    <n v="1423660422"/>
    <n v="1420636422"/>
    <b v="1"/>
    <n v="18"/>
    <b v="0"/>
    <s v="photography/photobooks"/>
    <n v="9.0270812437311942"/>
    <n v="500"/>
    <x v="20"/>
    <m/>
    <x v="1794"/>
    <n v="123002051299200"/>
  </r>
  <r>
    <n v="1795"/>
    <s v="THE AFGHANS - A Photo Book"/>
    <s v="A photography book documenting the impact of the ISAF mission on the Afghan people of Mazar-e Sharif."/>
    <n v="28000"/>
    <n v="10846"/>
    <x v="2"/>
    <s v="DE"/>
    <s v="EUR"/>
    <n v="1476460800"/>
    <n v="1473922541"/>
    <b v="1"/>
    <n v="81"/>
    <b v="0"/>
    <s v="photography/photobooks"/>
    <n v="2.5815969020837173"/>
    <n v="345.67901234567898"/>
    <x v="20"/>
    <m/>
    <x v="1795"/>
    <n v="127564003958400"/>
  </r>
  <r>
    <n v="1796"/>
    <s v="Kenema"/>
    <s v="Kenema is a stunning portrait photography book by British Photographer, Peter Dibdin, capturing community life in Kenema, Sierra Leone."/>
    <n v="19000"/>
    <n v="4190"/>
    <x v="2"/>
    <s v="GB"/>
    <s v="GBP"/>
    <n v="1469356366"/>
    <n v="1464172366"/>
    <b v="1"/>
    <n v="86"/>
    <b v="0"/>
    <s v="photography/photobooks"/>
    <n v="4.5346062052505971"/>
    <n v="220.93023255813952"/>
    <x v="20"/>
    <m/>
    <x v="1796"/>
    <n v="12695018086080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4803849000740192"/>
    <n v="71.428571428571431"/>
    <x v="20"/>
    <m/>
    <x v="1797"/>
    <n v="1280261047680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7.3327222731439043"/>
    <n v="432.43243243243245"/>
    <x v="20"/>
    <m/>
    <x v="1798"/>
    <n v="125672831769600"/>
  </r>
  <r>
    <n v="1799"/>
    <s v="The UnDiscovered Image"/>
    <s v="The UnDiscovered Image, a monthly publication dedicated to photographers."/>
    <n v="4000"/>
    <n v="69.83"/>
    <x v="2"/>
    <s v="GB"/>
    <s v="GBP"/>
    <n v="1415740408"/>
    <n v="1414008808"/>
    <b v="1"/>
    <n v="6"/>
    <b v="0"/>
    <s v="photography/photobooks"/>
    <n v="57.281970499785196"/>
    <n v="666.66666666666663"/>
    <x v="20"/>
    <m/>
    <x v="1799"/>
    <n v="12231776208960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4.8900634249471455"/>
    <n v="409.3805309734513"/>
    <x v="20"/>
    <m/>
    <x v="1800"/>
    <n v="127533692246400"/>
  </r>
  <r>
    <n v="1801"/>
    <s v="Come, Bring, Punish"/>
    <s v="Get involved in Come, Bring, Punish, a new photo book by Ewen Spencer, documenting the European Ballroom scene and the life around it"/>
    <n v="17000"/>
    <n v="2355"/>
    <x v="2"/>
    <s v="GB"/>
    <s v="GBP"/>
    <n v="1450181400"/>
    <n v="1447429868"/>
    <b v="1"/>
    <n v="37"/>
    <b v="0"/>
    <s v="photography/photobooks"/>
    <n v="7.2186836518046711"/>
    <n v="459.45945945945948"/>
    <x v="20"/>
    <m/>
    <x v="1801"/>
    <n v="125293463798400"/>
  </r>
  <r>
    <n v="1802"/>
    <s v="Out Of The Dark"/>
    <s v="Inner Darkness turned into a photobook. Personal work i shot during my recovery...in Berlin."/>
    <n v="3500"/>
    <n v="1697"/>
    <x v="2"/>
    <s v="DE"/>
    <s v="EUR"/>
    <n v="1435442340"/>
    <n v="1433416830"/>
    <b v="1"/>
    <n v="18"/>
    <b v="0"/>
    <s v="photography/photobooks"/>
    <n v="2.0624631703005303"/>
    <n v="194.44444444444446"/>
    <x v="20"/>
    <m/>
    <x v="1802"/>
    <n v="124020009014400"/>
  </r>
  <r>
    <n v="1803"/>
    <s v="On the Verge, the book."/>
    <s v="Photographs capture fleeting experiences, where childhood is our past and adulthood is our future. In between. On the verge."/>
    <n v="17500"/>
    <n v="5390"/>
    <x v="2"/>
    <s v="US"/>
    <s v="USD"/>
    <n v="1423878182"/>
    <n v="1421199782"/>
    <b v="1"/>
    <n v="75"/>
    <b v="0"/>
    <s v="photography/photobooks"/>
    <n v="3.2467532467532467"/>
    <n v="233.33333333333334"/>
    <x v="20"/>
    <m/>
    <x v="1803"/>
    <n v="1230208657632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2.8429933969185619"/>
    <n v="298.07692307692309"/>
    <x v="20"/>
    <m/>
    <x v="1804"/>
    <n v="1250636401440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2.7469173483091196"/>
    <n v="184.42622950819671"/>
    <x v="20"/>
    <m/>
    <x v="1805"/>
    <n v="124742871158400"/>
  </r>
  <r>
    <n v="1806"/>
    <s v="American Presidents Naked"/>
    <s v="Join me in publishing an amazing and unprecedented book with full frontal photopraphs of 8 American Presidents Naked"/>
    <n v="20000"/>
    <n v="591"/>
    <x v="2"/>
    <s v="GB"/>
    <s v="GBP"/>
    <n v="1412090349"/>
    <n v="1409066349"/>
    <b v="1"/>
    <n v="8"/>
    <b v="0"/>
    <s v="photography/photobooks"/>
    <n v="33.840947546531304"/>
    <n v="2500"/>
    <x v="20"/>
    <m/>
    <x v="1806"/>
    <n v="122002396992000"/>
  </r>
  <r>
    <n v="1807"/>
    <s v="Anywhere but Here"/>
    <s v="I want to explore alternative cultures and lifestyles in America."/>
    <n v="5000"/>
    <n v="553"/>
    <x v="2"/>
    <s v="US"/>
    <s v="USD"/>
    <n v="1411868313"/>
    <n v="1409276313"/>
    <b v="1"/>
    <n v="8"/>
    <b v="0"/>
    <s v="photography/photobooks"/>
    <n v="9.0415913200723335"/>
    <n v="625"/>
    <x v="20"/>
    <m/>
    <x v="1807"/>
    <n v="12198321308160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2.4150422632396067"/>
    <n v="291.66666666666669"/>
    <x v="20"/>
    <m/>
    <x v="1808"/>
    <n v="128459905430400"/>
  </r>
  <r>
    <n v="1809"/>
    <s v="Hamilton: A Different Perspective"/>
    <s v="A stunning photo book highlighting the visual diversity of the City of Hamilton and showcasing it in a new light."/>
    <n v="3500"/>
    <n v="380"/>
    <x v="2"/>
    <s v="CA"/>
    <s v="CAD"/>
    <n v="1425246439"/>
    <n v="1422222439"/>
    <b v="1"/>
    <n v="9"/>
    <b v="0"/>
    <s v="photography/photobooks"/>
    <n v="9.2105263157894743"/>
    <n v="388.88888888888891"/>
    <x v="20"/>
    <m/>
    <x v="1809"/>
    <n v="123139083168000"/>
  </r>
  <r>
    <n v="1810"/>
    <s v="Film Speed"/>
    <s v="Film Speed is a series of Zines focusing on architecture shot completely on 35 and 120mm film."/>
    <n v="450"/>
    <n v="15"/>
    <x v="2"/>
    <s v="US"/>
    <s v="USD"/>
    <n v="1408657826"/>
    <n v="1407621026"/>
    <b v="0"/>
    <n v="2"/>
    <b v="0"/>
    <s v="photography/photobooks"/>
    <n v="30"/>
    <n v="225"/>
    <x v="20"/>
    <m/>
    <x v="1810"/>
    <n v="121705827004800"/>
  </r>
  <r>
    <n v="1811"/>
    <s v="The Year of Sunsets"/>
    <s v="A collection of 365 color photographs of sunsets in 2014, beautifully presented in a hardcover book."/>
    <n v="54000"/>
    <n v="40"/>
    <x v="2"/>
    <s v="US"/>
    <s v="USD"/>
    <n v="1414123200"/>
    <n v="1408962270"/>
    <b v="0"/>
    <n v="26"/>
    <b v="0"/>
    <s v="photography/photobooks"/>
    <n v="1350"/>
    <n v="2076.9230769230771"/>
    <x v="20"/>
    <m/>
    <x v="1811"/>
    <n v="1221780353184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7.5144508670520231"/>
    <n v="282.60869565217394"/>
    <x v="20"/>
    <m/>
    <x v="1812"/>
    <n v="126792515548800"/>
  </r>
  <r>
    <n v="1813"/>
    <s v="Libya : The Lost Days"/>
    <s v="This project aims to document, Libyan photographic history; through both print and artisan mediums ."/>
    <n v="8750"/>
    <n v="0"/>
    <x v="2"/>
    <s v="GB"/>
    <s v="GBP"/>
    <n v="1407532812"/>
    <n v="1404940812"/>
    <b v="0"/>
    <n v="0"/>
    <b v="0"/>
    <s v="photography/photobooks"/>
    <e v="#DIV/0!"/>
    <e v="#DIV/0!"/>
    <x v="20"/>
    <m/>
    <x v="1813"/>
    <n v="12160862579520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2.0332090816672315"/>
    <n v="85.714285714285708"/>
    <x v="20"/>
    <m/>
    <x v="1814"/>
    <n v="123127185628800"/>
  </r>
  <r>
    <n v="1815"/>
    <s v="Texas to Florida"/>
    <s v="Photographic roadtrip from Dallas/Ft Worth, Texas to Florida's beaches. A summer photography roadtrip project to include 5 states."/>
    <n v="3000"/>
    <n v="0"/>
    <x v="2"/>
    <s v="US"/>
    <s v="USD"/>
    <n v="1435787137"/>
    <n v="1434577537"/>
    <b v="0"/>
    <n v="0"/>
    <b v="0"/>
    <s v="photography/photobooks"/>
    <e v="#DIV/0!"/>
    <e v="#DIV/0!"/>
    <x v="20"/>
    <m/>
    <x v="1815"/>
    <n v="124049799475200"/>
  </r>
  <r>
    <n v="1816"/>
    <s v="Moments of Passion"/>
    <s v="A unique Photographic Book Project about the Passionate Moments and Strong Emotions that lie within Karate"/>
    <n v="25000"/>
    <n v="509"/>
    <x v="2"/>
    <s v="CH"/>
    <s v="CHF"/>
    <n v="1469473200"/>
    <n v="1467061303"/>
    <b v="0"/>
    <n v="6"/>
    <b v="0"/>
    <s v="photography/photobooks"/>
    <n v="49.115913555992144"/>
    <n v="4166.666666666667"/>
    <x v="20"/>
    <m/>
    <x v="1816"/>
    <n v="126960275318400"/>
  </r>
  <r>
    <n v="1817"/>
    <s v="Through the Lens of Jerry Gustafson"/>
    <s v="Hundreds of breathtaking rodeo photographs collected in a beautiful coffee table book."/>
    <n v="18000"/>
    <n v="9419"/>
    <x v="2"/>
    <s v="US"/>
    <s v="USD"/>
    <n v="1485759540"/>
    <n v="1480607607"/>
    <b v="0"/>
    <n v="100"/>
    <b v="0"/>
    <s v="photography/photobooks"/>
    <n v="1.9110308949994692"/>
    <n v="180"/>
    <x v="20"/>
    <m/>
    <x v="1817"/>
    <n v="128367415094400"/>
  </r>
  <r>
    <n v="1818"/>
    <s v="Give Me Your Goofy-ist"/>
    <s v="We are all different, this is a way to honor and celebrate the authenticity in being different."/>
    <n v="15000"/>
    <n v="0"/>
    <x v="2"/>
    <s v="US"/>
    <s v="USD"/>
    <n v="1428035850"/>
    <n v="1425447450"/>
    <b v="0"/>
    <n v="0"/>
    <b v="0"/>
    <s v="photography/photobooks"/>
    <e v="#DIV/0!"/>
    <e v="#DIV/0!"/>
    <x v="20"/>
    <m/>
    <x v="1818"/>
    <n v="1233800882784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48"/>
    <n v="300"/>
    <x v="20"/>
    <m/>
    <x v="1819"/>
    <n v="1215404202528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5.231400117164617"/>
    <n v="3250"/>
    <x v="20"/>
    <m/>
    <x v="1820"/>
    <n v="123364038614400"/>
  </r>
  <r>
    <n v="1821"/>
    <s v="Glass Cloud on the road!"/>
    <s v="Glass Cloud tour dates are already beginning to pile up. They are turning to YOU to help get them from town to town."/>
    <n v="2500"/>
    <n v="3372.25"/>
    <x v="0"/>
    <s v="US"/>
    <s v="USD"/>
    <n v="1330760367"/>
    <n v="1326872367"/>
    <b v="0"/>
    <n v="57"/>
    <b v="1"/>
    <s v="music/rock"/>
    <n v="0.74134479946623177"/>
    <n v="43.859649122807021"/>
    <x v="11"/>
    <m/>
    <x v="1821"/>
    <n v="114975486547200"/>
  </r>
  <r>
    <n v="1822"/>
    <s v="Wood Butcher's new music video- I Don't Wanna Party"/>
    <s v="Wood Butcher needs your help to make this happen. Buy a CD, support local music!"/>
    <n v="300"/>
    <n v="300"/>
    <x v="0"/>
    <s v="CA"/>
    <s v="CAD"/>
    <n v="1391194860"/>
    <n v="1388084862"/>
    <b v="0"/>
    <n v="11"/>
    <b v="1"/>
    <s v="music/rock"/>
    <n v="1"/>
    <n v="27.272727272727273"/>
    <x v="11"/>
    <m/>
    <x v="1822"/>
    <n v="120197026742400"/>
  </r>
  <r>
    <n v="1823"/>
    <s v="Our Band Van Needs Serious Repairs!!!"/>
    <s v="Just as we are getting prepared to tour we find out our van has serious damage and can't run. We unfortunately don't have enough."/>
    <n v="700"/>
    <n v="811"/>
    <x v="0"/>
    <s v="US"/>
    <s v="USD"/>
    <n v="1351095976"/>
    <n v="1348503976"/>
    <b v="0"/>
    <n v="33"/>
    <b v="1"/>
    <s v="music/rock"/>
    <n v="0.86313193588162762"/>
    <n v="21.212121212121211"/>
    <x v="11"/>
    <m/>
    <x v="1823"/>
    <n v="116732483164800"/>
  </r>
  <r>
    <n v="1824"/>
    <s v="Tin Man's Broken Wisdom Fund"/>
    <s v="cd fund raiser"/>
    <n v="3000"/>
    <n v="3002"/>
    <x v="0"/>
    <s v="US"/>
    <s v="USD"/>
    <n v="1389146880"/>
    <n v="1387403967"/>
    <b v="0"/>
    <n v="40"/>
    <b v="1"/>
    <s v="music/rock"/>
    <n v="0.99933377748167884"/>
    <n v="75"/>
    <x v="11"/>
    <m/>
    <x v="1824"/>
    <n v="1200200812704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0.95192765349833408"/>
    <n v="40"/>
    <x v="11"/>
    <m/>
    <x v="1825"/>
    <n v="118674489657600"/>
  </r>
  <r>
    <n v="1826"/>
    <s v="BEAR GHOST! Professional Recording! Yay!"/>
    <s v="Hear your favorite Bear Ghost in eargasmic quality!"/>
    <n v="2000"/>
    <n v="2020"/>
    <x v="0"/>
    <s v="US"/>
    <s v="USD"/>
    <n v="1392675017"/>
    <n v="1390083017"/>
    <b v="0"/>
    <n v="38"/>
    <b v="1"/>
    <s v="music/rock"/>
    <n v="0.99009900990099009"/>
    <n v="52.631578947368418"/>
    <x v="11"/>
    <m/>
    <x v="1826"/>
    <n v="1203249123072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0.99341860176331798"/>
    <n v="83.333333333333329"/>
    <x v="11"/>
    <m/>
    <x v="1827"/>
    <n v="1122433625088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0.99840255591054317"/>
    <n v="416.66666666666669"/>
    <x v="11"/>
    <m/>
    <x v="1828"/>
    <n v="120929520758400"/>
  </r>
  <r>
    <n v="1829"/>
    <s v="Help JUICE (Boston) Record Their First Album"/>
    <s v="Everything is set to record are EP except for our finances. Please donate if you can! Any amount is appreciated. "/>
    <n v="1500"/>
    <n v="2500.25"/>
    <x v="0"/>
    <s v="US"/>
    <s v="USD"/>
    <n v="1295647200"/>
    <n v="1291428371"/>
    <b v="0"/>
    <n v="33"/>
    <b v="1"/>
    <s v="music/rock"/>
    <n v="0.59994000599940001"/>
    <n v="45.454545454545453"/>
    <x v="11"/>
    <m/>
    <x v="1829"/>
    <n v="111941708918400"/>
  </r>
  <r>
    <n v="1830"/>
    <s v="Help Vintage Blue Complete and Promote Our Record!"/>
    <s v="We have come a long way on our new record, but now we need your help.  Help us, and together we can make magic!"/>
    <n v="15000"/>
    <n v="15230"/>
    <x v="0"/>
    <s v="US"/>
    <s v="USD"/>
    <n v="1393259107"/>
    <n v="1390667107"/>
    <b v="0"/>
    <n v="226"/>
    <b v="1"/>
    <s v="music/rock"/>
    <n v="0.98489822718319109"/>
    <n v="66.371681415929203"/>
    <x v="11"/>
    <m/>
    <x v="1830"/>
    <n v="120375377683200"/>
  </r>
  <r>
    <n v="1831"/>
    <s v="Darling Waste Trailer Bail Out!"/>
    <s v="After a 2 year Odyssey, Darling Waste's trailer is still not home! We need $3,500 to get it through U.S. Customs!"/>
    <n v="1000"/>
    <n v="1030"/>
    <x v="0"/>
    <s v="US"/>
    <s v="USD"/>
    <n v="1336866863"/>
    <n v="1335570863"/>
    <b v="0"/>
    <n v="14"/>
    <b v="1"/>
    <s v="music/rock"/>
    <n v="0.970873786407767"/>
    <n v="71.428571428571431"/>
    <x v="11"/>
    <m/>
    <x v="1831"/>
    <n v="115503087801600"/>
  </r>
  <r>
    <n v="1832"/>
    <s v="Black Swan Theories Debut CD"/>
    <s v="Hi! We're the music duo Black Swan Theories and our project is to manufacture our debut CD of 10 already-completed songs.  "/>
    <n v="350"/>
    <n v="500"/>
    <x v="0"/>
    <s v="US"/>
    <s v="USD"/>
    <n v="1299243427"/>
    <n v="1296651427"/>
    <b v="0"/>
    <n v="20"/>
    <b v="1"/>
    <s v="music/rock"/>
    <n v="0.7"/>
    <n v="17.5"/>
    <x v="11"/>
    <m/>
    <x v="1832"/>
    <n v="112252422931200"/>
  </r>
  <r>
    <n v="1833"/>
    <s v="HAIRcyclopedia Vol. 2 - The Vault"/>
    <s v="I am writing the second volume in a series of hair band encyclopedias, however I lack the means to afford the costs of the photos."/>
    <n v="400"/>
    <n v="1050"/>
    <x v="0"/>
    <s v="US"/>
    <s v="USD"/>
    <n v="1362211140"/>
    <n v="1359421403"/>
    <b v="0"/>
    <n v="25"/>
    <b v="1"/>
    <s v="music/rock"/>
    <n v="0.38095238095238093"/>
    <n v="16"/>
    <x v="11"/>
    <m/>
    <x v="1833"/>
    <n v="117692833334400"/>
  </r>
  <r>
    <n v="1834"/>
    <s v="TDJ - All Part of the Plan EP/Tour"/>
    <s v="Help us fund our first tour and promote our new EP!"/>
    <n v="10000"/>
    <n v="11805"/>
    <x v="0"/>
    <s v="US"/>
    <s v="USD"/>
    <n v="1422140895"/>
    <n v="1418684895"/>
    <b v="0"/>
    <n v="90"/>
    <b v="1"/>
    <s v="music/rock"/>
    <n v="0.84709868699703517"/>
    <n v="111.11111111111111"/>
    <x v="11"/>
    <m/>
    <x v="1834"/>
    <n v="122870764166400"/>
  </r>
  <r>
    <n v="1835"/>
    <s v="DIRTY LITTLE REBEL EP"/>
    <s v="WE ARE A HARD ROCK/PUNK BAND SEEKING FUNDS TO RECORD A NEW EP. _x000a__x000a_https://www.reverbnation.com/dirtylittlerebel"/>
    <n v="500"/>
    <n v="520"/>
    <x v="0"/>
    <s v="GB"/>
    <s v="GBP"/>
    <n v="1459439471"/>
    <n v="1456851071"/>
    <b v="0"/>
    <n v="11"/>
    <b v="1"/>
    <s v="music/rock"/>
    <n v="0.96153846153846156"/>
    <n v="45.454545454545453"/>
    <x v="11"/>
    <m/>
    <x v="1835"/>
    <n v="126093361132800"/>
  </r>
  <r>
    <n v="1836"/>
    <s v="KICKSTART OUR &lt;+3"/>
    <s v="Help fund our 2013 Sound &amp; Lighting Touring rig!"/>
    <n v="5000"/>
    <n v="10017"/>
    <x v="0"/>
    <s v="US"/>
    <s v="USD"/>
    <n v="1361129129"/>
    <n v="1359660329"/>
    <b v="0"/>
    <n v="55"/>
    <b v="1"/>
    <s v="music/rock"/>
    <n v="0.49915144254766897"/>
    <n v="90.909090909090907"/>
    <x v="11"/>
    <m/>
    <x v="1836"/>
    <n v="117599347584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0.32590983161325365"/>
    <n v="20"/>
    <x v="11"/>
    <m/>
    <x v="1837"/>
    <n v="1150851253824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0.99851221679697255"/>
    <n v="35.714285714285715"/>
    <x v="11"/>
    <m/>
    <x v="1838"/>
    <n v="113824434038400"/>
  </r>
  <r>
    <n v="1839"/>
    <s v="Help The King of Mars Record Their First EP!"/>
    <s v="The King of Mars, a Chicago rock band, needs your help funding their first EP! Visit us at thekingofmars.com for more."/>
    <n v="1000"/>
    <n v="2053"/>
    <x v="0"/>
    <s v="US"/>
    <s v="USD"/>
    <n v="1475342382"/>
    <n v="1472750382"/>
    <b v="0"/>
    <n v="45"/>
    <b v="1"/>
    <s v="music/rock"/>
    <n v="0.48709206039941549"/>
    <n v="22.222222222222221"/>
    <x v="11"/>
    <m/>
    <x v="1839"/>
    <n v="127467372643200"/>
  </r>
  <r>
    <n v="1840"/>
    <s v="City of the Weak on Tour!"/>
    <s v="St. Paul five-piece band City of the Weak hits the road May 9th, heading for Ft. Lauderdale to attend the Driven Music Conference!"/>
    <n v="900"/>
    <n v="980"/>
    <x v="0"/>
    <s v="US"/>
    <s v="USD"/>
    <n v="1367902740"/>
    <n v="1366251510"/>
    <b v="0"/>
    <n v="13"/>
    <b v="1"/>
    <s v="music/rock"/>
    <n v="0.91836734693877553"/>
    <n v="69.230769230769226"/>
    <x v="11"/>
    <m/>
    <x v="1840"/>
    <n v="118184587574400"/>
  </r>
  <r>
    <n v="1841"/>
    <s v="Hydra Effect Debut EP"/>
    <s v="Hard Rock with a Positive Message. Help us fund, release and promote our debut EP!"/>
    <n v="2000"/>
    <n v="2035"/>
    <x v="0"/>
    <s v="US"/>
    <s v="USD"/>
    <n v="1400561940"/>
    <n v="1397679445"/>
    <b v="0"/>
    <n v="40"/>
    <b v="1"/>
    <s v="music/rock"/>
    <n v="0.98280098280098283"/>
    <n v="50"/>
    <x v="11"/>
    <m/>
    <x v="1841"/>
    <n v="1210063424544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0.79840319361277445"/>
    <n v="95.238095238095241"/>
    <x v="11"/>
    <m/>
    <x v="1842"/>
    <n v="1231416320544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0.80641194263830562"/>
    <n v="74.626865671641795"/>
    <x v="11"/>
    <m/>
    <x v="1843"/>
    <n v="112166241264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0.98619329388560162"/>
    <n v="75"/>
    <x v="11"/>
    <m/>
    <x v="1844"/>
    <n v="1129883585184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11"/>
    <m/>
    <x v="1845"/>
    <n v="1266722263584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0.72502295906037029"/>
    <n v="71.770334928229659"/>
    <x v="11"/>
    <m/>
    <x v="1846"/>
    <n v="1171204019712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0.82726671078755787"/>
    <n v="65.78947368421052"/>
    <x v="11"/>
    <m/>
    <x v="1847"/>
    <n v="1235147843232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0.93138776777398324"/>
    <n v="125"/>
    <x v="11"/>
    <m/>
    <x v="1848"/>
    <n v="113362845494400"/>
  </r>
  <r>
    <n v="1849"/>
    <s v="Release the Skyline Album"/>
    <s v="Release the Skylines is a small, local Cleveland metal band looking to record an album."/>
    <n v="300"/>
    <n v="301"/>
    <x v="0"/>
    <s v="US"/>
    <s v="USD"/>
    <n v="1350505059"/>
    <n v="1347913059"/>
    <b v="0"/>
    <n v="8"/>
    <b v="1"/>
    <s v="music/rock"/>
    <n v="0.99667774086378735"/>
    <n v="37.5"/>
    <x v="11"/>
    <m/>
    <x v="1849"/>
    <n v="116681427936000"/>
  </r>
  <r>
    <n v="1850"/>
    <s v="WILKES EP"/>
    <s v="WILKES is the solo venture of HighFlightSociety singer / Disciple bassist, Jason Wilkes. This project is to fund the debut 6 song EP."/>
    <n v="9000"/>
    <n v="9137"/>
    <x v="0"/>
    <s v="US"/>
    <s v="USD"/>
    <n v="1405033300"/>
    <n v="1402441300"/>
    <b v="0"/>
    <n v="179"/>
    <b v="1"/>
    <s v="music/rock"/>
    <n v="0.98500601948123012"/>
    <n v="50.279329608938546"/>
    <x v="11"/>
    <m/>
    <x v="1850"/>
    <n v="121392667958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0.99923136049192929"/>
    <n v="50"/>
    <x v="11"/>
    <m/>
    <x v="1851"/>
    <n v="121520185718400"/>
  </r>
  <r>
    <n v="1852"/>
    <s v="Radiolucent - Electric City."/>
    <s v="Athens, GA-based rock &amp; roll/soul band Radiolucent is kickstarting funds to mix, master, &amp; release their 2nd record, Electric City."/>
    <n v="15000"/>
    <n v="17545"/>
    <x v="0"/>
    <s v="US"/>
    <s v="USD"/>
    <n v="1429920000"/>
    <n v="1426703452"/>
    <b v="0"/>
    <n v="131"/>
    <b v="1"/>
    <s v="music/rock"/>
    <n v="0.85494442861214026"/>
    <n v="114.50381679389314"/>
    <x v="11"/>
    <m/>
    <x v="1852"/>
    <n v="1235428788384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0.98159509202453987"/>
    <n v="57.142857142857146"/>
    <x v="11"/>
    <m/>
    <x v="1853"/>
    <n v="1168848963072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0.97920495086023163"/>
    <n v="86.206896551724142"/>
    <x v="11"/>
    <m/>
    <x v="1854"/>
    <n v="118310100595200"/>
  </r>
  <r>
    <n v="1855"/>
    <s v="Motion Device Debut EP"/>
    <s v="11 year old Sara &amp; Motion Device want rock &amp; metal fans all over the world to unite and join the ROCK REVOLUTION!!!"/>
    <n v="8750"/>
    <n v="13480.16"/>
    <x v="0"/>
    <s v="CA"/>
    <s v="CAD"/>
    <n v="1389012940"/>
    <n v="1385124940"/>
    <b v="0"/>
    <n v="191"/>
    <b v="1"/>
    <s v="music/rock"/>
    <n v="0.64910208780904677"/>
    <n v="45.811518324607327"/>
    <x v="11"/>
    <m/>
    <x v="1855"/>
    <n v="120008508854400"/>
  </r>
  <r>
    <n v="1856"/>
    <s v="Lazy Sunday"/>
    <s v="We are an independent band who needs your help for the production of our new album, so we can share our music with you lovely people :)"/>
    <n v="2000"/>
    <n v="2025"/>
    <x v="0"/>
    <s v="US"/>
    <s v="USD"/>
    <n v="1405715472"/>
    <n v="1403901072"/>
    <b v="0"/>
    <n v="38"/>
    <b v="1"/>
    <s v="music/rock"/>
    <n v="0.98765432098765427"/>
    <n v="52.631578947368418"/>
    <x v="11"/>
    <m/>
    <x v="1856"/>
    <n v="12145160761920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11"/>
    <m/>
    <x v="1857"/>
    <n v="1218690009216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0.91955706730888598"/>
    <n v="37.285570469798657"/>
    <x v="11"/>
    <m/>
    <x v="1858"/>
    <n v="114392645452800"/>
  </r>
  <r>
    <n v="1859"/>
    <s v="Queen Kwong Tour to London and Paris"/>
    <s v="Queen Kwong is going ON TOUR to London and Paris!"/>
    <n v="3000"/>
    <n v="3955"/>
    <x v="0"/>
    <s v="US"/>
    <s v="USD"/>
    <n v="1316716129"/>
    <n v="1314124129"/>
    <b v="0"/>
    <n v="56"/>
    <b v="1"/>
    <s v="music/rock"/>
    <n v="0.75853350189633373"/>
    <n v="53.571428571428569"/>
    <x v="11"/>
    <m/>
    <x v="1859"/>
    <n v="113762064384000"/>
  </r>
  <r>
    <n v="1860"/>
    <s v="A Simple Complex's 2013 CD Release Party DVD"/>
    <s v="ASC had a one-of-a-kind CD release party in 2013, and we want to share it with the world - in DVD format!"/>
    <n v="750"/>
    <n v="1001"/>
    <x v="0"/>
    <s v="US"/>
    <s v="USD"/>
    <n v="1391706084"/>
    <n v="1389891684"/>
    <b v="0"/>
    <n v="19"/>
    <b v="1"/>
    <s v="music/rock"/>
    <n v="0.7492507492507493"/>
    <n v="39.473684210526315"/>
    <x v="11"/>
    <m/>
    <x v="1860"/>
    <n v="12024119649600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e v="#DIV/0!"/>
    <e v="#DIV/0!"/>
    <x v="18"/>
    <m/>
    <x v="1861"/>
    <n v="1228807387008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2.371134020618557"/>
    <n v="1125"/>
    <x v="18"/>
    <m/>
    <x v="1862"/>
    <n v="128643779318400"/>
  </r>
  <r>
    <n v="1863"/>
    <s v="Project: 20M813"/>
    <s v="This is an Android game where you take control of the zombies and try to eat your way to world domination!"/>
    <n v="2500"/>
    <n v="10"/>
    <x v="2"/>
    <s v="US"/>
    <s v="USD"/>
    <n v="1402600085"/>
    <n v="1400008085"/>
    <b v="0"/>
    <n v="2"/>
    <b v="0"/>
    <s v="games/mobile games"/>
    <n v="250"/>
    <n v="1250"/>
    <x v="18"/>
    <m/>
    <x v="1863"/>
    <n v="12118243818240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2.3314203730272598"/>
    <n v="135.41666666666666"/>
    <x v="18"/>
    <m/>
    <x v="1864"/>
    <n v="120890701238400"/>
  </r>
  <r>
    <n v="1865"/>
    <s v="THE RUNNING GAME"/>
    <s v="This game is an alternative to the boring morning jogs This game will make you excited to workout Following elite footballer movements!"/>
    <n v="110000"/>
    <n v="4"/>
    <x v="2"/>
    <s v="GB"/>
    <s v="GBP"/>
    <n v="1478425747"/>
    <n v="1475398147"/>
    <b v="0"/>
    <n v="2"/>
    <b v="0"/>
    <s v="games/mobile games"/>
    <n v="27500"/>
    <n v="55000"/>
    <x v="18"/>
    <m/>
    <x v="1865"/>
    <n v="1277337753792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00"/>
    <n v="12500"/>
    <x v="18"/>
    <m/>
    <x v="1866"/>
    <n v="128590435958400"/>
  </r>
  <r>
    <n v="1867"/>
    <s v="Meme Wars - Dank Age"/>
    <s v="A mix of PokemonGo, Game of War- Fire Age, DragonSoul, &amp; Throwdown. Join a clan, collect meme, upgrade features, fight, &amp; compete."/>
    <n v="20000"/>
    <n v="10"/>
    <x v="2"/>
    <s v="US"/>
    <s v="USD"/>
    <n v="1478383912"/>
    <n v="1475791912"/>
    <b v="0"/>
    <n v="1"/>
    <b v="0"/>
    <s v="games/mobile games"/>
    <n v="2000"/>
    <n v="20000"/>
    <x v="18"/>
    <m/>
    <x v="1867"/>
    <n v="1277301608352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0.542317173377157"/>
    <n v="1470.5882352941176"/>
    <x v="18"/>
    <m/>
    <x v="1868"/>
    <n v="125292162614400"/>
  </r>
  <r>
    <n v="1869"/>
    <s v="Castle Crawler RPG"/>
    <s v="CCRPG will be a 2D Pixel Art Game based on similar elements to the SNES game &quot;Zelda: A Link to the Past&quot; with RPG elements added in."/>
    <n v="10000"/>
    <n v="0"/>
    <x v="2"/>
    <s v="US"/>
    <s v="USD"/>
    <n v="1483488249"/>
    <n v="1480896249"/>
    <b v="0"/>
    <n v="0"/>
    <b v="0"/>
    <s v="games/mobile games"/>
    <e v="#DIV/0!"/>
    <e v="#DIV/0!"/>
    <x v="18"/>
    <m/>
    <x v="1869"/>
    <n v="128171175552000"/>
  </r>
  <r>
    <n v="1870"/>
    <s v="C.O.V.D.--A brand new board app game"/>
    <s v="Conflict of Van Helsing &amp; Dracula (C.O.V.D.) is a board game available as an App based on the story: Dracula. Can you survive?"/>
    <n v="3500"/>
    <n v="361"/>
    <x v="2"/>
    <s v="US"/>
    <s v="USD"/>
    <n v="1454213820"/>
    <n v="1451723535"/>
    <b v="0"/>
    <n v="11"/>
    <b v="0"/>
    <s v="games/mobile games"/>
    <n v="9.6952908587257625"/>
    <n v="318.18181818181819"/>
    <x v="18"/>
    <m/>
    <x v="1870"/>
    <n v="1256418648864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3930561508786969"/>
    <n v="68.421052631578945"/>
    <x v="18"/>
    <m/>
    <x v="1871"/>
    <n v="122384505484800"/>
  </r>
  <r>
    <n v="1872"/>
    <s v="ZombieTime!"/>
    <s v="A Top-View Action game where you play as Bob, the FIRST zombie to rise from the grave. Bring chaos to town, feast and don't die again."/>
    <n v="20000"/>
    <n v="212"/>
    <x v="2"/>
    <s v="US"/>
    <s v="USD"/>
    <n v="1435633602"/>
    <n v="1433041602"/>
    <b v="0"/>
    <n v="13"/>
    <b v="0"/>
    <s v="games/mobile games"/>
    <n v="94.339622641509436"/>
    <n v="1538.4615384615386"/>
    <x v="18"/>
    <m/>
    <x v="1872"/>
    <n v="124036534051200"/>
  </r>
  <r>
    <n v="1873"/>
    <s v="The Red Card Blue Card Game"/>
    <s v="It's time for The Red Card Blue Card Game to be available everywhere! Help save the sanity of ALL parent's! Help make it an App!!"/>
    <n v="8000"/>
    <n v="36"/>
    <x v="2"/>
    <s v="CA"/>
    <s v="CAD"/>
    <n v="1436373900"/>
    <n v="1433861210"/>
    <b v="0"/>
    <n v="2"/>
    <b v="0"/>
    <s v="games/mobile games"/>
    <n v="222.22222222222223"/>
    <n v="4000"/>
    <x v="18"/>
    <m/>
    <x v="1873"/>
    <n v="1241004957984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6153.8461538461543"/>
    <n v="80000"/>
    <x v="18"/>
    <m/>
    <x v="1874"/>
    <n v="126760046169600"/>
  </r>
  <r>
    <n v="1875"/>
    <s v="Claws &amp; Fins"/>
    <s v="Sea opposition of Crab's family and angry fishes. Who is going to win, and who is going to loose ?!"/>
    <n v="10000"/>
    <n v="51"/>
    <x v="2"/>
    <s v="US"/>
    <s v="USD"/>
    <n v="1470519308"/>
    <n v="1465335308"/>
    <b v="0"/>
    <n v="3"/>
    <b v="0"/>
    <s v="games/mobile games"/>
    <n v="196.07843137254903"/>
    <n v="3333.3333333333335"/>
    <x v="18"/>
    <m/>
    <x v="1875"/>
    <n v="127050659049600"/>
  </r>
  <r>
    <n v="1876"/>
    <s v="Migration Madness (Android)"/>
    <s v="An arcade styled side scroller. Help Bob the pilot steer his plane through hordes of migrating birds strapped with explosives."/>
    <n v="280"/>
    <n v="0"/>
    <x v="2"/>
    <s v="AU"/>
    <s v="AUD"/>
    <n v="1402901405"/>
    <n v="1400309405"/>
    <b v="0"/>
    <n v="0"/>
    <b v="0"/>
    <s v="games/mobile games"/>
    <e v="#DIV/0!"/>
    <e v="#DIV/0!"/>
    <x v="18"/>
    <m/>
    <x v="1876"/>
    <n v="121208472230400"/>
  </r>
  <r>
    <n v="1877"/>
    <s v="Chip Dip II: Son of Chip Dip! - A Terrible, Terrible Game"/>
    <s v="It's obvious you won't survive by your wits alone. Unfortunately that's all you've got, Chip. Run!"/>
    <n v="60"/>
    <n v="0"/>
    <x v="2"/>
    <s v="US"/>
    <s v="USD"/>
    <n v="1425170525"/>
    <n v="1422664925"/>
    <b v="0"/>
    <n v="0"/>
    <b v="0"/>
    <s v="games/mobile games"/>
    <e v="#DIV/0!"/>
    <e v="#DIV/0!"/>
    <x v="18"/>
    <m/>
    <x v="1877"/>
    <n v="123132524198400"/>
  </r>
  <r>
    <n v="1878"/>
    <s v="Aussies versus Zombies"/>
    <s v="Action game now playable on Android/iOS platforms and PC browsers. Easy gameplay even for starters yet hard to be skilled. Multi-player"/>
    <n v="8000"/>
    <n v="0"/>
    <x v="2"/>
    <s v="AU"/>
    <s v="AUD"/>
    <n v="1402618355"/>
    <n v="1400026355"/>
    <b v="0"/>
    <n v="0"/>
    <b v="0"/>
    <s v="games/mobile games"/>
    <e v="#DIV/0!"/>
    <e v="#DIV/0!"/>
    <x v="18"/>
    <m/>
    <x v="1878"/>
    <n v="121184016710400"/>
  </r>
  <r>
    <n v="1879"/>
    <s v="Alex and More"/>
    <s v="Juego de plataformas con 20 personajes. Cada personaje tiene cuatro habilidades distintas al resto de personajes y sus propias voces."/>
    <n v="5000"/>
    <n v="6"/>
    <x v="2"/>
    <s v="ES"/>
    <s v="EUR"/>
    <n v="1457966129"/>
    <n v="1455377729"/>
    <b v="0"/>
    <n v="2"/>
    <b v="0"/>
    <s v="games/mobile games"/>
    <n v="833.33333333333337"/>
    <n v="2500"/>
    <x v="18"/>
    <m/>
    <x v="1879"/>
    <n v="125966064384000"/>
  </r>
  <r>
    <n v="1880"/>
    <s v="Sim Betting Football"/>
    <s v="Sim Betting Football is the only football (soccer) betting simulation  game."/>
    <n v="5000"/>
    <n v="1004"/>
    <x v="2"/>
    <s v="GB"/>
    <s v="GBP"/>
    <n v="1459341380"/>
    <n v="1456839380"/>
    <b v="0"/>
    <n v="24"/>
    <b v="0"/>
    <s v="games/mobile games"/>
    <n v="4.9800796812749004"/>
    <n v="208.33333333333334"/>
    <x v="18"/>
    <m/>
    <x v="1880"/>
    <n v="126084886070400"/>
  </r>
  <r>
    <n v="1881"/>
    <s v="Story Rock by The Jolly Llamas -- Our First Album!"/>
    <s v="We're now raising money to produce a music video. Those who donate get a vote in deciding which song!"/>
    <n v="2000"/>
    <n v="3453.69"/>
    <x v="0"/>
    <s v="US"/>
    <s v="USD"/>
    <n v="1425955189"/>
    <n v="1423366789"/>
    <b v="0"/>
    <n v="70"/>
    <b v="1"/>
    <s v="music/indie rock"/>
    <n v="0.57909076958267824"/>
    <n v="28.571428571428573"/>
    <x v="14"/>
    <m/>
    <x v="1881"/>
    <n v="123200319168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0.99112426035502954"/>
    <n v="41.358024691358025"/>
    <x v="14"/>
    <m/>
    <x v="1882"/>
    <n v="1159434873504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0.95415472779369626"/>
    <n v="31.21875"/>
    <x v="14"/>
    <m/>
    <x v="1883"/>
    <n v="1152486091296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0.74019245003700962"/>
    <n v="38.46153846153846"/>
    <x v="14"/>
    <m/>
    <x v="1884"/>
    <n v="1169849114784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0.85963923337091319"/>
    <n v="43.571428571428569"/>
    <x v="14"/>
    <m/>
    <x v="1885"/>
    <n v="1161743412384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0.97959183673469385"/>
    <n v="41.379310344827587"/>
    <x v="14"/>
    <m/>
    <x v="1886"/>
    <n v="1223257048416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0.8995502248875562"/>
    <n v="375"/>
    <x v="14"/>
    <m/>
    <x v="1887"/>
    <n v="1252067873184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0.60211946050096343"/>
    <n v="28.089887640449437"/>
    <x v="14"/>
    <m/>
    <x v="1888"/>
    <n v="110189615414400"/>
  </r>
  <r>
    <n v="1889"/>
    <s v="LittleBear"/>
    <s v="Sweeping epic melodies. I want to incorporate all my influences into one album I have been writing for 90 days now and ready to record!"/>
    <n v="2000"/>
    <n v="2132"/>
    <x v="0"/>
    <s v="US"/>
    <s v="USD"/>
    <n v="1363024946"/>
    <n v="1359140546"/>
    <b v="0"/>
    <n v="44"/>
    <b v="1"/>
    <s v="music/indie rock"/>
    <n v="0.93808630393996251"/>
    <n v="45.454545454545453"/>
    <x v="14"/>
    <m/>
    <x v="1889"/>
    <n v="1177631461728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0.6916374689987913"/>
    <n v="48.780487804878049"/>
    <x v="14"/>
    <m/>
    <x v="1890"/>
    <n v="1171214172576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0.94741828517290383"/>
    <n v="83.333333333333329"/>
    <x v="14"/>
    <m/>
    <x v="1891"/>
    <n v="110570644598400"/>
  </r>
  <r>
    <n v="1892"/>
    <s v="Nemes wants you to be able to hear their new songs!"/>
    <s v="Nemes has just recorded a new album and is raising $500 to get it mixed and mastered professionally."/>
    <n v="500"/>
    <n v="683"/>
    <x v="0"/>
    <s v="US"/>
    <s v="USD"/>
    <n v="1307459881"/>
    <n v="1304867881"/>
    <b v="0"/>
    <n v="26"/>
    <b v="1"/>
    <s v="music/indie rock"/>
    <n v="0.7320644216691069"/>
    <n v="19.23076923076923"/>
    <x v="14"/>
    <m/>
    <x v="1892"/>
    <n v="112962324556800"/>
  </r>
  <r>
    <n v="1893"/>
    <s v="Archeology 7&quot; Vinyl"/>
    <s v="Archeology is looking to gain support to release their 7&quot; vinyl single &quot;Hunger&quot; as well as the b-side, &quot;Kings canyon."/>
    <n v="2500"/>
    <n v="2600"/>
    <x v="0"/>
    <s v="US"/>
    <s v="USD"/>
    <n v="1302926340"/>
    <n v="1301524585"/>
    <b v="0"/>
    <n v="45"/>
    <b v="1"/>
    <s v="music/indie rock"/>
    <n v="0.96153846153846156"/>
    <n v="55.555555555555557"/>
    <x v="14"/>
    <m/>
    <x v="1893"/>
    <n v="112570626614400"/>
  </r>
  <r>
    <n v="1894"/>
    <s v="Help me release my first 3 song EP!!"/>
    <s v="Im trying to raise $1000 for a 3 song EP in a studio!"/>
    <n v="1000"/>
    <n v="1145"/>
    <x v="0"/>
    <s v="US"/>
    <s v="USD"/>
    <n v="1329082983"/>
    <n v="1326404583"/>
    <b v="0"/>
    <n v="20"/>
    <b v="1"/>
    <s v="music/indie rock"/>
    <n v="0.8733624454148472"/>
    <n v="50"/>
    <x v="14"/>
    <m/>
    <x v="1894"/>
    <n v="1148305605696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0.98309492847854352"/>
    <n v="193.02127659574469"/>
    <x v="14"/>
    <m/>
    <x v="1895"/>
    <n v="124877216419200"/>
  </r>
  <r>
    <n v="1896"/>
    <s v="the bridge"/>
    <s v="My barely anticipated second album of self produced songs is ready to go.  Just need a little help to cover mastering, artwork etc."/>
    <n v="451"/>
    <n v="559"/>
    <x v="0"/>
    <s v="US"/>
    <s v="USD"/>
    <n v="1334250165"/>
    <n v="1331658165"/>
    <b v="0"/>
    <n v="13"/>
    <b v="1"/>
    <s v="music/indie rock"/>
    <n v="0.80679785330948117"/>
    <n v="34.692307692307693"/>
    <x v="14"/>
    <m/>
    <x v="1896"/>
    <n v="1152770050944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0.97602213341530897"/>
    <n v="34.699453551912569"/>
    <x v="14"/>
    <m/>
    <x v="1897"/>
    <n v="1204365223584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0.69204152249134943"/>
    <n v="47.61904761904762"/>
    <x v="14"/>
    <m/>
    <x v="1898"/>
    <n v="1256535962784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0.75"/>
    <n v="21.428571428571427"/>
    <x v="14"/>
    <m/>
    <x v="1899"/>
    <n v="1233181840608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0.91437433022080306"/>
    <n v="46.296296296296298"/>
    <x v="14"/>
    <m/>
    <x v="1900"/>
    <n v="1165961062944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7.078651685393261"/>
    <n v="3960"/>
    <x v="29"/>
    <m/>
    <x v="1901"/>
    <n v="123748476278400"/>
  </r>
  <r>
    <n v="1902"/>
    <s v="Cardboard reality"/>
    <s v="Virtual reality is expensive, here is the solution. I've created a VR device out of cardboard. I present: World's cheapest VR Device."/>
    <n v="1000"/>
    <n v="12"/>
    <x v="2"/>
    <s v="NL"/>
    <s v="EUR"/>
    <n v="1425495447"/>
    <n v="1422903447"/>
    <b v="0"/>
    <n v="3"/>
    <b v="0"/>
    <s v="technology/gadgets"/>
    <n v="83.333333333333329"/>
    <n v="333.33333333333331"/>
    <x v="29"/>
    <m/>
    <x v="1902"/>
    <n v="123160597459200"/>
  </r>
  <r>
    <n v="1903"/>
    <s v="MiPointer"/>
    <s v="A cool smart laser pointer for presenting professionals. Unique by design, widest functional coverage for both IOS and Android."/>
    <n v="3000"/>
    <n v="1398"/>
    <x v="2"/>
    <s v="US"/>
    <s v="USD"/>
    <n v="1485541791"/>
    <n v="1480357791"/>
    <b v="0"/>
    <n v="41"/>
    <b v="0"/>
    <s v="technology/gadgets"/>
    <n v="2.1459227467811157"/>
    <n v="73.170731707317074"/>
    <x v="29"/>
    <m/>
    <x v="1903"/>
    <n v="128348601580800"/>
  </r>
  <r>
    <n v="1904"/>
    <s v="Small Animal Deterrent Latch (S.A.D.L.)"/>
    <s v="Animals knocking over your waste wheeler making a mess on trash day? The S.A.D.L. will help prevent that from happening!"/>
    <n v="50000"/>
    <n v="50"/>
    <x v="2"/>
    <s v="US"/>
    <s v="USD"/>
    <n v="1451752021"/>
    <n v="1447864021"/>
    <b v="0"/>
    <n v="2"/>
    <b v="0"/>
    <s v="technology/gadgets"/>
    <n v="1000"/>
    <n v="25000"/>
    <x v="29"/>
    <m/>
    <x v="1904"/>
    <n v="1254291654528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595.23809523809518"/>
    <n v="6250"/>
    <x v="29"/>
    <m/>
    <x v="1905"/>
    <n v="12183284952000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3386342376052385"/>
    <n v="505.05050505050502"/>
    <x v="29"/>
    <m/>
    <x v="1906"/>
    <n v="126720496569600"/>
  </r>
  <r>
    <n v="1907"/>
    <s v="Litter-Buddy"/>
    <s v="Litter-Buddy is great economical alternative to leading pet waste disposal systems with cartridge bag elements."/>
    <n v="30000"/>
    <n v="85"/>
    <x v="2"/>
    <s v="US"/>
    <s v="USD"/>
    <n v="1400853925"/>
    <n v="1399557925"/>
    <b v="0"/>
    <n v="4"/>
    <b v="0"/>
    <s v="technology/gadgets"/>
    <n v="352.94117647058823"/>
    <n v="7500"/>
    <x v="29"/>
    <m/>
    <x v="1907"/>
    <n v="12103156995840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57.736720554272516"/>
    <n v="6250"/>
    <x v="29"/>
    <m/>
    <x v="1908"/>
    <n v="12813321579840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7.0864547479246811"/>
    <n v="921.0526315789474"/>
    <x v="29"/>
    <m/>
    <x v="1909"/>
    <n v="122172529824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2.5383742459535328"/>
    <n v="298.24561403508773"/>
    <x v="29"/>
    <m/>
    <x v="1910"/>
    <n v="124960832438400"/>
  </r>
  <r>
    <n v="1911"/>
    <s v="Charge Furniture"/>
    <s v="Charge furniture, making it simple and comfortable to charge your USB devices without leaving the comfort of your couch or armchair"/>
    <n v="42500"/>
    <n v="10"/>
    <x v="2"/>
    <s v="NZ"/>
    <s v="NZD"/>
    <n v="1407545334"/>
    <n v="1404953334"/>
    <b v="0"/>
    <n v="1"/>
    <b v="0"/>
    <s v="technology/gadgets"/>
    <n v="4250"/>
    <n v="42500"/>
    <x v="29"/>
    <m/>
    <x v="1911"/>
    <n v="1216097076960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6863406408094435"/>
    <n v="119.04761904761905"/>
    <x v="29"/>
    <m/>
    <x v="1912"/>
    <n v="123843167222400"/>
  </r>
  <r>
    <n v="1913"/>
    <s v="Tibio - Spreading warmth in everyones home"/>
    <s v="Tibio is a revolutionary new product designed to solve an age old problem."/>
    <n v="48000"/>
    <n v="637"/>
    <x v="2"/>
    <s v="GB"/>
    <s v="GBP"/>
    <n v="1412770578"/>
    <n v="1410178578"/>
    <b v="0"/>
    <n v="26"/>
    <b v="0"/>
    <s v="technology/gadgets"/>
    <n v="75.353218210361064"/>
    <n v="1846.1538461538462"/>
    <x v="29"/>
    <m/>
    <x v="1913"/>
    <n v="1220611687776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1.1"/>
    <n v="333"/>
    <x v="29"/>
    <m/>
    <x v="1914"/>
    <n v="122237749814400"/>
  </r>
  <r>
    <n v="1915"/>
    <s v="The Cat-Bath Contraption"/>
    <s v="The picture above is of our current prototype for the cat bath - we hope to move beyond a simple bin and create a cat bath revolution!"/>
    <n v="500"/>
    <n v="8"/>
    <x v="2"/>
    <s v="US"/>
    <s v="USD"/>
    <n v="1409620222"/>
    <n v="1407892222"/>
    <b v="0"/>
    <n v="4"/>
    <b v="0"/>
    <s v="technology/gadgets"/>
    <n v="62.5"/>
    <n v="125"/>
    <x v="29"/>
    <m/>
    <x v="1915"/>
    <n v="121788978019200"/>
  </r>
  <r>
    <n v="1916"/>
    <s v="The Paint Can Holder by U.S. Green Products"/>
    <s v="The Paint Can Holder Makes Painting Easier and Safer on Extension Ladders."/>
    <n v="20000"/>
    <n v="102"/>
    <x v="2"/>
    <s v="US"/>
    <s v="USD"/>
    <n v="1478542375"/>
    <n v="1476378775"/>
    <b v="0"/>
    <n v="6"/>
    <b v="0"/>
    <s v="technology/gadgets"/>
    <n v="196.07843137254903"/>
    <n v="3333.3333333333335"/>
    <x v="29"/>
    <m/>
    <x v="1916"/>
    <n v="127743852038400"/>
  </r>
  <r>
    <n v="1917"/>
    <s v="Chronovisor:The MOST innovative watch for night time reading"/>
    <s v="Let's build a legendary brand altogether"/>
    <n v="390000"/>
    <n v="205025"/>
    <x v="2"/>
    <s v="HK"/>
    <s v="HKD"/>
    <n v="1486708133"/>
    <n v="1484116133"/>
    <b v="0"/>
    <n v="70"/>
    <b v="0"/>
    <s v="technology/gadgets"/>
    <n v="1.9022070479209852"/>
    <n v="5571.4285714285716"/>
    <x v="29"/>
    <m/>
    <x v="1917"/>
    <n v="12844937352960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96.15384615384616"/>
    <n v="2777.7777777777778"/>
    <x v="29"/>
    <m/>
    <x v="1918"/>
    <n v="1216377459648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109704641350211"/>
    <n v="62.5"/>
    <x v="29"/>
    <m/>
    <x v="1919"/>
    <n v="123728573952000"/>
  </r>
  <r>
    <n v="1920"/>
    <s v="Brightside - Side lighting for cyclists"/>
    <s v="A new concept in bike light safety, protecting cyclists from being hit in the side. Bright, amber sideways."/>
    <n v="10000"/>
    <n v="4303"/>
    <x v="2"/>
    <s v="GB"/>
    <s v="GBP"/>
    <n v="1445468400"/>
    <n v="1443042061"/>
    <b v="0"/>
    <n v="105"/>
    <b v="0"/>
    <s v="technology/gadgets"/>
    <n v="2.3239600278875203"/>
    <n v="95.238095238095241"/>
    <x v="29"/>
    <m/>
    <x v="1920"/>
    <n v="124886260598400"/>
  </r>
  <r>
    <n v="1921"/>
    <s v="The Fine Spirits are making an album!"/>
    <s v="The Fine Spirits are making an album, but we need your help!"/>
    <n v="1500"/>
    <n v="2052"/>
    <x v="0"/>
    <s v="US"/>
    <s v="USD"/>
    <n v="1342243143"/>
    <n v="1339651143"/>
    <b v="0"/>
    <n v="38"/>
    <b v="1"/>
    <s v="music/indie rock"/>
    <n v="0.73099415204678364"/>
    <n v="39.473684210526315"/>
    <x v="14"/>
    <m/>
    <x v="1921"/>
    <n v="115967598393600"/>
  </r>
  <r>
    <n v="1922"/>
    <s v="Low Weather // Debut Album"/>
    <s v="Low Weather's debut album is halfway finished.  With your help and your help alone we can record the rest!"/>
    <n v="2000"/>
    <n v="2311"/>
    <x v="0"/>
    <s v="US"/>
    <s v="USD"/>
    <n v="1386828507"/>
    <n v="1384236507"/>
    <b v="0"/>
    <n v="64"/>
    <b v="1"/>
    <s v="music/indie rock"/>
    <n v="0.86542622241453915"/>
    <n v="31.25"/>
    <x v="14"/>
    <m/>
    <x v="1922"/>
    <n v="119819773843200"/>
  </r>
  <r>
    <n v="1923"/>
    <s v="Help Lions&amp;Creators print their album!"/>
    <s v="We just finished recording our first album! All we need is a little extra help to be able to get it printed!"/>
    <n v="125"/>
    <n v="301"/>
    <x v="0"/>
    <s v="US"/>
    <s v="USD"/>
    <n v="1317099540"/>
    <n v="1313612532"/>
    <b v="0"/>
    <n v="13"/>
    <b v="1"/>
    <s v="music/indie rock"/>
    <n v="0.41528239202657807"/>
    <n v="9.615384615384615"/>
    <x v="14"/>
    <m/>
    <x v="1923"/>
    <n v="1137951910944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0.87412587412587417"/>
    <n v="90.909090909090907"/>
    <x v="14"/>
    <m/>
    <x v="1924"/>
    <n v="120077753270400"/>
  </r>
  <r>
    <n v="1925"/>
    <s v="The Freakniks Debut Album: Infinite Love"/>
    <s v="The Freakniks are making their psychedelic freak-folk debut studio album and they need your help."/>
    <n v="1500"/>
    <n v="1655"/>
    <x v="0"/>
    <s v="US"/>
    <s v="USD"/>
    <n v="1381449600"/>
    <n v="1379540288"/>
    <b v="0"/>
    <n v="52"/>
    <b v="1"/>
    <s v="music/indie rock"/>
    <n v="0.90634441087613293"/>
    <n v="28.846153846153847"/>
    <x v="14"/>
    <m/>
    <x v="1925"/>
    <n v="1193550362784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0.51182486035711727"/>
    <n v="14.018691588785046"/>
    <x v="14"/>
    <m/>
    <x v="1926"/>
    <n v="111337804022400"/>
  </r>
  <r>
    <n v="1927"/>
    <s v="GBS Detroit Presents Hampshire"/>
    <s v="Hampshire is headed to GBS Detroit."/>
    <n v="600"/>
    <n v="620"/>
    <x v="0"/>
    <s v="US"/>
    <s v="USD"/>
    <n v="1331182740"/>
    <n v="1329856839"/>
    <b v="0"/>
    <n v="11"/>
    <b v="1"/>
    <s v="music/indie rock"/>
    <n v="0.967741935483871"/>
    <n v="54.545454545454547"/>
    <x v="14"/>
    <m/>
    <x v="1927"/>
    <n v="115011979574400"/>
  </r>
  <r>
    <n v="1928"/>
    <s v="Jollyheads Circus Debut Album &quot;The Kaleidoscope Dawn&quot;"/>
    <s v="Help us master and release our debut album &quot;The Kaleidoscope Dawn&quot;"/>
    <n v="2550"/>
    <n v="2630"/>
    <x v="0"/>
    <s v="US"/>
    <s v="USD"/>
    <n v="1367940794"/>
    <n v="1365348794"/>
    <b v="0"/>
    <n v="34"/>
    <b v="1"/>
    <s v="music/indie rock"/>
    <n v="0.96958174904942962"/>
    <n v="75"/>
    <x v="14"/>
    <m/>
    <x v="1928"/>
    <n v="118187875440000"/>
  </r>
  <r>
    <n v="1929"/>
    <s v="Surplus 1980 album funds for release on CD/LP."/>
    <s v="Trying to raise funds to release a full-length album on LP and CD by my post-punk studio project, Surplus 1980."/>
    <n v="3200"/>
    <n v="3210"/>
    <x v="0"/>
    <s v="US"/>
    <s v="USD"/>
    <n v="1309825866"/>
    <n v="1306197066"/>
    <b v="0"/>
    <n v="75"/>
    <b v="1"/>
    <s v="music/indie rock"/>
    <n v="0.99688473520249221"/>
    <n v="42.666666666666664"/>
    <x v="14"/>
    <m/>
    <x v="1929"/>
    <n v="113166745660800"/>
  </r>
  <r>
    <n v="1930"/>
    <s v="Magnetic Flowers Presents: Old, Cold. Losing It."/>
    <s v="We're nearly done recording, but we're out of money! Help us release the record!!!"/>
    <n v="1000"/>
    <n v="1270"/>
    <x v="0"/>
    <s v="US"/>
    <s v="USD"/>
    <n v="1373203482"/>
    <n v="1368019482"/>
    <b v="0"/>
    <n v="26"/>
    <b v="1"/>
    <s v="music/indie rock"/>
    <n v="0.78740157480314965"/>
    <n v="38.46153846153846"/>
    <x v="14"/>
    <m/>
    <x v="1930"/>
    <n v="118642571683200"/>
  </r>
  <r>
    <n v="1931"/>
    <s v="New Lions After Dark EP!"/>
    <s v="We're an indie rock band from Clearwater, FL headed back into the studio to finish our latest EP."/>
    <n v="2000"/>
    <n v="2412.02"/>
    <x v="0"/>
    <s v="US"/>
    <s v="USD"/>
    <n v="1337657400"/>
    <n v="1336512309"/>
    <b v="0"/>
    <n v="50"/>
    <b v="1"/>
    <s v="music/indie rock"/>
    <n v="0.8291805208912032"/>
    <n v="40"/>
    <x v="14"/>
    <m/>
    <x v="1931"/>
    <n v="115571390198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0.93466263129784588"/>
    <n v="65.625"/>
    <x v="14"/>
    <m/>
    <x v="1932"/>
    <n v="1146880169856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0.57993427411560028"/>
    <n v="54.545454545454547"/>
    <x v="14"/>
    <m/>
    <x v="1933"/>
    <n v="1219762141632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0.80893059375505583"/>
    <n v="64.935064935064929"/>
    <x v="14"/>
    <m/>
    <x v="1934"/>
    <n v="114459577718400"/>
  </r>
  <r>
    <n v="1935"/>
    <s v="the last echo AM/PM Project"/>
    <s v="AM/PM is a 20 song dual-disk album that we're trying to record with your help! AM is a pop album and PM is an ambient/intense album!"/>
    <n v="2500"/>
    <n v="2710"/>
    <x v="0"/>
    <s v="US"/>
    <s v="USD"/>
    <n v="1403326740"/>
    <n v="1400106171"/>
    <b v="0"/>
    <n v="50"/>
    <b v="1"/>
    <s v="music/indie rock"/>
    <n v="0.92250922509225097"/>
    <n v="50"/>
    <x v="14"/>
    <m/>
    <x v="1935"/>
    <n v="121245221174400"/>
  </r>
  <r>
    <n v="1936"/>
    <s v="Grandkids Record a Full-length Album!"/>
    <s v="Hey, we're Grandkids! We have enough songs to record an LP, and we need your help! We're going to make you proud, promise!"/>
    <n v="7500"/>
    <n v="8739.01"/>
    <x v="0"/>
    <s v="US"/>
    <s v="USD"/>
    <n v="1323151140"/>
    <n v="1320528070"/>
    <b v="0"/>
    <n v="145"/>
    <b v="1"/>
    <s v="music/indie rock"/>
    <n v="0.85822078244560884"/>
    <n v="51.724137931034484"/>
    <x v="14"/>
    <m/>
    <x v="1936"/>
    <n v="114318049334400"/>
  </r>
  <r>
    <n v="1937"/>
    <s v="GBS Detroit Presents My Pal Val"/>
    <s v="My Pal Val is headed to Groovebox Studios in Detroit, Michigan on June 15th to record and film a live GBS Detroit EP."/>
    <n v="600"/>
    <n v="1123.47"/>
    <x v="0"/>
    <s v="US"/>
    <s v="USD"/>
    <n v="1339732740"/>
    <n v="1338346281"/>
    <b v="0"/>
    <n v="29"/>
    <b v="1"/>
    <s v="music/indie rock"/>
    <n v="0.53405965446340353"/>
    <n v="20.689655172413794"/>
    <x v="14"/>
    <m/>
    <x v="1937"/>
    <n v="1157506995744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0.86256469235192634"/>
    <n v="131.57894736842104"/>
    <x v="14"/>
    <m/>
    <x v="1938"/>
    <n v="1186026305184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0.90334236675700086"/>
    <n v="104.16666666666667"/>
    <x v="14"/>
    <m/>
    <x v="1939"/>
    <n v="117757112169600"/>
  </r>
  <r>
    <n v="1940"/>
    <s v="History Grows: New K. Record"/>
    <s v="K. is about *this* close to finishing up our third record, History Grows.  Now we just need to master it and release it!"/>
    <n v="650"/>
    <n v="1111"/>
    <x v="0"/>
    <s v="US"/>
    <s v="USD"/>
    <n v="1308110340"/>
    <n v="1304770233"/>
    <b v="0"/>
    <n v="31"/>
    <b v="1"/>
    <s v="music/indie rock"/>
    <n v="0.58505850585058505"/>
    <n v="20.967741935483872"/>
    <x v="14"/>
    <m/>
    <x v="1940"/>
    <n v="1130185242144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0.79290599062360123"/>
    <n v="51.198033995494576"/>
    <x v="30"/>
    <m/>
    <x v="1941"/>
    <n v="1209696389568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0.72233284615995819"/>
    <n v="63.157894736842103"/>
    <x v="30"/>
    <m/>
    <x v="1942"/>
    <n v="1131653005344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5.8642427796510778E-2"/>
    <n v="4.0355125100887816"/>
    <x v="30"/>
    <m/>
    <x v="1943"/>
    <n v="1270832843808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0.12689461592489362"/>
    <n v="22.358859698155396"/>
    <x v="30"/>
    <m/>
    <x v="1944"/>
    <n v="120867320534400"/>
  </r>
  <r>
    <n v="1945"/>
    <s v="Oval - The First Digital HandPan"/>
    <s v="A new electronic musical instrument which allows you to play, learn and perform music using any sound you can imagine."/>
    <n v="100000"/>
    <n v="348018"/>
    <x v="0"/>
    <s v="ES"/>
    <s v="EUR"/>
    <n v="1436680958"/>
    <n v="1433224958"/>
    <b v="1"/>
    <n v="680"/>
    <b v="1"/>
    <s v="technology/hardware"/>
    <n v="0.28734145934980376"/>
    <n v="147.05882352941177"/>
    <x v="30"/>
    <m/>
    <x v="1945"/>
    <n v="1241270256096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0.66779449737334162"/>
    <n v="107.14285714285714"/>
    <x v="30"/>
    <m/>
    <x v="1946"/>
    <n v="1207816524288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0.99370241097047451"/>
    <n v="34.782608695652172"/>
    <x v="30"/>
    <m/>
    <x v="1947"/>
    <n v="108771584054400"/>
  </r>
  <r>
    <n v="1948"/>
    <s v="UDOO X86: The Most Powerful Maker Board Ever"/>
    <s v="10 times more powerful than Raspberry Pi 3, x86 64-bit architecture"/>
    <n v="100000"/>
    <n v="800211"/>
    <x v="0"/>
    <s v="US"/>
    <s v="USD"/>
    <n v="1465232520"/>
    <n v="1460557809"/>
    <b v="1"/>
    <n v="4245"/>
    <b v="1"/>
    <s v="technology/hardware"/>
    <n v="0.12496703994321498"/>
    <n v="23.557126030624264"/>
    <x v="30"/>
    <m/>
    <x v="1948"/>
    <n v="126593880566400"/>
  </r>
  <r>
    <n v="1949"/>
    <s v="Shake Your Power"/>
    <s v="#ShakeYourPower brings clean energy to places in the world without electricity through the power of music."/>
    <n v="50000"/>
    <n v="53001.3"/>
    <x v="0"/>
    <s v="GB"/>
    <s v="GBP"/>
    <n v="1404986951"/>
    <n v="1402394951"/>
    <b v="1"/>
    <n v="943"/>
    <b v="1"/>
    <s v="technology/hardware"/>
    <n v="0.9433730870752226"/>
    <n v="53.022269353128316"/>
    <x v="30"/>
    <m/>
    <x v="1949"/>
    <n v="12138866340480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0.49870668732420587"/>
    <n v="25.586353944562898"/>
    <x v="30"/>
    <m/>
    <x v="1950"/>
    <n v="11261553154560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0.47071228182485736"/>
    <n v="59.952038369304553"/>
    <x v="30"/>
    <m/>
    <x v="1951"/>
    <n v="127741636915200"/>
  </r>
  <r>
    <n v="1952"/>
    <s v="Nix Color Sensor"/>
    <s v="Nix is a breakthrough smartphone accessory. Just scan an object and instantly view the color on your iPhone, Android, PC, or Mac."/>
    <n v="35000"/>
    <n v="69465.33"/>
    <x v="0"/>
    <s v="CA"/>
    <s v="CAD"/>
    <n v="1381934015"/>
    <n v="1378737215"/>
    <b v="1"/>
    <n v="682"/>
    <b v="1"/>
    <s v="technology/hardware"/>
    <n v="0.50384846656598337"/>
    <n v="51.319648093841643"/>
    <x v="30"/>
    <m/>
    <x v="1952"/>
    <n v="119396889734400"/>
  </r>
  <r>
    <n v="1953"/>
    <s v="NTH Music Synthesizer"/>
    <s v="The NTH is an open source music synthesizer featuring instant fun, awesome sound, and a hackable design."/>
    <n v="15000"/>
    <n v="33892"/>
    <x v="0"/>
    <s v="US"/>
    <s v="USD"/>
    <n v="1330657200"/>
    <n v="1328158065"/>
    <b v="1"/>
    <n v="147"/>
    <b v="1"/>
    <s v="technology/hardware"/>
    <n v="0.44258232031157796"/>
    <n v="102.04081632653062"/>
    <x v="30"/>
    <m/>
    <x v="1953"/>
    <n v="114966572918400"/>
  </r>
  <r>
    <n v="1954"/>
    <s v="Orison â€“ Rethink the Power of Energy"/>
    <s v="The First Home Battery System You Simply Plug in to Install"/>
    <n v="50000"/>
    <n v="349474"/>
    <x v="0"/>
    <s v="US"/>
    <s v="USD"/>
    <n v="1457758800"/>
    <n v="1453730176"/>
    <b v="1"/>
    <n v="415"/>
    <b v="1"/>
    <s v="technology/hardware"/>
    <n v="0.14307215987455432"/>
    <n v="120.48192771084338"/>
    <x v="30"/>
    <m/>
    <x v="1954"/>
    <n v="1259481511584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0.25088104045385101"/>
    <n v="144.82758620689654"/>
    <x v="30"/>
    <m/>
    <x v="1955"/>
    <n v="1155836762784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0.34009749461512301"/>
    <n v="164.38356164383561"/>
    <x v="30"/>
    <m/>
    <x v="1956"/>
    <n v="123497208230400"/>
  </r>
  <r>
    <n v="1957"/>
    <s v="freeSoC and freeSoC Mini"/>
    <s v="An open hardware platform for the best microcontroller in the world."/>
    <n v="30000"/>
    <n v="50251.41"/>
    <x v="0"/>
    <s v="US"/>
    <s v="USD"/>
    <n v="1351304513"/>
    <n v="1348712513"/>
    <b v="1"/>
    <n v="660"/>
    <b v="1"/>
    <s v="technology/hardware"/>
    <n v="0.59699817378258635"/>
    <n v="45.454545454545453"/>
    <x v="30"/>
    <m/>
    <x v="1957"/>
    <n v="11675050076160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6.9658658640927726E-2"/>
    <n v="5.1622418879056049"/>
    <x v="30"/>
    <m/>
    <x v="1958"/>
    <n v="117854178508800"/>
  </r>
  <r>
    <n v="1959"/>
    <s v="Heat Seek NYC"/>
    <s v="A thermometer that connects to the internet to help New York City turn the heat on for thousands of tenants with no heat in the winter."/>
    <n v="10000"/>
    <n v="15673.44"/>
    <x v="0"/>
    <s v="US"/>
    <s v="USD"/>
    <n v="1412121600"/>
    <n v="1408565860"/>
    <b v="1"/>
    <n v="424"/>
    <b v="1"/>
    <s v="technology/hardware"/>
    <n v="0.63802202962463883"/>
    <n v="23.584905660377359"/>
    <x v="30"/>
    <m/>
    <x v="1959"/>
    <n v="122005097078400"/>
  </r>
  <r>
    <n v="1960"/>
    <s v="TREKKAYAK"/>
    <s v="Trekkayak is an ultralight, durable and inflatable boat to be carried in your backpack to cross a lake or paddle down a river."/>
    <n v="70000"/>
    <n v="82532"/>
    <x v="0"/>
    <s v="SE"/>
    <s v="SEK"/>
    <n v="1419151341"/>
    <n v="1416559341"/>
    <b v="1"/>
    <n v="33"/>
    <b v="1"/>
    <s v="technology/hardware"/>
    <n v="0.84815586681529587"/>
    <n v="2121.212121212121"/>
    <x v="30"/>
    <m/>
    <x v="1960"/>
    <n v="1226124667008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9.0466528650930564E-2"/>
    <n v="6.1236987140232699"/>
    <x v="30"/>
    <m/>
    <x v="1961"/>
    <n v="1165942400544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0.5183361409874303"/>
    <n v="32.679738562091501"/>
    <x v="30"/>
    <m/>
    <x v="1962"/>
    <n v="1209583641888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0.78812012609922022"/>
    <n v="92.682926829268297"/>
    <x v="30"/>
    <m/>
    <x v="1963"/>
    <n v="12189633105600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0.38524141853145971"/>
    <n v="69.633099141295858"/>
    <x v="30"/>
    <m/>
    <x v="1964"/>
    <n v="1262546959392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0.38127192313558028"/>
    <n v="48.543689320388353"/>
    <x v="30"/>
    <m/>
    <x v="1965"/>
    <n v="1145927028384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0.48369210308310667"/>
    <n v="66.093853271645742"/>
    <x v="30"/>
    <m/>
    <x v="1966"/>
    <n v="12165081370560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0.27017534379812497"/>
    <n v="49.382716049382715"/>
    <x v="30"/>
    <m/>
    <x v="1967"/>
    <n v="120867911424000"/>
  </r>
  <r>
    <n v="1968"/>
    <s v="XSHIFTER: World's First Affordable Wireless Shifting System"/>
    <s v="Bringing the advantages of wireless smart shifting to every cyclist. FITS ANY BIKE"/>
    <n v="50000"/>
    <n v="142483"/>
    <x v="0"/>
    <s v="US"/>
    <s v="USD"/>
    <n v="1480777515"/>
    <n v="1478095515"/>
    <b v="1"/>
    <n v="510"/>
    <b v="1"/>
    <s v="technology/hardware"/>
    <n v="0.35091905701031001"/>
    <n v="98.039215686274517"/>
    <x v="30"/>
    <m/>
    <x v="1968"/>
    <n v="1279369681344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0.17268771154244664"/>
    <n v="10.598834128245892"/>
    <x v="30"/>
    <m/>
    <x v="1969"/>
    <n v="127042395753600"/>
  </r>
  <r>
    <n v="1970"/>
    <s v="APOC: Mini Radiation Detector"/>
    <s v="The APOC is a gamma particle detector that will help you learn about radiation and find radioactive things!"/>
    <n v="5000"/>
    <n v="56590"/>
    <x v="0"/>
    <s v="US"/>
    <s v="USD"/>
    <n v="1366429101"/>
    <n v="1361248701"/>
    <b v="1"/>
    <n v="701"/>
    <b v="1"/>
    <s v="technology/hardware"/>
    <n v="8.8354833009365613E-2"/>
    <n v="7.132667617689016"/>
    <x v="30"/>
    <m/>
    <x v="1970"/>
    <n v="1180572651648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0.380188068962732"/>
    <n v="103.54646647683148"/>
    <x v="30"/>
    <m/>
    <x v="1971"/>
    <n v="1196175540384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0.14826236508124777"/>
    <n v="10.504201680672269"/>
    <x v="30"/>
    <m/>
    <x v="1972"/>
    <n v="11691439560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0.38936138067230952"/>
    <n v="96.538274012676737"/>
    <x v="30"/>
    <m/>
    <x v="1973"/>
    <n v="1270461223584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0.26631442145855083"/>
    <n v="49.75124378109453"/>
    <x v="30"/>
    <m/>
    <x v="1974"/>
    <n v="118961887680000"/>
  </r>
  <r>
    <n v="1975"/>
    <s v="Bugle2: A DIY Phono Preamp"/>
    <s v="The Bugle2 is a second generation DIY kit phono preamplifier for vinyl playback."/>
    <n v="16000"/>
    <n v="33393.339999999997"/>
    <x v="0"/>
    <s v="US"/>
    <s v="USD"/>
    <n v="1362938851"/>
    <n v="1360346851"/>
    <b v="1"/>
    <n v="253"/>
    <b v="1"/>
    <s v="technology/hardware"/>
    <n v="0.47913745675035807"/>
    <n v="63.241106719367586"/>
    <x v="30"/>
    <m/>
    <x v="1975"/>
    <n v="117755707564800"/>
  </r>
  <r>
    <n v="1976"/>
    <s v="Pi Lite white - Bright white LED display for Raspberry Pi"/>
    <s v="Can you help us make an ultra bright white one a reality?"/>
    <n v="4000"/>
    <n v="13864"/>
    <x v="0"/>
    <s v="GB"/>
    <s v="GBP"/>
    <n v="1373751325"/>
    <n v="1371159325"/>
    <b v="1"/>
    <n v="473"/>
    <b v="1"/>
    <s v="technology/hardware"/>
    <n v="0.28851702250432776"/>
    <n v="8.456659619450317"/>
    <x v="30"/>
    <m/>
    <x v="1976"/>
    <n v="118689905318400"/>
  </r>
  <r>
    <n v="1977"/>
    <s v="Ario: Smart Lighting. Better Health."/>
    <s v="Ario learns about you, syncs your body clock, and keeps you healthy through natural lighting patterns."/>
    <n v="50000"/>
    <n v="201165"/>
    <x v="0"/>
    <s v="US"/>
    <s v="USD"/>
    <n v="1450511940"/>
    <n v="1446527540"/>
    <b v="1"/>
    <n v="821"/>
    <b v="1"/>
    <s v="technology/hardware"/>
    <n v="0.24855218353093231"/>
    <n v="60.90133982947625"/>
    <x v="30"/>
    <m/>
    <x v="1977"/>
    <n v="1253220224544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7385668105708714E-2"/>
    <n v="128.86597938144331"/>
    <x v="30"/>
    <m/>
    <x v="1978"/>
    <n v="115729242998400"/>
  </r>
  <r>
    <n v="1979"/>
    <s v="Skybuds - truly wireless earbuds and smartphone case"/>
    <s v="Truly wireless premium earbuds with a battery-boosting smartphone case for charging and storage"/>
    <n v="200000"/>
    <n v="229802.31"/>
    <x v="0"/>
    <s v="US"/>
    <s v="USD"/>
    <n v="1447909140"/>
    <n v="1444734146"/>
    <b v="1"/>
    <n v="813"/>
    <b v="1"/>
    <s v="technology/hardware"/>
    <n v="0.87031327056721053"/>
    <n v="246.00246002460025"/>
    <x v="30"/>
    <m/>
    <x v="1979"/>
    <n v="125097140534400"/>
  </r>
  <r>
    <n v="1980"/>
    <s v="YOUMO - Your Smart Modular Power Strip"/>
    <s v="Multi-power charging that is smarter, stylish and designed for you."/>
    <n v="50000"/>
    <n v="177412.01"/>
    <x v="0"/>
    <s v="DE"/>
    <s v="EUR"/>
    <n v="1459684862"/>
    <n v="1456232462"/>
    <b v="1"/>
    <n v="1945"/>
    <b v="1"/>
    <s v="technology/hardware"/>
    <n v="0.28182984906151504"/>
    <n v="25.70694087403599"/>
    <x v="30"/>
    <m/>
    <x v="1980"/>
    <n v="12611456291520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19.685039370078741"/>
    <n v="625"/>
    <x v="31"/>
    <m/>
    <x v="1981"/>
    <n v="121383454694400"/>
  </r>
  <r>
    <n v="1982"/>
    <s v="Lonely Boy: 55 male models 200s sensual expression"/>
    <s v="Express a very dark place in my childhood. Release my emotions through photography in a form of Art."/>
    <n v="180000"/>
    <n v="0"/>
    <x v="2"/>
    <s v="HK"/>
    <s v="HKD"/>
    <n v="1480863887"/>
    <n v="1478268287"/>
    <b v="0"/>
    <n v="0"/>
    <b v="0"/>
    <s v="photography/people"/>
    <e v="#DIV/0!"/>
    <e v="#DIV/0!"/>
    <x v="31"/>
    <m/>
    <x v="1982"/>
    <n v="1279444306752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3.255813953488371"/>
    <n v="2062.5"/>
    <x v="31"/>
    <m/>
    <x v="1983"/>
    <n v="1272476762784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4.7288776796973515"/>
    <n v="2142.8571428571427"/>
    <x v="31"/>
    <m/>
    <x v="1984"/>
    <n v="1224592051968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372549019607842"/>
    <n v="400"/>
    <x v="31"/>
    <m/>
    <x v="1985"/>
    <n v="1270212391584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2000"/>
    <n v="2000"/>
    <x v="31"/>
    <m/>
    <x v="1986"/>
    <n v="125964453369600"/>
  </r>
  <r>
    <n v="1987"/>
    <s v="Ethiopia: Beheld"/>
    <s v="A collection of images that depicts the beauty and diversity within Ethiopia"/>
    <n v="5500"/>
    <n v="2336"/>
    <x v="2"/>
    <s v="GB"/>
    <s v="GBP"/>
    <n v="1425223276"/>
    <n v="1422631276"/>
    <b v="0"/>
    <n v="28"/>
    <b v="0"/>
    <s v="photography/people"/>
    <n v="2.3544520547945207"/>
    <n v="196.42857142857142"/>
    <x v="31"/>
    <m/>
    <x v="1987"/>
    <n v="123137081884800"/>
  </r>
  <r>
    <n v="1988"/>
    <s v="Phillip Michael Photography"/>
    <s v="Expressing art in an image!"/>
    <n v="6000"/>
    <n v="25"/>
    <x v="2"/>
    <s v="US"/>
    <s v="USD"/>
    <n v="1440094742"/>
    <n v="1437502742"/>
    <b v="0"/>
    <n v="1"/>
    <b v="0"/>
    <s v="photography/people"/>
    <n v="240"/>
    <n v="6000"/>
    <x v="31"/>
    <m/>
    <x v="1988"/>
    <n v="12442197654720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00"/>
    <n v="5000"/>
    <x v="31"/>
    <m/>
    <x v="1989"/>
    <n v="127997076009600"/>
  </r>
  <r>
    <n v="1990"/>
    <s v="The Virgin of the Path"/>
    <s v="An art nude photography book that includes traditional black and white sepia nudes as well as experimiental color nudes."/>
    <n v="3000"/>
    <n v="509"/>
    <x v="2"/>
    <s v="US"/>
    <s v="USD"/>
    <n v="1455338532"/>
    <n v="1454042532"/>
    <b v="0"/>
    <n v="5"/>
    <b v="0"/>
    <s v="photography/people"/>
    <n v="5.8939096267190569"/>
    <n v="600"/>
    <x v="31"/>
    <m/>
    <x v="1990"/>
    <n v="125739040003200"/>
  </r>
  <r>
    <n v="1991"/>
    <s v="Portraits of Resilience"/>
    <s v="Taking (and giving) professional portraits of survivors of human trafficking in Myanmar."/>
    <n v="2000"/>
    <n v="140"/>
    <x v="2"/>
    <s v="US"/>
    <s v="USD"/>
    <n v="1435958786"/>
    <n v="1434144386"/>
    <b v="0"/>
    <n v="3"/>
    <b v="0"/>
    <s v="photography/people"/>
    <n v="14.285714285714286"/>
    <n v="666.66666666666663"/>
    <x v="31"/>
    <m/>
    <x v="1991"/>
    <n v="124064629948800"/>
  </r>
  <r>
    <n v="1992"/>
    <s v="The Wonderful World of Princes &amp; Princesses"/>
    <s v="A complete revamp of all the Disney Princes &amp; Princesses!"/>
    <n v="1500"/>
    <n v="2"/>
    <x v="2"/>
    <s v="US"/>
    <s v="USD"/>
    <n v="1424229991"/>
    <n v="1421637991"/>
    <b v="0"/>
    <n v="2"/>
    <b v="0"/>
    <s v="photography/people"/>
    <n v="750"/>
    <n v="750"/>
    <x v="31"/>
    <m/>
    <x v="1992"/>
    <n v="12305126206080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e v="#DIV/0!"/>
    <e v="#DIV/0!"/>
    <x v="31"/>
    <m/>
    <x v="1993"/>
    <n v="12533886155520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e v="#DIV/0!"/>
    <e v="#DIV/0!"/>
    <x v="31"/>
    <m/>
    <x v="1994"/>
    <n v="127962493027200"/>
  </r>
  <r>
    <n v="1995"/>
    <s v="The Girl With(out) The Camera"/>
    <s v="I'm looking to pursue my dream of becoming a full time photographer, using my current creative experience as a graphic designer."/>
    <n v="1000"/>
    <n v="78"/>
    <x v="2"/>
    <s v="CA"/>
    <s v="CAD"/>
    <n v="1437082736"/>
    <n v="1435354736"/>
    <b v="0"/>
    <n v="3"/>
    <b v="0"/>
    <s v="photography/people"/>
    <n v="12.820512820512821"/>
    <n v="333.33333333333331"/>
    <x v="31"/>
    <m/>
    <x v="1995"/>
    <n v="12416173922880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e v="#DIV/0!"/>
    <e v="#DIV/0!"/>
    <x v="31"/>
    <m/>
    <x v="1996"/>
    <n v="12139162346880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e v="#DIV/0!"/>
    <e v="#DIV/0!"/>
    <x v="31"/>
    <m/>
    <x v="1997"/>
    <n v="121743306115200"/>
  </r>
  <r>
    <n v="1998"/>
    <s v="Photography from Below"/>
    <s v="I am moving to Guatemala to document and report on the growing community resistance movements across Central America and Mexico"/>
    <n v="2500"/>
    <n v="655"/>
    <x v="2"/>
    <s v="US"/>
    <s v="USD"/>
    <n v="1406861438"/>
    <n v="1402973438"/>
    <b v="0"/>
    <n v="3"/>
    <b v="0"/>
    <s v="photography/people"/>
    <n v="3.8167938931297711"/>
    <n v="833.33333333333337"/>
    <x v="31"/>
    <m/>
    <x v="1998"/>
    <n v="121550619081600"/>
  </r>
  <r>
    <n v="1999"/>
    <s v="Planet Venus"/>
    <s v="This is a portrait photo project aiming to inspire women to explore themselves and live their passion"/>
    <n v="31000"/>
    <n v="236"/>
    <x v="2"/>
    <s v="GB"/>
    <s v="GBP"/>
    <n v="1415882108"/>
    <n v="1413286508"/>
    <b v="0"/>
    <n v="7"/>
    <b v="0"/>
    <s v="photography/people"/>
    <n v="131.35593220338984"/>
    <n v="4428.5714285714284"/>
    <x v="31"/>
    <m/>
    <x v="1999"/>
    <n v="122330004969600"/>
  </r>
  <r>
    <n v="2000"/>
    <s v="Jacs+Cam 2016 calendar"/>
    <s v="What do you get when you combine 2 of the hottest alt-models in North America with one Canadian photographer? Make a CALENDAR!!!"/>
    <n v="5000"/>
    <n v="625"/>
    <x v="2"/>
    <s v="CA"/>
    <s v="CAD"/>
    <n v="1452120613"/>
    <n v="1449528613"/>
    <b v="0"/>
    <n v="25"/>
    <b v="0"/>
    <s v="photography/people"/>
    <n v="8"/>
    <n v="200"/>
    <x v="31"/>
    <m/>
    <x v="2000"/>
    <n v="125461011801600"/>
  </r>
  <r>
    <n v="2001"/>
    <s v="Nuimo: Seamless Smart Home Interface"/>
    <s v="Nuimo is a universal controller for the internet of things. Control your music, lights, locks and more."/>
    <n v="55000"/>
    <n v="210171"/>
    <x v="0"/>
    <s v="DE"/>
    <s v="EUR"/>
    <n v="1434139200"/>
    <n v="1431406916"/>
    <b v="1"/>
    <n v="1637"/>
    <b v="1"/>
    <s v="technology/hardware"/>
    <n v="0.26169167011623867"/>
    <n v="33.598045204642638"/>
    <x v="30"/>
    <m/>
    <x v="2001"/>
    <n v="1239074177184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0.46126691016024318"/>
    <n v="36.363636363636367"/>
    <x v="30"/>
    <m/>
    <x v="2002"/>
    <n v="128318305593600"/>
  </r>
  <r>
    <n v="2003"/>
    <s v="velosynth"/>
    <s v="velosynth is an open-source bicycle interaction synthesizer. it interprets the speed and acceleration of a bicycle into expressive audio feedback."/>
    <n v="500"/>
    <n v="1560"/>
    <x v="0"/>
    <s v="US"/>
    <s v="USD"/>
    <n v="1278111600"/>
    <n v="1276830052"/>
    <b v="1"/>
    <n v="17"/>
    <b v="1"/>
    <s v="technology/hardware"/>
    <n v="0.32051282051282054"/>
    <n v="29.411764705882351"/>
    <x v="30"/>
    <m/>
    <x v="2003"/>
    <n v="1104266330784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0.42658388891619026"/>
    <n v="141.24293785310735"/>
    <x v="30"/>
    <m/>
    <x v="2004"/>
    <n v="121390020921600"/>
  </r>
  <r>
    <n v="2005"/>
    <s v="bassAware Holster"/>
    <s v="The bassAware Holster is a new type of wearable audio technology that uses vibration to create a massive bass experience."/>
    <n v="30000"/>
    <n v="37104.03"/>
    <x v="0"/>
    <s v="US"/>
    <s v="USD"/>
    <n v="1381895940"/>
    <n v="1379532618"/>
    <b v="1"/>
    <n v="191"/>
    <b v="1"/>
    <s v="technology/hardware"/>
    <n v="0.80853750926786128"/>
    <n v="157.06806282722513"/>
    <x v="30"/>
    <m/>
    <x v="2005"/>
    <n v="1193936000544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0.40348612007746931"/>
    <n v="165.01650165016503"/>
    <x v="30"/>
    <m/>
    <x v="2006"/>
    <n v="1224794369664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0.86423551454854064"/>
    <n v="72.992700729927009"/>
    <x v="30"/>
    <m/>
    <x v="2007"/>
    <n v="1108163661984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0.85415443175638928"/>
    <n v="38.311951219512196"/>
    <x v="30"/>
    <m/>
    <x v="2008"/>
    <n v="11373843337920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0.32769909358430716"/>
    <n v="125.62814070351759"/>
    <x v="30"/>
    <m/>
    <x v="2009"/>
    <n v="127860351033600"/>
  </r>
  <r>
    <n v="2010"/>
    <s v="Weighitz: Weigh Smarter"/>
    <s v="Weighitz are miniature smart scales designed to weigh anything in the home."/>
    <n v="30000"/>
    <n v="96015.9"/>
    <x v="0"/>
    <s v="US"/>
    <s v="USD"/>
    <n v="1471564491"/>
    <n v="1468972491"/>
    <b v="1"/>
    <n v="1737"/>
    <b v="1"/>
    <s v="technology/hardware"/>
    <n v="0.31244825075846816"/>
    <n v="17.271157167530223"/>
    <x v="30"/>
    <m/>
    <x v="2010"/>
    <n v="12714096286080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0.12201609636343226"/>
    <n v="51.493305870236867"/>
    <x v="30"/>
    <m/>
    <x v="2011"/>
    <n v="1254983873184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0.42571306939123033"/>
    <n v="27.3224043715847"/>
    <x v="30"/>
    <m/>
    <x v="2012"/>
    <n v="1229592849408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0.20205540864443552"/>
    <n v="35.072336694432266"/>
    <x v="30"/>
    <m/>
    <x v="2013"/>
    <n v="126834633648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1.2797899533647527E-2"/>
    <n v="1.1339154099104207"/>
    <x v="30"/>
    <m/>
    <x v="2014"/>
    <n v="117863335008000"/>
  </r>
  <r>
    <n v="2015"/>
    <s v="ExtraCore (Arduino Compatible)"/>
    <s v="ExtraCore is a 1&quot; x 1&quot; 22 I/O pin Arduino Compatible. It's 1.7 grams and 16mhz of tiny Arduino style coolness."/>
    <n v="7200"/>
    <n v="8136.01"/>
    <x v="0"/>
    <s v="US"/>
    <s v="USD"/>
    <n v="1315602163"/>
    <n v="1313010163"/>
    <b v="1"/>
    <n v="162"/>
    <b v="1"/>
    <s v="technology/hardware"/>
    <n v="0.88495466450999938"/>
    <n v="44.444444444444443"/>
    <x v="30"/>
    <m/>
    <x v="2015"/>
    <n v="113665817721600"/>
  </r>
  <r>
    <n v="2016"/>
    <s v="Hydra: a triple-output power supply for electronics projects"/>
    <s v="A smart, compact power supply designed to power anything, anywhere"/>
    <n v="10000"/>
    <n v="92154.22"/>
    <x v="0"/>
    <s v="US"/>
    <s v="USD"/>
    <n v="1362863299"/>
    <n v="1360271299"/>
    <b v="1"/>
    <n v="479"/>
    <b v="1"/>
    <s v="technology/hardware"/>
    <n v="0.10851375010281678"/>
    <n v="20.876826722338205"/>
    <x v="30"/>
    <m/>
    <x v="2016"/>
    <n v="117749179872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0.79934517643146741"/>
    <n v="58.685446009389672"/>
    <x v="30"/>
    <m/>
    <x v="2017"/>
    <n v="1151311130784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0.97805794707442562"/>
    <n v="144.44444444444446"/>
    <x v="30"/>
    <m/>
    <x v="2018"/>
    <n v="124366755456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0.20622394167162034"/>
    <n v="22.471910112359552"/>
    <x v="30"/>
    <m/>
    <x v="2019"/>
    <n v="1274000876928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0.51993067590987874"/>
    <n v="12.295081967213115"/>
    <x v="30"/>
    <m/>
    <x v="2020"/>
    <n v="120967177334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0.3557452863749555"/>
    <n v="52.631578947368418"/>
    <x v="30"/>
    <m/>
    <x v="2021"/>
    <n v="12195336913920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0.79912415992072683"/>
    <n v="307.69230769230768"/>
    <x v="30"/>
    <m/>
    <x v="2022"/>
    <n v="1266301557792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0.61935228138412846"/>
    <n v="283.28611898016999"/>
    <x v="30"/>
    <m/>
    <x v="2023"/>
    <n v="1238968728576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0.17083796019475528"/>
    <n v="38.095238095238095"/>
    <x v="30"/>
    <m/>
    <x v="2024"/>
    <n v="1161908263584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0.49714143673875216"/>
    <n v="109.73936899862825"/>
    <x v="30"/>
    <m/>
    <x v="2025"/>
    <n v="123895109692800"/>
  </r>
  <r>
    <n v="2026"/>
    <s v="MIDI Sprout - Biodata Sonification Device"/>
    <s v="MIDI Sprout enables plants to play synthesizers in real time."/>
    <n v="25000"/>
    <n v="33370.769999999997"/>
    <x v="0"/>
    <s v="US"/>
    <s v="USD"/>
    <n v="1398052740"/>
    <n v="1394127585"/>
    <b v="1"/>
    <n v="454"/>
    <b v="1"/>
    <s v="technology/hardware"/>
    <n v="0.74915861995392985"/>
    <n v="55.066079295154182"/>
    <x v="30"/>
    <m/>
    <x v="2026"/>
    <n v="1207895475744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0.83160774725777342"/>
    <n v="185.5287569573284"/>
    <x v="30"/>
    <m/>
    <x v="2027"/>
    <n v="123354554400000"/>
  </r>
  <r>
    <n v="2028"/>
    <s v="Building the Open Source Bussard Fusion Reactor "/>
    <s v="Building an open source Bussard fusion reactor, aka the Polywell."/>
    <n v="3000"/>
    <n v="3785"/>
    <x v="0"/>
    <s v="US"/>
    <s v="USD"/>
    <n v="1268690100"/>
    <n v="1265493806"/>
    <b v="1"/>
    <n v="79"/>
    <b v="1"/>
    <s v="technology/hardware"/>
    <n v="0.79260237780713338"/>
    <n v="37.974683544303801"/>
    <x v="30"/>
    <m/>
    <x v="2028"/>
    <n v="109612615478400"/>
  </r>
  <r>
    <n v="2029"/>
    <s v="Lumin8 Pro"/>
    <s v="Lumin8 Pro is a fun and easy to use light controller that makes light dance to your favorite music."/>
    <n v="2500"/>
    <n v="9030"/>
    <x v="0"/>
    <s v="US"/>
    <s v="USD"/>
    <n v="1409099481"/>
    <n v="1406507481"/>
    <b v="1"/>
    <n v="94"/>
    <b v="1"/>
    <s v="technology/hardware"/>
    <n v="0.27685492801771872"/>
    <n v="26.595744680851062"/>
    <x v="30"/>
    <m/>
    <x v="2029"/>
    <n v="1217439859968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0.44201041357541748"/>
    <n v="52.428800000000003"/>
    <x v="30"/>
    <m/>
    <x v="2030"/>
    <n v="117003547612800"/>
  </r>
  <r>
    <n v="2031"/>
    <s v="Linkio: the $100 Smart Home Devices Solution"/>
    <s v="With Linkio you can use your smartphone to control every electronic you own- for only $100!"/>
    <n v="50000"/>
    <n v="60175"/>
    <x v="0"/>
    <s v="NL"/>
    <s v="EUR"/>
    <n v="1420765200"/>
    <n v="1417506853"/>
    <b v="1"/>
    <n v="508"/>
    <b v="1"/>
    <s v="technology/hardware"/>
    <n v="0.83090984628167841"/>
    <n v="98.425196850393704"/>
    <x v="30"/>
    <m/>
    <x v="2031"/>
    <n v="1227519041184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0.32874406616960566"/>
    <n v="47.080979284369114"/>
    <x v="30"/>
    <m/>
    <x v="2032"/>
    <n v="1280234100384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0.55967225592692915"/>
    <n v="158.22784810126583"/>
    <x v="30"/>
    <m/>
    <x v="2033"/>
    <n v="1208262483936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0.25851818239578012"/>
    <n v="153.54330708661416"/>
    <x v="30"/>
    <m/>
    <x v="2034"/>
    <n v="123634625270400"/>
  </r>
  <r>
    <n v="2035"/>
    <s v="OpenBCI: Biosensing for Everybody"/>
    <s v="Announcing the GANGLION and the ULTRACORTEXâ€”a $99 biodata acquisition device and a 3D-printed, brain-sensing headset."/>
    <n v="80000"/>
    <n v="168829.14"/>
    <x v="0"/>
    <s v="US"/>
    <s v="USD"/>
    <n v="1450486800"/>
    <n v="1446562807"/>
    <b v="1"/>
    <n v="644"/>
    <b v="1"/>
    <s v="technology/hardware"/>
    <n v="0.47385184808736214"/>
    <n v="124.22360248447205"/>
    <x v="30"/>
    <m/>
    <x v="2035"/>
    <n v="125319850358400"/>
  </r>
  <r>
    <n v="2036"/>
    <s v="L.E.D Portable Charger"/>
    <s v="A high-capacity portable charger with LED lights keeps your iPhone, iPad, smartphones, tablets and other devices juiced up on-the-go."/>
    <n v="30000"/>
    <n v="39500.5"/>
    <x v="0"/>
    <s v="US"/>
    <s v="USD"/>
    <n v="1399668319"/>
    <n v="1397076319"/>
    <b v="1"/>
    <n v="848"/>
    <b v="1"/>
    <s v="technology/hardware"/>
    <n v="0.75948405716383338"/>
    <n v="35.377358490566039"/>
    <x v="30"/>
    <m/>
    <x v="2036"/>
    <n v="12092913360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0.33280483924860654"/>
    <n v="23.310023310023311"/>
    <x v="30"/>
    <m/>
    <x v="2037"/>
    <n v="119954112537600"/>
  </r>
  <r>
    <n v="2038"/>
    <s v="OWL Programmable Effects Pedal"/>
    <s v="The OWL is an open source, open hardware, reprogrammable effects pedal designed for musicians, coders, and hackers."/>
    <n v="8000"/>
    <n v="33641"/>
    <x v="0"/>
    <s v="GB"/>
    <s v="GBP"/>
    <n v="1372701600"/>
    <n v="1369895421"/>
    <b v="1"/>
    <n v="204"/>
    <b v="1"/>
    <s v="technology/hardware"/>
    <n v="0.23780505930263665"/>
    <n v="39.215686274509807"/>
    <x v="30"/>
    <m/>
    <x v="2038"/>
    <n v="118599209078400"/>
  </r>
  <r>
    <n v="2039"/>
    <s v="ODIN2: Smart Projector for movies, video calls, and apps"/>
    <s v="Open up your digital worlds with the most sophisticated, intuitive android smart projector."/>
    <n v="125000"/>
    <n v="170271"/>
    <x v="0"/>
    <s v="US"/>
    <s v="USD"/>
    <n v="1480568340"/>
    <n v="1477996325"/>
    <b v="1"/>
    <n v="379"/>
    <b v="1"/>
    <s v="technology/hardware"/>
    <n v="0.73412383788196467"/>
    <n v="329.81530343007915"/>
    <x v="30"/>
    <m/>
    <x v="2039"/>
    <n v="127918895414400"/>
  </r>
  <r>
    <n v="2040"/>
    <s v="Programmable Capacitor"/>
    <s v="4.29 Billion+ Capacitor Combinations._x000a_No Coding Required."/>
    <n v="3000"/>
    <n v="7445.14"/>
    <x v="0"/>
    <s v="US"/>
    <s v="USD"/>
    <n v="1384557303"/>
    <n v="1383257703"/>
    <b v="1"/>
    <n v="271"/>
    <b v="1"/>
    <s v="technology/hardware"/>
    <n v="0.4029474261061578"/>
    <n v="11.07011070110701"/>
    <x v="30"/>
    <m/>
    <x v="2040"/>
    <n v="1196235418176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0.5498639810152226"/>
    <n v="79.166666666666671"/>
    <x v="30"/>
    <m/>
    <x v="2041"/>
    <n v="12776481717120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0.80951995466688254"/>
    <n v="71.428571428571431"/>
    <x v="30"/>
    <m/>
    <x v="2042"/>
    <n v="1255786333920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0.19754671230922835"/>
    <n v="7.176165803108808"/>
    <x v="30"/>
    <m/>
    <x v="2043"/>
    <n v="127993545014400"/>
  </r>
  <r>
    <n v="2044"/>
    <s v="PiSoC: Learn to Create"/>
    <s v="The PiSoC is an open source development platform which gives each person a unique opportunity to create, regardless of skill level."/>
    <n v="15000"/>
    <n v="16232"/>
    <x v="0"/>
    <s v="US"/>
    <s v="USD"/>
    <n v="1434212714"/>
    <n v="1431620714"/>
    <b v="0"/>
    <n v="180"/>
    <b v="1"/>
    <s v="technology/hardware"/>
    <n v="0.92410054213898474"/>
    <n v="83.333333333333329"/>
    <x v="30"/>
    <m/>
    <x v="2044"/>
    <n v="123913769328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0.12207271497939337"/>
    <n v="18.631178707224336"/>
    <x v="30"/>
    <m/>
    <x v="2045"/>
    <n v="1159292803392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0.82576383154417832"/>
    <n v="46.082949308755758"/>
    <x v="30"/>
    <m/>
    <x v="2046"/>
    <n v="11830375944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0.97088340482865887"/>
    <n v="221.21896162528216"/>
    <x v="30"/>
    <m/>
    <x v="2047"/>
    <n v="1234831591584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0.67416202651518908"/>
    <n v="61.908230152949749"/>
    <x v="30"/>
    <m/>
    <x v="2048"/>
    <n v="118307340460800"/>
  </r>
  <r>
    <n v="2049"/>
    <s v="LOCK8 - the World's First Smart Bike Lock"/>
    <s v="Keyless. Alarm secured. GPS tracking."/>
    <n v="50000"/>
    <n v="60095.35"/>
    <x v="0"/>
    <s v="GB"/>
    <s v="GBP"/>
    <n v="1386025140"/>
    <n v="1382963963"/>
    <b v="0"/>
    <n v="742"/>
    <b v="1"/>
    <s v="technology/hardware"/>
    <n v="0.83201112898086127"/>
    <n v="67.385444743935309"/>
    <x v="30"/>
    <m/>
    <x v="2049"/>
    <n v="1197503629344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0.21129587761742769"/>
    <n v="58.823529411764703"/>
    <x v="30"/>
    <m/>
    <x v="2050"/>
    <n v="1238121511776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0.76709176335219098"/>
    <n v="33.057851239669418"/>
    <x v="30"/>
    <m/>
    <x v="2051"/>
    <n v="1199225405952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0.28324760372527247"/>
    <n v="92.421441774491683"/>
    <x v="30"/>
    <m/>
    <x v="2052"/>
    <n v="12579045845760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0.98990298950702826"/>
    <n v="41.32231404958678"/>
    <x v="30"/>
    <m/>
    <x v="2053"/>
    <n v="1251453008448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0.88034811479739417"/>
    <n v="56.36070853462158"/>
    <x v="30"/>
    <m/>
    <x v="2054"/>
    <n v="1208743120224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0.59731209556993525"/>
    <n v="59.405940594059409"/>
    <x v="30"/>
    <m/>
    <x v="2055"/>
    <n v="1224766337184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0.65166957745744603"/>
    <n v="90.25270758122744"/>
    <x v="30"/>
    <m/>
    <x v="2056"/>
    <n v="11803941846720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0.49448109648216254"/>
    <n v="22.522522522522522"/>
    <x v="30"/>
    <m/>
    <x v="2057"/>
    <n v="125838313603200"/>
  </r>
  <r>
    <n v="2058"/>
    <s v="Raspberry Pi Debug Clip"/>
    <s v="Making using the serial terminal on the Raspberry Pi as easy as Pi!"/>
    <n v="2560"/>
    <n v="4308"/>
    <x v="0"/>
    <s v="GB"/>
    <s v="GBP"/>
    <n v="1425326400"/>
    <n v="1421916830"/>
    <b v="0"/>
    <n v="410"/>
    <b v="1"/>
    <s v="technology/hardware"/>
    <n v="0.59424326833797581"/>
    <n v="6.2439024390243905"/>
    <x v="30"/>
    <m/>
    <x v="2058"/>
    <n v="1231459917984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0.69707461021911377"/>
    <n v="80"/>
    <x v="30"/>
    <m/>
    <x v="2059"/>
    <n v="1256473702944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0.50916496945010181"/>
    <n v="18.328445747800586"/>
    <x v="30"/>
    <m/>
    <x v="2060"/>
    <n v="1214873493984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0.92661230541141582"/>
    <n v="142.85714285714286"/>
    <x v="30"/>
    <m/>
    <x v="2061"/>
    <n v="128147001264000"/>
  </r>
  <r>
    <n v="2062"/>
    <s v="Rho Board"/>
    <s v="4K HEVC Android TV Media Player with optional DIY electronics, ideal for app development, home control, software developement, learning"/>
    <n v="100000"/>
    <n v="114977"/>
    <x v="0"/>
    <s v="DK"/>
    <s v="DKK"/>
    <n v="1458807098"/>
    <n v="1456218698"/>
    <b v="0"/>
    <n v="203"/>
    <b v="1"/>
    <s v="technology/hardware"/>
    <n v="0.86973916522434924"/>
    <n v="492.61083743842363"/>
    <x v="30"/>
    <m/>
    <x v="2062"/>
    <n v="126038724105600"/>
  </r>
  <r>
    <n v="2063"/>
    <s v="Up to 4 axis Beaglebone black based CNC control"/>
    <s v="Build a professional grade Linux CNC control with Beaglebone black and our CNC cape."/>
    <n v="4000"/>
    <n v="5922"/>
    <x v="0"/>
    <s v="DE"/>
    <s v="EUR"/>
    <n v="1463333701"/>
    <n v="1460482501"/>
    <b v="0"/>
    <n v="49"/>
    <b v="1"/>
    <s v="technology/hardware"/>
    <n v="0.67544748395812226"/>
    <n v="81.632653061224488"/>
    <x v="30"/>
    <m/>
    <x v="2063"/>
    <n v="1264298226048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0.52310349124983502"/>
    <n v="45.072608396421195"/>
    <x v="30"/>
    <m/>
    <x v="2064"/>
    <n v="1183659290784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0.50196991819772718"/>
    <n v="25.70694087403599"/>
    <x v="30"/>
    <m/>
    <x v="2065"/>
    <n v="1199173991040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0.45745654162854527"/>
    <n v="30.76923076923077"/>
    <x v="30"/>
    <m/>
    <x v="2066"/>
    <n v="121719725049600"/>
  </r>
  <r>
    <n v="2067"/>
    <s v="Luminite (LED lighting)"/>
    <s v="The next generation of premium quality LED lighting. Extreme power efficiency in a small package."/>
    <n v="495"/>
    <n v="628"/>
    <x v="0"/>
    <s v="GB"/>
    <s v="GBP"/>
    <n v="1432499376"/>
    <n v="1429648176"/>
    <b v="0"/>
    <n v="10"/>
    <b v="1"/>
    <s v="technology/hardware"/>
    <n v="0.78821656050955413"/>
    <n v="49.5"/>
    <x v="30"/>
    <m/>
    <x v="2067"/>
    <n v="123765736924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0.95035461532116094"/>
    <n v="328.94736842105266"/>
    <x v="30"/>
    <m/>
    <x v="2068"/>
    <n v="12761009965440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0.7787758049309903"/>
    <n v="190.11406844106463"/>
    <x v="30"/>
    <m/>
    <x v="2069"/>
    <n v="1254313055808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0.31513214120945193"/>
    <n v="81.699346405228752"/>
    <x v="30"/>
    <m/>
    <x v="2070"/>
    <n v="12675771250560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0.3562141559505575"/>
    <n v="71.942446043165461"/>
    <x v="30"/>
    <m/>
    <x v="2071"/>
    <n v="127471528656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0.90308564788501133"/>
    <n v="204.28571428571428"/>
    <x v="30"/>
    <m/>
    <x v="2072"/>
    <n v="1263689737632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0.65528952984942102"/>
    <n v="212.7659574468085"/>
    <x v="30"/>
    <m/>
    <x v="2073"/>
    <n v="123644910153600"/>
  </r>
  <r>
    <n v="2074"/>
    <s v="Advanced Simulation Products - PC Gaming Controllers"/>
    <s v="Creating PC gaming controllers to bring your gaming experience to a new level."/>
    <n v="600"/>
    <n v="615"/>
    <x v="0"/>
    <s v="US"/>
    <s v="USD"/>
    <n v="1462564182"/>
    <n v="1459972182"/>
    <b v="0"/>
    <n v="3"/>
    <b v="1"/>
    <s v="technology/hardware"/>
    <n v="0.97560975609756095"/>
    <n v="200"/>
    <x v="30"/>
    <m/>
    <x v="2074"/>
    <n v="126363336163200"/>
  </r>
  <r>
    <n v="2075"/>
    <s v="The Practical Meter: Know your power!"/>
    <s v="The Practical Meter helps you charge your phone faster by solving a problem millions of people experience."/>
    <n v="9999"/>
    <n v="167820.6"/>
    <x v="0"/>
    <s v="US"/>
    <s v="USD"/>
    <n v="1374769288"/>
    <n v="1372177288"/>
    <b v="0"/>
    <n v="8200"/>
    <b v="1"/>
    <s v="technology/hardware"/>
    <n v="5.9581481653622974E-2"/>
    <n v="1.2193902439024391"/>
    <x v="30"/>
    <m/>
    <x v="2075"/>
    <n v="118777857321600"/>
  </r>
  <r>
    <n v="2076"/>
    <s v="Earin - The Worlds Smallest Wireless Earbuds"/>
    <s v="Wireless earbuds filled with sound, yet so small they are almost invisible!"/>
    <n v="179000"/>
    <n v="972594.99"/>
    <x v="0"/>
    <s v="GB"/>
    <s v="GBP"/>
    <n v="1406149689"/>
    <n v="1402693689"/>
    <b v="0"/>
    <n v="8359"/>
    <b v="1"/>
    <s v="technology/hardware"/>
    <n v="0.18404371998667193"/>
    <n v="21.414044742194044"/>
    <x v="30"/>
    <m/>
    <x v="2076"/>
    <n v="121489123968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0.86574090106312984"/>
    <n v="265.95744680851061"/>
    <x v="30"/>
    <m/>
    <x v="2077"/>
    <n v="1238554740384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0.76216607598795783"/>
    <n v="416.66666666666669"/>
    <x v="30"/>
    <m/>
    <x v="2078"/>
    <n v="1280500088832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0.34701738557101713"/>
    <n v="16.474464579901152"/>
    <x v="30"/>
    <m/>
    <x v="2079"/>
    <n v="1240041511584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0.19692792437967704"/>
    <n v="20"/>
    <x v="30"/>
    <m/>
    <x v="2080"/>
    <n v="1250433271584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0.87281795511221949"/>
    <n v="63.636363636363633"/>
    <x v="14"/>
    <m/>
    <x v="2081"/>
    <n v="115527061814400"/>
  </r>
  <r>
    <n v="2082"/>
    <s v="Nights On First's First CD!"/>
    <s v="Local bay area band looking to share our vision with people, looking to create something we are proud of, no more bedroom recordings!"/>
    <n v="1500"/>
    <n v="1661"/>
    <x v="0"/>
    <s v="US"/>
    <s v="USD"/>
    <n v="1322106796"/>
    <n v="1316919196"/>
    <b v="0"/>
    <n v="38"/>
    <b v="1"/>
    <s v="music/indie rock"/>
    <n v="0.90307043949428056"/>
    <n v="39.473684210526315"/>
    <x v="14"/>
    <m/>
    <x v="2082"/>
    <n v="114227818012800"/>
  </r>
  <r>
    <n v="2083"/>
    <s v="These Old Streets Album"/>
    <s v="Autumn's Song is working on a debut album that brings accustic / singer-songwriter / piano rock to the central Florida music scene."/>
    <n v="750"/>
    <n v="850"/>
    <x v="0"/>
    <s v="US"/>
    <s v="USD"/>
    <n v="1338830395"/>
    <n v="1336238395"/>
    <b v="0"/>
    <n v="25"/>
    <b v="1"/>
    <s v="music/indie rock"/>
    <n v="0.88235294117647056"/>
    <n v="30"/>
    <x v="14"/>
    <m/>
    <x v="2083"/>
    <n v="115672736966400"/>
  </r>
  <r>
    <n v="2084"/>
    <s v="Project: Ballerina Black UK Tour"/>
    <s v="Los Angeles based Ballerina Black are on their way to tour the UK in May. Join our club &amp; help make it happen."/>
    <n v="3000"/>
    <n v="3250"/>
    <x v="0"/>
    <s v="US"/>
    <s v="USD"/>
    <n v="1399186740"/>
    <n v="1396468782"/>
    <b v="0"/>
    <n v="46"/>
    <b v="1"/>
    <s v="music/indie rock"/>
    <n v="0.92307692307692313"/>
    <n v="65.217391304347828"/>
    <x v="14"/>
    <m/>
    <x v="2084"/>
    <n v="1208875251744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0.80949811117107395"/>
    <n v="72.289156626506028"/>
    <x v="14"/>
    <m/>
    <x v="2085"/>
    <n v="115979646355200"/>
  </r>
  <r>
    <n v="2086"/>
    <s v="Adam Sullivan - Recording 4 New EPs for 2012!"/>
    <s v="I am in the process of completing 4 new EPs to be released in Winter, Spring, Summer, and Fall of 2012."/>
    <n v="4000"/>
    <n v="4028"/>
    <x v="0"/>
    <s v="US"/>
    <s v="USD"/>
    <n v="1323838740"/>
    <n v="1321200332"/>
    <b v="0"/>
    <n v="35"/>
    <b v="1"/>
    <s v="music/indie rock"/>
    <n v="0.99304865938430986"/>
    <n v="114.28571428571429"/>
    <x v="14"/>
    <m/>
    <x v="2086"/>
    <n v="1143774579744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0.96587250482936249"/>
    <n v="60"/>
    <x v="14"/>
    <m/>
    <x v="2087"/>
    <n v="1136533324896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0.86572091466300372"/>
    <n v="40"/>
    <x v="14"/>
    <m/>
    <x v="2088"/>
    <n v="110950730294400"/>
  </r>
  <r>
    <n v="2089"/>
    <s v="Little Moses EP"/>
    <s v="Little Moses is trying to record their first EP, and we can't do it without your help!"/>
    <n v="2500"/>
    <n v="3010.01"/>
    <x v="0"/>
    <s v="US"/>
    <s v="USD"/>
    <n v="1375408194"/>
    <n v="1372384194"/>
    <b v="0"/>
    <n v="62"/>
    <b v="1"/>
    <s v="music/indie rock"/>
    <n v="0.83056202471088125"/>
    <n v="40.322580645161288"/>
    <x v="14"/>
    <m/>
    <x v="2089"/>
    <n v="1188330588000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0.86926003153240772"/>
    <n v="50"/>
    <x v="14"/>
    <m/>
    <x v="2090"/>
    <n v="1176484077504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0.83009749033858748"/>
    <n v="73.170731707317074"/>
    <x v="14"/>
    <m/>
    <x v="2091"/>
    <n v="1122322202784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0.98732927431298334"/>
    <n v="109.09090909090909"/>
    <x v="14"/>
    <m/>
    <x v="2092"/>
    <n v="113873572483200"/>
  </r>
  <r>
    <n v="2093"/>
    <s v="Lift The Decade Debut Full-Length Record"/>
    <s v="Help Lift The Decade record their debut full length album with with Ace Enders! (The Early November, I Can Make A Mess)"/>
    <n v="1500"/>
    <n v="1537"/>
    <x v="0"/>
    <s v="US"/>
    <s v="USD"/>
    <n v="1356211832"/>
    <n v="1351024232"/>
    <b v="0"/>
    <n v="23"/>
    <b v="1"/>
    <s v="music/indie rock"/>
    <n v="0.97592713077423554"/>
    <n v="65.217391304347828"/>
    <x v="14"/>
    <m/>
    <x v="2093"/>
    <n v="1171744931232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0.82958046930552265"/>
    <n v="48.611111111111114"/>
    <x v="14"/>
    <m/>
    <x v="2094"/>
    <n v="1149889677984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14"/>
    <m/>
    <x v="2095"/>
    <n v="113836441305600"/>
  </r>
  <r>
    <n v="2096"/>
    <s v="GBS Detroit Presents Shone Nuisance"/>
    <s v="Shone Nuisance is heading to GBS Detroit on Friday, October 26th to record and film their GBS Detroit EP and video."/>
    <n v="600"/>
    <n v="610"/>
    <x v="0"/>
    <s v="US"/>
    <s v="USD"/>
    <n v="1351223940"/>
    <n v="1349892735"/>
    <b v="0"/>
    <n v="14"/>
    <b v="1"/>
    <s v="music/indie rock"/>
    <n v="0.98360655737704916"/>
    <n v="42.857142857142854"/>
    <x v="14"/>
    <m/>
    <x v="2096"/>
    <n v="1167435392544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14"/>
    <m/>
    <x v="2097"/>
    <n v="114283540742400"/>
  </r>
  <r>
    <n v="2098"/>
    <s v="The Christopher Battles EP"/>
    <s v="The Christopher Battles EP Project will fund professional recording, publicity, and release for this original singer-songwriter."/>
    <n v="6000"/>
    <n v="6020"/>
    <x v="0"/>
    <s v="US"/>
    <s v="USD"/>
    <n v="1331174635"/>
    <n v="1328582635"/>
    <b v="0"/>
    <n v="32"/>
    <b v="1"/>
    <s v="music/indie rock"/>
    <n v="0.99667774086378735"/>
    <n v="187.5"/>
    <x v="14"/>
    <m/>
    <x v="2098"/>
    <n v="115011279302400"/>
  </r>
  <r>
    <n v="2099"/>
    <s v="Roosevelt Died."/>
    <s v="Our tour van died, we need help!"/>
    <n v="3000"/>
    <n v="3971"/>
    <x v="0"/>
    <s v="US"/>
    <s v="USD"/>
    <n v="1435808400"/>
    <n v="1434650084"/>
    <b v="0"/>
    <n v="63"/>
    <b v="1"/>
    <s v="music/indie rock"/>
    <n v="0.75547720977083854"/>
    <n v="47.61904761904762"/>
    <x v="14"/>
    <m/>
    <x v="2099"/>
    <n v="1240516365984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0.73170731707317072"/>
    <n v="22.222222222222221"/>
    <x v="14"/>
    <m/>
    <x v="2100"/>
    <n v="1158626739744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0.88300220750551872"/>
    <n v="45.454545454545453"/>
    <x v="14"/>
    <m/>
    <x v="2101"/>
    <n v="114832386288000"/>
  </r>
  <r>
    <n v="2102"/>
    <s v="The Guru releases &quot;Native Sun&quot;"/>
    <s v="The Guru is basement parties, lake swimming, a smile shared between reunited friends, and the doe-eyed innocence of youth."/>
    <n v="1000"/>
    <n v="1360"/>
    <x v="0"/>
    <s v="US"/>
    <s v="USD"/>
    <n v="1304628648"/>
    <n v="1302036648"/>
    <b v="0"/>
    <n v="38"/>
    <b v="1"/>
    <s v="music/indie rock"/>
    <n v="0.73529411764705888"/>
    <n v="26.315789473684209"/>
    <x v="14"/>
    <m/>
    <x v="2102"/>
    <n v="112717706025600"/>
  </r>
  <r>
    <n v="2103"/>
    <s v="Matthew Moon's New Album"/>
    <s v="Indie rocker, Matthew Moon, has something to share with you..."/>
    <n v="7777"/>
    <n v="11364"/>
    <x v="0"/>
    <s v="US"/>
    <s v="USD"/>
    <n v="1352488027"/>
    <n v="1349892427"/>
    <b v="0"/>
    <n v="115"/>
    <b v="1"/>
    <s v="music/indie rock"/>
    <n v="0.68435410066877855"/>
    <n v="67.626086956521746"/>
    <x v="14"/>
    <m/>
    <x v="2103"/>
    <n v="116852756371200"/>
  </r>
  <r>
    <n v="2104"/>
    <s v="In the Raw: the ink &amp; the Echo's debut album"/>
    <s v="In the Raw is Seattle's the Ink &amp; the Echo's debut album.  It is honest, compelling, and speaks of raw human emotion."/>
    <n v="800"/>
    <n v="1036"/>
    <x v="0"/>
    <s v="US"/>
    <s v="USD"/>
    <n v="1369958400"/>
    <n v="1367286434"/>
    <b v="0"/>
    <n v="37"/>
    <b v="1"/>
    <s v="music/indie rock"/>
    <n v="0.77220077220077221"/>
    <n v="21.621621621621621"/>
    <x v="14"/>
    <m/>
    <x v="2104"/>
    <n v="118362196598400"/>
  </r>
  <r>
    <n v="2105"/>
    <s v="Layla The Wolf Debut E.P. &quot;Sugar&quot;"/>
    <s v="Help Layla the Wolf fund the printing and releasing of our first E.P. Release called &quot;Sugar&quot;."/>
    <n v="2000"/>
    <n v="5080"/>
    <x v="0"/>
    <s v="US"/>
    <s v="USD"/>
    <n v="1416542400"/>
    <n v="1415472953"/>
    <b v="0"/>
    <n v="99"/>
    <b v="1"/>
    <s v="music/indie rock"/>
    <n v="0.39370078740157483"/>
    <n v="20.202020202020201"/>
    <x v="14"/>
    <m/>
    <x v="2105"/>
    <n v="1223870541984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0.93418259023354566"/>
    <n v="50"/>
    <x v="14"/>
    <m/>
    <x v="2106"/>
    <n v="117430681392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0.92822069375214655"/>
    <n v="34.482758620689658"/>
    <x v="14"/>
    <m/>
    <x v="2107"/>
    <n v="1223242407936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0.93185789167152011"/>
    <n v="83.769633507853399"/>
    <x v="14"/>
    <m/>
    <x v="2108"/>
    <n v="116400130358400"/>
  </r>
  <r>
    <n v="2109"/>
    <s v="Skyline Sounds - First Studio Album (and Merch!)"/>
    <s v="We are ready to make our first full-length album, and with your help, we can make it happen!"/>
    <n v="4000"/>
    <n v="4261"/>
    <x v="0"/>
    <s v="US"/>
    <s v="USD"/>
    <n v="1436115617"/>
    <n v="1433523617"/>
    <b v="0"/>
    <n v="40"/>
    <b v="1"/>
    <s v="music/indie rock"/>
    <n v="0.93874677305796761"/>
    <n v="100"/>
    <x v="14"/>
    <m/>
    <x v="2109"/>
    <n v="124078180147200"/>
  </r>
  <r>
    <n v="2110"/>
    <s v="&quot;Vision&quot; - New Album - Brent Brown"/>
    <s v="Brent Brown's breakout new album! Requires help from the record label... You!"/>
    <n v="2000"/>
    <n v="2007"/>
    <x v="0"/>
    <s v="US"/>
    <s v="USD"/>
    <n v="1401253140"/>
    <n v="1398873969"/>
    <b v="0"/>
    <n v="38"/>
    <b v="1"/>
    <s v="music/indie rock"/>
    <n v="0.99651220727453915"/>
    <n v="52.631578947368418"/>
    <x v="14"/>
    <m/>
    <x v="2110"/>
    <n v="1210660621344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0.93896713615023475"/>
    <n v="51.282051282051285"/>
    <x v="14"/>
    <m/>
    <x v="2111"/>
    <n v="1134729588384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14"/>
    <m/>
    <x v="2112"/>
    <n v="118025737113600"/>
  </r>
  <r>
    <n v="2113"/>
    <s v="Summer Underground // Honeycomb LP"/>
    <s v="Help us fund our second full-length album Honeycomb!"/>
    <n v="7000"/>
    <n v="7340"/>
    <x v="0"/>
    <s v="US"/>
    <s v="USD"/>
    <n v="1411505176"/>
    <n v="1408481176"/>
    <b v="0"/>
    <n v="107"/>
    <b v="1"/>
    <s v="music/indie rock"/>
    <n v="0.9536784741144414"/>
    <n v="65.420560747663558"/>
    <x v="14"/>
    <m/>
    <x v="2113"/>
    <n v="1219518380448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0.95510983763132762"/>
    <n v="34.013605442176868"/>
    <x v="14"/>
    <m/>
    <x v="2114"/>
    <n v="111615422774400"/>
  </r>
  <r>
    <n v="2115"/>
    <s v="The Violet Tone and the City of Angels!"/>
    <s v="The Violet Tone is heading to California but we need your help!  We've been at this for years and finally have a shot!"/>
    <n v="1500"/>
    <n v="3385"/>
    <x v="0"/>
    <s v="US"/>
    <s v="USD"/>
    <n v="1298167001"/>
    <n v="1295575001"/>
    <b v="0"/>
    <n v="36"/>
    <b v="1"/>
    <s v="music/indie rock"/>
    <n v="0.44313146233382572"/>
    <n v="41.666666666666664"/>
    <x v="14"/>
    <m/>
    <x v="2115"/>
    <n v="11215941972480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0.99103935252095632"/>
    <n v="521.73913043478262"/>
    <x v="14"/>
    <m/>
    <x v="2116"/>
    <n v="1165689475776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0.67681895093062605"/>
    <n v="34.285714285714285"/>
    <x v="14"/>
    <m/>
    <x v="2117"/>
    <n v="124925446454400"/>
  </r>
  <r>
    <n v="2118"/>
    <s v="PORCHES. vs. THE U.S.A."/>
    <s v="PORCHES.  and Documentarians tour from New York to San Francisco and back."/>
    <n v="1000"/>
    <n v="1346.11"/>
    <x v="0"/>
    <s v="US"/>
    <s v="USD"/>
    <n v="1311538136"/>
    <n v="1308946136"/>
    <b v="0"/>
    <n v="17"/>
    <b v="1"/>
    <s v="music/indie rock"/>
    <n v="0.74288133956363156"/>
    <n v="58.823529411764703"/>
    <x v="14"/>
    <m/>
    <x v="2118"/>
    <n v="113314685788800"/>
  </r>
  <r>
    <n v="2119"/>
    <s v="Big Long Now's Debut Album"/>
    <s v="big long now is recording our debut album and we are looking for help mastering and pressing it to vinyl"/>
    <n v="2000"/>
    <n v="2015"/>
    <x v="0"/>
    <s v="US"/>
    <s v="USD"/>
    <n v="1345086445"/>
    <n v="1342494445"/>
    <b v="0"/>
    <n v="22"/>
    <b v="1"/>
    <s v="music/indie rock"/>
    <n v="0.99255583126550873"/>
    <n v="90.909090909090907"/>
    <x v="14"/>
    <m/>
    <x v="2119"/>
    <n v="116213259686400"/>
  </r>
  <r>
    <n v="2120"/>
    <s v="Hearty Har Full Length Album"/>
    <s v="&lt;3_x000a_Coming in from outer space. Help Hearty Har record their 1st album!!"/>
    <n v="8000"/>
    <n v="8070.43"/>
    <x v="0"/>
    <s v="US"/>
    <s v="USD"/>
    <n v="1388617736"/>
    <n v="1384384136"/>
    <b v="0"/>
    <n v="69"/>
    <b v="1"/>
    <s v="music/indie rock"/>
    <n v="0.99127307962524913"/>
    <n v="115.94202898550725"/>
    <x v="14"/>
    <m/>
    <x v="2120"/>
    <n v="119974363228800"/>
  </r>
  <r>
    <n v="2121"/>
    <s v="Legend of Decay"/>
    <s v="Join us on an epic journey to discover a millennia old secret which will change the world forever."/>
    <n v="50000"/>
    <n v="284"/>
    <x v="2"/>
    <s v="CH"/>
    <s v="CHF"/>
    <n v="1484156948"/>
    <n v="1481564948"/>
    <b v="0"/>
    <n v="10"/>
    <b v="0"/>
    <s v="games/video games"/>
    <n v="176.05633802816902"/>
    <n v="5000"/>
    <x v="17"/>
    <m/>
    <x v="2121"/>
    <n v="128228951145600"/>
  </r>
  <r>
    <n v="2122"/>
    <s v="CapitÃ¡n Kalani y el sindicato robÃ³tico"/>
    <s v="Captain Kalani it's a retro game full of nostalgia for the old gamers but interesting for the new ones"/>
    <n v="80000"/>
    <n v="310"/>
    <x v="2"/>
    <s v="MX"/>
    <s v="MXN"/>
    <n v="1483773169"/>
    <n v="1481181169"/>
    <b v="0"/>
    <n v="3"/>
    <b v="0"/>
    <s v="games/video games"/>
    <n v="258.06451612903226"/>
    <n v="26666.666666666668"/>
    <x v="17"/>
    <m/>
    <x v="2122"/>
    <n v="12819579264000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0"/>
    <x v="17"/>
    <m/>
    <x v="2123"/>
    <n v="109607970614400"/>
  </r>
  <r>
    <n v="2124"/>
    <s v="AZAMAR"/>
    <s v="AZAMAR is a Role Playing Game world involving fantasy and high magic, based on the popular OpenD6 OGL using the Cinema6 RPG Framework."/>
    <n v="1100"/>
    <n v="115"/>
    <x v="2"/>
    <s v="US"/>
    <s v="USD"/>
    <n v="1291093200"/>
    <n v="1286930435"/>
    <b v="0"/>
    <n v="5"/>
    <b v="0"/>
    <s v="games/video games"/>
    <n v="9.5652173913043477"/>
    <n v="220"/>
    <x v="17"/>
    <m/>
    <x v="2124"/>
    <n v="111548243318400"/>
  </r>
  <r>
    <n v="2125"/>
    <s v="Becoming - A Metaphysical Game About Mental Illness"/>
    <s v="Becoming is a video game that aims to portray mental illness through a metaphysical and emotional story."/>
    <n v="60000"/>
    <n v="852"/>
    <x v="2"/>
    <s v="US"/>
    <s v="USD"/>
    <n v="1438734833"/>
    <n v="1436142833"/>
    <b v="0"/>
    <n v="27"/>
    <b v="0"/>
    <s v="games/video games"/>
    <n v="70.422535211267601"/>
    <n v="2222.2222222222222"/>
    <x v="17"/>
    <m/>
    <x v="2125"/>
    <n v="124304480409600"/>
  </r>
  <r>
    <n v="2126"/>
    <s v="DodgeBall Blitz"/>
    <s v="Lead your team to victory in this fast-paced, action, sports game! Use Power-ups and avoid attacks as you fight for victory!"/>
    <n v="20000"/>
    <n v="10"/>
    <x v="2"/>
    <s v="US"/>
    <s v="USD"/>
    <n v="1418080887"/>
    <n v="1415488887"/>
    <b v="0"/>
    <n v="2"/>
    <b v="0"/>
    <s v="games/video games"/>
    <n v="2000"/>
    <n v="10000"/>
    <x v="17"/>
    <m/>
    <x v="2126"/>
    <n v="122519979475200"/>
  </r>
  <r>
    <n v="2127"/>
    <s v="Three Monkeys - Part 1: Into the Abyss"/>
    <s v="Three Monkeys is an audio adventure game for PC."/>
    <n v="28000"/>
    <n v="8076"/>
    <x v="2"/>
    <s v="GB"/>
    <s v="GBP"/>
    <n v="1426158463"/>
    <n v="1423570063"/>
    <b v="0"/>
    <n v="236"/>
    <b v="0"/>
    <s v="games/video games"/>
    <n v="3.4670629024269441"/>
    <n v="118.64406779661017"/>
    <x v="17"/>
    <m/>
    <x v="2127"/>
    <n v="123217882041600"/>
  </r>
  <r>
    <n v="2128"/>
    <s v="Makayla's Quest"/>
    <s v="The Royal Snail has misdelivered all the invitations to the Royal Ball.  It's up to Makayla to set things right in the Fairy Forest"/>
    <n v="15000"/>
    <n v="25"/>
    <x v="2"/>
    <s v="CA"/>
    <s v="CAD"/>
    <n v="1411324369"/>
    <n v="1406140369"/>
    <b v="0"/>
    <n v="1"/>
    <b v="0"/>
    <s v="games/video games"/>
    <n v="600"/>
    <n v="15000"/>
    <x v="17"/>
    <m/>
    <x v="2128"/>
    <n v="121936216320000"/>
  </r>
  <r>
    <n v="2129"/>
    <s v="Pretty Kitty Fuzzy"/>
    <s v="PKF is a Cat-Tastic 2D side-scrolling shooter! Stand up to all the big meanies with the power of positivity and save the universe!"/>
    <n v="2000"/>
    <n v="236"/>
    <x v="2"/>
    <s v="US"/>
    <s v="USD"/>
    <n v="1457570100"/>
    <n v="1454978100"/>
    <b v="0"/>
    <n v="12"/>
    <b v="0"/>
    <s v="games/video games"/>
    <n v="8.4745762711864412"/>
    <n v="166.66666666666666"/>
    <x v="17"/>
    <m/>
    <x v="2129"/>
    <n v="125931847478400"/>
  </r>
  <r>
    <n v="2130"/>
    <s v="Wondrous Adventures: A Kid's Game"/>
    <s v="You are the hero tasked to save your home from the villainous Sanword."/>
    <n v="42000"/>
    <n v="85"/>
    <x v="2"/>
    <s v="US"/>
    <s v="USD"/>
    <n v="1408154663"/>
    <n v="1405130663"/>
    <b v="0"/>
    <n v="4"/>
    <b v="0"/>
    <s v="games/video games"/>
    <n v="494.11764705882354"/>
    <n v="10500"/>
    <x v="17"/>
    <m/>
    <x v="2130"/>
    <n v="121662353721600"/>
  </r>
  <r>
    <n v="2131"/>
    <s v="Scout's Honor"/>
    <s v="From frightened girl to empowered woman, Scout's Honor is a tale about facing your fears and overcoming odds."/>
    <n v="500"/>
    <n v="25"/>
    <x v="2"/>
    <s v="US"/>
    <s v="USD"/>
    <n v="1436677091"/>
    <n v="1434085091"/>
    <b v="0"/>
    <n v="3"/>
    <b v="0"/>
    <s v="games/video games"/>
    <n v="20"/>
    <n v="166.66666666666666"/>
    <x v="17"/>
    <m/>
    <x v="2131"/>
    <n v="12412669150080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47.326300645057479"/>
    <n v="1010.10101010101"/>
    <x v="17"/>
    <m/>
    <x v="2132"/>
    <n v="12021714342720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62.5"/>
    <n v="333.33333333333331"/>
    <x v="17"/>
    <m/>
    <x v="2133"/>
    <n v="112631279414400"/>
  </r>
  <r>
    <n v="2134"/>
    <s v="Prehistoric Landing"/>
    <s v="1st person Action Survivalist Rpg game. You get sent to a deadly Island to die not knowing that your not alone on the island."/>
    <n v="6000"/>
    <n v="104"/>
    <x v="2"/>
    <s v="US"/>
    <s v="USD"/>
    <n v="1367097391"/>
    <n v="1364505391"/>
    <b v="0"/>
    <n v="3"/>
    <b v="0"/>
    <s v="games/video games"/>
    <n v="57.692307692307693"/>
    <n v="2000"/>
    <x v="17"/>
    <m/>
    <x v="2134"/>
    <n v="118115005420800"/>
  </r>
  <r>
    <n v="2135"/>
    <s v="Tesla's Electric Mist"/>
    <s v="Point-and-click adventure: The mysterious Nikola Tesla, a time traveling device, and an experiment gone wrong in Colorado Springs"/>
    <n v="5000"/>
    <n v="478"/>
    <x v="2"/>
    <s v="US"/>
    <s v="USD"/>
    <n v="1349392033"/>
    <n v="1346800033"/>
    <b v="0"/>
    <n v="22"/>
    <b v="0"/>
    <s v="games/video games"/>
    <n v="10.460251046025105"/>
    <n v="227.27272727272728"/>
    <x v="17"/>
    <m/>
    <x v="2135"/>
    <n v="116585262489600"/>
  </r>
  <r>
    <n v="2136"/>
    <s v="Dark Paradise"/>
    <s v="A dark and twisted game with physiological madness and corruption as a man becomes the ultimate bio weapon."/>
    <n v="80000"/>
    <n v="47.69"/>
    <x v="2"/>
    <s v="US"/>
    <s v="USD"/>
    <n v="1382184786"/>
    <n v="1379592786"/>
    <b v="0"/>
    <n v="4"/>
    <b v="0"/>
    <s v="games/video games"/>
    <n v="1677.5005242189138"/>
    <n v="20000"/>
    <x v="17"/>
    <m/>
    <x v="2136"/>
    <n v="11941855634880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3.5203830176723225"/>
    <n v="93.632958801498134"/>
    <x v="17"/>
    <m/>
    <x v="2137"/>
    <n v="122496076224000"/>
  </r>
  <r>
    <n v="2138"/>
    <s v="Tales Of Tameria - Dawning Light"/>
    <s v="A game with a mixture of a few genres from RPG, Simulation and to adventure elements."/>
    <n v="1000"/>
    <n v="128"/>
    <x v="2"/>
    <s v="GB"/>
    <s v="GBP"/>
    <n v="1383959939"/>
    <n v="1381364339"/>
    <b v="0"/>
    <n v="12"/>
    <b v="0"/>
    <s v="games/video games"/>
    <n v="7.8125"/>
    <n v="83.333333333333329"/>
    <x v="17"/>
    <m/>
    <x v="2138"/>
    <n v="119571929568000"/>
  </r>
  <r>
    <n v="2139"/>
    <s v="Manorkept"/>
    <s v="An adventuring RPG with ghosts, mysteries, and flexible gameplay paths, Manorkept is a game that promises an unforgettable experience."/>
    <n v="30000"/>
    <n v="1626"/>
    <x v="2"/>
    <s v="US"/>
    <s v="USD"/>
    <n v="1478196008"/>
    <n v="1475604008"/>
    <b v="0"/>
    <n v="56"/>
    <b v="0"/>
    <s v="games/video games"/>
    <n v="18.450184501845019"/>
    <n v="535.71428571428567"/>
    <x v="17"/>
    <m/>
    <x v="2139"/>
    <n v="12771392592960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892.85714285714289"/>
    <n v="45454.545454545456"/>
    <x v="17"/>
    <m/>
    <x v="2140"/>
    <n v="117323325072000"/>
  </r>
  <r>
    <n v="2141"/>
    <s v="King of Consoles"/>
    <s v="A place where people can test out the latest video games, for an hourly fee. It's cheaper than wasting money on a $60 game that sucked"/>
    <n v="15000"/>
    <n v="0"/>
    <x v="2"/>
    <s v="US"/>
    <s v="USD"/>
    <n v="1415947159"/>
    <n v="1413351559"/>
    <b v="0"/>
    <n v="0"/>
    <b v="0"/>
    <s v="games/video games"/>
    <e v="#DIV/0!"/>
    <e v="#DIV/0!"/>
    <x v="17"/>
    <m/>
    <x v="2141"/>
    <n v="12233562537600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7.470881863560731"/>
    <n v="875"/>
    <x v="17"/>
    <m/>
    <x v="2142"/>
    <n v="1254068905824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8.8888888888888893"/>
    <n v="400"/>
    <x v="17"/>
    <m/>
    <x v="2143"/>
    <n v="110567223158400"/>
  </r>
  <r>
    <n v="2144"/>
    <s v="Project Starborn"/>
    <s v="A thousand community-built sandbox games (and more!) with a fully-customizable game engine."/>
    <n v="35500"/>
    <n v="607"/>
    <x v="2"/>
    <s v="US"/>
    <s v="USD"/>
    <n v="1379164040"/>
    <n v="1376399240"/>
    <b v="0"/>
    <n v="24"/>
    <b v="0"/>
    <s v="games/video games"/>
    <n v="58.484349258649097"/>
    <n v="1479.1666666666667"/>
    <x v="17"/>
    <m/>
    <x v="2144"/>
    <n v="1191575638944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285870755750274"/>
    <n v="168.53932584269663"/>
    <x v="17"/>
    <m/>
    <x v="2145"/>
    <n v="119707972848000"/>
  </r>
  <r>
    <n v="2146"/>
    <s v="Nanaue eSports"/>
    <s v="New professional gaming organization with a tournament winning Dota 2 team, &amp; divisions in all eSports games looking to re brand/expand"/>
    <n v="5000"/>
    <n v="1"/>
    <x v="2"/>
    <s v="US"/>
    <s v="USD"/>
    <n v="1455207510"/>
    <n v="1453997910"/>
    <b v="0"/>
    <n v="1"/>
    <b v="0"/>
    <s v="games/video games"/>
    <n v="5000"/>
    <n v="5000"/>
    <x v="17"/>
    <m/>
    <x v="2146"/>
    <n v="125727719702400"/>
  </r>
  <r>
    <n v="2147"/>
    <s v="Johnny Rocketfingers 3"/>
    <s v="A Point and Click Adventure on Steroids."/>
    <n v="390000"/>
    <n v="2716"/>
    <x v="2"/>
    <s v="US"/>
    <s v="USD"/>
    <n v="1416125148"/>
    <n v="1413356748"/>
    <b v="0"/>
    <n v="55"/>
    <b v="0"/>
    <s v="games/video games"/>
    <n v="143.59351988217966"/>
    <n v="7090.909090909091"/>
    <x v="17"/>
    <m/>
    <x v="2147"/>
    <n v="122351003625600"/>
  </r>
  <r>
    <n v="2148"/>
    <s v="ZomBlock's"/>
    <s v="zomblock's is a online zombie survival game where you can craft new weapons,find food and water to keep yourself alive."/>
    <n v="100"/>
    <n v="2"/>
    <x v="2"/>
    <s v="GB"/>
    <s v="GBP"/>
    <n v="1427992582"/>
    <n v="1425404182"/>
    <b v="0"/>
    <n v="2"/>
    <b v="0"/>
    <s v="games/video games"/>
    <n v="50"/>
    <n v="50"/>
    <x v="17"/>
    <m/>
    <x v="2148"/>
    <n v="123376349923200"/>
  </r>
  <r>
    <n v="2149"/>
    <s v="Project Gert on Xbox Live "/>
    <s v="Project Gert is a sequel to the Android game Project Gert, for Xbox Live.  One character embodying two personality's, and sets of abilities.  "/>
    <n v="2000"/>
    <n v="0"/>
    <x v="2"/>
    <s v="US"/>
    <s v="USD"/>
    <n v="1280534400"/>
    <n v="1277512556"/>
    <b v="0"/>
    <n v="0"/>
    <b v="0"/>
    <s v="games/video games"/>
    <e v="#DIV/0!"/>
    <e v="#DIV/0!"/>
    <x v="17"/>
    <m/>
    <x v="2149"/>
    <n v="110635962998400"/>
  </r>
  <r>
    <n v="2150"/>
    <s v="The Unknown Door"/>
    <s v="A pixel styled open world detective game."/>
    <n v="50000"/>
    <n v="405"/>
    <x v="2"/>
    <s v="NO"/>
    <s v="NOK"/>
    <n v="1468392599"/>
    <n v="1465800599"/>
    <b v="0"/>
    <n v="4"/>
    <b v="0"/>
    <s v="games/video games"/>
    <n v="123.45679012345678"/>
    <n v="12500"/>
    <x v="17"/>
    <m/>
    <x v="2150"/>
    <n v="126866911392000"/>
  </r>
  <r>
    <n v="2151"/>
    <s v="Handee Job for PS4 Gets on Shark Tank"/>
    <s v="Crazy Artist makes gaming more comfortable and fun for Playstation 4 users. I really want to give you a Handee Job!"/>
    <n v="45000"/>
    <n v="118"/>
    <x v="2"/>
    <s v="US"/>
    <s v="USD"/>
    <n v="1467231614"/>
    <n v="1464639614"/>
    <b v="0"/>
    <n v="6"/>
    <b v="0"/>
    <s v="games/video games"/>
    <n v="381.35593220338984"/>
    <n v="7500"/>
    <x v="17"/>
    <m/>
    <x v="2151"/>
    <n v="126766602288000"/>
  </r>
  <r>
    <n v="2152"/>
    <s v="Space Shooter RPG+"/>
    <s v="Our game is going to be a space shooter that has RPG elements with New Game+! It will be unlike any space shooter ever played."/>
    <n v="30000"/>
    <n v="50"/>
    <x v="2"/>
    <s v="US"/>
    <s v="USD"/>
    <n v="1394909909"/>
    <n v="1392321509"/>
    <b v="0"/>
    <n v="4"/>
    <b v="0"/>
    <s v="games/video games"/>
    <n v="600"/>
    <n v="7500"/>
    <x v="17"/>
    <m/>
    <x v="2152"/>
    <n v="120518006976000"/>
  </r>
  <r>
    <n v="2153"/>
    <s v="It's The GOD Complex"/>
    <s v="Crowdfunding the Gamers Way. An online game with real world consequences.Do you dare to play? Can you turn the world around?"/>
    <n v="372625"/>
    <n v="34"/>
    <x v="2"/>
    <s v="US"/>
    <s v="USD"/>
    <n v="1420876740"/>
    <n v="1417470718"/>
    <b v="0"/>
    <n v="4"/>
    <b v="0"/>
    <s v="games/video games"/>
    <n v="10959.558823529413"/>
    <n v="93156.25"/>
    <x v="17"/>
    <m/>
    <x v="2153"/>
    <n v="122761541174400"/>
  </r>
  <r>
    <n v="2154"/>
    <s v="Demigods - Rise of the Children - Part 1 (Design)"/>
    <s v="A Real Time Strategy game based on Greek mythology in a fictional world."/>
    <n v="250"/>
    <n v="2"/>
    <x v="2"/>
    <s v="US"/>
    <s v="USD"/>
    <n v="1390921827"/>
    <n v="1389193827"/>
    <b v="0"/>
    <n v="2"/>
    <b v="0"/>
    <s v="games/video games"/>
    <n v="125"/>
    <n v="125"/>
    <x v="17"/>
    <m/>
    <x v="2154"/>
    <n v="120173436691200"/>
  </r>
  <r>
    <n v="2155"/>
    <s v="VoxelMaze"/>
    <s v="A Level Editor, Turned up to eleven. Infinite creativity in one package, solo or with up to 16 of your friends."/>
    <n v="5000"/>
    <n v="115"/>
    <x v="2"/>
    <s v="GB"/>
    <s v="GBP"/>
    <n v="1459443385"/>
    <n v="1456854985"/>
    <b v="0"/>
    <n v="5"/>
    <b v="0"/>
    <s v="games/video games"/>
    <n v="43.478260869565219"/>
    <n v="1000"/>
    <x v="17"/>
    <m/>
    <x v="2155"/>
    <n v="126093699302400"/>
  </r>
  <r>
    <n v="2156"/>
    <s v="Beyond Black Space"/>
    <s v="Captain and manage your ship along with your crew in this deep space adventure! (PC/Linux/Mac)"/>
    <n v="56000"/>
    <n v="1493"/>
    <x v="2"/>
    <s v="US"/>
    <s v="USD"/>
    <n v="1379363406"/>
    <n v="1375475406"/>
    <b v="0"/>
    <n v="83"/>
    <b v="0"/>
    <s v="games/video games"/>
    <n v="37.508372404554585"/>
    <n v="674.69879518072287"/>
    <x v="17"/>
    <m/>
    <x v="2156"/>
    <n v="119174789116800"/>
  </r>
  <r>
    <n v="2157"/>
    <s v="Nin"/>
    <s v="Gamers and 90's fans unite in this small tale of epic proportions!"/>
    <n v="75000"/>
    <n v="21144"/>
    <x v="2"/>
    <s v="US"/>
    <s v="USD"/>
    <n v="1482479940"/>
    <n v="1479684783"/>
    <b v="0"/>
    <n v="57"/>
    <b v="0"/>
    <s v="games/video games"/>
    <n v="3.547105561861521"/>
    <n v="1315.7894736842106"/>
    <x v="17"/>
    <m/>
    <x v="2157"/>
    <n v="128084057654400"/>
  </r>
  <r>
    <n v="2158"/>
    <s v="PerfectGolf"/>
    <s v="A next generation golf game with a course designer and a massively multiplayer online tour. Join the fun and help us create it"/>
    <n v="300000"/>
    <n v="19770.11"/>
    <x v="2"/>
    <s v="US"/>
    <s v="USD"/>
    <n v="1360009774"/>
    <n v="1356121774"/>
    <b v="0"/>
    <n v="311"/>
    <b v="0"/>
    <s v="games/video games"/>
    <n v="15.174422398256763"/>
    <n v="964.6302250803858"/>
    <x v="17"/>
    <m/>
    <x v="2158"/>
    <n v="11750263531200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38.46153846153845"/>
    <n v="1800"/>
    <x v="17"/>
    <m/>
    <x v="2159"/>
    <n v="113254157232000"/>
  </r>
  <r>
    <n v="2160"/>
    <s v="Army vs Aliens - Currently in Alpha"/>
    <s v="An awesome side-scroller tower defense game.  Think &quot;Plants vs Zombies&quot; but from a side-on perspective."/>
    <n v="10000"/>
    <n v="85"/>
    <x v="2"/>
    <s v="US"/>
    <s v="USD"/>
    <n v="1337447105"/>
    <n v="1334855105"/>
    <b v="0"/>
    <n v="16"/>
    <b v="0"/>
    <s v="games/video games"/>
    <n v="117.64705882352941"/>
    <n v="625"/>
    <x v="17"/>
    <m/>
    <x v="2160"/>
    <n v="115553220710400"/>
  </r>
  <r>
    <n v="2161"/>
    <s v="CallMeGhost DEBUT ALBUM preorder!"/>
    <s v="We're trying to fund hard copies of our debut album!"/>
    <n v="400"/>
    <n v="463"/>
    <x v="0"/>
    <s v="US"/>
    <s v="USD"/>
    <n v="1443040059"/>
    <n v="1440448059"/>
    <b v="0"/>
    <n v="13"/>
    <b v="1"/>
    <s v="music/rock"/>
    <n v="0.86393088552915764"/>
    <n v="30.76923076923077"/>
    <x v="11"/>
    <m/>
    <x v="2161"/>
    <n v="124676451936000"/>
  </r>
  <r>
    <n v="2162"/>
    <s v="&quot;Then &amp; Now&quot;"/>
    <s v="Then &amp; Now is the 1st Solo album from me Ian Stewart. To learn more about me, my music, and my life visit www.ianstewartlive.com"/>
    <n v="4500"/>
    <n v="5052"/>
    <x v="0"/>
    <s v="US"/>
    <s v="USD"/>
    <n v="1406226191"/>
    <n v="1403547791"/>
    <b v="0"/>
    <n v="58"/>
    <b v="1"/>
    <s v="music/rock"/>
    <n v="0.89073634204275531"/>
    <n v="77.58620689655173"/>
    <x v="11"/>
    <m/>
    <x v="2162"/>
    <n v="121495733740800"/>
  </r>
  <r>
    <n v="2163"/>
    <s v="Help MONGREL record our new cd !"/>
    <s v="Mongrel is looking to hit the studio once again in June so we can bring you a new cd later this year and we need your help!"/>
    <n v="2500"/>
    <n v="3305"/>
    <x v="0"/>
    <s v="US"/>
    <s v="USD"/>
    <n v="1433735400"/>
    <n v="1429306520"/>
    <b v="0"/>
    <n v="44"/>
    <b v="1"/>
    <s v="music/rock"/>
    <n v="0.75642965204236001"/>
    <n v="56.81818181818182"/>
    <x v="11"/>
    <m/>
    <x v="2163"/>
    <n v="123872529398400"/>
  </r>
  <r>
    <n v="2164"/>
    <s v="Rosaline debut record"/>
    <s v="South Florida roots country/rock outfit's long awaited debut record"/>
    <n v="5500"/>
    <n v="5645"/>
    <x v="0"/>
    <s v="US"/>
    <s v="USD"/>
    <n v="1466827140"/>
    <n v="1464196414"/>
    <b v="0"/>
    <n v="83"/>
    <b v="1"/>
    <s v="music/rock"/>
    <n v="0.97431355181576618"/>
    <n v="66.265060240963862"/>
    <x v="11"/>
    <m/>
    <x v="2164"/>
    <n v="126731655734400"/>
  </r>
  <r>
    <n v="2165"/>
    <s v="Le Temps Nous Est ComtÃ©"/>
    <s v="Vous aimez le rock fort ? Aidez les Beat Cheese Ã  produire leur premier album ! Do you like cheese? Help us produce our first album!"/>
    <n v="2500"/>
    <n v="3466"/>
    <x v="0"/>
    <s v="FR"/>
    <s v="EUR"/>
    <n v="1460127635"/>
    <n v="1457539235"/>
    <b v="0"/>
    <n v="117"/>
    <b v="1"/>
    <s v="music/rock"/>
    <n v="0.72129255626081934"/>
    <n v="21.367521367521366"/>
    <x v="11"/>
    <m/>
    <x v="2165"/>
    <n v="12615281850240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0.68212824010914053"/>
    <n v="62.5"/>
    <x v="11"/>
    <m/>
    <x v="2166"/>
    <n v="122496887433600"/>
  </r>
  <r>
    <n v="2167"/>
    <s v="Planes and Planets needs to get their EP finished!!"/>
    <s v="We need YOUR HELP to take one more step to this make release sound amazing!"/>
    <n v="150"/>
    <n v="180"/>
    <x v="0"/>
    <s v="US"/>
    <s v="USD"/>
    <n v="1347672937"/>
    <n v="1346463337"/>
    <b v="0"/>
    <n v="8"/>
    <b v="1"/>
    <s v="music/rock"/>
    <n v="0.83333333333333337"/>
    <n v="18.75"/>
    <x v="11"/>
    <m/>
    <x v="2167"/>
    <n v="116436732595200"/>
  </r>
  <r>
    <n v="2168"/>
    <s v="PIZAZZ: Pigeons Playing Ping Pong's New Album"/>
    <s v="We're hitting the studio to record our next album, &quot;Pizazz&quot;!! Help us put the FUN in FUNK!!"/>
    <n v="18000"/>
    <n v="21884.69"/>
    <x v="0"/>
    <s v="US"/>
    <s v="USD"/>
    <n v="1486702800"/>
    <n v="1484058261"/>
    <b v="0"/>
    <n v="340"/>
    <b v="1"/>
    <s v="music/rock"/>
    <n v="0.82249280204563102"/>
    <n v="52.941176470588232"/>
    <x v="11"/>
    <m/>
    <x v="2168"/>
    <n v="1284489127584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11"/>
    <m/>
    <x v="2169"/>
    <n v="128601888364800"/>
  </r>
  <r>
    <n v="2170"/>
    <s v="STETSON'S NEW EP"/>
    <s v="We are a hard rock band from Northern California trying to raise $350 for our next EP. Be a part of our journey!"/>
    <n v="350"/>
    <n v="633"/>
    <x v="0"/>
    <s v="US"/>
    <s v="USD"/>
    <n v="1440266422"/>
    <n v="1436810422"/>
    <b v="0"/>
    <n v="19"/>
    <b v="1"/>
    <s v="music/rock"/>
    <n v="0.55292259083728279"/>
    <n v="18.421052631578949"/>
    <x v="11"/>
    <m/>
    <x v="2170"/>
    <n v="124436809699200"/>
  </r>
  <r>
    <n v="2171"/>
    <s v="Brainspoonâ€™s New Record"/>
    <s v="Like records? We do, too! Help this Los Angeles based rock 'n' roll band get their new album out on vinyl!"/>
    <n v="4000"/>
    <n v="4243"/>
    <x v="0"/>
    <s v="US"/>
    <s v="USD"/>
    <n v="1434949200"/>
    <n v="1431903495"/>
    <b v="0"/>
    <n v="47"/>
    <b v="1"/>
    <s v="music/rock"/>
    <n v="0.94272920103700208"/>
    <n v="85.106382978723403"/>
    <x v="11"/>
    <m/>
    <x v="2171"/>
    <n v="1239774017184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11"/>
    <m/>
    <x v="2172"/>
    <n v="1234949544864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0.78784468204839619"/>
    <n v="46.666666666666664"/>
    <x v="11"/>
    <m/>
    <x v="2173"/>
    <n v="119124861494400"/>
  </r>
  <r>
    <n v="2174"/>
    <s v="Chivo Funge and the Extensions"/>
    <s v="Chivo and his band of miscreants present their debut album _x000a_'Blind Energy' ...we think you are going to like it."/>
    <n v="4000"/>
    <n v="4119"/>
    <x v="0"/>
    <s v="GB"/>
    <s v="GBP"/>
    <n v="1462453307"/>
    <n v="1459861307"/>
    <b v="0"/>
    <n v="63"/>
    <b v="1"/>
    <s v="music/rock"/>
    <n v="0.97110949259529011"/>
    <n v="63.492063492063494"/>
    <x v="11"/>
    <m/>
    <x v="2174"/>
    <n v="126353756563200"/>
  </r>
  <r>
    <n v="2175"/>
    <s v="Repulsur's First Record"/>
    <s v="Trying to get the last bit of money together to finish recording the first full length Repulsur album, &quot;The After School Special&quot;."/>
    <n v="700"/>
    <n v="1750"/>
    <x v="0"/>
    <s v="US"/>
    <s v="USD"/>
    <n v="1469059986"/>
    <n v="1468455186"/>
    <b v="0"/>
    <n v="26"/>
    <b v="1"/>
    <s v="music/rock"/>
    <n v="0.4"/>
    <n v="26.923076923076923"/>
    <x v="11"/>
    <m/>
    <x v="2175"/>
    <n v="126924573628800"/>
  </r>
  <r>
    <n v="2176"/>
    <s v="Mike Farley Band - New Album!"/>
    <s v="The Mike Farley Band has re-assembled its original line up and needs your help to make a new full-length album!"/>
    <n v="5000"/>
    <n v="6301"/>
    <x v="0"/>
    <s v="US"/>
    <s v="USD"/>
    <n v="1430579509"/>
    <n v="1427987509"/>
    <b v="0"/>
    <n v="71"/>
    <b v="1"/>
    <s v="music/rock"/>
    <n v="0.79352483732740831"/>
    <n v="70.422535211267601"/>
    <x v="11"/>
    <m/>
    <x v="2176"/>
    <n v="123599860416000"/>
  </r>
  <r>
    <n v="2177"/>
    <s v="Nobody Rides For Free ~ Stone Horse"/>
    <s v="Stone Horse ~ _x000a_Doing what they do best, laying down honest and _x000a_proper Rock-n-Roll guaranteed to soothe your soul!"/>
    <n v="2500"/>
    <n v="2503"/>
    <x v="0"/>
    <s v="US"/>
    <s v="USD"/>
    <n v="1465192867"/>
    <n v="1463032867"/>
    <b v="0"/>
    <n v="38"/>
    <b v="1"/>
    <s v="music/rock"/>
    <n v="0.99880143827407109"/>
    <n v="65.78947368421052"/>
    <x v="11"/>
    <m/>
    <x v="2177"/>
    <n v="126590454547200"/>
  </r>
  <r>
    <n v="2178"/>
    <s v="The Letter Black - New Record"/>
    <s v="We are making our third studio album and no longer have a label telling us what we can/can't do. This record is for the fans."/>
    <n v="25000"/>
    <n v="34660"/>
    <x v="0"/>
    <s v="US"/>
    <s v="USD"/>
    <n v="1484752597"/>
    <n v="1482160597"/>
    <b v="0"/>
    <n v="859"/>
    <b v="1"/>
    <s v="music/rock"/>
    <n v="0.72129255626081934"/>
    <n v="29.103608847497089"/>
    <x v="11"/>
    <m/>
    <x v="2178"/>
    <n v="128280415219200"/>
  </r>
  <r>
    <n v="2179"/>
    <s v="Woodhouse EP"/>
    <s v="Woodhouse is making an EP!  If you are a fan of whiskey and loud guitars, contribute to the cause!"/>
    <n v="1000"/>
    <n v="1614"/>
    <x v="0"/>
    <s v="US"/>
    <s v="USD"/>
    <n v="1428725192"/>
    <n v="1426133192"/>
    <b v="0"/>
    <n v="21"/>
    <b v="1"/>
    <s v="music/rock"/>
    <n v="0.61957868649318459"/>
    <n v="47.61904761904762"/>
    <x v="11"/>
    <m/>
    <x v="2179"/>
    <n v="123439647427200"/>
  </r>
  <r>
    <n v="2180"/>
    <s v="FOUR STAR MARY &quot;PIECES&quot;"/>
    <s v="Help fund the new record by independent alternative rockers FOUR STAR MARY &quot;PIECES&quot;"/>
    <n v="5000"/>
    <n v="5359.21"/>
    <x v="0"/>
    <s v="US"/>
    <s v="USD"/>
    <n v="1447434268"/>
    <n v="1443801868"/>
    <b v="0"/>
    <n v="78"/>
    <b v="1"/>
    <s v="music/rock"/>
    <n v="0.93297333002438787"/>
    <n v="64.102564102564102"/>
    <x v="11"/>
    <m/>
    <x v="2180"/>
    <n v="1250561115936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0.6531678641410843"/>
    <n v="37.735849056603776"/>
    <x v="32"/>
    <m/>
    <x v="2181"/>
    <n v="128529511257600"/>
  </r>
  <r>
    <n v="2182"/>
    <s v="Broken World - A Post-Apocalypse Tabletop RPG"/>
    <s v="An incredibly comprehensive tabletop rpg book for the post apocalypse, inspired by Dungeon World."/>
    <n v="3000"/>
    <n v="15725"/>
    <x v="0"/>
    <s v="CA"/>
    <s v="CAD"/>
    <n v="1412285825"/>
    <n v="1409261825"/>
    <b v="0"/>
    <n v="356"/>
    <b v="1"/>
    <s v="games/tabletop games"/>
    <n v="0.19077901430842609"/>
    <n v="8.4269662921348321"/>
    <x v="32"/>
    <m/>
    <x v="2182"/>
    <n v="1220192861184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0.2043828772567276"/>
    <n v="6.4516129032258061"/>
    <x v="32"/>
    <m/>
    <x v="2183"/>
    <n v="128441447798400"/>
  </r>
  <r>
    <n v="2184"/>
    <s v="Liguria"/>
    <s v="Trading beautiful colors on behalf of the bishop! Become the best merchant of the Fresco World in this innovative game by Queen Games."/>
    <n v="10000"/>
    <n v="28474"/>
    <x v="0"/>
    <s v="US"/>
    <s v="USD"/>
    <n v="1453737600"/>
    <n v="1452530041"/>
    <b v="1"/>
    <n v="266"/>
    <b v="1"/>
    <s v="games/tabletop games"/>
    <n v="0.35119758376062371"/>
    <n v="37.593984962406012"/>
    <x v="32"/>
    <m/>
    <x v="2184"/>
    <n v="1256007194784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5.3851166147002916E-2"/>
    <n v="8.0256821829855536"/>
    <x v="32"/>
    <m/>
    <x v="2185"/>
    <n v="117872121888000"/>
  </r>
  <r>
    <n v="2186"/>
    <s v="Latitude 90Â° : The Origin"/>
    <s v="The real-time digital social deduction game where there's no moderator, no sleeping, and no dying."/>
    <n v="20000"/>
    <n v="21935"/>
    <x v="0"/>
    <s v="US"/>
    <s v="USD"/>
    <n v="1473213600"/>
    <n v="1470062743"/>
    <b v="0"/>
    <n v="392"/>
    <b v="1"/>
    <s v="games/tabletop games"/>
    <n v="0.91178481878276729"/>
    <n v="51.020408163265309"/>
    <x v="32"/>
    <m/>
    <x v="2186"/>
    <n v="127283445878400"/>
  </r>
  <r>
    <n v="2187"/>
    <s v="Tesla vs. Edison"/>
    <s v="The War of Currents! 2-5 electricity innovators build routes, grow tech trees, and play the stock market in 20 minutes per player."/>
    <n v="20000"/>
    <n v="202928.5"/>
    <x v="0"/>
    <s v="US"/>
    <s v="USD"/>
    <n v="1428033540"/>
    <n v="1425531666"/>
    <b v="1"/>
    <n v="3562"/>
    <b v="1"/>
    <s v="games/tabletop games"/>
    <n v="9.8556880871834174E-2"/>
    <n v="5.6148231330713081"/>
    <x v="32"/>
    <m/>
    <x v="2187"/>
    <n v="1233798886944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0.24261426363435637"/>
    <n v="10.688715953307392"/>
    <x v="32"/>
    <m/>
    <x v="2188"/>
    <n v="127646429558400"/>
  </r>
  <r>
    <n v="2189"/>
    <s v="Odyssey: ARGONAUTS"/>
    <s v="Help me fund the Argonauts! Sculpted by Dave Kidd, based on concept art from Roberto Cirillo, created by Fet Milner and myself!"/>
    <n v="1200"/>
    <n v="6039"/>
    <x v="0"/>
    <s v="GB"/>
    <s v="GBP"/>
    <n v="1461276000"/>
    <n v="1460055300"/>
    <b v="0"/>
    <n v="88"/>
    <b v="1"/>
    <s v="games/tabletop games"/>
    <n v="0.19870839542970692"/>
    <n v="13.636363636363637"/>
    <x v="32"/>
    <m/>
    <x v="2189"/>
    <n v="1262520372384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0.54168092142775692"/>
    <n v="35.381750465549345"/>
    <x v="32"/>
    <m/>
    <x v="2190"/>
    <n v="1260308826144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0.83518930957683746"/>
    <n v="30"/>
    <x v="32"/>
    <m/>
    <x v="2191"/>
    <n v="1284834405312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2486390242315877E-2"/>
    <n v="3.7059913526868438"/>
    <x v="32"/>
    <m/>
    <x v="2192"/>
    <n v="1280290087584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0.2210563546333412"/>
    <n v="16.722408026755854"/>
    <x v="32"/>
    <m/>
    <x v="2193"/>
    <n v="127844245814400"/>
  </r>
  <r>
    <n v="2194"/>
    <s v="Monster Lab"/>
    <s v="LAST CHANCE! A fast paced card game for people who like to play god, build hybrid cat monsters and add flamethrowers to space dragons."/>
    <n v="10000"/>
    <n v="53737"/>
    <x v="0"/>
    <s v="US"/>
    <s v="USD"/>
    <n v="1459012290"/>
    <n v="1456423890"/>
    <b v="0"/>
    <n v="878"/>
    <b v="1"/>
    <s v="games/tabletop games"/>
    <n v="0.18609151980944227"/>
    <n v="11.389521640091116"/>
    <x v="32"/>
    <m/>
    <x v="2194"/>
    <n v="126056452694400"/>
  </r>
  <r>
    <n v="2195"/>
    <s v="Purgatoria: City of Angels"/>
    <s v="A gritty, noir tabletop RPG with a fast-paced combo-based battle system."/>
    <n v="4600"/>
    <n v="5535"/>
    <x v="0"/>
    <s v="US"/>
    <s v="USD"/>
    <n v="1439317900"/>
    <n v="1436725900"/>
    <b v="0"/>
    <n v="115"/>
    <b v="1"/>
    <s v="games/tabletop games"/>
    <n v="0.83107497741644087"/>
    <n v="40"/>
    <x v="32"/>
    <m/>
    <x v="2195"/>
    <n v="124354857398400"/>
  </r>
  <r>
    <n v="2196"/>
    <s v="LACORSA Grand Prix Game (relaunch)"/>
    <s v="Race your friends in style with this classic Grand Prix game."/>
    <n v="14000"/>
    <n v="15937"/>
    <x v="0"/>
    <s v="US"/>
    <s v="USD"/>
    <n v="1480662000"/>
    <n v="1478000502"/>
    <b v="0"/>
    <n v="234"/>
    <b v="1"/>
    <s v="games/tabletop games"/>
    <n v="0.87845893204492687"/>
    <n v="59.82905982905983"/>
    <x v="32"/>
    <m/>
    <x v="2196"/>
    <n v="127926987638400"/>
  </r>
  <r>
    <n v="2197"/>
    <s v="Trickerion - Legends of Illusion"/>
    <s v="A strategy game of magic and deception, where aspiring  Illusionists clash in a grand contest for fame and fortune."/>
    <n v="30000"/>
    <n v="285309.33"/>
    <x v="0"/>
    <s v="US"/>
    <s v="USD"/>
    <n v="1425132059"/>
    <n v="1422540059"/>
    <b v="0"/>
    <n v="4330"/>
    <b v="1"/>
    <s v="games/tabletop games"/>
    <n v="0.10514903245540549"/>
    <n v="6.9284064665127021"/>
    <x v="32"/>
    <m/>
    <x v="2197"/>
    <n v="123129200736000"/>
  </r>
  <r>
    <n v="2198"/>
    <s v="Rivals: Masters of the Deep"/>
    <s v="A tactical Miniatures board game for 2-4 players set in a mysterious underwater realm where 4 factions battle for supremacy."/>
    <n v="40000"/>
    <n v="53157"/>
    <x v="0"/>
    <s v="US"/>
    <s v="USD"/>
    <n v="1447507200"/>
    <n v="1444911600"/>
    <b v="0"/>
    <n v="651"/>
    <b v="1"/>
    <s v="games/tabletop games"/>
    <n v="0.75248791316289487"/>
    <n v="61.443932411674346"/>
    <x v="32"/>
    <m/>
    <x v="2198"/>
    <n v="125062412918400"/>
  </r>
  <r>
    <n v="2199"/>
    <s v="Decadolo. Flip it!"/>
    <s v="A new strategic board game designed to flip out your opponent."/>
    <n v="9000"/>
    <n v="13228"/>
    <x v="0"/>
    <s v="IE"/>
    <s v="EUR"/>
    <n v="1444903198"/>
    <n v="1442311198"/>
    <b v="1"/>
    <n v="251"/>
    <b v="1"/>
    <s v="games/tabletop games"/>
    <n v="0.68037496220139104"/>
    <n v="35.856573705179279"/>
    <x v="32"/>
    <m/>
    <x v="2199"/>
    <n v="1248374271456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0.18445079774970027"/>
    <n v="7.6045627376425857"/>
    <x v="32"/>
    <m/>
    <x v="2200"/>
    <n v="1240812890784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0.26128886671892443"/>
    <n v="3.9285714285714284"/>
    <x v="15"/>
    <m/>
    <x v="2201"/>
    <n v="117360748454400"/>
  </r>
  <r>
    <n v="2202"/>
    <s v="zircon - &quot;Identity Sequence&quot;: A cyberpunk-inspired journey"/>
    <s v="An electro-organic album of evolved dance music inspired by seminal cyberpunk works."/>
    <n v="4000"/>
    <n v="28167.25"/>
    <x v="0"/>
    <s v="US"/>
    <s v="USD"/>
    <n v="1351801368"/>
    <n v="1349209368"/>
    <b v="0"/>
    <n v="721"/>
    <b v="1"/>
    <s v="music/electronic music"/>
    <n v="0.14200889330694336"/>
    <n v="5.547850208044383"/>
    <x v="15"/>
    <m/>
    <x v="2202"/>
    <n v="1167934290336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0.91282519397535367"/>
    <n v="40"/>
    <x v="15"/>
    <m/>
    <x v="2203"/>
    <n v="1246839707232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0.7526342197691922"/>
    <n v="20.547945205479451"/>
    <x v="15"/>
    <m/>
    <x v="2204"/>
    <n v="1177449307200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0.65789473684210531"/>
    <n v="27.777777777777779"/>
    <x v="15"/>
    <m/>
    <x v="2205"/>
    <n v="1156510846080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0.97345132743362828"/>
    <n v="32.352941176470587"/>
    <x v="15"/>
    <m/>
    <x v="2206"/>
    <n v="11530348315200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15"/>
    <m/>
    <x v="2207"/>
    <n v="1196255350656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0.98425196850393704"/>
    <n v="41.666666666666664"/>
    <x v="15"/>
    <m/>
    <x v="2208"/>
    <n v="115235622518400"/>
  </r>
  <r>
    <n v="2209"/>
    <s v="NYPC's North American (+ Colombia!) Tour May 2014 - Part 2"/>
    <s v="Support us and pledge for rewards on our new bigger Tour of the US, Canada and Colombia!"/>
    <n v="500"/>
    <n v="754"/>
    <x v="0"/>
    <s v="GB"/>
    <s v="GBP"/>
    <n v="1397516400"/>
    <n v="1396524644"/>
    <b v="0"/>
    <n v="15"/>
    <b v="1"/>
    <s v="music/electronic music"/>
    <n v="0.66312997347480107"/>
    <n v="33.333333333333336"/>
    <x v="15"/>
    <m/>
    <x v="2209"/>
    <n v="1207432077984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0.89746466232892075"/>
    <n v="55.555555555555557"/>
    <x v="15"/>
    <m/>
    <x v="2210"/>
    <n v="1152921073824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0.5112474437627812"/>
    <n v="20.833333333333332"/>
    <x v="15"/>
    <m/>
    <x v="2211"/>
    <n v="1207083661344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0.87425324202243915"/>
    <n v="48.780487804878049"/>
    <x v="15"/>
    <m/>
    <x v="2212"/>
    <n v="1195345063584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0.5"/>
    <n v="5"/>
    <x v="15"/>
    <m/>
    <x v="2213"/>
    <n v="123698345184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0.34187839385530566"/>
    <n v="25"/>
    <x v="15"/>
    <m/>
    <x v="2214"/>
    <n v="120241815465600"/>
  </r>
  <r>
    <n v="2215"/>
    <s v="&quot;Something to See, Not to Say&quot; - Anemometer's First EP Album"/>
    <s v="Ambient Electro Grind-fest!"/>
    <n v="550"/>
    <n v="860"/>
    <x v="0"/>
    <s v="US"/>
    <s v="USD"/>
    <n v="1331621940"/>
    <n v="1329671572"/>
    <b v="0"/>
    <n v="33"/>
    <b v="1"/>
    <s v="music/electronic music"/>
    <n v="0.63953488372093026"/>
    <n v="16.666666666666668"/>
    <x v="15"/>
    <m/>
    <x v="2215"/>
    <n v="1150499264544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0.94637223974763407"/>
    <n v="21.428571428571427"/>
    <x v="15"/>
    <m/>
    <x v="2216"/>
    <n v="1242128715264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0.9882352941176471"/>
    <n v="46.666666666666664"/>
    <x v="15"/>
    <m/>
    <x v="2217"/>
    <n v="1249711745184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0.81411347113560695"/>
    <n v="26.315789473684209"/>
    <x v="15"/>
    <m/>
    <x v="2218"/>
    <n v="116309332598400"/>
  </r>
  <r>
    <n v="2219"/>
    <s v="Moments by eBurner"/>
    <s v="An album that illustrates events in our lives, whether trivial or significant, through the tones of electronic music."/>
    <n v="1000"/>
    <n v="1015"/>
    <x v="0"/>
    <s v="US"/>
    <s v="USD"/>
    <n v="1440004512"/>
    <n v="1437412512"/>
    <b v="0"/>
    <n v="19"/>
    <b v="1"/>
    <s v="music/electronic music"/>
    <n v="0.98522167487684731"/>
    <n v="52.631578947368418"/>
    <x v="15"/>
    <m/>
    <x v="2219"/>
    <n v="124414180675200"/>
  </r>
  <r>
    <n v="2220"/>
    <s v="Be Part of Darkpine's Debut EP"/>
    <s v="Darkpine is recording and releasing a 5-track EP within the coming months this summer and hopes for your support."/>
    <n v="3500"/>
    <n v="3540"/>
    <x v="0"/>
    <s v="US"/>
    <s v="USD"/>
    <n v="1374888436"/>
    <n v="1372296436"/>
    <b v="0"/>
    <n v="69"/>
    <b v="1"/>
    <s v="music/electronic music"/>
    <n v="0.98870056497175141"/>
    <n v="50.724637681159422"/>
    <x v="15"/>
    <m/>
    <x v="2220"/>
    <n v="1187881517088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0.92489826119126894"/>
    <n v="34.403669724770644"/>
    <x v="32"/>
    <m/>
    <x v="2221"/>
    <n v="1262601242784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0.61500615006150061"/>
    <n v="16.666666666666668"/>
    <x v="32"/>
    <m/>
    <x v="2222"/>
    <n v="11471771041920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0.94517958412098302"/>
    <n v="195"/>
    <x v="32"/>
    <m/>
    <x v="2223"/>
    <n v="1240179551136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0.41126876413736374"/>
    <n v="33.783783783783782"/>
    <x v="32"/>
    <m/>
    <x v="2224"/>
    <n v="1276769114784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0.10583876693602969"/>
    <n v="17.441860465116278"/>
    <x v="32"/>
    <m/>
    <x v="2225"/>
    <n v="1219363585344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0.92197480857498026"/>
    <n v="56.074766355140184"/>
    <x v="32"/>
    <m/>
    <x v="2226"/>
    <n v="1257316621344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0.63541717581504475"/>
    <n v="43.189368770764119"/>
    <x v="32"/>
    <m/>
    <x v="2227"/>
    <n v="11960771783040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8.5143338810888133E-2"/>
    <n v="6.9444444444444446"/>
    <x v="32"/>
    <m/>
    <x v="2228"/>
    <n v="1243884960288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0.58463274016314548"/>
    <n v="14.86456400742115"/>
    <x v="32"/>
    <m/>
    <x v="2229"/>
    <n v="1190726119584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0.79394731926022788"/>
    <n v="17.068273092369477"/>
    <x v="32"/>
    <m/>
    <x v="2230"/>
    <n v="120824745811200"/>
  </r>
  <r>
    <n v="2231"/>
    <s v="Kingdom"/>
    <s v="A game about communities by Ben Robbins, creator of Microscope. Do you change the Kingdom or does the Kingdom change you?"/>
    <n v="2500"/>
    <n v="30303.24"/>
    <x v="0"/>
    <s v="US"/>
    <s v="USD"/>
    <n v="1372136400"/>
    <n v="1369864301"/>
    <b v="0"/>
    <n v="1113"/>
    <b v="1"/>
    <s v="games/tabletop games"/>
    <n v="8.2499429103950597E-2"/>
    <n v="2.2461814914645104"/>
    <x v="32"/>
    <m/>
    <x v="2231"/>
    <n v="118550375798400"/>
  </r>
  <r>
    <n v="2232"/>
    <s v="Backstory Cards"/>
    <s v="Backstory Cards help you and your friends create vibrant backstories for roleplaying games, no matter the system or genre."/>
    <n v="5000"/>
    <n v="24790"/>
    <x v="0"/>
    <s v="US"/>
    <s v="USD"/>
    <n v="1405738800"/>
    <n v="1402945408"/>
    <b v="0"/>
    <n v="988"/>
    <b v="1"/>
    <s v="games/tabletop games"/>
    <n v="0.20169423154497781"/>
    <n v="5.0607287449392713"/>
    <x v="32"/>
    <m/>
    <x v="2232"/>
    <n v="1214536231584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0.30116853391157694"/>
    <n v="6.3938618925831205"/>
    <x v="32"/>
    <m/>
    <x v="2233"/>
    <n v="1252822145184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8.5836909871244635E-2"/>
    <n v="3.5714285714285716"/>
    <x v="32"/>
    <m/>
    <x v="2234"/>
    <n v="128184774739200"/>
  </r>
  <r>
    <n v="2235"/>
    <s v="Miniature Scenery Terrain for Tabletop gaming and Wargames"/>
    <s v="An amazing set of sceneries to create unique atmospheres for your tabletop gaming."/>
    <n v="13000"/>
    <n v="19931"/>
    <x v="0"/>
    <s v="CA"/>
    <s v="CAD"/>
    <n v="1427585511"/>
    <n v="1424997111"/>
    <b v="0"/>
    <n v="147"/>
    <b v="1"/>
    <s v="games/tabletop games"/>
    <n v="0.65225026340876024"/>
    <n v="88.435374149659864"/>
    <x v="32"/>
    <m/>
    <x v="2235"/>
    <n v="123341178988800"/>
  </r>
  <r>
    <n v="2236"/>
    <s v="Alienation - an intergalactic card drafting game"/>
    <s v="Assume the role of an intergalactic real-estate agent attempting to satisfy various creature clientele!"/>
    <n v="2800"/>
    <n v="15039"/>
    <x v="0"/>
    <s v="US"/>
    <s v="USD"/>
    <n v="1454338123"/>
    <n v="1451746123"/>
    <b v="0"/>
    <n v="680"/>
    <b v="1"/>
    <s v="games/tabletop games"/>
    <n v="0.18618259192765477"/>
    <n v="4.117647058823529"/>
    <x v="32"/>
    <m/>
    <x v="2236"/>
    <n v="125652604665600"/>
  </r>
  <r>
    <n v="2237"/>
    <s v="Monster Mansion"/>
    <s v="A real-time cooperative adventure for 2-8 players. Defeat legendary monsters to earn gold and escape before the time RUNS OUT!"/>
    <n v="18000"/>
    <n v="63527"/>
    <x v="0"/>
    <s v="US"/>
    <s v="USD"/>
    <n v="1415779140"/>
    <n v="1412294683"/>
    <b v="0"/>
    <n v="983"/>
    <b v="1"/>
    <s v="games/tabletop games"/>
    <n v="0.28334408991452453"/>
    <n v="18.311291963377418"/>
    <x v="32"/>
    <m/>
    <x v="2237"/>
    <n v="122321108534400"/>
  </r>
  <r>
    <n v="2238"/>
    <s v="28mm Fantasy Miniature range Feral Orcs!"/>
    <s v="28mm Fantasy Miniature Range in leadfree white metal: Orcs, wolves and more."/>
    <n v="4000"/>
    <n v="5496"/>
    <x v="0"/>
    <s v="DE"/>
    <s v="EUR"/>
    <n v="1489157716"/>
    <n v="1486565716"/>
    <b v="0"/>
    <n v="79"/>
    <b v="1"/>
    <s v="games/tabletop games"/>
    <n v="0.72780203784570596"/>
    <n v="50.632911392405063"/>
    <x v="32"/>
    <m/>
    <x v="2238"/>
    <n v="128661017500800"/>
  </r>
  <r>
    <n v="2239"/>
    <s v="Pro Tabletop Gaming Audio Collection"/>
    <s v="Next stretch goal unlocks at $33,000 and/or 500 backers unlocks 2 bonus stretch goals."/>
    <n v="25000"/>
    <n v="32006.67"/>
    <x v="0"/>
    <s v="US"/>
    <s v="USD"/>
    <n v="1385870520"/>
    <n v="1382742014"/>
    <b v="0"/>
    <n v="426"/>
    <b v="1"/>
    <s v="games/tabletop games"/>
    <n v="0.78108719213838873"/>
    <n v="58.685446009389672"/>
    <x v="32"/>
    <m/>
    <x v="2239"/>
    <n v="1197370037664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0.36943992906753365"/>
    <n v="52.083333333333336"/>
    <x v="32"/>
    <m/>
    <x v="2240"/>
    <n v="126258823440000"/>
  </r>
  <r>
    <n v="2241"/>
    <s v="Savage Worlds Zombie Squad"/>
    <s v="You are Ex- Military criminals sent on suicide missions on the edge of space. Science Fiction Tabletop RPG using Savage Worlds"/>
    <n v="1000"/>
    <n v="8064"/>
    <x v="0"/>
    <s v="GB"/>
    <s v="GBP"/>
    <n v="1488484300"/>
    <n v="1485892300"/>
    <b v="0"/>
    <n v="163"/>
    <b v="1"/>
    <s v="games/tabletop games"/>
    <n v="0.12400793650793651"/>
    <n v="6.1349693251533743"/>
    <x v="32"/>
    <m/>
    <x v="2241"/>
    <n v="128602834358400"/>
  </r>
  <r>
    <n v="2242"/>
    <s v="The Princess Bride Playing Cards from USPCC"/>
    <s v="Inconceivable! An amazing new illustrative deck based on The Princess Bride movie."/>
    <n v="10000"/>
    <n v="136009.76"/>
    <x v="0"/>
    <s v="US"/>
    <s v="USD"/>
    <n v="1385521320"/>
    <n v="1382449733"/>
    <b v="0"/>
    <n v="2525"/>
    <b v="1"/>
    <s v="games/tabletop games"/>
    <n v="7.3524135326758902E-2"/>
    <n v="3.9603960396039604"/>
    <x v="32"/>
    <m/>
    <x v="2242"/>
    <n v="1197068328864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1.0749798441279227E-4"/>
    <n v="4.9140049140049139E-4"/>
    <x v="32"/>
    <m/>
    <x v="2243"/>
    <n v="1286797044384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0.2652379184128163"/>
    <n v="17.241379310344829"/>
    <x v="32"/>
    <m/>
    <x v="2244"/>
    <n v="127580333558400"/>
  </r>
  <r>
    <n v="2245"/>
    <s v="TimeWatch: GUMSHOE Investigative Time Travel RPG"/>
    <s v="You've got a time machine, high-powered weapons and a whole lot of history to save. Welcome to TimeWatch!"/>
    <n v="4000"/>
    <n v="105881"/>
    <x v="0"/>
    <s v="US"/>
    <s v="USD"/>
    <n v="1393005600"/>
    <n v="1390323617"/>
    <b v="0"/>
    <n v="1980"/>
    <b v="1"/>
    <s v="games/tabletop games"/>
    <n v="3.7778260499995275E-2"/>
    <n v="2.0202020202020203"/>
    <x v="32"/>
    <m/>
    <x v="2245"/>
    <n v="1203534746784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0.99880143827407109"/>
    <n v="43.859649122807021"/>
    <x v="32"/>
    <m/>
    <x v="2246"/>
    <n v="124534164182400"/>
  </r>
  <r>
    <n v="2247"/>
    <s v="Foragers"/>
    <s v="Take on the role of an ancient forager in this fun strategy game from the designer of Biblios."/>
    <n v="18500"/>
    <n v="19324"/>
    <x v="0"/>
    <s v="US"/>
    <s v="USD"/>
    <n v="1438185565"/>
    <n v="1436975965"/>
    <b v="0"/>
    <n v="380"/>
    <b v="1"/>
    <s v="games/tabletop games"/>
    <n v="0.95735872490167662"/>
    <n v="48.684210526315788"/>
    <x v="32"/>
    <m/>
    <x v="2247"/>
    <n v="1242570236544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0.93271152564956694"/>
    <n v="54.6875"/>
    <x v="32"/>
    <m/>
    <x v="2248"/>
    <n v="128020928457600"/>
  </r>
  <r>
    <n v="2249"/>
    <s v="Centurion: Legionaries of Rome"/>
    <s v="March with the legions against the enemies of Rome in this role-playing game of military adventures."/>
    <n v="3500"/>
    <n v="5907"/>
    <x v="0"/>
    <s v="US"/>
    <s v="USD"/>
    <n v="1364917965"/>
    <n v="1362329565"/>
    <b v="0"/>
    <n v="180"/>
    <b v="1"/>
    <s v="games/tabletop games"/>
    <n v="0.59251735229388858"/>
    <n v="19.444444444444443"/>
    <x v="32"/>
    <m/>
    <x v="2249"/>
    <n v="117926703014400"/>
  </r>
  <r>
    <n v="2250"/>
    <s v="The Game Anywhere Table"/>
    <s v="A customizable gaming table, for the best gaming experience, portable, storable and lightweight, that can be taken anywhere"/>
    <n v="25000"/>
    <n v="243778"/>
    <x v="0"/>
    <s v="US"/>
    <s v="USD"/>
    <n v="1480727273"/>
    <n v="1478131673"/>
    <b v="0"/>
    <n v="571"/>
    <b v="1"/>
    <s v="games/tabletop games"/>
    <n v="0.10255232219478377"/>
    <n v="43.782837127845887"/>
    <x v="32"/>
    <m/>
    <x v="2250"/>
    <n v="127932627225600"/>
  </r>
  <r>
    <n v="2251"/>
    <s v="Werewolf: Full Moon Expansion"/>
    <s v="A great game full of lying, scheming, and werewolves.  Now with additional characters to add even more mayhem!"/>
    <n v="8500"/>
    <n v="11428.19"/>
    <x v="0"/>
    <s v="US"/>
    <s v="USD"/>
    <n v="1408177077"/>
    <n v="1406362677"/>
    <b v="0"/>
    <n v="480"/>
    <b v="1"/>
    <s v="games/tabletop games"/>
    <n v="0.74377482348473378"/>
    <n v="17.708333333333332"/>
    <x v="32"/>
    <m/>
    <x v="2251"/>
    <n v="1216642902912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0.36727198530912059"/>
    <n v="36.144578313253014"/>
    <x v="32"/>
    <m/>
    <x v="2252"/>
    <n v="1270463934816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0.88740987243483083"/>
    <n v="95.238095238095241"/>
    <x v="32"/>
    <m/>
    <x v="2253"/>
    <n v="125093149459200"/>
  </r>
  <r>
    <n v="2254"/>
    <s v="Green Couch Games Limited: FrogFlip!"/>
    <s v="A dexterity microgame by father/daughter team, Jason and Claire Kotarski. Make 100 project."/>
    <n v="500"/>
    <n v="2299"/>
    <x v="0"/>
    <s v="US"/>
    <s v="USD"/>
    <n v="1485271968"/>
    <n v="1484667168"/>
    <b v="0"/>
    <n v="197"/>
    <b v="1"/>
    <s v="games/tabletop games"/>
    <n v="0.21748586341887777"/>
    <n v="2.5380710659898478"/>
    <x v="32"/>
    <m/>
    <x v="2254"/>
    <n v="128325288873600"/>
  </r>
  <r>
    <n v="2255"/>
    <s v="Jumbo Jets - Jet Set Expansion Set #2"/>
    <s v="This is the second set of 5 expansions for our route-building game, Jet Set!"/>
    <n v="3950"/>
    <n v="11323"/>
    <x v="0"/>
    <s v="US"/>
    <s v="USD"/>
    <n v="1462661451"/>
    <n v="1460069451"/>
    <b v="0"/>
    <n v="271"/>
    <b v="1"/>
    <s v="games/tabletop games"/>
    <n v="0.34884747858341431"/>
    <n v="14.575645756457565"/>
    <x v="32"/>
    <m/>
    <x v="2255"/>
    <n v="126371740204800"/>
  </r>
  <r>
    <n v="2256"/>
    <s v="Bitcoin Empire"/>
    <s v="Build your crypto-currency empire and sabotage your opponents. A deck building, card game. 2-4 players. 15 minutes."/>
    <n v="480"/>
    <n v="1069"/>
    <x v="0"/>
    <s v="GB"/>
    <s v="GBP"/>
    <n v="1479811846"/>
    <n v="1478602246"/>
    <b v="0"/>
    <n v="50"/>
    <b v="1"/>
    <s v="games/tabletop games"/>
    <n v="0.44901777362020578"/>
    <n v="9.6"/>
    <x v="32"/>
    <m/>
    <x v="2256"/>
    <n v="1278535343328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0.15719810104693935"/>
    <n v="14.792899408284024"/>
    <x v="32"/>
    <m/>
    <x v="2257"/>
    <n v="126692780918400"/>
  </r>
  <r>
    <n v="2258"/>
    <s v="A Sundered World"/>
    <s v="A Dungeon World campaign setting that takes place after the end of the worlds."/>
    <n v="2200"/>
    <n v="3223"/>
    <x v="0"/>
    <s v="US"/>
    <s v="USD"/>
    <n v="1434045687"/>
    <n v="1431453687"/>
    <b v="0"/>
    <n v="205"/>
    <b v="1"/>
    <s v="games/tabletop games"/>
    <n v="0.68259385665529015"/>
    <n v="10.731707317073171"/>
    <x v="32"/>
    <m/>
    <x v="2258"/>
    <n v="123899338195200"/>
  </r>
  <r>
    <n v="2259"/>
    <s v="The Second Breakfast"/>
    <s v="More Halfmen, more goats, more guns, and most of all some neat buildings and structures for the little fellas to hang out in!"/>
    <n v="1000"/>
    <n v="18671"/>
    <x v="0"/>
    <s v="GB"/>
    <s v="GBP"/>
    <n v="1481224736"/>
    <n v="1480360736"/>
    <b v="0"/>
    <n v="206"/>
    <b v="1"/>
    <s v="games/tabletop games"/>
    <n v="5.3558995233249425E-2"/>
    <n v="4.8543689320388346"/>
    <x v="32"/>
    <m/>
    <x v="2259"/>
    <n v="127975608028800"/>
  </r>
  <r>
    <n v="2260"/>
    <s v="Cryptex Dice Vault"/>
    <s v="A fine wood cryptex dice vault to store your favorite dice. Designed to hold a standard set of 7 polyhedrals for your favorite RPG."/>
    <n v="2500"/>
    <n v="8173"/>
    <x v="0"/>
    <s v="US"/>
    <s v="USD"/>
    <n v="1395876250"/>
    <n v="1393287850"/>
    <b v="0"/>
    <n v="84"/>
    <b v="1"/>
    <s v="games/tabletop games"/>
    <n v="0.30588523186100575"/>
    <n v="29.761904761904763"/>
    <x v="32"/>
    <m/>
    <x v="2260"/>
    <n v="1206014988384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0.12828736369467608"/>
    <n v="4.7619047619047619"/>
    <x v="32"/>
    <m/>
    <x v="2261"/>
    <n v="128482627766400"/>
  </r>
  <r>
    <n v="2262"/>
    <s v="Riders: A Game About Cheating Doomsday"/>
    <s v="An RPG about mortal servants of the Horsemen of the Apocalypse deciding to not end the world."/>
    <n v="3300"/>
    <n v="5087"/>
    <x v="0"/>
    <s v="US"/>
    <s v="USD"/>
    <n v="1416268800"/>
    <n v="1413295358"/>
    <b v="0"/>
    <n v="181"/>
    <b v="1"/>
    <s v="games/tabletop games"/>
    <n v="0.64871240416748577"/>
    <n v="18.232044198895029"/>
    <x v="32"/>
    <m/>
    <x v="2262"/>
    <n v="122363415158400"/>
  </r>
  <r>
    <n v="2263"/>
    <s v="Corvus Corax Miniatures - Outcasts"/>
    <s v="These are degenerated men who have, since birth, suffered the effect of mutation and turned into something wicked!"/>
    <n v="7500"/>
    <n v="8666"/>
    <x v="0"/>
    <s v="SE"/>
    <s v="SEK"/>
    <n v="1422734313"/>
    <n v="1420919913"/>
    <b v="0"/>
    <n v="60"/>
    <b v="1"/>
    <s v="games/tabletop games"/>
    <n v="0.86545118855296566"/>
    <n v="125"/>
    <x v="32"/>
    <m/>
    <x v="2263"/>
    <n v="1229220354816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0.55545269394556562"/>
    <n v="13.48314606741573"/>
    <x v="32"/>
    <m/>
    <x v="2264"/>
    <n v="1264850061984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0.33500837520938026"/>
    <n v="11.764705882352942"/>
    <x v="32"/>
    <m/>
    <x v="2265"/>
    <n v="127856529043200"/>
  </r>
  <r>
    <n v="2266"/>
    <s v="GOAT LORDS."/>
    <s v="Want to be LORD OF THE GOATS? Start building your herd using thievery, magic, bombs and mostly goats."/>
    <n v="1500"/>
    <n v="4804"/>
    <x v="0"/>
    <s v="US"/>
    <s v="USD"/>
    <n v="1461722400"/>
    <n v="1460235592"/>
    <b v="0"/>
    <n v="194"/>
    <b v="1"/>
    <s v="games/tabletop games"/>
    <n v="0.31223980016652791"/>
    <n v="7.731958762886598"/>
    <x v="32"/>
    <m/>
    <x v="2266"/>
    <n v="1262906061984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0.26279482294198803"/>
    <n v="49.504950495049506"/>
    <x v="32"/>
    <m/>
    <x v="2267"/>
    <n v="122610069878400"/>
  </r>
  <r>
    <n v="2268"/>
    <s v="Chardonnay Go"/>
    <s v="Chardonnay Go, the viral video with 23 million views, is now a hilarious board game for wine lovers, moms and other shameless people."/>
    <n v="28000"/>
    <n v="28728"/>
    <x v="0"/>
    <s v="US"/>
    <s v="USD"/>
    <n v="1489283915"/>
    <n v="1486691915"/>
    <b v="0"/>
    <n v="194"/>
    <b v="1"/>
    <s v="games/tabletop games"/>
    <n v="0.97465886939571145"/>
    <n v="144.32989690721649"/>
    <x v="32"/>
    <m/>
    <x v="2268"/>
    <n v="128671921094400"/>
  </r>
  <r>
    <n v="2269"/>
    <s v="Treasure Decks for 5th Edition - Only $12!"/>
    <s v="Add exciting loot drops to your CR 1-4, 5-8, 9-12, 13-16, and 17-20 encounters! Each deck has over 200 possible outcomes!"/>
    <n v="2500"/>
    <n v="45041"/>
    <x v="0"/>
    <s v="US"/>
    <s v="USD"/>
    <n v="1488862800"/>
    <n v="1486745663"/>
    <b v="0"/>
    <n v="902"/>
    <b v="1"/>
    <s v="games/tabletop games"/>
    <n v="5.5504984347594412E-2"/>
    <n v="2.7716186252771617"/>
    <x v="32"/>
    <m/>
    <x v="2269"/>
    <n v="1286355367584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0.13884106585509437"/>
    <n v="14.970059880239521"/>
    <x v="32"/>
    <m/>
    <x v="2270"/>
    <n v="1282227814944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0.35324455120279769"/>
    <n v="15.060240963855422"/>
    <x v="32"/>
    <m/>
    <x v="2271"/>
    <n v="127984530384000"/>
  </r>
  <r>
    <n v="2272"/>
    <s v="Pick the Lock"/>
    <s v="Pick the Lock is a game of chance and strategy. Attempt to obtain priceless treasures and outwit the other players."/>
    <n v="1000"/>
    <n v="13566"/>
    <x v="0"/>
    <s v="US"/>
    <s v="USD"/>
    <n v="1449506836"/>
    <n v="1446914836"/>
    <b v="0"/>
    <n v="944"/>
    <b v="1"/>
    <s v="games/tabletop games"/>
    <n v="7.371369600471768E-2"/>
    <n v="1.0593220338983051"/>
    <x v="32"/>
    <m/>
    <x v="2272"/>
    <n v="125235181468800"/>
  </r>
  <r>
    <n v="2273"/>
    <s v="Get Adler! Premium Edition"/>
    <s v="London, 1937. Top-Secret docs are missing. So, too, is Agent Adler! Intelligence has 7 hrs to find him. Deduction, Deception &amp; Action!"/>
    <n v="2500"/>
    <n v="5509"/>
    <x v="0"/>
    <s v="CA"/>
    <s v="CAD"/>
    <n v="1489320642"/>
    <n v="1487164242"/>
    <b v="0"/>
    <n v="147"/>
    <b v="1"/>
    <s v="games/tabletop games"/>
    <n v="0.45380286803412595"/>
    <n v="17.006802721088434"/>
    <x v="32"/>
    <m/>
    <x v="2273"/>
    <n v="1286750943072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0.83612040133779264"/>
    <n v="25.252525252525253"/>
    <x v="32"/>
    <m/>
    <x v="2274"/>
    <n v="120366543283200"/>
  </r>
  <r>
    <n v="2275"/>
    <s v="Samurai Dwarves (Korobokuru)"/>
    <s v="The aim of this project is to extend our existing Samurai Dwarf range from 6 to 9. The new sculpts will be done by Bob Olley."/>
    <n v="650"/>
    <n v="2650.5"/>
    <x v="0"/>
    <s v="GB"/>
    <s v="GBP"/>
    <n v="1419259679"/>
    <n v="1416667679"/>
    <b v="0"/>
    <n v="79"/>
    <b v="1"/>
    <s v="games/tabletop games"/>
    <n v="0.2452367477834371"/>
    <n v="8.2278481012658222"/>
    <x v="32"/>
    <m/>
    <x v="2275"/>
    <n v="1226218271040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0.94501647446457993"/>
    <n v="61.186666666666667"/>
    <x v="32"/>
    <m/>
    <x v="2276"/>
    <n v="120001886208000"/>
  </r>
  <r>
    <n v="2277"/>
    <s v="Police Precinct"/>
    <s v="Police Precinct is a cooperative game where the players take on the roles as police officers, with different areas of expertise."/>
    <n v="8500"/>
    <n v="11992"/>
    <x v="0"/>
    <s v="US"/>
    <s v="USD"/>
    <n v="1330359423"/>
    <n v="1327767423"/>
    <b v="0"/>
    <n v="207"/>
    <b v="1"/>
    <s v="games/tabletop games"/>
    <n v="0.70880587058038691"/>
    <n v="41.062801932367151"/>
    <x v="32"/>
    <m/>
    <x v="2277"/>
    <n v="114940844985600"/>
  </r>
  <r>
    <n v="2278"/>
    <s v="Eternity Dice - Regular and D6 Charms Edition"/>
    <s v="Dice forged from stone one by one entirely by hand for demanding Gamers and Collectors."/>
    <n v="2000"/>
    <n v="5414"/>
    <x v="0"/>
    <s v="IT"/>
    <s v="EUR"/>
    <n v="1451861940"/>
    <n v="1448902867"/>
    <b v="0"/>
    <n v="102"/>
    <b v="1"/>
    <s v="games/tabletop games"/>
    <n v="0.36941263391207979"/>
    <n v="19.607843137254903"/>
    <x v="32"/>
    <m/>
    <x v="2278"/>
    <n v="125438662454400"/>
  </r>
  <r>
    <n v="2279"/>
    <s v="Zombie Apocalypse Geocaching"/>
    <s v="The Zombie Apocalypse has begun! Fortunately, YOU have your priorities straight. What could be more important than Geocaching?"/>
    <n v="1000"/>
    <n v="1538"/>
    <x v="0"/>
    <s v="US"/>
    <s v="USD"/>
    <n v="1423022400"/>
    <n v="1421436099"/>
    <b v="0"/>
    <n v="32"/>
    <b v="1"/>
    <s v="games/tabletop games"/>
    <n v="0.65019505851755521"/>
    <n v="31.25"/>
    <x v="32"/>
    <m/>
    <x v="2279"/>
    <n v="1229469261984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0.24778447807233789"/>
    <n v="20.416666666666668"/>
    <x v="32"/>
    <m/>
    <x v="2280"/>
    <n v="124629962860800"/>
  </r>
  <r>
    <n v="2281"/>
    <s v="Lewis Robertson Band EP!"/>
    <s v="I am trying to get a new band off the ground, and in order to be taken seriously and get gigs, we need some killer recordings!"/>
    <n v="300"/>
    <n v="555"/>
    <x v="0"/>
    <s v="US"/>
    <s v="USD"/>
    <n v="1311576600"/>
    <n v="1306219897"/>
    <b v="0"/>
    <n v="11"/>
    <b v="1"/>
    <s v="music/rock"/>
    <n v="0.54054054054054057"/>
    <n v="27.272727272727273"/>
    <x v="11"/>
    <m/>
    <x v="2281"/>
    <n v="113318009078400"/>
  </r>
  <r>
    <n v="2282"/>
    <s v="Sage King's Debut Album"/>
    <s v="Sage King is recording his debut album and wants YOU to be a part of the creation process"/>
    <n v="750"/>
    <n v="1390"/>
    <x v="0"/>
    <s v="US"/>
    <s v="USD"/>
    <n v="1452744686"/>
    <n v="1447560686"/>
    <b v="0"/>
    <n v="12"/>
    <b v="1"/>
    <s v="music/rock"/>
    <n v="0.53956834532374098"/>
    <n v="62.5"/>
    <x v="11"/>
    <m/>
    <x v="2282"/>
    <n v="1255149317088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0.99151920572701502"/>
    <n v="62.5"/>
    <x v="11"/>
    <m/>
    <x v="2283"/>
    <n v="115473879504000"/>
  </r>
  <r>
    <n v="2284"/>
    <s v="Make a record, write a song, take the Vinyl Skyway. "/>
    <s v="The Vinyl Skyway reunite to make a third album. "/>
    <n v="6000"/>
    <n v="6373.27"/>
    <x v="0"/>
    <s v="US"/>
    <s v="USD"/>
    <n v="1299902400"/>
    <n v="1297451245"/>
    <b v="0"/>
    <n v="59"/>
    <b v="1"/>
    <s v="music/rock"/>
    <n v="0.94143194937606589"/>
    <n v="101.69491525423729"/>
    <x v="11"/>
    <m/>
    <x v="2284"/>
    <n v="1123093581984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0.82394946443284811"/>
    <n v="37.974683544303801"/>
    <x v="11"/>
    <m/>
    <x v="2285"/>
    <n v="115855356153600"/>
  </r>
  <r>
    <n v="2286"/>
    <s v="Arson In The Suburbs"/>
    <s v="Arson In The Suburbs is ready to release its FIRST three song E.P. and looking to raise funds to get back in the studio! RnFnR!"/>
    <n v="1500"/>
    <n v="1501"/>
    <x v="0"/>
    <s v="US"/>
    <s v="USD"/>
    <n v="1378439940"/>
    <n v="1376003254"/>
    <b v="0"/>
    <n v="14"/>
    <b v="1"/>
    <s v="music/rock"/>
    <n v="0.99933377748167884"/>
    <n v="107.14285714285714"/>
    <x v="11"/>
    <m/>
    <x v="2286"/>
    <n v="1190950016544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0.83348922668869552"/>
    <n v="42.452830188679243"/>
    <x v="11"/>
    <m/>
    <x v="2287"/>
    <n v="1212635829024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0.99900099900099903"/>
    <n v="40"/>
    <x v="11"/>
    <m/>
    <x v="2288"/>
    <n v="115837173878400"/>
  </r>
  <r>
    <n v="2289"/>
    <s v="Blind Man Deaf Boy Tour!"/>
    <s v="Blind Man Deaf Boy is a Folk Punk band from Denver, we need money to get ourselves a van and take it on tour around the west coast."/>
    <n v="1500"/>
    <n v="1611"/>
    <x v="0"/>
    <s v="US"/>
    <s v="USD"/>
    <n v="1386372120"/>
    <n v="1382659060"/>
    <b v="0"/>
    <n v="25"/>
    <b v="1"/>
    <s v="music/rock"/>
    <n v="0.93109869646182497"/>
    <n v="60"/>
    <x v="11"/>
    <m/>
    <x v="2289"/>
    <n v="1197803420064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0.96092248558616267"/>
    <n v="51.724137931034484"/>
    <x v="11"/>
    <m/>
    <x v="2290"/>
    <n v="108834730358400"/>
  </r>
  <r>
    <n v="2291"/>
    <s v="Create thatwasthen's new album with them!"/>
    <s v="So we've recorded a 5-song EP with a 2-time Grammy winner, but we need to raise the  $$$ to mix, master and press it to CD and vinyl!"/>
    <n v="2500"/>
    <n v="4320"/>
    <x v="0"/>
    <s v="US"/>
    <s v="USD"/>
    <n v="1335153600"/>
    <n v="1332199618"/>
    <b v="0"/>
    <n v="43"/>
    <b v="1"/>
    <s v="music/rock"/>
    <n v="0.57870370370370372"/>
    <n v="58.139534883720927"/>
    <x v="11"/>
    <m/>
    <x v="2291"/>
    <n v="115355061878400"/>
  </r>
  <r>
    <n v="2292"/>
    <s v="BE A PART OF HISTORY!"/>
    <s v="Aiding Contra in the telling of the &quot;Blue Planet Chronicles&quot;, a concept about the history of our beautiful home; Planet Earth!"/>
    <n v="2000"/>
    <n v="2145.0100000000002"/>
    <x v="0"/>
    <s v="US"/>
    <s v="USD"/>
    <n v="1334767476"/>
    <n v="1332175476"/>
    <b v="0"/>
    <n v="46"/>
    <b v="1"/>
    <s v="music/rock"/>
    <n v="0.93239658556370353"/>
    <n v="43.478260869565219"/>
    <x v="11"/>
    <m/>
    <x v="2292"/>
    <n v="115321700764800"/>
  </r>
  <r>
    <n v="2293"/>
    <s v="&quot;Hurt N' Wrong&quot; New Album Fundraiser!"/>
    <s v="Donate here to be a part of the upcoming album. Every little bit helps!"/>
    <n v="850"/>
    <n v="920"/>
    <x v="0"/>
    <s v="US"/>
    <s v="USD"/>
    <n v="1348545540"/>
    <n v="1346345999"/>
    <b v="0"/>
    <n v="27"/>
    <b v="1"/>
    <s v="music/rock"/>
    <n v="0.92391304347826086"/>
    <n v="31.481481481481481"/>
    <x v="11"/>
    <m/>
    <x v="2293"/>
    <n v="1165121254944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0.68455265852870462"/>
    <n v="44.642857142857146"/>
    <x v="11"/>
    <m/>
    <x v="2294"/>
    <n v="1173896851104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0.79840319361277445"/>
    <n v="35.294117647058826"/>
    <x v="11"/>
    <m/>
    <x v="2295"/>
    <n v="117436200796800"/>
  </r>
  <r>
    <n v="2296"/>
    <s v="HAMELL ON TRIAL IS RECORDING AN ALBUM"/>
    <s v="Ed Hamell AKA Hamell on Trial is recording an album titled The Happiest Man in the World. He needs your help."/>
    <n v="7000"/>
    <n v="10435"/>
    <x v="0"/>
    <s v="US"/>
    <s v="USD"/>
    <n v="1330018426"/>
    <n v="1326994426"/>
    <b v="0"/>
    <n v="145"/>
    <b v="1"/>
    <s v="music/rock"/>
    <n v="0.6708193579300431"/>
    <n v="48.275862068965516"/>
    <x v="11"/>
    <m/>
    <x v="2296"/>
    <n v="114911382844800"/>
  </r>
  <r>
    <n v="2297"/>
    <s v="Company Company: Debut EP"/>
    <s v="New Jersey Alternative Rock band COCO needs YOUR help self-releasing debut EP!"/>
    <n v="1000"/>
    <n v="1006"/>
    <x v="0"/>
    <s v="US"/>
    <s v="USD"/>
    <n v="1331697540"/>
    <n v="1328749249"/>
    <b v="0"/>
    <n v="19"/>
    <b v="1"/>
    <s v="music/rock"/>
    <n v="0.99403578528827041"/>
    <n v="52.631578947368418"/>
    <x v="11"/>
    <m/>
    <x v="2297"/>
    <n v="115056458294400"/>
  </r>
  <r>
    <n v="2298"/>
    <s v="Jonny Gray: First Full Length Album"/>
    <s v="My name is Jonny Gray, and my friends and I are working together to raise funds for my debut album"/>
    <n v="30000"/>
    <n v="31522"/>
    <x v="0"/>
    <s v="US"/>
    <s v="USD"/>
    <n v="1395861033"/>
    <n v="1393272633"/>
    <b v="0"/>
    <n v="288"/>
    <b v="1"/>
    <s v="music/rock"/>
    <n v="0.95171626165852419"/>
    <n v="104.16666666666667"/>
    <x v="11"/>
    <m/>
    <x v="2298"/>
    <n v="120600184089600"/>
  </r>
  <r>
    <n v="2299"/>
    <s v="HELP FLY RADIO FINISH THEIR FULL LENGTH ALBUM!"/>
    <s v="Fly Radio has finished tracking their album now all that is left is the mixing/mastering and duplication!"/>
    <n v="300"/>
    <n v="1050.5"/>
    <x v="0"/>
    <s v="US"/>
    <s v="USD"/>
    <n v="1296953209"/>
    <n v="1295657209"/>
    <b v="0"/>
    <n v="14"/>
    <b v="1"/>
    <s v="music/rock"/>
    <n v="0.28557829604950025"/>
    <n v="21.428571428571427"/>
    <x v="11"/>
    <m/>
    <x v="2299"/>
    <n v="112054548096000"/>
  </r>
  <r>
    <n v="2300"/>
    <s v="Keep The Prison Van Rolling"/>
    <s v="Big Fiction leaves for tour on 6/27 but the Prison Van needs some work!  New brakes, transmission repair, tires... it needs a bit."/>
    <n v="800"/>
    <n v="810"/>
    <x v="0"/>
    <s v="US"/>
    <s v="USD"/>
    <n v="1340904416"/>
    <n v="1339694816"/>
    <b v="0"/>
    <n v="7"/>
    <b v="1"/>
    <s v="music/rock"/>
    <n v="0.98765432098765427"/>
    <n v="114.28571428571429"/>
    <x v="11"/>
    <m/>
    <x v="2300"/>
    <n v="115851932380800"/>
  </r>
  <r>
    <n v="2301"/>
    <s v="Time Crash"/>
    <s v="We are America's first trock band, and we're ready to bring you our first album!"/>
    <n v="5000"/>
    <n v="6680.22"/>
    <x v="0"/>
    <s v="US"/>
    <s v="USD"/>
    <n v="1371785496"/>
    <n v="1369193496"/>
    <b v="1"/>
    <n v="211"/>
    <b v="1"/>
    <s v="music/indie rock"/>
    <n v="0.74847834352760834"/>
    <n v="23.696682464454977"/>
    <x v="14"/>
    <m/>
    <x v="2301"/>
    <n v="1185200576928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0.5859872611464968"/>
    <n v="27.058823529411764"/>
    <x v="14"/>
    <m/>
    <x v="2302"/>
    <n v="1199618753184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0.91442537934476109"/>
    <n v="62.621359223300971"/>
    <x v="14"/>
    <m/>
    <x v="2303"/>
    <n v="1143695831328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0.99304537224305767"/>
    <n v="53.097345132743364"/>
    <x v="14"/>
    <m/>
    <x v="2304"/>
    <n v="1117871168544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0.98787113769826029"/>
    <n v="107.78443113772455"/>
    <x v="14"/>
    <m/>
    <x v="2305"/>
    <n v="121607587958400"/>
  </r>
  <r>
    <n v="2306"/>
    <s v="Cook Up a Record with Dewveall"/>
    <s v="Indie rockers, Dewveall, are recording new music. Take a seat at the table; let them cook you a meal and sing you some songs."/>
    <n v="3500"/>
    <n v="3736.55"/>
    <x v="0"/>
    <s v="US"/>
    <s v="USD"/>
    <n v="1331352129"/>
    <n v="1328760129"/>
    <b v="1"/>
    <n v="73"/>
    <b v="1"/>
    <s v="music/indie rock"/>
    <n v="0.93669293867337511"/>
    <n v="47.945205479452056"/>
    <x v="14"/>
    <m/>
    <x v="2306"/>
    <n v="11502661478400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0.93757815259204103"/>
    <n v="26.192933333333333"/>
    <x v="14"/>
    <m/>
    <x v="2307"/>
    <n v="1154493871776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0.98710622111850588"/>
    <n v="81.433224755700323"/>
    <x v="14"/>
    <m/>
    <x v="2308"/>
    <n v="121759064438400"/>
  </r>
  <r>
    <n v="2309"/>
    <s v="// Marny Lion Proudfit /\/\/\ Album Release \\"/>
    <s v="|| HELP MARNY LION PROUDFIT RECORD HER SECOND INDIE FOLK ALBUM THIS MARCH â€“ THE BARN IS WAITING ||"/>
    <n v="6000"/>
    <n v="6400.47"/>
    <x v="0"/>
    <s v="US"/>
    <s v="USD"/>
    <n v="1362872537"/>
    <n v="1359848537"/>
    <b v="1"/>
    <n v="107"/>
    <b v="1"/>
    <s v="music/indie rock"/>
    <n v="0.93743115739937843"/>
    <n v="56.074766355140184"/>
    <x v="14"/>
    <m/>
    <x v="2309"/>
    <n v="1177499780352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0.23318732025669259"/>
    <n v="15.11437908496732"/>
    <x v="14"/>
    <m/>
    <x v="2310"/>
    <n v="117837801734400"/>
  </r>
  <r>
    <n v="2311"/>
    <s v="Mary Fagan's CD Project!"/>
    <s v="I'm heading back into the studio!  I'm planning to record a CD of original songs and one with some jazz standards."/>
    <n v="9000"/>
    <n v="9370"/>
    <x v="0"/>
    <s v="US"/>
    <s v="USD"/>
    <n v="1399421189"/>
    <n v="1396829189"/>
    <b v="1"/>
    <n v="104"/>
    <b v="1"/>
    <s v="music/indie rock"/>
    <n v="0.96051227321237997"/>
    <n v="86.538461538461533"/>
    <x v="14"/>
    <m/>
    <x v="2311"/>
    <n v="120907781568000"/>
  </r>
  <r>
    <n v="2312"/>
    <s v="DINOWALRUS: 3RD RECORD ON VINYL"/>
    <s v="Help Brooklyn psychedelic synth rockers DINOWALRUS release their 3rd Record, COMPLEXION, on vinyl!"/>
    <n v="3000"/>
    <n v="3236"/>
    <x v="0"/>
    <s v="US"/>
    <s v="USD"/>
    <n v="1397862000"/>
    <n v="1395155478"/>
    <b v="1"/>
    <n v="79"/>
    <b v="1"/>
    <s v="music/indie rock"/>
    <n v="0.92707045735475901"/>
    <n v="37.974683544303801"/>
    <x v="14"/>
    <m/>
    <x v="2312"/>
    <n v="120773067638400"/>
  </r>
  <r>
    <n v="2313"/>
    <s v="A SUNNY DAY IN GLASGOW"/>
    <s v="A Sunny Day in Glasgow are recording a new album and we need your help!"/>
    <n v="5000"/>
    <n v="8792.02"/>
    <x v="0"/>
    <s v="US"/>
    <s v="USD"/>
    <n v="1336086026"/>
    <n v="1333494026"/>
    <b v="1"/>
    <n v="157"/>
    <b v="1"/>
    <s v="music/indie rock"/>
    <n v="0.56869752343602487"/>
    <n v="31.847133757961782"/>
    <x v="14"/>
    <m/>
    <x v="2313"/>
    <n v="1154356234848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0.63706440721156909"/>
    <n v="24"/>
    <x v="14"/>
    <m/>
    <x v="2314"/>
    <n v="115693858483200"/>
  </r>
  <r>
    <n v="2315"/>
    <s v="RICE Presses Their Debut Album 'Keep Warm' On Vinyl"/>
    <s v="Rice invites you to be a part of the creation of their first album and spread their message of love."/>
    <n v="2500"/>
    <n v="2565"/>
    <x v="0"/>
    <s v="US"/>
    <s v="USD"/>
    <n v="1336238743"/>
    <n v="1333646743"/>
    <b v="1"/>
    <n v="64"/>
    <b v="1"/>
    <s v="music/indie rock"/>
    <n v="0.97465886939571145"/>
    <n v="39.0625"/>
    <x v="14"/>
    <m/>
    <x v="2315"/>
    <n v="1154488182336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0.9611441459913882"/>
    <n v="75"/>
    <x v="14"/>
    <m/>
    <x v="2316"/>
    <n v="108894885494400"/>
  </r>
  <r>
    <n v="2317"/>
    <s v="ibreatheFUR / He Can Jog split Cassette"/>
    <s v="Snag the first Wolf Interval release by droners ibreatheFUR and He Can Jog. One month to preorder and then they're gone!"/>
    <n v="400"/>
    <n v="416"/>
    <x v="0"/>
    <s v="US"/>
    <s v="USD"/>
    <n v="1266210000"/>
    <n v="1263474049"/>
    <b v="1"/>
    <n v="22"/>
    <b v="1"/>
    <s v="music/indie rock"/>
    <n v="0.96153846153846156"/>
    <n v="18.181818181818183"/>
    <x v="14"/>
    <m/>
    <x v="2317"/>
    <n v="1093983348384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0.82603667602841568"/>
    <n v="30.674846625766872"/>
    <x v="14"/>
    <m/>
    <x v="2318"/>
    <n v="1083379942944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0.92850510677808729"/>
    <n v="38.961038961038959"/>
    <x v="14"/>
    <m/>
    <x v="2319"/>
    <n v="11984087082240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0.92030185900975525"/>
    <n v="56.179775280898873"/>
    <x v="14"/>
    <m/>
    <x v="2320"/>
    <n v="120652263158400"/>
  </r>
  <r>
    <n v="2321"/>
    <s v="WienerWÃ¼rze"/>
    <s v="Universal organic liquid seasoning brewed all natural from lupine, oat, salt and water for soups, salads, stews and more"/>
    <n v="10557"/>
    <n v="4130"/>
    <x v="3"/>
    <s v="AT"/>
    <s v="EUR"/>
    <n v="1491282901"/>
    <n v="1488694501"/>
    <b v="0"/>
    <n v="64"/>
    <b v="0"/>
    <s v="food/small batch"/>
    <n v="2.5561743341404357"/>
    <n v="164.953125"/>
    <x v="33"/>
    <m/>
    <x v="2321"/>
    <n v="128844633484800"/>
  </r>
  <r>
    <n v="2322"/>
    <s v="Jen bakes shortbread needs a commercial kitchen!"/>
    <s v="Jen bakes shortbread is a small batch, all natural shortbread cookie business looking for smart funding to grow!"/>
    <n v="2700"/>
    <n v="85"/>
    <x v="3"/>
    <s v="US"/>
    <s v="USD"/>
    <n v="1491769769"/>
    <n v="1489181369"/>
    <b v="0"/>
    <n v="4"/>
    <b v="0"/>
    <s v="food/small batch"/>
    <n v="31.764705882352942"/>
    <n v="675"/>
    <x v="33"/>
    <m/>
    <x v="2322"/>
    <n v="128886698880000"/>
  </r>
  <r>
    <n v="2323"/>
    <s v="Beef Sticks, the Ultimate Protein Snack"/>
    <s v="You can never go wrong with a Beef Stick, great taste with no fillers and can easily goes with you everywhere."/>
    <n v="250"/>
    <n v="120"/>
    <x v="3"/>
    <s v="US"/>
    <s v="USD"/>
    <n v="1490033247"/>
    <n v="1489428447"/>
    <b v="0"/>
    <n v="4"/>
    <b v="0"/>
    <s v="food/small batch"/>
    <n v="2.0833333333333335"/>
    <n v="62.5"/>
    <x v="33"/>
    <m/>
    <x v="2323"/>
    <n v="128736663379200"/>
  </r>
  <r>
    <n v="2324"/>
    <s v="Pies not Lies"/>
    <s v="A city centre shop selling great locally made food with room to chat and learn about eachother."/>
    <n v="7500"/>
    <n v="1555"/>
    <x v="3"/>
    <s v="GB"/>
    <s v="GBP"/>
    <n v="1490559285"/>
    <n v="1487970885"/>
    <b v="0"/>
    <n v="61"/>
    <b v="0"/>
    <s v="food/small batch"/>
    <n v="4.823151125401929"/>
    <n v="122.95081967213115"/>
    <x v="33"/>
    <m/>
    <x v="2324"/>
    <n v="128782113062400"/>
  </r>
  <r>
    <n v="2325"/>
    <s v="MAGA Private Label Spicy Sauce"/>
    <s v="Do you like to Maga? Do you like hot sauce as spicy as your memes? Do you like sexy frogs? Of course you do were all adults here."/>
    <n v="1000"/>
    <n v="80"/>
    <x v="3"/>
    <s v="US"/>
    <s v="USD"/>
    <n v="1490830331"/>
    <n v="1488241931"/>
    <b v="0"/>
    <n v="7"/>
    <b v="0"/>
    <s v="food/small batch"/>
    <n v="12.5"/>
    <n v="142.85714285714286"/>
    <x v="33"/>
    <m/>
    <x v="2325"/>
    <n v="1288055314368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38.88888888888889"/>
    <n v="15000"/>
    <x v="33"/>
    <m/>
    <x v="2326"/>
    <n v="129042377078400"/>
  </r>
  <r>
    <n v="2327"/>
    <s v="Kraut Source - Fermentation Made Simple"/>
    <s v="Gourmet Fermentation in a Mason Jar. Create delicious, nutritious fermented foods at home."/>
    <n v="35000"/>
    <n v="184133.01"/>
    <x v="0"/>
    <s v="US"/>
    <s v="USD"/>
    <n v="1409090440"/>
    <n v="1406066440"/>
    <b v="1"/>
    <n v="3355"/>
    <b v="1"/>
    <s v="food/small batch"/>
    <n v="0.19007998620127917"/>
    <n v="10.432190760059612"/>
    <x v="33"/>
    <m/>
    <x v="2327"/>
    <n v="1217432048544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0.39300451955197485"/>
    <n v="18.6219739292365"/>
    <x v="33"/>
    <m/>
    <x v="2328"/>
    <n v="123921962035200"/>
  </r>
  <r>
    <n v="2329"/>
    <s v="Half Moon Bay Distillery"/>
    <s v="Vodka, whiskey and fruit brandy - coming soon! We are a coastal distillery located in historic Half Moon Bay, California."/>
    <n v="25000"/>
    <n v="26480"/>
    <x v="0"/>
    <s v="US"/>
    <s v="USD"/>
    <n v="1405609146"/>
    <n v="1403017146"/>
    <b v="1"/>
    <n v="125"/>
    <b v="1"/>
    <s v="food/small batch"/>
    <n v="0.9441087613293051"/>
    <n v="200"/>
    <x v="33"/>
    <m/>
    <x v="2329"/>
    <n v="1214424210528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0.97634456594510155"/>
    <n v="214.72392638036808"/>
    <x v="33"/>
    <m/>
    <x v="2330"/>
    <n v="125364329078400"/>
  </r>
  <r>
    <n v="2331"/>
    <s v="Meadowlands Chocolate"/>
    <s v="Handcrafted, organic, single-origin, bean-to-bar, dark chocolate. Like fine wine, the secret is in the terroir."/>
    <n v="8000"/>
    <n v="11545.1"/>
    <x v="0"/>
    <s v="US"/>
    <s v="USD"/>
    <n v="1408320490"/>
    <n v="1405728490"/>
    <b v="1"/>
    <n v="283"/>
    <b v="1"/>
    <s v="food/small batch"/>
    <n v="0.69293466492278111"/>
    <n v="28.268551236749115"/>
    <x v="33"/>
    <m/>
    <x v="2331"/>
    <n v="12167668117440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0.94066297926778797"/>
    <n v="71.022727272727266"/>
    <x v="33"/>
    <m/>
    <x v="2332"/>
    <n v="1229653009728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0.47132757266300079"/>
    <n v="6.3829787234042552"/>
    <x v="33"/>
    <m/>
    <x v="2333"/>
    <n v="121077523958400"/>
  </r>
  <r>
    <n v="2334"/>
    <s v="Picnic Pops in Your Grocery Store!"/>
    <s v="Help us get our delicious, organic, artisanal frozen pops on grocery store shelves in the Baltimore &amp; DC areas."/>
    <n v="4000"/>
    <n v="4078"/>
    <x v="0"/>
    <s v="US"/>
    <s v="USD"/>
    <n v="1415208840"/>
    <n v="1412611498"/>
    <b v="1"/>
    <n v="67"/>
    <b v="1"/>
    <s v="food/small batch"/>
    <n v="0.98087297694948505"/>
    <n v="59.701492537313435"/>
    <x v="33"/>
    <m/>
    <x v="2334"/>
    <n v="122271834614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0.97778473091364204"/>
    <n v="113.12217194570135"/>
    <x v="33"/>
    <m/>
    <x v="2335"/>
    <n v="121173293433600"/>
  </r>
  <r>
    <n v="2336"/>
    <s v="SOSU Barrel-Aged Sriracha"/>
    <s v="Aged in whiskey barrels for a unique fruity, spicy, and smoky flavor. Youâ€™ve never tasted sriracha quite like this before."/>
    <n v="20000"/>
    <n v="104146.51"/>
    <x v="0"/>
    <s v="US"/>
    <s v="USD"/>
    <n v="1394316695"/>
    <n v="1390860695"/>
    <b v="1"/>
    <n v="2165"/>
    <b v="1"/>
    <s v="food/small batch"/>
    <n v="0.19203715995860063"/>
    <n v="9.2378752886836022"/>
    <x v="33"/>
    <m/>
    <x v="2336"/>
    <n v="120466753286400"/>
  </r>
  <r>
    <n v="2337"/>
    <s v="The Hudson Standard Bitters and Shrubs"/>
    <s v="We make small batch, locally sourced bitters and shrubs for cocktails and cooking."/>
    <n v="12000"/>
    <n v="13279"/>
    <x v="0"/>
    <s v="US"/>
    <s v="USD"/>
    <n v="1403796143"/>
    <n v="1401204143"/>
    <b v="1"/>
    <n v="179"/>
    <b v="1"/>
    <s v="food/small batch"/>
    <n v="0.9036825062128172"/>
    <n v="67.039106145251395"/>
    <x v="33"/>
    <m/>
    <x v="2337"/>
    <n v="1212857775936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0.98869591009458524"/>
    <n v="121.95121951219512"/>
    <x v="33"/>
    <m/>
    <x v="2338"/>
    <n v="1213100854560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0.33989558407657167"/>
    <n v="22.644927536231883"/>
    <x v="33"/>
    <m/>
    <x v="2339"/>
    <n v="1280541978144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0.94538063387771498"/>
    <n v="99.255583126550874"/>
    <x v="33"/>
    <m/>
    <x v="2340"/>
    <n v="127683265161600"/>
  </r>
  <r>
    <n v="2341"/>
    <s v="Cutting Edge Fitness Website (Canceled)"/>
    <s v="This website will serve as an interface to change lives and have a community routing for your success!"/>
    <n v="5000"/>
    <n v="0"/>
    <x v="1"/>
    <s v="US"/>
    <s v="USD"/>
    <n v="1436729504"/>
    <n v="1434137504"/>
    <b v="0"/>
    <n v="0"/>
    <b v="0"/>
    <s v="technology/web"/>
    <e v="#DIV/0!"/>
    <e v="#DIV/0!"/>
    <x v="7"/>
    <m/>
    <x v="2341"/>
    <n v="1241312199840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e v="#DIV/0!"/>
    <e v="#DIV/0!"/>
    <x v="7"/>
    <m/>
    <x v="2342"/>
    <n v="1220439770784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3.333333333333336"/>
    <n v="10000"/>
    <x v="7"/>
    <m/>
    <x v="2343"/>
    <n v="1254749919264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000"/>
    <n v="1000"/>
    <x v="7"/>
    <m/>
    <x v="2344"/>
    <n v="126728383680000"/>
  </r>
  <r>
    <n v="2345"/>
    <s v="Social Media Website (Canceled)"/>
    <s v="My team and I are creating a social media website for pet lovers across the world! Fashion, animal shows, adoptions, and more."/>
    <n v="3000"/>
    <n v="0"/>
    <x v="1"/>
    <s v="US"/>
    <s v="USD"/>
    <n v="1427845140"/>
    <n v="1424822556"/>
    <b v="0"/>
    <n v="0"/>
    <b v="0"/>
    <s v="technology/web"/>
    <e v="#DIV/0!"/>
    <e v="#DIV/0!"/>
    <x v="7"/>
    <m/>
    <x v="2345"/>
    <n v="123363610934400"/>
  </r>
  <r>
    <n v="2346"/>
    <s v="Ez 2c 3D Viewers (Canceled)"/>
    <s v="Watch and Make FREE 3D Videos &amp; Pics - No Viewer needed. To Help Learn we have Training and Instant 3D viewers."/>
    <n v="60000"/>
    <n v="39"/>
    <x v="1"/>
    <s v="US"/>
    <s v="USD"/>
    <n v="1476731431"/>
    <n v="1472843431"/>
    <b v="0"/>
    <n v="3"/>
    <b v="0"/>
    <s v="technology/web"/>
    <n v="1538.4615384615386"/>
    <n v="20000"/>
    <x v="7"/>
    <m/>
    <x v="2346"/>
    <n v="127587386476800"/>
  </r>
  <r>
    <n v="2347"/>
    <s v="Course: Create Complete Web Apps without Coding (Canceled)"/>
    <s v="Back this project and get access to a course about building COMPLETE web applications without coding."/>
    <n v="1000"/>
    <n v="15"/>
    <x v="1"/>
    <s v="US"/>
    <s v="USD"/>
    <n v="1472135676"/>
    <n v="1469543676"/>
    <b v="0"/>
    <n v="1"/>
    <b v="0"/>
    <s v="technology/web"/>
    <n v="66.666666666666671"/>
    <n v="1000"/>
    <x v="7"/>
    <m/>
    <x v="2347"/>
    <n v="12719031324480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259.25925925925924"/>
    <n v="14000"/>
    <x v="7"/>
    <m/>
    <x v="2348"/>
    <n v="1257967902816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e v="#DIV/0!"/>
    <e v="#DIV/0!"/>
    <x v="7"/>
    <m/>
    <x v="2349"/>
    <n v="124354885737600"/>
  </r>
  <r>
    <n v="2350"/>
    <s v="HoxWi - Simple and reliable online customer services (Canceled)"/>
    <s v="HoxWi are the future for real time interaction with on-line customers via chat or video conference."/>
    <n v="50000"/>
    <n v="0"/>
    <x v="1"/>
    <s v="IE"/>
    <s v="EUR"/>
    <n v="1483474370"/>
    <n v="1480882370"/>
    <b v="0"/>
    <n v="0"/>
    <b v="0"/>
    <s v="technology/web"/>
    <e v="#DIV/0!"/>
    <e v="#DIV/0!"/>
    <x v="7"/>
    <m/>
    <x v="2350"/>
    <n v="128169976406400"/>
  </r>
  <r>
    <n v="2351"/>
    <s v="NZ Auction site.  No listing or success fees. Only $2 p/m"/>
    <s v="Donate $30 or more and receive a free selfie stick."/>
    <n v="18900"/>
    <n v="108"/>
    <x v="1"/>
    <s v="NZ"/>
    <s v="NZD"/>
    <n v="1430360739"/>
    <n v="1427768739"/>
    <b v="0"/>
    <n v="7"/>
    <b v="0"/>
    <s v="technology/web"/>
    <n v="175"/>
    <n v="2700"/>
    <x v="7"/>
    <m/>
    <x v="2351"/>
    <n v="12358095868800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e v="#DIV/0!"/>
    <e v="#DIV/0!"/>
    <x v="7"/>
    <m/>
    <x v="2352"/>
    <n v="12386113773120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e v="#DIV/0!"/>
    <e v="#DIV/0!"/>
    <x v="7"/>
    <m/>
    <x v="2353"/>
    <n v="123518066659200"/>
  </r>
  <r>
    <n v="2354"/>
    <s v="Dissertation (Canceled)"/>
    <s v="Almost done with doctorate degree but need funding of $35,000 to complete research of project."/>
    <n v="35000"/>
    <n v="25"/>
    <x v="1"/>
    <s v="US"/>
    <s v="USD"/>
    <n v="1420910460"/>
    <n v="1415726460"/>
    <b v="0"/>
    <n v="1"/>
    <b v="0"/>
    <s v="technology/web"/>
    <n v="1400"/>
    <n v="35000"/>
    <x v="7"/>
    <m/>
    <x v="2354"/>
    <n v="122764454582400"/>
  </r>
  <r>
    <n v="2355"/>
    <s v="PriceItUpPlease (Canceled)"/>
    <s v="PriceItUpPlease will be an easy to use website that estimates the amount of your startup costs for that great idea you have!"/>
    <n v="8000"/>
    <n v="55"/>
    <x v="1"/>
    <s v="AU"/>
    <s v="AUD"/>
    <n v="1430604136"/>
    <n v="1428012136"/>
    <b v="0"/>
    <n v="2"/>
    <b v="0"/>
    <s v="technology/web"/>
    <n v="145.45454545454547"/>
    <n v="4000"/>
    <x v="7"/>
    <m/>
    <x v="2355"/>
    <n v="123601988188800"/>
  </r>
  <r>
    <n v="2356"/>
    <s v="HardstyleUnited.com (Canceled)"/>
    <s v="HardstyleUnited.com The Global Hardstyle community. Your Hardstyle community."/>
    <n v="10000"/>
    <n v="0"/>
    <x v="1"/>
    <s v="NL"/>
    <s v="EUR"/>
    <n v="1433530104"/>
    <n v="1430938104"/>
    <b v="0"/>
    <n v="0"/>
    <b v="0"/>
    <s v="technology/web"/>
    <e v="#DIV/0!"/>
    <e v="#DIV/0!"/>
    <x v="7"/>
    <m/>
    <x v="2356"/>
    <n v="123854791824000"/>
  </r>
  <r>
    <n v="2357"/>
    <s v="Online therapist directory - Click For Therapy (Canceled)"/>
    <s v="Click For Therapy is a website that was created to connect consumers and therapists across the UK."/>
    <n v="27000"/>
    <n v="0"/>
    <x v="1"/>
    <s v="GB"/>
    <s v="GBP"/>
    <n v="1445093578"/>
    <n v="1442501578"/>
    <b v="0"/>
    <n v="0"/>
    <b v="0"/>
    <s v="technology/web"/>
    <e v="#DIV/0!"/>
    <e v="#DIV/0!"/>
    <x v="7"/>
    <m/>
    <x v="2357"/>
    <n v="124853875977600"/>
  </r>
  <r>
    <n v="2358"/>
    <s v="Auction, Sell Swap without excessive fees, the next ebay."/>
    <s v="A website to auction, sell and swap items in the uk without a charge, without excess fees, the next ebay."/>
    <n v="1500"/>
    <n v="0"/>
    <x v="1"/>
    <s v="GB"/>
    <s v="GBP"/>
    <n v="1422664740"/>
    <n v="1417818036"/>
    <b v="0"/>
    <n v="0"/>
    <b v="0"/>
    <s v="technology/web"/>
    <e v="#DIV/0!"/>
    <e v="#DIV/0!"/>
    <x v="7"/>
    <m/>
    <x v="2358"/>
    <n v="122916024374400"/>
  </r>
  <r>
    <n v="2359"/>
    <s v="crowd-funded public genome sequencing (Canceled)"/>
    <s v="I want to crowdfund the sequencing of my own genome to make it publicly available with crowd-sourced interpretation."/>
    <n v="7500"/>
    <n v="1101"/>
    <x v="1"/>
    <s v="US"/>
    <s v="USD"/>
    <n v="1438616124"/>
    <n v="1433432124"/>
    <b v="0"/>
    <n v="3"/>
    <b v="0"/>
    <s v="technology/web"/>
    <n v="6.8119891008174385"/>
    <n v="2500"/>
    <x v="7"/>
    <m/>
    <x v="2359"/>
    <n v="124294223952000"/>
  </r>
  <r>
    <n v="2360"/>
    <s v="Bee Bay Microjobs (Canceled)"/>
    <s v="Welcome to Bee Bay Canada, your commission free microjobs website.  Sell at any price and keep 100% of what you earn!"/>
    <n v="5000"/>
    <n v="2"/>
    <x v="1"/>
    <s v="CA"/>
    <s v="CAD"/>
    <n v="1454864280"/>
    <n v="1452272280"/>
    <b v="0"/>
    <n v="1"/>
    <b v="0"/>
    <s v="technology/web"/>
    <n v="2500"/>
    <n v="5000"/>
    <x v="7"/>
    <m/>
    <x v="2360"/>
    <n v="125698064630400"/>
  </r>
  <r>
    <n v="2361"/>
    <s v="Lemme Grab it (Canceled)"/>
    <s v="A website for email/sms alerts of your personal selection, comparison of prices,consolidated database, best deals around for clothing."/>
    <n v="200"/>
    <n v="0"/>
    <x v="1"/>
    <s v="CA"/>
    <s v="CAD"/>
    <n v="1462053600"/>
    <n v="1459975008"/>
    <b v="0"/>
    <n v="0"/>
    <b v="0"/>
    <s v="technology/web"/>
    <e v="#DIV/0!"/>
    <e v="#DIV/0!"/>
    <x v="7"/>
    <m/>
    <x v="2361"/>
    <n v="126319221878400"/>
  </r>
  <r>
    <n v="2362"/>
    <s v="Help CRB obtain 501(c)(3) status! (Canceled)"/>
    <s v="The Columbus Ruby Brigade has brought monthly ruby goodness and camaraderie to all participants."/>
    <n v="420"/>
    <n v="120"/>
    <x v="1"/>
    <s v="US"/>
    <s v="USD"/>
    <n v="1418315470"/>
    <n v="1415723470"/>
    <b v="0"/>
    <n v="2"/>
    <b v="0"/>
    <s v="technology/web"/>
    <n v="3.5"/>
    <n v="210"/>
    <x v="7"/>
    <m/>
    <x v="2362"/>
    <n v="1225402474464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e v="#DIV/0!"/>
    <e v="#DIV/0!"/>
    <x v="7"/>
    <m/>
    <x v="2363"/>
    <n v="125394275318400"/>
  </r>
  <r>
    <n v="2364"/>
    <s v="Minecraft Server and Website Help (Name: Forge Realms)"/>
    <s v="Making a Minecraft server and Website and I need your help to fund it. Thanks in Advance!"/>
    <n v="128"/>
    <n v="0"/>
    <x v="1"/>
    <s v="US"/>
    <s v="USD"/>
    <n v="1445898356"/>
    <n v="1441146356"/>
    <b v="0"/>
    <n v="0"/>
    <b v="0"/>
    <s v="technology/web"/>
    <e v="#DIV/0!"/>
    <e v="#DIV/0!"/>
    <x v="7"/>
    <m/>
    <x v="2364"/>
    <n v="124923408796800"/>
  </r>
  <r>
    <n v="2365"/>
    <s v="IMI - It's My Identity (Canceled)"/>
    <s v="A website that could group all your social 'identities' and online property together and find new followers or creators to follow"/>
    <n v="1000"/>
    <n v="0"/>
    <x v="1"/>
    <s v="IT"/>
    <s v="EUR"/>
    <n v="1453071600"/>
    <n v="1449596425"/>
    <b v="0"/>
    <n v="0"/>
    <b v="0"/>
    <s v="technology/web"/>
    <e v="#DIV/0!"/>
    <e v="#DIV/0!"/>
    <x v="7"/>
    <m/>
    <x v="2365"/>
    <n v="1255431770784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9.5057034220532319"/>
    <n v="925.92592592592598"/>
    <x v="7"/>
    <m/>
    <x v="2366"/>
    <n v="12488307528960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74.626865671641795"/>
    <n v="3571.4285714285716"/>
    <x v="7"/>
    <m/>
    <x v="2367"/>
    <n v="12628198486080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400"/>
    <n v="20000"/>
    <x v="7"/>
    <m/>
    <x v="2368"/>
    <n v="1234658415744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e v="#DIV/0!"/>
    <e v="#DIV/0!"/>
    <x v="7"/>
    <m/>
    <x v="2369"/>
    <n v="1257212484288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04.8780487804878"/>
    <n v="6250"/>
    <x v="7"/>
    <m/>
    <x v="2370"/>
    <n v="122588775820800"/>
  </r>
  <r>
    <n v="2371"/>
    <s v="ProjectPetal.com (Canceled)"/>
    <s v="ProjectPetal.com is an all in one website for all Makers to share projects and ideas. A Facebook(R) Twitter(R) &amp; Github(R) all in one."/>
    <n v="2000"/>
    <n v="0"/>
    <x v="1"/>
    <s v="US"/>
    <s v="USD"/>
    <n v="1435257596"/>
    <n v="1432665596"/>
    <b v="0"/>
    <n v="0"/>
    <b v="0"/>
    <s v="technology/web"/>
    <e v="#DIV/0!"/>
    <e v="#DIV/0!"/>
    <x v="7"/>
    <m/>
    <x v="2371"/>
    <n v="12400404713280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0.555555555555557"/>
    <n v="916.66666666666663"/>
    <x v="7"/>
    <m/>
    <x v="2372"/>
    <n v="123535929772800"/>
  </r>
  <r>
    <n v="2373"/>
    <s v="Cykelauktion.com (Canceled)"/>
    <s v="We want to create a safe marketplace for buying and selling bicycles."/>
    <n v="850000"/>
    <n v="50"/>
    <x v="1"/>
    <s v="SE"/>
    <s v="SEK"/>
    <n v="1440863624"/>
    <n v="1438271624"/>
    <b v="0"/>
    <n v="1"/>
    <b v="0"/>
    <s v="technology/web"/>
    <n v="17000"/>
    <n v="850000"/>
    <x v="7"/>
    <m/>
    <x v="2373"/>
    <n v="124488407952000"/>
  </r>
  <r>
    <n v="2374"/>
    <s v="Alcohol On Call (Canceled)"/>
    <s v="Next time you want a beer, put down your keys and pick up your phone. We prevent drunk driving by delivering alcohol to you at home."/>
    <n v="22000"/>
    <n v="10"/>
    <x v="1"/>
    <s v="US"/>
    <s v="USD"/>
    <n v="1423772060"/>
    <n v="1421180060"/>
    <b v="0"/>
    <n v="1"/>
    <b v="0"/>
    <s v="technology/web"/>
    <n v="2200"/>
    <n v="22000"/>
    <x v="7"/>
    <m/>
    <x v="2374"/>
    <n v="12301169682240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e v="#DIV/0!"/>
    <e v="#DIV/0!"/>
    <x v="7"/>
    <m/>
    <x v="2375"/>
    <n v="127303994995200"/>
  </r>
  <r>
    <n v="2376"/>
    <s v="Phone Tags: lost and found stickers (Canceled)"/>
    <s v="Tough, pre-manufactured lost and found stickers that forward messages to the owners email and cellphone."/>
    <n v="3000"/>
    <n v="326.33"/>
    <x v="1"/>
    <s v="US"/>
    <s v="USD"/>
    <n v="1449785566"/>
    <n v="1447193566"/>
    <b v="0"/>
    <n v="4"/>
    <b v="0"/>
    <s v="technology/web"/>
    <n v="9.1931480403272765"/>
    <n v="750"/>
    <x v="7"/>
    <m/>
    <x v="2376"/>
    <n v="125259263740800"/>
  </r>
  <r>
    <n v="2377"/>
    <s v="Fluttify - New Canadian Tech Start Up (Canceled)"/>
    <s v="Fluttify is an Online Video Sharing Platform allowing friends to share their favorite Trending Content with each other."/>
    <n v="2500"/>
    <n v="0"/>
    <x v="1"/>
    <s v="CA"/>
    <s v="CAD"/>
    <n v="1480110783"/>
    <n v="1477515183"/>
    <b v="0"/>
    <n v="0"/>
    <b v="0"/>
    <s v="technology/web"/>
    <e v="#DIV/0!"/>
    <e v="#DIV/0!"/>
    <x v="7"/>
    <m/>
    <x v="2377"/>
    <n v="127879362489600"/>
  </r>
  <r>
    <n v="2378"/>
    <s v="KEEPUP INC (Canceled)"/>
    <s v="KEEPUP allows you to extend your social circle by introducing you to new people via your friends."/>
    <n v="110000"/>
    <n v="0"/>
    <x v="1"/>
    <s v="US"/>
    <s v="USD"/>
    <n v="1440548330"/>
    <n v="1438042730"/>
    <b v="0"/>
    <n v="0"/>
    <b v="0"/>
    <s v="technology/web"/>
    <e v="#DIV/0!"/>
    <e v="#DIV/0!"/>
    <x v="7"/>
    <m/>
    <x v="2378"/>
    <n v="124461166550400"/>
  </r>
  <r>
    <n v="2379"/>
    <s v="SelectCooks.com (Canceled)"/>
    <s v="Selectcooks.com is a community marketplace for people to list, find and hire chefs."/>
    <n v="30000"/>
    <n v="0"/>
    <x v="1"/>
    <s v="US"/>
    <s v="USD"/>
    <n v="1444004616"/>
    <n v="1440116616"/>
    <b v="0"/>
    <n v="0"/>
    <b v="0"/>
    <s v="technology/web"/>
    <e v="#DIV/0!"/>
    <e v="#DIV/0!"/>
    <x v="7"/>
    <m/>
    <x v="2379"/>
    <n v="124759789660800"/>
  </r>
  <r>
    <n v="2380"/>
    <s v="Finit - Hashtag Chatting (Canceled)"/>
    <s v="Tired of waiting for likes? Here is a brand new social network centered on real-time hashtag chatting. Just chat and enjoy!"/>
    <n v="15000"/>
    <n v="55"/>
    <x v="1"/>
    <s v="US"/>
    <s v="USD"/>
    <n v="1443726142"/>
    <n v="1441134142"/>
    <b v="0"/>
    <n v="3"/>
    <b v="0"/>
    <s v="technology/web"/>
    <n v="272.72727272727275"/>
    <n v="5000"/>
    <x v="7"/>
    <m/>
    <x v="2380"/>
    <n v="124735729507200"/>
  </r>
  <r>
    <n v="2381"/>
    <s v="Cannabis Connection (Canceled)"/>
    <s v="Social Media Platform for the Marijuana Industry to create professionalism and a stable lasting market."/>
    <n v="86350"/>
    <n v="1571"/>
    <x v="1"/>
    <s v="US"/>
    <s v="USD"/>
    <n v="1428704848"/>
    <n v="1426112848"/>
    <b v="0"/>
    <n v="7"/>
    <b v="0"/>
    <s v="technology/web"/>
    <n v="54.964990451941439"/>
    <n v="12335.714285714286"/>
    <x v="7"/>
    <m/>
    <x v="2381"/>
    <n v="123437889705600"/>
  </r>
  <r>
    <n v="2382"/>
    <s v="These Easy Days (Canceled)"/>
    <s v="Netiquette classes to teach our youth how make proper use of computer-mediated communications for personal and educational success."/>
    <n v="3000"/>
    <n v="75"/>
    <x v="1"/>
    <s v="US"/>
    <s v="USD"/>
    <n v="1438662603"/>
    <n v="1436502603"/>
    <b v="0"/>
    <n v="2"/>
    <b v="0"/>
    <s v="technology/web"/>
    <n v="40"/>
    <n v="1500"/>
    <x v="7"/>
    <m/>
    <x v="2382"/>
    <n v="124298239737600"/>
  </r>
  <r>
    <n v="2383"/>
    <s v="KindaQuirky (Canceled)"/>
    <s v="A quirky online shop where you can buy, sell and discover stuff that's &quot;a little bit different&quot;. We think &quot;it's right up your alley!&quot;"/>
    <n v="10000"/>
    <n v="435"/>
    <x v="1"/>
    <s v="NZ"/>
    <s v="NZD"/>
    <n v="1424568107"/>
    <n v="1421976107"/>
    <b v="0"/>
    <n v="3"/>
    <b v="0"/>
    <s v="technology/web"/>
    <n v="22.988505747126435"/>
    <n v="3333.3333333333335"/>
    <x v="7"/>
    <m/>
    <x v="2383"/>
    <n v="12308047528320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5"/>
    <n v="125"/>
    <x v="7"/>
    <m/>
    <x v="2384"/>
    <n v="1223343711936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82.487309644670049"/>
    <n v="9285.7142857142862"/>
    <x v="7"/>
    <m/>
    <x v="2385"/>
    <n v="124309543363200"/>
  </r>
  <r>
    <n v="2386"/>
    <s v="Realjobmatch.com (Canceled)"/>
    <s v="Realjobmatch is not just a job search site but a matching site , matching the right jobseekers with the best jobs."/>
    <n v="30000"/>
    <n v="0"/>
    <x v="1"/>
    <s v="CA"/>
    <s v="CAD"/>
    <n v="1420920424"/>
    <n v="1415736424"/>
    <b v="0"/>
    <n v="0"/>
    <b v="0"/>
    <s v="technology/web"/>
    <e v="#DIV/0!"/>
    <e v="#DIV/0!"/>
    <x v="7"/>
    <m/>
    <x v="2386"/>
    <n v="1227653154720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6.19883040935673"/>
    <n v="50000"/>
    <x v="7"/>
    <m/>
    <x v="2387"/>
    <n v="12693664837440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79.91360691144709"/>
    <n v="4625"/>
    <x v="7"/>
    <m/>
    <x v="2388"/>
    <n v="1228024429344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533.33333333333337"/>
    <n v="16000"/>
    <x v="7"/>
    <m/>
    <x v="2389"/>
    <n v="1242290278944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e v="#DIV/0!"/>
    <e v="#DIV/0!"/>
    <x v="7"/>
    <m/>
    <x v="2390"/>
    <n v="122716226448000"/>
  </r>
  <r>
    <n v="2391"/>
    <s v="oToBOTS.com - Freedom from high cost auto repairs (Canceled)"/>
    <s v="Using the power of internet to help people save hundreds in car repair."/>
    <n v="20000"/>
    <n v="25"/>
    <x v="1"/>
    <s v="US"/>
    <s v="USD"/>
    <n v="1427825044"/>
    <n v="1425236644"/>
    <b v="0"/>
    <n v="1"/>
    <b v="0"/>
    <s v="technology/web"/>
    <n v="800"/>
    <n v="20000"/>
    <x v="7"/>
    <m/>
    <x v="2391"/>
    <n v="123361874640000"/>
  </r>
  <r>
    <n v="2392"/>
    <s v="WILLAMETTE EXTRA BOARD (Canceled)"/>
    <s v="I am asking for $4,200 to launch a unique website serving professionals in any and all industries seeking additional income in Oregon."/>
    <n v="4200"/>
    <n v="0"/>
    <x v="1"/>
    <s v="US"/>
    <s v="USD"/>
    <n v="1446087223"/>
    <n v="1443495223"/>
    <b v="0"/>
    <n v="0"/>
    <b v="0"/>
    <s v="technology/web"/>
    <e v="#DIV/0!"/>
    <e v="#DIV/0!"/>
    <x v="7"/>
    <m/>
    <x v="2392"/>
    <n v="124939726905600"/>
  </r>
  <r>
    <n v="2393"/>
    <s v="Game Swapper (Canceled)"/>
    <s v="Imagine a world where you can swap a video game you're tired of playing for a video game you actually want to play for just $1.50!"/>
    <n v="100000"/>
    <n v="50"/>
    <x v="1"/>
    <s v="US"/>
    <s v="USD"/>
    <n v="1439048017"/>
    <n v="1436456017"/>
    <b v="0"/>
    <n v="1"/>
    <b v="0"/>
    <s v="technology/web"/>
    <n v="2000"/>
    <n v="100000"/>
    <x v="7"/>
    <m/>
    <x v="2393"/>
    <n v="12433153950720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666.6666666666667"/>
    <n v="2500"/>
    <x v="7"/>
    <m/>
    <x v="2394"/>
    <n v="123112614873600"/>
  </r>
  <r>
    <n v="2395"/>
    <s v="VENT it out (Canceled)"/>
    <s v="I am making a social website where people can anonymously or openly vent, All walks of life all over the world"/>
    <n v="33000"/>
    <n v="0"/>
    <x v="1"/>
    <s v="US"/>
    <s v="USD"/>
    <n v="1484038620"/>
    <n v="1481597687"/>
    <b v="0"/>
    <n v="0"/>
    <b v="0"/>
    <s v="technology/web"/>
    <e v="#DIV/0!"/>
    <e v="#DIV/0!"/>
    <x v="7"/>
    <m/>
    <x v="2395"/>
    <n v="128218727606400"/>
  </r>
  <r>
    <n v="2396"/>
    <s v="Projektwebseite (Canceled)"/>
    <s v="I'm creating a website with projects which I'll create later / Ich erstelle eine Webseite mit Projekten, welche ich spÃ¤ter erstelle."/>
    <n v="5000"/>
    <n v="10"/>
    <x v="1"/>
    <s v="CH"/>
    <s v="CHF"/>
    <n v="1444940558"/>
    <n v="1442348558"/>
    <b v="0"/>
    <n v="1"/>
    <b v="0"/>
    <s v="technology/web"/>
    <n v="500"/>
    <n v="5000"/>
    <x v="7"/>
    <m/>
    <x v="2396"/>
    <n v="124840655049600"/>
  </r>
  <r>
    <n v="2397"/>
    <s v="#ADOPTROHINGYA PROJECT (Canceled)"/>
    <s v="Matching refugees with sponsors in the US for 5 years. Our goal is to assist 300 Rohingya refugee families with supportive communities."/>
    <n v="124000"/>
    <n v="0"/>
    <x v="1"/>
    <s v="US"/>
    <s v="USD"/>
    <n v="1420233256"/>
    <n v="1417641256"/>
    <b v="0"/>
    <n v="0"/>
    <b v="0"/>
    <s v="technology/web"/>
    <e v="#DIV/0!"/>
    <e v="#DIV/0!"/>
    <x v="7"/>
    <m/>
    <x v="2397"/>
    <n v="122705944156800"/>
  </r>
  <r>
    <n v="2398"/>
    <s v="Roekee.com (Canceled)"/>
    <s v="The internets new search engine. Looking for funding to develop our backend web indexing software with an emphasis on automation."/>
    <n v="4000"/>
    <n v="0"/>
    <x v="1"/>
    <s v="US"/>
    <s v="USD"/>
    <n v="1435874384"/>
    <n v="1433282384"/>
    <b v="0"/>
    <n v="0"/>
    <b v="0"/>
    <s v="technology/web"/>
    <e v="#DIV/0!"/>
    <e v="#DIV/0!"/>
    <x v="7"/>
    <m/>
    <x v="2398"/>
    <n v="12405733761600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e v="#DIV/0!"/>
    <e v="#DIV/0!"/>
    <x v="7"/>
    <m/>
    <x v="2399"/>
    <n v="12259373215680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e v="#DIV/0!"/>
    <e v="#DIV/0!"/>
    <x v="7"/>
    <m/>
    <x v="2400"/>
    <n v="1261949410080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39.30348258706468"/>
    <n v="3111.1111111111113"/>
    <x v="19"/>
    <m/>
    <x v="2401"/>
    <n v="125900483932800"/>
  </r>
  <r>
    <n v="2402"/>
    <s v="Cupcake Truck Unite"/>
    <s v="Small town, delicious treats, and a mobile truck"/>
    <n v="12000"/>
    <n v="52"/>
    <x v="2"/>
    <s v="US"/>
    <s v="USD"/>
    <n v="1431533931"/>
    <n v="1428941931"/>
    <b v="0"/>
    <n v="1"/>
    <b v="0"/>
    <s v="food/food trucks"/>
    <n v="230.76923076923077"/>
    <n v="12000"/>
    <x v="19"/>
    <m/>
    <x v="2402"/>
    <n v="1236823224768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5.9405940594059405"/>
    <n v="100"/>
    <x v="19"/>
    <m/>
    <x v="2403"/>
    <n v="126087242889600"/>
  </r>
  <r>
    <n v="2404"/>
    <s v="Square Donuts Truck"/>
    <s v="We would love another Donut Food Truck for your famous Square Donuts.  We have one successful truck and retail store open already!"/>
    <n v="15000"/>
    <n v="0"/>
    <x v="2"/>
    <s v="US"/>
    <s v="USD"/>
    <n v="1451782607"/>
    <n v="1449190607"/>
    <b v="0"/>
    <n v="0"/>
    <b v="0"/>
    <s v="food/food trucks"/>
    <e v="#DIV/0!"/>
    <e v="#DIV/0!"/>
    <x v="19"/>
    <m/>
    <x v="2404"/>
    <n v="125431808083200"/>
  </r>
  <r>
    <n v="2405"/>
    <s v="JoyShtick Food Truck"/>
    <s v="We are the first gaming-themed food truck, bringing gourmet pub fare to the Jacksonville area."/>
    <n v="5000"/>
    <n v="1126"/>
    <x v="2"/>
    <s v="US"/>
    <s v="USD"/>
    <n v="1472911375"/>
    <n v="1471096975"/>
    <b v="0"/>
    <n v="20"/>
    <b v="0"/>
    <s v="food/food trucks"/>
    <n v="4.4404973357015987"/>
    <n v="250"/>
    <x v="19"/>
    <m/>
    <x v="2405"/>
    <n v="127257333638400"/>
  </r>
  <r>
    <n v="2406"/>
    <s v="Arnold's Happy Days Food Truck"/>
    <s v="Be a part of something BIG, support us in opening the best burger truck in Tacoma! ~ &quot;So I donâ€™t have to dream alone!&quot;"/>
    <n v="3250"/>
    <n v="1345"/>
    <x v="2"/>
    <s v="US"/>
    <s v="USD"/>
    <n v="1421635190"/>
    <n v="1418179190"/>
    <b v="0"/>
    <n v="16"/>
    <b v="0"/>
    <s v="food/food trucks"/>
    <n v="2.4163568773234201"/>
    <n v="203.125"/>
    <x v="19"/>
    <m/>
    <x v="2406"/>
    <n v="1228270712544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3.9589706676264171"/>
    <n v="666.66666666666663"/>
    <x v="19"/>
    <m/>
    <x v="2407"/>
    <n v="123440235638400"/>
  </r>
  <r>
    <n v="2408"/>
    <s v="Sabroso On Wheels"/>
    <s v="A US Army Vet trying to get a Peruvian food truck going! Really good Peruvian food now mobile!"/>
    <n v="15000"/>
    <n v="30"/>
    <x v="2"/>
    <s v="US"/>
    <s v="USD"/>
    <n v="1415247757"/>
    <n v="1412652157"/>
    <b v="0"/>
    <n v="2"/>
    <b v="0"/>
    <s v="food/food trucks"/>
    <n v="500"/>
    <n v="7500"/>
    <x v="19"/>
    <m/>
    <x v="2408"/>
    <n v="122275197043200"/>
  </r>
  <r>
    <n v="2409"/>
    <s v="Johnny's Food Truck a Puerto Rican and BBQ infusion"/>
    <s v="I am looking to start a food truck with an infusion of my Puerto Rican heritage and my love for BBQ."/>
    <n v="25000"/>
    <n v="460"/>
    <x v="2"/>
    <s v="US"/>
    <s v="USD"/>
    <n v="1439931675"/>
    <n v="1437339675"/>
    <b v="0"/>
    <n v="6"/>
    <b v="0"/>
    <s v="food/food trucks"/>
    <n v="54.347826086956523"/>
    <n v="4166.666666666667"/>
    <x v="19"/>
    <m/>
    <x v="2409"/>
    <n v="124407887558400"/>
  </r>
  <r>
    <n v="2410"/>
    <s v="Websters grill truck       slow cooked meats"/>
    <s v="Websters grill truck the best slow cooked meats on hot coals_x000a_Beef bisket, roast Lamb, roast chicken, Ribs, burgers, sliders,"/>
    <n v="15000"/>
    <n v="0"/>
    <x v="2"/>
    <s v="AU"/>
    <s v="AUD"/>
    <n v="1441619275"/>
    <n v="1439027275"/>
    <b v="0"/>
    <n v="0"/>
    <b v="0"/>
    <s v="food/food trucks"/>
    <e v="#DIV/0!"/>
    <e v="#DIV/0!"/>
    <x v="19"/>
    <m/>
    <x v="2410"/>
    <n v="124553696198400"/>
  </r>
  <r>
    <n v="2411"/>
    <s v="Was ist das"/>
    <s v="I want to create an authentic German food truck to travel all over the US. Spreading amazing German Food to Summer Time Music Festivals"/>
    <n v="25000"/>
    <n v="151"/>
    <x v="2"/>
    <s v="US"/>
    <s v="USD"/>
    <n v="1440524082"/>
    <n v="1437932082"/>
    <b v="0"/>
    <n v="3"/>
    <b v="0"/>
    <s v="food/food trucks"/>
    <n v="165.56291390728478"/>
    <n v="8333.3333333333339"/>
    <x v="19"/>
    <m/>
    <x v="2411"/>
    <n v="12445907152320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e v="#DIV/0!"/>
    <e v="#DIV/0!"/>
    <x v="19"/>
    <m/>
    <x v="2412"/>
    <n v="127885832985600"/>
  </r>
  <r>
    <n v="2413"/>
    <s v="Lone Pine Coffee Brewery"/>
    <s v="Lone Pine Coffee Brewery will be a portable third-wave coffee shop available for wedding receptions and other events!"/>
    <n v="3000"/>
    <n v="25"/>
    <x v="2"/>
    <s v="US"/>
    <s v="USD"/>
    <n v="1401579000"/>
    <n v="1398911882"/>
    <b v="0"/>
    <n v="3"/>
    <b v="0"/>
    <s v="food/food trucks"/>
    <n v="120"/>
    <n v="1000"/>
    <x v="19"/>
    <m/>
    <x v="2413"/>
    <n v="1210942164384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2.608695652173914"/>
    <n v="1153.8461538461538"/>
    <x v="19"/>
    <m/>
    <x v="2414"/>
    <n v="124432448054400"/>
  </r>
  <r>
    <n v="2415"/>
    <s v="Local Food Truck is Off the Hoof!"/>
    <s v="It will be ridiculously easy to become addicted to the full, rich flavor of locally raised beef, pork, and more..."/>
    <n v="60000"/>
    <n v="335"/>
    <x v="2"/>
    <s v="US"/>
    <s v="USD"/>
    <n v="1468615346"/>
    <n v="1466023346"/>
    <b v="0"/>
    <n v="6"/>
    <b v="0"/>
    <s v="food/food trucks"/>
    <n v="179.1044776119403"/>
    <n v="10000"/>
    <x v="19"/>
    <m/>
    <x v="2415"/>
    <n v="1268861567328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4000"/>
    <n v="20000"/>
    <x v="19"/>
    <m/>
    <x v="2416"/>
    <n v="1232340161184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e v="#DIV/0!"/>
    <e v="#DIV/0!"/>
    <x v="19"/>
    <m/>
    <x v="2417"/>
    <n v="121623518995200"/>
  </r>
  <r>
    <n v="2418"/>
    <s v="Mexican food truck"/>
    <s v="I want to start my food truck business."/>
    <n v="25000"/>
    <n v="5"/>
    <x v="2"/>
    <s v="US"/>
    <s v="USD"/>
    <n v="1427225644"/>
    <n v="1422045244"/>
    <b v="0"/>
    <n v="5"/>
    <b v="0"/>
    <s v="food/food trucks"/>
    <n v="5000"/>
    <n v="5000"/>
    <x v="19"/>
    <m/>
    <x v="2418"/>
    <n v="12331008648000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e v="#DIV/0!"/>
    <e v="#DIV/0!"/>
    <x v="19"/>
    <m/>
    <x v="2419"/>
    <n v="1230557028480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6.7453018792483004"/>
    <n v="468.61111111111109"/>
    <x v="19"/>
    <m/>
    <x v="2420"/>
    <n v="122304222086400"/>
  </r>
  <r>
    <n v="2421"/>
    <s v="hot dog cart"/>
    <s v="help me start Merrill's first hot dog cart in this empty lot"/>
    <n v="6000"/>
    <n v="1"/>
    <x v="2"/>
    <s v="US"/>
    <s v="USD"/>
    <n v="1424536196"/>
    <n v="1421944196"/>
    <b v="0"/>
    <n v="1"/>
    <b v="0"/>
    <s v="food/food trucks"/>
    <n v="6000"/>
    <n v="6000"/>
    <x v="19"/>
    <m/>
    <x v="2421"/>
    <n v="123077718172800"/>
  </r>
  <r>
    <n v="2422"/>
    <s v="Help starting a family owned food truck"/>
    <s v="Family owned business serving BBQ and seafood to the public"/>
    <n v="500"/>
    <n v="1"/>
    <x v="2"/>
    <s v="US"/>
    <s v="USD"/>
    <n v="1426091036"/>
    <n v="1423502636"/>
    <b v="0"/>
    <n v="1"/>
    <b v="0"/>
    <s v="food/food trucks"/>
    <n v="500"/>
    <n v="500"/>
    <x v="19"/>
    <m/>
    <x v="2422"/>
    <n v="123212056348800"/>
  </r>
  <r>
    <n v="2423"/>
    <s v="FBTR BBQ"/>
    <s v="FBTR is a Texas-style, North Carolina based, homemade BBQ company looking to bring good meat to the masses."/>
    <n v="60000"/>
    <n v="8"/>
    <x v="2"/>
    <s v="US"/>
    <s v="USD"/>
    <n v="1420044890"/>
    <n v="1417452890"/>
    <b v="0"/>
    <n v="1"/>
    <b v="0"/>
    <s v="food/food trucks"/>
    <n v="7500"/>
    <n v="60000"/>
    <x v="19"/>
    <m/>
    <x v="2423"/>
    <n v="122689669334400"/>
  </r>
  <r>
    <n v="2424"/>
    <s v="Lily and Memphs"/>
    <s v="Great and creative food from the heart in the form of a sweet food truck!"/>
    <n v="25000"/>
    <n v="310"/>
    <x v="2"/>
    <s v="US"/>
    <s v="USD"/>
    <n v="1414445108"/>
    <n v="1411853108"/>
    <b v="0"/>
    <n v="9"/>
    <b v="0"/>
    <s v="food/food trucks"/>
    <n v="80.645161290322577"/>
    <n v="2777.7777777777778"/>
    <x v="19"/>
    <m/>
    <x v="2424"/>
    <n v="12220584816960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500"/>
    <n v="3500"/>
    <x v="19"/>
    <m/>
    <x v="2425"/>
    <n v="126520796534400"/>
  </r>
  <r>
    <n v="2426"/>
    <s v="The Low-Calorie Food Truck"/>
    <s v="Aspiring to create a food truck with many delicious low calorie meals to encourage healthy eating while enjoying every bite."/>
    <n v="20000"/>
    <n v="0"/>
    <x v="2"/>
    <s v="US"/>
    <s v="USD"/>
    <n v="1439006692"/>
    <n v="1433822692"/>
    <b v="0"/>
    <n v="0"/>
    <b v="0"/>
    <s v="food/food trucks"/>
    <e v="#DIV/0!"/>
    <e v="#DIV/0!"/>
    <x v="19"/>
    <m/>
    <x v="2426"/>
    <n v="124327969027200"/>
  </r>
  <r>
    <n v="2427"/>
    <s v="Wraps in a snap. Fast lunch with a gourmet punch!"/>
    <s v="Fast and simple lunches for those on the go.  All (lunch) deals $10 or less."/>
    <n v="50000"/>
    <n v="1"/>
    <x v="2"/>
    <s v="US"/>
    <s v="USD"/>
    <n v="1458715133"/>
    <n v="1455262733"/>
    <b v="0"/>
    <n v="1"/>
    <b v="0"/>
    <s v="food/food trucks"/>
    <n v="50000"/>
    <n v="50000"/>
    <x v="19"/>
    <m/>
    <x v="2427"/>
    <n v="126030778329600"/>
  </r>
  <r>
    <n v="2428"/>
    <s v="Premium Burgers"/>
    <s v="From Moo 2 You! We want to offer premium burgers to a taco flooded environment."/>
    <n v="35000"/>
    <n v="1"/>
    <x v="2"/>
    <s v="US"/>
    <s v="USD"/>
    <n v="1426182551"/>
    <n v="1423594151"/>
    <b v="0"/>
    <n v="1"/>
    <b v="0"/>
    <s v="food/food trucks"/>
    <n v="35000"/>
    <n v="35000"/>
    <x v="19"/>
    <m/>
    <x v="2428"/>
    <n v="1232199632448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69.825436408977552"/>
    <n v="35000"/>
    <x v="19"/>
    <m/>
    <x v="2429"/>
    <n v="12841523749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42.85714285714286"/>
    <n v="1500"/>
    <x v="19"/>
    <m/>
    <x v="2430"/>
    <n v="125731088784000"/>
  </r>
  <r>
    <n v="2431"/>
    <s v="Murphy's good eatin'"/>
    <s v="Go to Colorado and run a food truck with homemade food of all kinds."/>
    <n v="100000"/>
    <n v="2"/>
    <x v="2"/>
    <s v="US"/>
    <s v="USD"/>
    <n v="1467080613"/>
    <n v="1461896613"/>
    <b v="0"/>
    <n v="2"/>
    <b v="0"/>
    <s v="food/food trucks"/>
    <n v="50000"/>
    <n v="50000"/>
    <x v="19"/>
    <m/>
    <x v="2431"/>
    <n v="126753555801600"/>
  </r>
  <r>
    <n v="2432"/>
    <s v="funding for bbq trailer"/>
    <s v="Looking to start competition cooking and need start-up help.  Offering brisket tasting to all contributors."/>
    <n v="14000"/>
    <n v="2"/>
    <x v="2"/>
    <s v="US"/>
    <s v="USD"/>
    <n v="1425791697"/>
    <n v="1423199697"/>
    <b v="0"/>
    <n v="2"/>
    <b v="0"/>
    <s v="food/food trucks"/>
    <n v="7000"/>
    <n v="7000"/>
    <x v="19"/>
    <m/>
    <x v="2432"/>
    <n v="123186193459200"/>
  </r>
  <r>
    <n v="2433"/>
    <s v="TWIZTID CREATIONS"/>
    <s v="I want to create an amazing menu that no one eals has.I have great ideas like a non-traditional pb&amp;j thats wraped in an eggroll &amp; fried"/>
    <n v="10000"/>
    <n v="0"/>
    <x v="2"/>
    <s v="US"/>
    <s v="USD"/>
    <n v="1456608943"/>
    <n v="1454016943"/>
    <b v="0"/>
    <n v="0"/>
    <b v="0"/>
    <s v="food/food trucks"/>
    <e v="#DIV/0!"/>
    <e v="#DIV/0!"/>
    <x v="19"/>
    <m/>
    <x v="2433"/>
    <n v="12584880351360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769.23076923076928"/>
    <n v="10000"/>
    <x v="19"/>
    <m/>
    <x v="2434"/>
    <n v="12429822859200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04.24836601307189"/>
    <n v="62500"/>
    <x v="19"/>
    <m/>
    <x v="2435"/>
    <n v="12476173970880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2600"/>
    <n v="58500"/>
    <x v="19"/>
    <m/>
    <x v="2436"/>
    <n v="125630196566400"/>
  </r>
  <r>
    <n v="2437"/>
    <s v="Cuppa Gumbos"/>
    <s v="Homemade Gumbo, Stews and Curry to be served hot and fresh everyday at any festival or concert we can attend."/>
    <n v="8000"/>
    <n v="0"/>
    <x v="2"/>
    <s v="US"/>
    <s v="USD"/>
    <n v="1426615200"/>
    <n v="1422400188"/>
    <b v="0"/>
    <n v="0"/>
    <b v="0"/>
    <s v="food/food trucks"/>
    <e v="#DIV/0!"/>
    <e v="#DIV/0!"/>
    <x v="19"/>
    <m/>
    <x v="2437"/>
    <n v="123257344118400"/>
  </r>
  <r>
    <n v="2438"/>
    <s v="FOOD|Art"/>
    <s v="I'm starting a catering and food truck business of southern comfort food. My FOOD is my Art!  _x000a_Thanks for you help!"/>
    <n v="15000"/>
    <n v="50"/>
    <x v="2"/>
    <s v="US"/>
    <s v="USD"/>
    <n v="1449529062"/>
    <n v="1444341462"/>
    <b v="0"/>
    <n v="1"/>
    <b v="0"/>
    <s v="food/food trucks"/>
    <n v="300"/>
    <n v="15000"/>
    <x v="19"/>
    <m/>
    <x v="2438"/>
    <n v="1252371017952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e v="#DIV/0!"/>
    <e v="#DIV/0!"/>
    <x v="19"/>
    <m/>
    <x v="2439"/>
    <n v="124862822784000"/>
  </r>
  <r>
    <n v="2440"/>
    <s v="The first green Food Truck in Phnom Penh"/>
    <s v="Starting a entire clean energy food truck and set a new standard for Cambodia"/>
    <n v="5000"/>
    <n v="10"/>
    <x v="2"/>
    <s v="BE"/>
    <s v="EUR"/>
    <n v="1455399313"/>
    <n v="1452807313"/>
    <b v="0"/>
    <n v="2"/>
    <b v="0"/>
    <s v="food/food trucks"/>
    <n v="500"/>
    <n v="2500"/>
    <x v="19"/>
    <m/>
    <x v="2440"/>
    <n v="125744291481600"/>
  </r>
  <r>
    <n v="2441"/>
    <s v="Bring Alchemy Pops to the People!"/>
    <s v="YOU can help Alchemy Pops POP up on a street near you!"/>
    <n v="7500"/>
    <n v="8091"/>
    <x v="0"/>
    <s v="US"/>
    <s v="USD"/>
    <n v="1437627540"/>
    <n v="1435806054"/>
    <b v="0"/>
    <n v="109"/>
    <b v="1"/>
    <s v="food/small batch"/>
    <n v="0.9269558769002596"/>
    <n v="68.807339449541288"/>
    <x v="33"/>
    <m/>
    <x v="2441"/>
    <n v="124208810294400"/>
  </r>
  <r>
    <n v="2442"/>
    <s v="Young Mountain Tea: A New White Tea from India's Himalayas"/>
    <s v="The first tea from a new sustainable tea region in India's young, rising Himalayas."/>
    <n v="24000"/>
    <n v="30226"/>
    <x v="0"/>
    <s v="US"/>
    <s v="USD"/>
    <n v="1426777228"/>
    <n v="1424188828"/>
    <b v="0"/>
    <n v="372"/>
    <b v="1"/>
    <s v="food/small batch"/>
    <n v="0.79401839475947855"/>
    <n v="64.516129032258064"/>
    <x v="33"/>
    <m/>
    <x v="2442"/>
    <n v="1232713433376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0.49379070532817454"/>
    <n v="64.308681672025727"/>
    <x v="33"/>
    <m/>
    <x v="2443"/>
    <n v="1216589114592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0.92081031307550643"/>
    <n v="49.180327868852459"/>
    <x v="33"/>
    <m/>
    <x v="2444"/>
    <n v="1265046355008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0.57870370370370372"/>
    <n v="43.478260869565219"/>
    <x v="33"/>
    <m/>
    <x v="2445"/>
    <n v="12469390145280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0.59530896535301825"/>
    <n v="45.045045045045043"/>
    <x v="33"/>
    <m/>
    <x v="2446"/>
    <n v="1278848305728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0.23408239700374531"/>
    <n v="7.4183976261127595"/>
    <x v="33"/>
    <m/>
    <x v="2447"/>
    <n v="1277767553184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0.93023255813953487"/>
    <n v="44.444444444444443"/>
    <x v="33"/>
    <m/>
    <x v="2448"/>
    <n v="1272323109024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0.92592592592592593"/>
    <n v="83.333333333333329"/>
    <x v="33"/>
    <m/>
    <x v="2449"/>
    <n v="1224543697344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0.98489628713797672"/>
    <n v="147.05882352941177"/>
    <x v="33"/>
    <m/>
    <x v="2450"/>
    <n v="122207641142400"/>
  </r>
  <r>
    <n v="2451"/>
    <s v="Boss Balls Protein Balls"/>
    <s v="Meet the best tasting high protein, low sugar protein snack on the planet. Guaranteed to turn you into a stone cold fox."/>
    <n v="10000"/>
    <n v="11545"/>
    <x v="0"/>
    <s v="US"/>
    <s v="USD"/>
    <n v="1488750490"/>
    <n v="1487022490"/>
    <b v="0"/>
    <n v="186"/>
    <b v="1"/>
    <s v="food/small batch"/>
    <n v="0.86617583369423989"/>
    <n v="53.763440860215056"/>
    <x v="33"/>
    <m/>
    <x v="2451"/>
    <n v="1286258331744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0.74906367041198507"/>
    <n v="40"/>
    <x v="33"/>
    <m/>
    <x v="2452"/>
    <n v="1254013428384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0.64641241111829351"/>
    <n v="44.776119402985074"/>
    <x v="33"/>
    <m/>
    <x v="2453"/>
    <n v="1283928053760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0.99161378059836813"/>
    <n v="269.23076923076923"/>
    <x v="33"/>
    <m/>
    <x v="2454"/>
    <n v="128665345449600"/>
  </r>
  <r>
    <n v="2455"/>
    <s v="Yo Mama's Sauces &amp; Rubs"/>
    <s v="Mama wants everyone to try her secret recipes for sauces and rubs. She uses only the freshest ingredients for them."/>
    <n v="300"/>
    <n v="546"/>
    <x v="0"/>
    <s v="US"/>
    <s v="USD"/>
    <n v="1461177950"/>
    <n v="1458758750"/>
    <b v="0"/>
    <n v="16"/>
    <b v="1"/>
    <s v="food/small batch"/>
    <n v="0.5494505494505495"/>
    <n v="18.75"/>
    <x v="33"/>
    <m/>
    <x v="2455"/>
    <n v="126243565718400"/>
  </r>
  <r>
    <n v="2456"/>
    <s v="Beef Sticks to Chomp On!!"/>
    <s v="These beef sticks will make your taste buds dance with happiness. Plus they are healthier than most available today!"/>
    <n v="1500"/>
    <n v="2713"/>
    <x v="0"/>
    <s v="US"/>
    <s v="USD"/>
    <n v="1488063839"/>
    <n v="1485471839"/>
    <b v="0"/>
    <n v="67"/>
    <b v="1"/>
    <s v="food/small batch"/>
    <n v="0.5528934758569849"/>
    <n v="22.388059701492537"/>
    <x v="33"/>
    <m/>
    <x v="2456"/>
    <n v="128566506528000"/>
  </r>
  <r>
    <n v="2457"/>
    <s v="NDWK The North Dakota Wine Kitchen"/>
    <s v="If you love wine, and have ever dreamed of crafting your own. You can in 3 easy steps.  Sample~Sprinkle~Savor."/>
    <n v="23000"/>
    <n v="23530"/>
    <x v="0"/>
    <s v="US"/>
    <s v="USD"/>
    <n v="1458826056"/>
    <n v="1456237656"/>
    <b v="0"/>
    <n v="124"/>
    <b v="1"/>
    <s v="food/small batch"/>
    <n v="0.97747556311092221"/>
    <n v="185.48387096774192"/>
    <x v="33"/>
    <m/>
    <x v="2457"/>
    <n v="126040362076800"/>
  </r>
  <r>
    <n v="2458"/>
    <s v="Smoke, Loaf &amp; Saucer"/>
    <s v="Three ladies starting a small bakery/toast bar concept @SmorgasburgLA.  House made pastries and bread using local and fun ingredients."/>
    <n v="5000"/>
    <n v="5509"/>
    <x v="0"/>
    <s v="US"/>
    <s v="USD"/>
    <n v="1465498800"/>
    <n v="1462481718"/>
    <b v="0"/>
    <n v="80"/>
    <b v="1"/>
    <s v="food/small batch"/>
    <n v="0.9076057360682519"/>
    <n v="62.5"/>
    <x v="33"/>
    <m/>
    <x v="2458"/>
    <n v="1266168871584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0.97799511002444983"/>
    <n v="106.38297872340425"/>
    <x v="33"/>
    <m/>
    <x v="2459"/>
    <n v="1260331588224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0.99217929263452787"/>
    <n v="125"/>
    <x v="33"/>
    <m/>
    <x v="2460"/>
    <n v="128165021366400"/>
  </r>
  <r>
    <n v="2461"/>
    <s v="Christian &amp; The Sinners"/>
    <s v="Songs of faith and worship that are so deeply spiritual you could sing them in church, so down to earth you could play them in a bar."/>
    <n v="7500"/>
    <n v="7785"/>
    <x v="0"/>
    <s v="US"/>
    <s v="USD"/>
    <n v="1317438000"/>
    <n v="1314577097"/>
    <b v="0"/>
    <n v="86"/>
    <b v="1"/>
    <s v="music/indie rock"/>
    <n v="0.96339113680154143"/>
    <n v="87.20930232558139"/>
    <x v="14"/>
    <m/>
    <x v="2461"/>
    <n v="1138244340384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0.90327436958976293"/>
    <n v="26.086956521739129"/>
    <x v="14"/>
    <m/>
    <x v="2462"/>
    <n v="116004659932800"/>
  </r>
  <r>
    <n v="2463"/>
    <s v="Emma Ate the Lion &quot;Songs Two Count Too&quot;"/>
    <s v="Emma Ate The Lion's debut full length album"/>
    <n v="2000"/>
    <n v="2325"/>
    <x v="0"/>
    <s v="US"/>
    <s v="USD"/>
    <n v="1366138800"/>
    <n v="1362710425"/>
    <b v="0"/>
    <n v="75"/>
    <b v="1"/>
    <s v="music/indie rock"/>
    <n v="0.86021505376344087"/>
    <n v="26.666666666666668"/>
    <x v="14"/>
    <m/>
    <x v="2463"/>
    <n v="118032183158400"/>
  </r>
  <r>
    <n v="2464"/>
    <s v="The Enemy Feathers NEW EP"/>
    <s v="The Enemy Feathers are passing the proverbial hat to see if we can raise enough money to complete Our NEW EP"/>
    <n v="2000"/>
    <n v="2222"/>
    <x v="0"/>
    <s v="CA"/>
    <s v="CAD"/>
    <n v="1443641340"/>
    <n v="1441143397"/>
    <b v="0"/>
    <n v="43"/>
    <b v="1"/>
    <s v="music/indie rock"/>
    <n v="0.90009000900090008"/>
    <n v="46.511627906976742"/>
    <x v="14"/>
    <m/>
    <x v="2464"/>
    <n v="124728402614400"/>
  </r>
  <r>
    <n v="2465"/>
    <s v="The Lion Oh My - Our first full length release"/>
    <s v="An indie band from Spokane, WA looking to master and package their first full length album."/>
    <n v="700"/>
    <n v="1261"/>
    <x v="0"/>
    <s v="US"/>
    <s v="USD"/>
    <n v="1348420548"/>
    <n v="1345828548"/>
    <b v="0"/>
    <n v="48"/>
    <b v="1"/>
    <s v="music/indie rock"/>
    <n v="0.55511498810467885"/>
    <n v="14.583333333333334"/>
    <x v="14"/>
    <m/>
    <x v="2465"/>
    <n v="1165013261856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14"/>
    <m/>
    <x v="2466"/>
    <n v="118198732377600"/>
  </r>
  <r>
    <n v="2467"/>
    <s v="Nature Boy Explorer EP"/>
    <s v="We've finished our first EP and we're taking it on the road in three weeks! Help us fund manufacturing?"/>
    <n v="1000"/>
    <n v="1185"/>
    <x v="0"/>
    <s v="US"/>
    <s v="USD"/>
    <n v="1336669200"/>
    <n v="1335473931"/>
    <b v="0"/>
    <n v="43"/>
    <b v="1"/>
    <s v="music/indie rock"/>
    <n v="0.84388185654008441"/>
    <n v="23.255813953488371"/>
    <x v="14"/>
    <m/>
    <x v="2467"/>
    <n v="115486009718400"/>
  </r>
  <r>
    <n v="2468"/>
    <s v="New &quot;Jesse Denaro&quot; Album!"/>
    <s v="Please donate, support &amp; share this project so that I may be able to record my new EP this fall!"/>
    <n v="2000"/>
    <n v="2144.34"/>
    <x v="0"/>
    <s v="US"/>
    <s v="USD"/>
    <n v="1351400400"/>
    <n v="1348285321"/>
    <b v="0"/>
    <n v="58"/>
    <b v="1"/>
    <s v="music/indie rock"/>
    <n v="0.93268791329733147"/>
    <n v="34.482758620689658"/>
    <x v="14"/>
    <m/>
    <x v="2468"/>
    <n v="1167587853984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0.87976539589442815"/>
    <n v="25.531914893617021"/>
    <x v="14"/>
    <m/>
    <x v="2469"/>
    <n v="1120724432640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0.96933038656895809"/>
    <n v="27.777777777777779"/>
    <x v="14"/>
    <m/>
    <x v="2470"/>
    <n v="1155857891904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0.78125"/>
    <n v="29.411764705882351"/>
    <x v="14"/>
    <m/>
    <x v="2471"/>
    <n v="1146968487072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0.73659254254067463"/>
    <n v="72.115384615384613"/>
    <x v="14"/>
    <m/>
    <x v="2472"/>
    <n v="1108975631904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14"/>
    <m/>
    <x v="2473"/>
    <n v="1168601731200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0.99996400129595331"/>
    <n v="131.57894736842104"/>
    <x v="14"/>
    <m/>
    <x v="2474"/>
    <n v="111173524444800"/>
  </r>
  <r>
    <n v="2475"/>
    <s v="BRANDTSON - &quot;Send Us A Signal&quot; Vinyl LP"/>
    <s v="Help BRANDTSON and DREAMOVERrecords press their 2004 record, &quot;Send Us A Signal&quot;."/>
    <n v="2500"/>
    <n v="2618"/>
    <x v="0"/>
    <s v="US"/>
    <s v="USD"/>
    <n v="1278799200"/>
    <n v="1273647255"/>
    <b v="0"/>
    <n v="81"/>
    <b v="1"/>
    <s v="music/indie rock"/>
    <n v="0.95492742551566079"/>
    <n v="30.864197530864196"/>
    <x v="14"/>
    <m/>
    <x v="2475"/>
    <n v="110486041718400"/>
  </r>
  <r>
    <n v="2476"/>
    <s v="Arts &amp; Crafts"/>
    <s v="Eleven songs, the accumulation of several memorable occurrences in a sleepy town; stories of fiction &amp; fact."/>
    <n v="3200"/>
    <n v="3360.72"/>
    <x v="0"/>
    <s v="US"/>
    <s v="USD"/>
    <n v="1415004770"/>
    <n v="1412149970"/>
    <b v="0"/>
    <n v="55"/>
    <b v="1"/>
    <s v="music/indie rock"/>
    <n v="0.95217691447070874"/>
    <n v="58.18181818181818"/>
    <x v="14"/>
    <m/>
    <x v="2476"/>
    <n v="122254202966400"/>
  </r>
  <r>
    <n v="2477"/>
    <s v="Debut Album"/>
    <s v="Releasing my first album in August, and I need your help in order to get it done!"/>
    <n v="750"/>
    <n v="1285"/>
    <x v="0"/>
    <s v="US"/>
    <s v="USD"/>
    <n v="1344789345"/>
    <n v="1340901345"/>
    <b v="0"/>
    <n v="41"/>
    <b v="1"/>
    <s v="music/indie rock"/>
    <n v="0.58365758754863817"/>
    <n v="18.292682926829269"/>
    <x v="14"/>
    <m/>
    <x v="2477"/>
    <n v="1161875902464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0.78431372549019607"/>
    <n v="101.26582278481013"/>
    <x v="14"/>
    <m/>
    <x v="2478"/>
    <n v="117339126681600"/>
  </r>
  <r>
    <n v="2479"/>
    <s v="FUEL FAKE NATIVES"/>
    <s v="Fake Natives is headed on tour this summer. Help them fill their tank with fossil fuels."/>
    <n v="300"/>
    <n v="400.33"/>
    <x v="0"/>
    <s v="US"/>
    <s v="USD"/>
    <n v="1343440800"/>
    <n v="1342545994"/>
    <b v="0"/>
    <n v="16"/>
    <b v="1"/>
    <s v="music/indie rock"/>
    <n v="0.74938176004796042"/>
    <n v="18.75"/>
    <x v="14"/>
    <m/>
    <x v="2479"/>
    <n v="116071075958400"/>
  </r>
  <r>
    <n v="2480"/>
    <s v="Either, Either EP"/>
    <s v="We are a band from Long Beach, Ca looking to record our first EP. Any little bit counts and your support would mean the world to us!"/>
    <n v="2000"/>
    <n v="2000"/>
    <x v="0"/>
    <s v="US"/>
    <s v="USD"/>
    <n v="1444516084"/>
    <n v="1439332084"/>
    <b v="0"/>
    <n v="8"/>
    <b v="1"/>
    <s v="music/indie rock"/>
    <n v="1"/>
    <n v="250"/>
    <x v="14"/>
    <m/>
    <x v="2480"/>
    <n v="124803980496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0.88565330215833715"/>
    <n v="42.10526315789474"/>
    <x v="14"/>
    <m/>
    <x v="2481"/>
    <n v="115410894249600"/>
  </r>
  <r>
    <n v="2482"/>
    <s v="Journey to Japan"/>
    <s v="Singer Jude Roberts has been asked to perform his song &quot;The Flood&quot;  in Hiroshima.  You can assist in making this opportunity a reality."/>
    <n v="1000"/>
    <n v="1001"/>
    <x v="0"/>
    <s v="US"/>
    <s v="USD"/>
    <n v="1312224383"/>
    <n v="1308336383"/>
    <b v="0"/>
    <n v="25"/>
    <b v="1"/>
    <s v="music/indie rock"/>
    <n v="0.99900099900099903"/>
    <n v="40"/>
    <x v="14"/>
    <m/>
    <x v="2482"/>
    <n v="113373977529600"/>
  </r>
  <r>
    <n v="2483"/>
    <s v="Intangible Animal's &quot;Oh The Humanity&quot; Tour"/>
    <s v="Send Intangible Animal on our first West Coast Tour!!! The fate of the world rests in your hands."/>
    <n v="1100"/>
    <n v="1251"/>
    <x v="0"/>
    <s v="US"/>
    <s v="USD"/>
    <n v="1335891603"/>
    <n v="1330711203"/>
    <b v="0"/>
    <n v="19"/>
    <b v="1"/>
    <s v="music/indie rock"/>
    <n v="0.87929656274980017"/>
    <n v="57.89473684210526"/>
    <x v="14"/>
    <m/>
    <x v="2483"/>
    <n v="1154188253376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0.83810052896116249"/>
    <n v="38.888888888888886"/>
    <x v="14"/>
    <m/>
    <x v="2484"/>
    <n v="11371090469760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0.96852300242130751"/>
    <n v="48.780487804878049"/>
    <x v="14"/>
    <m/>
    <x v="2485"/>
    <n v="113913069984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0.37641154328732745"/>
    <n v="10"/>
    <x v="14"/>
    <m/>
    <x v="2486"/>
    <n v="115351638364800"/>
  </r>
  <r>
    <n v="2487"/>
    <s v="Copyrighting 1978 Champs Finished Album"/>
    <s v="Raise enough money to fund the copyright cost for the full length indie rock record we spent the year recording."/>
    <n v="1500"/>
    <n v="1500.76"/>
    <x v="0"/>
    <s v="US"/>
    <s v="USD"/>
    <n v="1338083997"/>
    <n v="1335491997"/>
    <b v="0"/>
    <n v="38"/>
    <b v="1"/>
    <s v="music/indie rock"/>
    <n v="0.99949358991444337"/>
    <n v="39.473684210526315"/>
    <x v="14"/>
    <m/>
    <x v="2487"/>
    <n v="1156082481792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0.93720712277413309"/>
    <n v="46.153846153846153"/>
    <x v="14"/>
    <m/>
    <x v="2488"/>
    <n v="1141719268896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0.74810302447365606"/>
    <n v="46.666666666666664"/>
    <x v="14"/>
    <m/>
    <x v="2489"/>
    <n v="118203120288000"/>
  </r>
  <r>
    <n v="2490"/>
    <s v="The Offbeats Summer Tour 2012"/>
    <s v="We are trying to fund our first multi-state tour this summer in an effort to get our music out to as many people as possible."/>
    <n v="500"/>
    <n v="607"/>
    <x v="0"/>
    <s v="US"/>
    <s v="USD"/>
    <n v="1340429276"/>
    <n v="1335245276"/>
    <b v="0"/>
    <n v="16"/>
    <b v="1"/>
    <s v="music/indie rock"/>
    <n v="0.82372322899505768"/>
    <n v="31.25"/>
    <x v="14"/>
    <m/>
    <x v="2490"/>
    <n v="1158108802848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0.96899224806201545"/>
    <n v="50"/>
    <x v="14"/>
    <m/>
    <x v="2491"/>
    <n v="111898116662400"/>
  </r>
  <r>
    <n v="2492"/>
    <s v="SUPER NICE EP 2012"/>
    <s v="We're a band from Hawaii trying to produce our first EP and we need help!"/>
    <n v="600"/>
    <n v="750"/>
    <x v="0"/>
    <s v="US"/>
    <s v="USD"/>
    <n v="1339840740"/>
    <n v="1335397188"/>
    <b v="0"/>
    <n v="27"/>
    <b v="1"/>
    <s v="music/indie rock"/>
    <n v="0.8"/>
    <n v="22.222222222222221"/>
    <x v="14"/>
    <m/>
    <x v="2492"/>
    <n v="115760030774400"/>
  </r>
  <r>
    <n v="2493"/>
    <s v="Lets Make A Record Together!"/>
    <s v="Making the record I've always dreamed of, and I want you to be part of the journey. Join me and let's make a great album together!"/>
    <n v="20000"/>
    <n v="25740"/>
    <x v="0"/>
    <s v="US"/>
    <s v="USD"/>
    <n v="1367208140"/>
    <n v="1363320140"/>
    <b v="0"/>
    <n v="259"/>
    <b v="1"/>
    <s v="music/indie rock"/>
    <n v="0.77700077700077697"/>
    <n v="77.220077220077215"/>
    <x v="14"/>
    <m/>
    <x v="2493"/>
    <n v="1181245741344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0.9900467302056658"/>
    <n v="38.46153846153846"/>
    <x v="14"/>
    <m/>
    <x v="2494"/>
    <n v="11558258280000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0.78408823606283162"/>
    <n v="35.714285714285715"/>
    <x v="14"/>
    <m/>
    <x v="2495"/>
    <n v="115689341318400"/>
  </r>
  <r>
    <n v="2496"/>
    <s v="Lynn Haven - The First Album, &quot;Fair Weather Friends&quot;"/>
    <s v="Be a part of making the first Lynn Haven album, &quot;Fair Weather Friends.&quot;"/>
    <n v="6000"/>
    <n v="6000"/>
    <x v="0"/>
    <s v="US"/>
    <s v="USD"/>
    <n v="1364597692"/>
    <n v="1361577292"/>
    <b v="0"/>
    <n v="10"/>
    <b v="1"/>
    <s v="music/indie rock"/>
    <n v="1"/>
    <n v="600"/>
    <x v="14"/>
    <m/>
    <x v="2496"/>
    <n v="1178990314272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0.88674886828675692"/>
    <n v="71.428571428571431"/>
    <x v="14"/>
    <m/>
    <x v="2497"/>
    <n v="113404559241600"/>
  </r>
  <r>
    <n v="2498"/>
    <s v="Race Bandit's Debut EP Validated"/>
    <s v="We've been working hard on getting our music out and we are taking the final steps to releasing our EP, but we need your help."/>
    <n v="1000"/>
    <n v="1056"/>
    <x v="0"/>
    <s v="US"/>
    <s v="USD"/>
    <n v="1422400387"/>
    <n v="1421190787"/>
    <b v="0"/>
    <n v="20"/>
    <b v="1"/>
    <s v="music/indie rock"/>
    <n v="0.94696969696969702"/>
    <n v="50"/>
    <x v="14"/>
    <m/>
    <x v="2498"/>
    <n v="1228931842752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0.49352251696483651"/>
    <n v="23.529411764705884"/>
    <x v="14"/>
    <m/>
    <x v="2499"/>
    <n v="117240586358400"/>
  </r>
  <r>
    <n v="2500"/>
    <s v="Completing &quot;God's Justice&quot;"/>
    <s v="ST's 4th LP has been tracked and mixed, but before he can set it free upon the world, it needs proper mastering and pressing!"/>
    <n v="600"/>
    <n v="680"/>
    <x v="0"/>
    <s v="US"/>
    <s v="USD"/>
    <n v="1340476375"/>
    <n v="1337884375"/>
    <b v="0"/>
    <n v="29"/>
    <b v="1"/>
    <s v="music/indie rock"/>
    <n v="0.88235294117647056"/>
    <n v="20.689655172413794"/>
    <x v="14"/>
    <m/>
    <x v="2500"/>
    <n v="1158149496384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9.145907473309606"/>
    <n v="1571.4285714285713"/>
    <x v="34"/>
    <m/>
    <x v="2501"/>
    <n v="124705745424000"/>
  </r>
  <r>
    <n v="2502"/>
    <s v="Cupcake Chaos"/>
    <s v="A small sweet shop featuring the cupcake variety offered by Cupcake Chaos, candy, cotton candy, shakes and malts, located in Dalhart,TX"/>
    <n v="110000"/>
    <n v="86"/>
    <x v="2"/>
    <s v="US"/>
    <s v="USD"/>
    <n v="1411328918"/>
    <n v="1407440918"/>
    <b v="0"/>
    <n v="5"/>
    <b v="0"/>
    <s v="food/restaurants"/>
    <n v="1279.0697674418604"/>
    <n v="22000"/>
    <x v="34"/>
    <m/>
    <x v="2502"/>
    <n v="121936609353600"/>
  </r>
  <r>
    <n v="2503"/>
    <s v="Cardinal Bistro BYOB Start Up"/>
    <s v="Cardinal Bistro will be Contemporary American dinning establishment based in Ventnor, NJ featuring local, seasonal ingredients."/>
    <n v="10000"/>
    <n v="0"/>
    <x v="2"/>
    <s v="US"/>
    <s v="USD"/>
    <n v="1465333560"/>
    <n v="1462743308"/>
    <b v="0"/>
    <n v="0"/>
    <b v="0"/>
    <s v="food/restaurants"/>
    <e v="#DIV/0!"/>
    <e v="#DIV/0!"/>
    <x v="34"/>
    <m/>
    <x v="2503"/>
    <n v="126602610422400"/>
  </r>
  <r>
    <n v="2504"/>
    <s v="Halal Restaurant and Internet Cafe"/>
    <s v="Halal Restaurant and Internet Cafe 20 percent of profits will go to building masjids."/>
    <n v="35000"/>
    <n v="0"/>
    <x v="2"/>
    <s v="US"/>
    <s v="USD"/>
    <n v="1416014534"/>
    <n v="1413418934"/>
    <b v="0"/>
    <n v="0"/>
    <b v="0"/>
    <s v="food/restaurants"/>
    <e v="#DIV/0!"/>
    <e v="#DIV/0!"/>
    <x v="34"/>
    <m/>
    <x v="2504"/>
    <n v="122341446576000"/>
  </r>
  <r>
    <n v="2505"/>
    <s v="PASTATUTION"/>
    <s v="PASTATUTION- The act or practice of engaging in Pasta Making for money.  _x000a__x000a_Help us get the Arcobaleno Pasta Extruder!"/>
    <n v="7000"/>
    <n v="0"/>
    <x v="2"/>
    <s v="US"/>
    <s v="USD"/>
    <n v="1426292416"/>
    <n v="1423704016"/>
    <b v="0"/>
    <n v="0"/>
    <b v="0"/>
    <s v="food/restaurants"/>
    <e v="#DIV/0!"/>
    <e v="#DIV/0!"/>
    <x v="34"/>
    <m/>
    <x v="2505"/>
    <n v="123229455580800"/>
  </r>
  <r>
    <n v="2506"/>
    <s v="Bowlz Cafe, Hull"/>
    <s v="Love cereal as much as we do? Then we need your help! We are opening a worldwide cereal cafe, serving the best in imported cereals!"/>
    <n v="5000"/>
    <n v="30"/>
    <x v="2"/>
    <s v="GB"/>
    <s v="GBP"/>
    <n v="1443906000"/>
    <n v="1441955269"/>
    <b v="0"/>
    <n v="2"/>
    <b v="0"/>
    <s v="food/restaurants"/>
    <n v="166.66666666666666"/>
    <n v="2500"/>
    <x v="34"/>
    <m/>
    <x v="2506"/>
    <n v="124751269238400"/>
  </r>
  <r>
    <n v="2507"/>
    <s v="Help Cafe Talavera get a New Kitchen!"/>
    <s v="Unique dishes for a unique city!."/>
    <n v="42850"/>
    <n v="0"/>
    <x v="2"/>
    <s v="US"/>
    <s v="USD"/>
    <n v="1431308704"/>
    <n v="1428716704"/>
    <b v="0"/>
    <n v="0"/>
    <b v="0"/>
    <s v="food/restaurants"/>
    <e v="#DIV/0!"/>
    <e v="#DIV/0!"/>
    <x v="34"/>
    <m/>
    <x v="2507"/>
    <n v="123662862864000"/>
  </r>
  <r>
    <n v="2508"/>
    <s v="Silver Linning Gourmet Fudge"/>
    <s v="I make Amazing homemade fudge available in 18 flavors. I want to open my own business to be able to let my area eat my incredible fudge"/>
    <n v="20000"/>
    <n v="0"/>
    <x v="2"/>
    <s v="US"/>
    <s v="USD"/>
    <n v="1408056634"/>
    <n v="1405464634"/>
    <b v="0"/>
    <n v="0"/>
    <b v="0"/>
    <s v="food/restaurants"/>
    <e v="#DIV/0!"/>
    <e v="#DIV/0!"/>
    <x v="34"/>
    <m/>
    <x v="2508"/>
    <n v="121653884016000"/>
  </r>
  <r>
    <n v="2509"/>
    <s v="&quot;Chuck J. Brubecker&quot;"/>
    <s v="Relax in a new Cheesecake Lounge in London, serving freshly made cheesecakes, all day and all night, along with great coffees and teas."/>
    <n v="95000"/>
    <n v="1000"/>
    <x v="2"/>
    <s v="GB"/>
    <s v="GBP"/>
    <n v="1429554349"/>
    <n v="1424719549"/>
    <b v="0"/>
    <n v="28"/>
    <b v="0"/>
    <s v="food/restaurants"/>
    <n v="95"/>
    <n v="3392.8571428571427"/>
    <x v="34"/>
    <m/>
    <x v="2509"/>
    <n v="12351128659200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666.66666666666663"/>
    <n v="25000"/>
    <x v="34"/>
    <m/>
    <x v="2510"/>
    <n v="123692158339200"/>
  </r>
  <r>
    <n v="2511"/>
    <s v="loluli's"/>
    <s v="Fresh Fast Food. A bbq ramen bar thats healthy, tasty and made to order right in front of your eyes....... From flame to bowl"/>
    <n v="100000"/>
    <n v="0"/>
    <x v="2"/>
    <s v="GB"/>
    <s v="GBP"/>
    <n v="1454323413"/>
    <n v="1451731413"/>
    <b v="0"/>
    <n v="0"/>
    <b v="0"/>
    <s v="food/restaurants"/>
    <e v="#DIV/0!"/>
    <e v="#DIV/0!"/>
    <x v="34"/>
    <m/>
    <x v="2511"/>
    <n v="125651333721600"/>
  </r>
  <r>
    <n v="2512"/>
    <s v="Somethin' Tasty"/>
    <s v="Somethin' Tasty is a unique coffee, pastry &amp; retail store. We consign from all local sources: pottery, glass &amp; art."/>
    <n v="1150"/>
    <n v="0"/>
    <x v="2"/>
    <s v="US"/>
    <s v="USD"/>
    <n v="1418504561"/>
    <n v="1417208561"/>
    <b v="0"/>
    <n v="0"/>
    <b v="0"/>
    <s v="food/restaurants"/>
    <e v="#DIV/0!"/>
    <e v="#DIV/0!"/>
    <x v="34"/>
    <m/>
    <x v="2512"/>
    <n v="122556584908800"/>
  </r>
  <r>
    <n v="2513"/>
    <s v="Yahu Restaurants"/>
    <s v="Wir wollen einen Ort erschaffen an dem man sich wohlfÃ¼hlen kann, ein Ort an dem die Gedanken frei sind und man das Essen genieÃŸen kann."/>
    <n v="180000"/>
    <n v="0"/>
    <x v="2"/>
    <s v="DE"/>
    <s v="EUR"/>
    <n v="1488067789"/>
    <n v="1482883789"/>
    <b v="0"/>
    <n v="0"/>
    <b v="0"/>
    <s v="food/restaurants"/>
    <e v="#DIV/0!"/>
    <e v="#DIV/0!"/>
    <x v="34"/>
    <m/>
    <x v="2513"/>
    <n v="128566847808000"/>
  </r>
  <r>
    <n v="2514"/>
    <s v="Lunch For Tots"/>
    <s v="My little cafe has been challenged to provide healthy, fun lunches to kids at a Montessori School. Local/organic as much as possible."/>
    <n v="12000"/>
    <n v="210"/>
    <x v="2"/>
    <s v="US"/>
    <s v="USD"/>
    <n v="1408526477"/>
    <n v="1407057677"/>
    <b v="0"/>
    <n v="4"/>
    <b v="0"/>
    <s v="food/restaurants"/>
    <n v="57.142857142857146"/>
    <n v="3000"/>
    <x v="34"/>
    <m/>
    <x v="2514"/>
    <n v="12169447845120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5.376344086021505"/>
    <n v="416.66666666666669"/>
    <x v="34"/>
    <m/>
    <x v="2515"/>
    <n v="123086319897600"/>
  </r>
  <r>
    <n v="2516"/>
    <s v="Morning Glory"/>
    <s v="Hi, everyone my name is Alex, and i want to create not just a cafe spot, but a place that gives everyone a nice warm homey feeling."/>
    <n v="22000"/>
    <n v="0"/>
    <x v="2"/>
    <s v="US"/>
    <s v="USD"/>
    <n v="1417279252"/>
    <n v="1414683652"/>
    <b v="0"/>
    <n v="0"/>
    <b v="0"/>
    <s v="food/restaurants"/>
    <e v="#DIV/0!"/>
    <e v="#DIV/0!"/>
    <x v="34"/>
    <m/>
    <x v="2516"/>
    <n v="122450718211200"/>
  </r>
  <r>
    <n v="2517"/>
    <s v="The Canteen"/>
    <s v="KICK START US! Chef-driven dining experience offering a multi-course tasteful and playful menu that hems in familiar seasonal comfort."/>
    <n v="18000"/>
    <n v="1767"/>
    <x v="2"/>
    <s v="CA"/>
    <s v="CAD"/>
    <n v="1426788930"/>
    <n v="1424200530"/>
    <b v="0"/>
    <n v="33"/>
    <b v="0"/>
    <s v="food/restaurants"/>
    <n v="10.186757215619695"/>
    <n v="545.4545454545455"/>
    <x v="34"/>
    <m/>
    <x v="2517"/>
    <n v="123272354390400"/>
  </r>
  <r>
    <n v="2518"/>
    <s v="Southern California's Backroad Eateries"/>
    <s v="I am traveling the backroads of Southern California, to discover the best out-of-the-way eateries the area has to offer"/>
    <n v="5000"/>
    <n v="0"/>
    <x v="2"/>
    <s v="US"/>
    <s v="USD"/>
    <n v="1415899228"/>
    <n v="1413303628"/>
    <b v="0"/>
    <n v="0"/>
    <b v="0"/>
    <s v="food/restaurants"/>
    <e v="#DIV/0!"/>
    <e v="#DIV/0!"/>
    <x v="34"/>
    <m/>
    <x v="2518"/>
    <n v="122331484137600"/>
  </r>
  <r>
    <n v="2519"/>
    <s v="Kelli's Kitchen"/>
    <s v="Better than your mom's, better than Cracker Barrel, only at Kelli's Kitchen (all from scratch)."/>
    <n v="150000"/>
    <n v="65"/>
    <x v="2"/>
    <s v="US"/>
    <s v="USD"/>
    <n v="1405741404"/>
    <n v="1403149404"/>
    <b v="0"/>
    <n v="4"/>
    <b v="0"/>
    <s v="food/restaurants"/>
    <n v="2307.6923076923076"/>
    <n v="37500"/>
    <x v="34"/>
    <m/>
    <x v="2519"/>
    <n v="1214538481440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e v="#DIV/0!"/>
    <e v="#DIV/0!"/>
    <x v="34"/>
    <m/>
    <x v="2520"/>
    <n v="1275725109024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0.91334276877303"/>
    <n v="94.696969696969703"/>
    <x v="35"/>
    <m/>
    <x v="2521"/>
    <n v="1248266118528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35"/>
    <m/>
    <x v="2522"/>
    <n v="126257283446400"/>
  </r>
  <r>
    <n v="2523"/>
    <s v="Pater Noster Project"/>
    <s v="PATER NOSTER (2003) by Thomas Oboe Lee, scored for baritone solo and string quartet.  Hauntingly beautiful, yet never performed."/>
    <n v="900"/>
    <n v="1408"/>
    <x v="0"/>
    <s v="US"/>
    <s v="USD"/>
    <n v="1416270292"/>
    <n v="1413674692"/>
    <b v="0"/>
    <n v="26"/>
    <b v="1"/>
    <s v="music/classical music"/>
    <n v="0.63920454545454541"/>
    <n v="34.615384615384613"/>
    <x v="35"/>
    <m/>
    <x v="2523"/>
    <n v="122363544067200"/>
  </r>
  <r>
    <n v="2524"/>
    <s v="Les Bostonades' First CD"/>
    <s v="We're bringing some of our favorite music from the past 10 years to disc for the first time ever."/>
    <n v="7500"/>
    <n v="7620"/>
    <x v="0"/>
    <s v="US"/>
    <s v="USD"/>
    <n v="1419136200"/>
    <n v="1416338557"/>
    <b v="0"/>
    <n v="43"/>
    <b v="1"/>
    <s v="music/classical music"/>
    <n v="0.98425196850393704"/>
    <n v="174.41860465116278"/>
    <x v="35"/>
    <m/>
    <x v="2524"/>
    <n v="122611158518400"/>
  </r>
  <r>
    <n v="2525"/>
    <s v="Jenny &amp; Rossâ”‚To Sing in Germany"/>
    <s v="Husband and wife operatic team specializing in German opera. Fundraising for an audition tour of Germany."/>
    <n v="8000"/>
    <n v="8026"/>
    <x v="0"/>
    <s v="US"/>
    <s v="USD"/>
    <n v="1340914571"/>
    <n v="1338322571"/>
    <b v="0"/>
    <n v="80"/>
    <b v="1"/>
    <s v="music/classical music"/>
    <n v="0.99676052828308004"/>
    <n v="100"/>
    <x v="35"/>
    <m/>
    <x v="2525"/>
    <n v="1158528097728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0.88534749889331565"/>
    <n v="121.21212121212122"/>
    <x v="35"/>
    <m/>
    <x v="2526"/>
    <n v="122514264374400"/>
  </r>
  <r>
    <n v="2527"/>
    <s v="Britten in Song: A Centennial Celebration"/>
    <s v="Five Programs of Benjamin Britten's vocal works featuring over 20 extraordinary vocalists and pianists."/>
    <n v="4000"/>
    <n v="4085"/>
    <x v="0"/>
    <s v="US"/>
    <s v="USD"/>
    <n v="1382068740"/>
    <n v="1380477691"/>
    <b v="0"/>
    <n v="71"/>
    <b v="1"/>
    <s v="music/classical music"/>
    <n v="0.97919216646266827"/>
    <n v="56.338028169014088"/>
    <x v="35"/>
    <m/>
    <x v="2527"/>
    <n v="119408529974400"/>
  </r>
  <r>
    <n v="2528"/>
    <s v="Three Voices"/>
    <s v="I've been offered a contract with HatHut to record Feldman's 'Three Voices', which would be my first solo disc. I need your help!"/>
    <n v="4000"/>
    <n v="4289.99"/>
    <x v="0"/>
    <s v="GB"/>
    <s v="GBP"/>
    <n v="1440068400"/>
    <n v="1438459303"/>
    <b v="0"/>
    <n v="81"/>
    <b v="1"/>
    <s v="music/classical music"/>
    <n v="0.93240310583474562"/>
    <n v="49.382716049382715"/>
    <x v="35"/>
    <m/>
    <x v="2528"/>
    <n v="124419700598400"/>
  </r>
  <r>
    <n v="2529"/>
    <s v="UrbanArias is DC's Contemporary Opera Company"/>
    <s v="Opera. Short. New."/>
    <n v="6000"/>
    <n v="6257"/>
    <x v="0"/>
    <s v="US"/>
    <s v="USD"/>
    <n v="1332636975"/>
    <n v="1328752575"/>
    <b v="0"/>
    <n v="76"/>
    <b v="1"/>
    <s v="music/classical music"/>
    <n v="0.95892600287677798"/>
    <n v="78.94736842105263"/>
    <x v="35"/>
    <m/>
    <x v="2529"/>
    <n v="1151376254784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35"/>
    <m/>
    <x v="2530"/>
    <n v="123507057398400"/>
  </r>
  <r>
    <n v="2531"/>
    <s v="Modern Chamber Music"/>
    <s v="The first CD of chamber music composed by John Leupold to be released on PARMA records. The album features solo, duets, and a quartet."/>
    <n v="4500"/>
    <n v="4518"/>
    <x v="0"/>
    <s v="US"/>
    <s v="USD"/>
    <n v="1439611140"/>
    <n v="1437668354"/>
    <b v="0"/>
    <n v="61"/>
    <b v="1"/>
    <s v="music/classical music"/>
    <n v="0.99601593625498008"/>
    <n v="73.770491803278688"/>
    <x v="35"/>
    <m/>
    <x v="2531"/>
    <n v="1243801933344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0.79286422200198214"/>
    <n v="66.666666666666671"/>
    <x v="35"/>
    <m/>
    <x v="2532"/>
    <n v="1162186269408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0.90361445783132532"/>
    <n v="55.147058823529413"/>
    <x v="35"/>
    <m/>
    <x v="2533"/>
    <n v="1176884898336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0.95238095238095233"/>
    <n v="142.85714285714286"/>
    <x v="35"/>
    <m/>
    <x v="2534"/>
    <n v="109062722678400"/>
  </r>
  <r>
    <n v="2535"/>
    <s v="Mark Hayes Requiem Recording"/>
    <s v="Mark Hayes: Requiem Recording"/>
    <n v="20000"/>
    <n v="20755"/>
    <x v="0"/>
    <s v="US"/>
    <s v="USD"/>
    <n v="1417463945"/>
    <n v="1414781945"/>
    <b v="0"/>
    <n v="78"/>
    <b v="1"/>
    <s v="music/classical music"/>
    <n v="0.96362322331968198"/>
    <n v="256.41025641025641"/>
    <x v="35"/>
    <m/>
    <x v="2535"/>
    <n v="1224666756864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0.86206896551724133"/>
    <n v="6.25"/>
    <x v="35"/>
    <m/>
    <x v="2536"/>
    <n v="1188108861408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0.90909090909090906"/>
    <n v="90.909090909090907"/>
    <x v="35"/>
    <m/>
    <x v="2537"/>
    <n v="113372981510400"/>
  </r>
  <r>
    <n v="2538"/>
    <s v="Me, Myself and Albinoni"/>
    <s v="I will record 2 of Tomaso Albinoni's concertos for 2 oboes playing both parts myself."/>
    <n v="18000"/>
    <n v="20343.169999999998"/>
    <x v="0"/>
    <s v="US"/>
    <s v="USD"/>
    <n v="1361681940"/>
    <n v="1359029661"/>
    <b v="0"/>
    <n v="185"/>
    <b v="1"/>
    <s v="music/classical music"/>
    <n v="0.88481785287150438"/>
    <n v="97.297297297297291"/>
    <x v="35"/>
    <m/>
    <x v="2538"/>
    <n v="117647110454400"/>
  </r>
  <r>
    <n v="2539"/>
    <s v="The Flying Gambas"/>
    <s v="Help ABS Academy musicians get their cellos, gambas, &amp; contrabasses to San Francisco by supporting their instruments' travel."/>
    <n v="10000"/>
    <n v="10025"/>
    <x v="0"/>
    <s v="US"/>
    <s v="USD"/>
    <n v="1422913152"/>
    <n v="1417729152"/>
    <b v="0"/>
    <n v="59"/>
    <b v="1"/>
    <s v="music/classical music"/>
    <n v="0.99750623441396513"/>
    <n v="169.4915254237288"/>
    <x v="35"/>
    <m/>
    <x v="2539"/>
    <n v="1229374871712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0.96711798839458418"/>
    <n v="92.592592592592595"/>
    <x v="35"/>
    <m/>
    <x v="2540"/>
    <n v="11403755873280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0.93432995194874535"/>
    <n v="55.555555555555557"/>
    <x v="35"/>
    <m/>
    <x v="2541"/>
    <n v="119246415753600"/>
  </r>
  <r>
    <n v="2542"/>
    <s v="Classical Music by Marquita"/>
    <s v="Marquita Renee Ntim records her first Classical Album, complete with her playing the viola, cello and singing opera."/>
    <n v="700"/>
    <n v="725"/>
    <x v="0"/>
    <s v="US"/>
    <s v="USD"/>
    <n v="1380599940"/>
    <n v="1377252857"/>
    <b v="0"/>
    <n v="13"/>
    <b v="1"/>
    <s v="music/classical music"/>
    <n v="0.96551724137931039"/>
    <n v="53.846153846153847"/>
    <x v="35"/>
    <m/>
    <x v="2542"/>
    <n v="1192816256544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0.63938618925831203"/>
    <n v="19.23076923076923"/>
    <x v="35"/>
    <m/>
    <x v="2543"/>
    <n v="111793964918400"/>
  </r>
  <r>
    <n v="2544"/>
    <s v="Singing City Children's Choir"/>
    <s v="Bringing choral music and performance opportunities to under-served youth in West Philadelphia"/>
    <n v="5000"/>
    <n v="5041"/>
    <x v="0"/>
    <s v="US"/>
    <s v="USD"/>
    <n v="1341750569"/>
    <n v="1339158569"/>
    <b v="0"/>
    <n v="57"/>
    <b v="1"/>
    <s v="music/classical music"/>
    <n v="0.99186669311644515"/>
    <n v="87.719298245614041"/>
    <x v="35"/>
    <m/>
    <x v="2544"/>
    <n v="1159250400000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0.51203277009728621"/>
    <n v="32.786885245901637"/>
    <x v="35"/>
    <m/>
    <x v="2545"/>
    <n v="1231175316384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0.8951406649616368"/>
    <n v="53.846153846153847"/>
    <x v="35"/>
    <m/>
    <x v="2546"/>
    <n v="1193118017184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0.83434466019417475"/>
    <n v="41.044776119402982"/>
    <x v="35"/>
    <m/>
    <x v="2547"/>
    <n v="1152174442176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0.98183603338242509"/>
    <n v="162.16216216216216"/>
    <x v="35"/>
    <m/>
    <x v="2548"/>
    <n v="127455902006400"/>
  </r>
  <r>
    <n v="2549"/>
    <s v="The Miller's Wife, a new opera"/>
    <s v="A new opera in English by Mike Christie to be premiÃ¨red at the Arcola Theatre, London UK from 14th-17th August 2013."/>
    <n v="1570"/>
    <n v="1614"/>
    <x v="0"/>
    <s v="GB"/>
    <s v="GBP"/>
    <n v="1370019600"/>
    <n v="1366999870"/>
    <b v="0"/>
    <n v="37"/>
    <b v="1"/>
    <s v="music/classical music"/>
    <n v="0.97273853779429986"/>
    <n v="42.432432432432435"/>
    <x v="35"/>
    <m/>
    <x v="2549"/>
    <n v="1183674842784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0.99160945842868042"/>
    <n v="43.333333333333336"/>
    <x v="35"/>
    <m/>
    <x v="2550"/>
    <n v="1247833011744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0.97338100913786252"/>
    <n v="65.625"/>
    <x v="35"/>
    <m/>
    <x v="2551"/>
    <n v="115113943670400"/>
  </r>
  <r>
    <n v="2552"/>
    <s v="DAVID, The Oratorio"/>
    <s v="World Premiere of a new oratorio with chorus, soloists, and orchestra, based on the Old Testament king and prophet, DAVID"/>
    <n v="3000"/>
    <n v="3195"/>
    <x v="0"/>
    <s v="US"/>
    <s v="USD"/>
    <n v="1488741981"/>
    <n v="1486149981"/>
    <b v="0"/>
    <n v="18"/>
    <b v="1"/>
    <s v="music/classical music"/>
    <n v="0.93896713615023475"/>
    <n v="166.66666666666666"/>
    <x v="35"/>
    <m/>
    <x v="2552"/>
    <n v="1286250979968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0.64294899271324479"/>
    <n v="25"/>
    <x v="35"/>
    <m/>
    <x v="2553"/>
    <n v="1164825133632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0.81433224755700329"/>
    <n v="44.776119402985074"/>
    <x v="35"/>
    <m/>
    <x v="2554"/>
    <n v="1238203213344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0.9315323707498836"/>
    <n v="57.142857142857146"/>
    <x v="35"/>
    <m/>
    <x v="2555"/>
    <n v="11561998095360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0.94783715012722647"/>
    <n v="21.911764705882351"/>
    <x v="35"/>
    <m/>
    <x v="2556"/>
    <n v="117190133683200"/>
  </r>
  <r>
    <n v="2557"/>
    <s v="European Tour"/>
    <s v="Raising money for our concert tour of Switzerland and Germany in June/July 2014"/>
    <n v="900"/>
    <n v="1066"/>
    <x v="0"/>
    <s v="GB"/>
    <s v="GBP"/>
    <n v="1400176386"/>
    <n v="1397584386"/>
    <b v="0"/>
    <n v="36"/>
    <b v="1"/>
    <s v="music/classical music"/>
    <n v="0.84427767354596628"/>
    <n v="25"/>
    <x v="35"/>
    <m/>
    <x v="2557"/>
    <n v="120973030588800"/>
  </r>
  <r>
    <n v="2558"/>
    <s v="Hopkins Sinfonia 2015 Season"/>
    <s v="The Hopkins Sinfonia is looking for your support to run our 2015 Season made up of five concerts."/>
    <n v="1250"/>
    <n v="1361"/>
    <x v="0"/>
    <s v="AU"/>
    <s v="AUD"/>
    <n v="1430488740"/>
    <n v="1427747906"/>
    <b v="0"/>
    <n v="18"/>
    <b v="1"/>
    <s v="music/classical music"/>
    <n v="0.91844232182218954"/>
    <n v="69.444444444444443"/>
    <x v="35"/>
    <m/>
    <x v="2558"/>
    <n v="123592017974400"/>
  </r>
  <r>
    <n v="2559"/>
    <s v="India Meets String Quartet"/>
    <s v="A concert of new music by four composers who have lived in India and been inspired by its music, with the Momenta String Quartet"/>
    <n v="800"/>
    <n v="890"/>
    <x v="0"/>
    <s v="US"/>
    <s v="USD"/>
    <n v="1321385820"/>
    <n v="1318539484"/>
    <b v="0"/>
    <n v="25"/>
    <b v="1"/>
    <s v="music/classical music"/>
    <n v="0.898876404494382"/>
    <n v="32"/>
    <x v="35"/>
    <m/>
    <x v="2559"/>
    <n v="1141655256864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0.99900099900099903"/>
    <n v="142.85714285714286"/>
    <x v="35"/>
    <m/>
    <x v="2560"/>
    <n v="123176730672000"/>
  </r>
  <r>
    <n v="2561"/>
    <s v="Project Bearnaise Trucks (Canceled)"/>
    <s v="Ever had chicken fingers smothered in bearnaise sauce, resting on a bed of your favorite rice? We need these meals on wheels."/>
    <n v="100000"/>
    <n v="0"/>
    <x v="1"/>
    <s v="CA"/>
    <s v="CAD"/>
    <n v="1444740089"/>
    <n v="1442148089"/>
    <b v="0"/>
    <n v="0"/>
    <b v="0"/>
    <s v="food/food trucks"/>
    <e v="#DIV/0!"/>
    <e v="#DIV/0!"/>
    <x v="19"/>
    <m/>
    <x v="2561"/>
    <n v="12482333452800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33.33333333333334"/>
    <n v="3333.3333333333335"/>
    <x v="19"/>
    <m/>
    <x v="2562"/>
    <n v="127540549728000"/>
  </r>
  <r>
    <n v="2563"/>
    <s v="Phoenix Pearl Boba Tea Truck (Canceled)"/>
    <s v="Michigan based bubble tea and specialty ice cream food truck"/>
    <n v="20000"/>
    <n v="0"/>
    <x v="1"/>
    <s v="US"/>
    <s v="USD"/>
    <n v="1438226451"/>
    <n v="1433042451"/>
    <b v="0"/>
    <n v="0"/>
    <b v="0"/>
    <s v="food/food trucks"/>
    <e v="#DIV/0!"/>
    <e v="#DIV/0!"/>
    <x v="19"/>
    <m/>
    <x v="2563"/>
    <n v="124260556204800"/>
  </r>
  <r>
    <n v="2564"/>
    <s v="Seaside Eddy's - Wheels on the Ground! (Canceled)"/>
    <s v="We want to bring the wonderful flavors of the Jersey Shore, my home, to my new home in Winnipeg, the center of Canada."/>
    <n v="40000"/>
    <n v="0"/>
    <x v="1"/>
    <s v="CA"/>
    <s v="CAD"/>
    <n v="1406854699"/>
    <n v="1404262699"/>
    <b v="0"/>
    <n v="0"/>
    <b v="0"/>
    <s v="food/food trucks"/>
    <e v="#DIV/0!"/>
    <e v="#DIV/0!"/>
    <x v="19"/>
    <m/>
    <x v="2564"/>
    <n v="121550036832000"/>
  </r>
  <r>
    <n v="2565"/>
    <s v="The Sketchy Pelican (Canceled)"/>
    <s v="The Sketchy Pelican. Is my vision to bring raw, honest, soulful, creative, thoght provoking cuisine to food truck form"/>
    <n v="10000"/>
    <n v="100"/>
    <x v="1"/>
    <s v="US"/>
    <s v="USD"/>
    <n v="1462827000"/>
    <n v="1457710589"/>
    <b v="0"/>
    <n v="1"/>
    <b v="0"/>
    <s v="food/food trucks"/>
    <n v="100"/>
    <n v="10000"/>
    <x v="19"/>
    <m/>
    <x v="2565"/>
    <n v="126386043638400"/>
  </r>
  <r>
    <n v="2566"/>
    <s v="Mamma B's Pizza Get's Rolling (Canceled)"/>
    <s v="You can skip the hotdog cart and enjoy fresh, hot, delicious, handmade pizza when Mamma B's takes her show on the road!"/>
    <n v="35000"/>
    <n v="0"/>
    <x v="1"/>
    <s v="US"/>
    <s v="USD"/>
    <n v="1408663948"/>
    <n v="1406071948"/>
    <b v="0"/>
    <n v="0"/>
    <b v="0"/>
    <s v="food/food trucks"/>
    <e v="#DIV/0!"/>
    <e v="#DIV/0!"/>
    <x v="19"/>
    <m/>
    <x v="2566"/>
    <n v="1217063559456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375"/>
    <n v="22500"/>
    <x v="19"/>
    <m/>
    <x v="2567"/>
    <n v="1235345099616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00"/>
    <n v="10000"/>
    <x v="19"/>
    <m/>
    <x v="2568"/>
    <n v="127243010160000"/>
  </r>
  <r>
    <n v="2569"/>
    <s v="Rochester Needs a Dessert Food Truck (Canceled)"/>
    <s v="With your help, I would be able to get a truck and start the process of getting it ready for the 2016 season."/>
    <n v="6500"/>
    <n v="145"/>
    <x v="1"/>
    <s v="US"/>
    <s v="USD"/>
    <n v="1442457112"/>
    <n v="1439865112"/>
    <b v="0"/>
    <n v="2"/>
    <b v="0"/>
    <s v="food/food trucks"/>
    <n v="44.827586206896555"/>
    <n v="3250"/>
    <x v="19"/>
    <m/>
    <x v="2569"/>
    <n v="12462608531520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18.64406779661017"/>
    <n v="3500"/>
    <x v="19"/>
    <m/>
    <x v="2570"/>
    <n v="128439169862400"/>
  </r>
  <r>
    <n v="2571"/>
    <s v="Coco Bowls (Canceled)"/>
    <s v="Perth locals who dream of opening a health food van, and serving treats that not only taste amazing but also benefit your body."/>
    <n v="100000"/>
    <n v="250"/>
    <x v="1"/>
    <s v="AU"/>
    <s v="AUD"/>
    <n v="1463645521"/>
    <n v="1458461521"/>
    <b v="0"/>
    <n v="4"/>
    <b v="0"/>
    <s v="food/food trucks"/>
    <n v="400"/>
    <n v="25000"/>
    <x v="19"/>
    <m/>
    <x v="2571"/>
    <n v="126456763852800"/>
  </r>
  <r>
    <n v="2572"/>
    <s v="A Dream of Naughty Nachos (Canceled)"/>
    <s v="Mesquite smoked brisket nachos, food truck style, with homemade salsa to make your taste buds dance."/>
    <n v="30000"/>
    <n v="0"/>
    <x v="1"/>
    <s v="US"/>
    <s v="USD"/>
    <n v="1428893517"/>
    <n v="1426301517"/>
    <b v="0"/>
    <n v="0"/>
    <b v="0"/>
    <s v="food/food trucks"/>
    <e v="#DIV/0!"/>
    <e v="#DIV/0!"/>
    <x v="19"/>
    <m/>
    <x v="2572"/>
    <n v="12345419070720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e v="#DIV/0!"/>
    <e v="#DIV/0!"/>
    <x v="19"/>
    <m/>
    <x v="2573"/>
    <n v="12171838291200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e v="#DIV/0!"/>
    <e v="#DIV/0!"/>
    <x v="19"/>
    <m/>
    <x v="2574"/>
    <n v="126452912486400"/>
  </r>
  <r>
    <n v="2575"/>
    <s v="Vdub dogs (Canceled)"/>
    <s v="Hello everyone, Iv'e decided to put my love for old Volkswagen buses and my love for cooking together! Support vdub dogs hot dog bus!"/>
    <n v="85000"/>
    <n v="0"/>
    <x v="1"/>
    <s v="US"/>
    <s v="USD"/>
    <n v="1421030194"/>
    <n v="1418438194"/>
    <b v="0"/>
    <n v="0"/>
    <b v="0"/>
    <s v="food/food trucks"/>
    <e v="#DIV/0!"/>
    <e v="#DIV/0!"/>
    <x v="19"/>
    <m/>
    <x v="2575"/>
    <n v="122774799600000"/>
  </r>
  <r>
    <n v="2576"/>
    <s v="2 Go Fast Food (Canceled)"/>
    <s v="A New Twist with an American and Philippine fast food Mobile Trailer."/>
    <n v="10000"/>
    <n v="0"/>
    <x v="1"/>
    <s v="US"/>
    <s v="USD"/>
    <n v="1428707647"/>
    <n v="1424823247"/>
    <b v="0"/>
    <n v="0"/>
    <b v="0"/>
    <s v="food/food trucks"/>
    <e v="#DIV/0!"/>
    <e v="#DIV/0!"/>
    <x v="19"/>
    <m/>
    <x v="2576"/>
    <n v="123438131539200"/>
  </r>
  <r>
    <n v="2577"/>
    <s v="Fruity Cakes (Canceled)"/>
    <s v="This is not your average cake, it's fruit with yogurt fruit dip icing and fruit toppings! Great for events, parties, weddings and more!"/>
    <n v="15000"/>
    <n v="0"/>
    <x v="1"/>
    <s v="US"/>
    <s v="USD"/>
    <n v="1407181297"/>
    <n v="1405021297"/>
    <b v="0"/>
    <n v="0"/>
    <b v="0"/>
    <s v="food/food trucks"/>
    <e v="#DIV/0!"/>
    <e v="#DIV/0!"/>
    <x v="19"/>
    <m/>
    <x v="2577"/>
    <n v="1215782548992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e v="#DIV/0!"/>
    <e v="#DIV/0!"/>
    <x v="19"/>
    <m/>
    <x v="2578"/>
    <n v="1247948148384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722.02166064981952"/>
    <n v="16666.666666666668"/>
    <x v="19"/>
    <m/>
    <x v="2579"/>
    <n v="121891852857600"/>
  </r>
  <r>
    <n v="2580"/>
    <s v="Build Phatboyz Food Truck (Canceled)"/>
    <s v="Planning to build this truck into a full rolling fold out cook shack,providing clean cold drinking water to all festival goers"/>
    <n v="8500"/>
    <n v="51"/>
    <x v="1"/>
    <s v="US"/>
    <s v="USD"/>
    <n v="1431745200"/>
    <n v="1429170603"/>
    <b v="0"/>
    <n v="2"/>
    <b v="0"/>
    <s v="food/food trucks"/>
    <n v="166.66666666666666"/>
    <n v="4250"/>
    <x v="19"/>
    <m/>
    <x v="2580"/>
    <n v="123700576118400"/>
  </r>
  <r>
    <n v="2581"/>
    <s v="A Flying Sausage Food Truck"/>
    <s v="Creating a Food Truck to bring gourmet sausage sliders to Jacksonville, FL for breakfast, lunch, and special events."/>
    <n v="5000"/>
    <n v="530"/>
    <x v="2"/>
    <s v="US"/>
    <s v="USD"/>
    <n v="1447689898"/>
    <n v="1445094298"/>
    <b v="0"/>
    <n v="11"/>
    <b v="0"/>
    <s v="food/food trucks"/>
    <n v="9.433962264150944"/>
    <n v="454.54545454545456"/>
    <x v="19"/>
    <m/>
    <x v="2581"/>
    <n v="125078198025600"/>
  </r>
  <r>
    <n v="2582"/>
    <s v="Drunken Wings"/>
    <s v="The place where chicken meets liquor for the first time!"/>
    <n v="90000"/>
    <n v="1"/>
    <x v="2"/>
    <s v="US"/>
    <s v="USD"/>
    <n v="1477784634"/>
    <n v="1475192634"/>
    <b v="0"/>
    <n v="1"/>
    <b v="0"/>
    <s v="food/food trucks"/>
    <n v="90000"/>
    <n v="90000"/>
    <x v="19"/>
    <m/>
    <x v="2582"/>
    <n v="127678383216000"/>
  </r>
  <r>
    <n v="2583"/>
    <s v="Crazy Daisy Food Truck"/>
    <s v="Crazy Daisy will become the newest member of the food truck distributors in Kansas City, Missouri."/>
    <n v="1000"/>
    <n v="5"/>
    <x v="2"/>
    <s v="US"/>
    <s v="USD"/>
    <n v="1426526880"/>
    <n v="1421346480"/>
    <b v="0"/>
    <n v="5"/>
    <b v="0"/>
    <s v="food/food trucks"/>
    <n v="200"/>
    <n v="200"/>
    <x v="19"/>
    <m/>
    <x v="2583"/>
    <n v="123249713270400"/>
  </r>
  <r>
    <n v="2584"/>
    <s v="Culinary Arts Food Truck Style"/>
    <s v="Bringing quality food to the masses using local premium ingredients, but at a food truck price!"/>
    <n v="10000"/>
    <n v="0"/>
    <x v="2"/>
    <s v="US"/>
    <s v="USD"/>
    <n v="1434341369"/>
    <n v="1431749369"/>
    <b v="0"/>
    <n v="0"/>
    <b v="0"/>
    <s v="food/food trucks"/>
    <e v="#DIV/0!"/>
    <e v="#DIV/0!"/>
    <x v="19"/>
    <m/>
    <x v="2584"/>
    <n v="12392488512000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600"/>
    <n v="30000"/>
    <x v="19"/>
    <m/>
    <x v="2585"/>
    <n v="121355371843200"/>
  </r>
  <r>
    <n v="2586"/>
    <s v="Inspire Healthy Eating"/>
    <s v="I would like to bring fresh salad and food to the streets of London at a reasonable price."/>
    <n v="3000"/>
    <n v="5"/>
    <x v="2"/>
    <s v="GB"/>
    <s v="GBP"/>
    <n v="1451030136"/>
    <n v="1448438136"/>
    <b v="0"/>
    <n v="1"/>
    <b v="0"/>
    <s v="food/food trucks"/>
    <n v="600"/>
    <n v="3000"/>
    <x v="19"/>
    <m/>
    <x v="2586"/>
    <n v="12536679458880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1.084634346754314"/>
    <n v="8333.3333333333339"/>
    <x v="19"/>
    <m/>
    <x v="2587"/>
    <n v="1254066955776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25.751072961373392"/>
    <n v="750"/>
    <x v="19"/>
    <m/>
    <x v="2588"/>
    <n v="123360370934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0000"/>
    <n v="50000"/>
    <x v="19"/>
    <m/>
    <x v="2589"/>
    <n v="126032402131200"/>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e v="#DIV/0!"/>
    <e v="#DIV/0!"/>
    <x v="19"/>
    <m/>
    <x v="2590"/>
    <n v="125607605299200"/>
  </r>
  <r>
    <n v="2591"/>
    <s v="patent pending"/>
    <s v="Hi everyone I am a 26 year old single mom trying to start her own food business! I need to first afford the patent to reveal more!"/>
    <n v="1500"/>
    <n v="26"/>
    <x v="2"/>
    <s v="US"/>
    <s v="USD"/>
    <n v="1457901924"/>
    <n v="1452721524"/>
    <b v="0"/>
    <n v="2"/>
    <b v="0"/>
    <s v="food/food trucks"/>
    <n v="57.692307692307693"/>
    <n v="750"/>
    <x v="19"/>
    <m/>
    <x v="2591"/>
    <n v="125960517072000"/>
  </r>
  <r>
    <n v="2592"/>
    <s v="El Carte 303"/>
    <s v="El Carte is revolutionizing the food truck industry. Meet the new food trike. #oneandonly  we going to spread the awesomeness all over!"/>
    <n v="30000"/>
    <n v="50"/>
    <x v="2"/>
    <s v="US"/>
    <s v="USD"/>
    <n v="1412536421"/>
    <n v="1409944421"/>
    <b v="0"/>
    <n v="1"/>
    <b v="0"/>
    <s v="food/food trucks"/>
    <n v="600"/>
    <n v="30000"/>
    <x v="19"/>
    <m/>
    <x v="2592"/>
    <n v="122040937612800"/>
  </r>
  <r>
    <n v="2593"/>
    <s v="L.J. Silvers' Ice Cream and Taco Van"/>
    <s v="What could be better than satisfying your hunger with ice cream or a taco (or both) from a 1970's mural van blastin disco music!"/>
    <n v="10000"/>
    <n v="0"/>
    <x v="2"/>
    <s v="US"/>
    <s v="USD"/>
    <n v="1429993026"/>
    <n v="1427401026"/>
    <b v="0"/>
    <n v="0"/>
    <b v="0"/>
    <s v="food/food trucks"/>
    <e v="#DIV/0!"/>
    <e v="#DIV/0!"/>
    <x v="19"/>
    <m/>
    <x v="2593"/>
    <n v="12354918828480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80000"/>
    <n v="80000"/>
    <x v="19"/>
    <m/>
    <x v="2594"/>
    <n v="121601749737600"/>
  </r>
  <r>
    <n v="2595"/>
    <s v="Food Truck for Little Fox Bakery"/>
    <s v="Looking to put the best baked goods in Bowling Green on wheels"/>
    <n v="15000"/>
    <n v="1825"/>
    <x v="2"/>
    <s v="US"/>
    <s v="USD"/>
    <n v="1487915500"/>
    <n v="1485323500"/>
    <b v="0"/>
    <n v="19"/>
    <b v="0"/>
    <s v="food/food trucks"/>
    <n v="8.2191780821917817"/>
    <n v="789.47368421052636"/>
    <x v="19"/>
    <m/>
    <x v="2595"/>
    <n v="128553690038400"/>
  </r>
  <r>
    <n v="2596"/>
    <s v="The Chef Express Food Truck"/>
    <s v="I'm bringing passion, talent, and most importantly some amazing gourmet food to the streets of Lethbridge and southern Alberta."/>
    <n v="35000"/>
    <n v="8256"/>
    <x v="2"/>
    <s v="CA"/>
    <s v="CAD"/>
    <n v="1407427009"/>
    <n v="1404835009"/>
    <b v="0"/>
    <n v="27"/>
    <b v="0"/>
    <s v="food/food trucks"/>
    <n v="4.2393410852713176"/>
    <n v="1296.2962962962963"/>
    <x v="19"/>
    <m/>
    <x v="2596"/>
    <n v="12159948441600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7.647058823529413"/>
    <n v="214.28571428571428"/>
    <x v="19"/>
    <m/>
    <x v="2597"/>
    <n v="126688177267200"/>
  </r>
  <r>
    <n v="2598"/>
    <s v="Rovin' Okie's Fried Pies gourmet southern fried pies."/>
    <s v="I'm ready to make Tulsa happy and aware that love and kindness go hand in hand with good food!"/>
    <n v="3000"/>
    <n v="1170"/>
    <x v="2"/>
    <s v="US"/>
    <s v="USD"/>
    <n v="1443039001"/>
    <n v="1440447001"/>
    <b v="0"/>
    <n v="14"/>
    <b v="0"/>
    <s v="food/food trucks"/>
    <n v="2.5641025641025643"/>
    <n v="214.28571428571428"/>
    <x v="19"/>
    <m/>
    <x v="2598"/>
    <n v="124676360524800"/>
  </r>
  <r>
    <n v="2599"/>
    <s v="Empty Ramekins Catering Group"/>
    <s v="The Empty Ramekins Catering Group is looking for your help to start up in Miami Florida!!!!"/>
    <n v="9041"/>
    <n v="90"/>
    <x v="2"/>
    <s v="US"/>
    <s v="USD"/>
    <n v="1407089147"/>
    <n v="1403201147"/>
    <b v="0"/>
    <n v="5"/>
    <b v="0"/>
    <s v="food/food trucks"/>
    <n v="100.45555555555555"/>
    <n v="1808.2"/>
    <x v="19"/>
    <m/>
    <x v="2599"/>
    <n v="121570293139200"/>
  </r>
  <r>
    <n v="2600"/>
    <s v="Help Buttz Return From the Ashes"/>
    <s v="On Sunday November 8, 2015 our food truck burned to the ground. Please help us get rebuilt."/>
    <n v="50000"/>
    <n v="3466"/>
    <x v="2"/>
    <s v="US"/>
    <s v="USD"/>
    <n v="1458938200"/>
    <n v="1453757800"/>
    <b v="0"/>
    <n v="30"/>
    <b v="0"/>
    <s v="food/food trucks"/>
    <n v="14.425851125216388"/>
    <n v="1666.6666666666667"/>
    <x v="19"/>
    <m/>
    <x v="2600"/>
    <n v="1260500513184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0.15119443604475355"/>
    <n v="3.3112582781456954"/>
    <x v="36"/>
    <m/>
    <x v="2601"/>
    <n v="1164225459744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0.30666223710101964"/>
    <n v="24.539877300613497"/>
    <x v="36"/>
    <m/>
    <x v="2602"/>
    <n v="122325260918400"/>
  </r>
  <r>
    <n v="2603"/>
    <s v="Manned Mock Mars Mission"/>
    <s v="I will be building a mock space station and simulate living on Mars for two weeks."/>
    <n v="1750"/>
    <n v="1776"/>
    <x v="0"/>
    <s v="US"/>
    <s v="USD"/>
    <n v="1387835654"/>
    <n v="1386626054"/>
    <b v="1"/>
    <n v="50"/>
    <b v="1"/>
    <s v="technology/space exploration"/>
    <n v="0.98536036036036034"/>
    <n v="35"/>
    <x v="36"/>
    <m/>
    <x v="2603"/>
    <n v="1199067913440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0.95952714502293279"/>
    <n v="62.305295950155767"/>
    <x v="36"/>
    <m/>
    <x v="2604"/>
    <n v="1153989896256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0.93091173402138871"/>
    <n v="56.753688989784337"/>
    <x v="36"/>
    <m/>
    <x v="2605"/>
    <n v="1266747397344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0.90864034363125723"/>
    <n v="28.571428571428573"/>
    <x v="36"/>
    <m/>
    <x v="2606"/>
    <n v="1208533489632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0.2452783909737552"/>
    <n v="20.100502512562816"/>
    <x v="36"/>
    <m/>
    <x v="2607"/>
    <n v="1243571815584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0.44657809534442333"/>
    <n v="26.315789473684209"/>
    <x v="36"/>
    <m/>
    <x v="2608"/>
    <n v="1286937012384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0.32916271632221045"/>
    <n v="51.77514792899408"/>
    <x v="36"/>
    <m/>
    <x v="2609"/>
    <n v="115975185004800"/>
  </r>
  <r>
    <n v="2610"/>
    <s v="Restore the Pluto Discovery Telescope"/>
    <s v="Preserve the telescope that Clyde Tombaugh used to discover Pluto for generations to come!"/>
    <n v="22765"/>
    <n v="32172.66"/>
    <x v="0"/>
    <s v="US"/>
    <s v="USD"/>
    <n v="1471849140"/>
    <n v="1468444125"/>
    <b v="1"/>
    <n v="577"/>
    <b v="1"/>
    <s v="technology/space exploration"/>
    <n v="0.70758836850916274"/>
    <n v="39.454072790294624"/>
    <x v="36"/>
    <m/>
    <x v="2610"/>
    <n v="1271655565344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3.5834120598104049E-2"/>
    <n v="3.0030030030030028"/>
    <x v="36"/>
    <m/>
    <x v="2611"/>
    <n v="128163372854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0.58220332519607154"/>
    <n v="34.013605442176868"/>
    <x v="36"/>
    <m/>
    <x v="2612"/>
    <n v="122752661846400"/>
  </r>
  <r>
    <n v="2613"/>
    <s v="Earth 360"/>
    <s v="Re-inventing the way we look at our planet by sending 5 cameras to near space to create the first 360 panoramic view of the earth."/>
    <n v="7500"/>
    <n v="7576"/>
    <x v="0"/>
    <s v="US"/>
    <s v="USD"/>
    <n v="1348256294"/>
    <n v="1345664294"/>
    <b v="1"/>
    <n v="28"/>
    <b v="1"/>
    <s v="technology/space exploration"/>
    <n v="0.98996832101372756"/>
    <n v="267.85714285714283"/>
    <x v="36"/>
    <m/>
    <x v="2613"/>
    <n v="11648713464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0.98039215686274506"/>
    <n v="105"/>
    <x v="36"/>
    <m/>
    <x v="2614"/>
    <n v="1208570484384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0.58904916102443328"/>
    <n v="27.791666666666668"/>
    <x v="36"/>
    <m/>
    <x v="2615"/>
    <n v="126316111478400"/>
  </r>
  <r>
    <n v="2616"/>
    <s v="James Webb Deployable Model"/>
    <s v="Production of variously-sized deployable models of NASA's James Webb Space Telescope to promote hands-on learning."/>
    <n v="25000"/>
    <n v="28633.5"/>
    <x v="0"/>
    <s v="US"/>
    <s v="USD"/>
    <n v="1440546729"/>
    <n v="1437954729"/>
    <b v="1"/>
    <n v="238"/>
    <b v="1"/>
    <s v="technology/space exploration"/>
    <n v="0.87310318333420645"/>
    <n v="105.04201680672269"/>
    <x v="36"/>
    <m/>
    <x v="2616"/>
    <n v="124461028224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0.11394712853236098"/>
    <n v="3.1446540880503147"/>
    <x v="36"/>
    <m/>
    <x v="2617"/>
    <n v="122153458924800"/>
  </r>
  <r>
    <n v="2618"/>
    <s v="SPACE ART FEATURING ASTRONAUTS #WeBelieveInAstronauts"/>
    <s v="LTD ED COLLECTIBLE SPACE ART FEAT. ASTRONAUTS"/>
    <n v="15000"/>
    <n v="15808"/>
    <x v="0"/>
    <s v="US"/>
    <s v="USD"/>
    <n v="1449000061"/>
    <n v="1443812461"/>
    <b v="1"/>
    <n v="77"/>
    <b v="1"/>
    <s v="technology/space exploration"/>
    <n v="0.94888663967611331"/>
    <n v="194.80519480519482"/>
    <x v="36"/>
    <m/>
    <x v="2618"/>
    <n v="1251913961088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0.53078556263269638"/>
    <n v="18.867924528301888"/>
    <x v="36"/>
    <m/>
    <x v="2619"/>
    <n v="1248974580384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0.69612525970826999"/>
    <n v="51.958433253397281"/>
    <x v="36"/>
    <m/>
    <x v="2620"/>
    <n v="1248047681184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0.6854949273375377"/>
    <n v="32.258064516129032"/>
    <x v="36"/>
    <m/>
    <x v="2621"/>
    <n v="1237425482016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0.76228808391267233"/>
    <n v="20.27027027027027"/>
    <x v="36"/>
    <m/>
    <x v="2622"/>
    <n v="1281393775008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0.8771929824561403"/>
    <n v="32.258064516129032"/>
    <x v="36"/>
    <m/>
    <x v="2623"/>
    <n v="1279267255008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7.2494203861856857E-2"/>
    <n v="2.306805074971165"/>
    <x v="36"/>
    <m/>
    <x v="2624"/>
    <n v="1164244538592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0.10460251046025104"/>
    <n v="2.8846153846153846"/>
    <x v="36"/>
    <m/>
    <x v="2625"/>
    <n v="1277594760096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0.8928571428571429"/>
    <n v="50"/>
    <x v="36"/>
    <m/>
    <x v="2626"/>
    <n v="1238387011200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0.15463917525773196"/>
    <n v="3.3333333333333335"/>
    <x v="36"/>
    <m/>
    <x v="2627"/>
    <n v="125154347788800"/>
  </r>
  <r>
    <n v="2628"/>
    <s v="Pie In Space!"/>
    <s v="A high school freshman is sending pie into space and you can be a part of it.  GO SCIENCE!!!"/>
    <n v="839"/>
    <n v="926"/>
    <x v="0"/>
    <s v="US"/>
    <s v="USD"/>
    <n v="1417389067"/>
    <n v="1415661067"/>
    <b v="0"/>
    <n v="21"/>
    <b v="1"/>
    <s v="technology/space exploration"/>
    <n v="0.90604751619870405"/>
    <n v="39.952380952380949"/>
    <x v="36"/>
    <m/>
    <x v="2628"/>
    <n v="122460206227200"/>
  </r>
  <r>
    <n v="2629"/>
    <s v="Project Dragonfly - Sail to the Stars"/>
    <s v="The first international contest to let students shape the future of interstellar travel."/>
    <n v="5000"/>
    <n v="6387"/>
    <x v="0"/>
    <s v="GB"/>
    <s v="GBP"/>
    <n v="1431608122"/>
    <n v="1429016122"/>
    <b v="0"/>
    <n v="100"/>
    <b v="1"/>
    <s v="technology/space exploration"/>
    <n v="0.78284014404258651"/>
    <n v="50"/>
    <x v="36"/>
    <m/>
    <x v="2629"/>
    <n v="1236887325792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0.6333122229259025"/>
    <n v="24.691358024691358"/>
    <x v="36"/>
    <m/>
    <x v="2630"/>
    <n v="1267708519584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0.87210379779401348"/>
    <n v="69.930069930069934"/>
    <x v="36"/>
    <m/>
    <x v="2631"/>
    <n v="124492192531200"/>
  </r>
  <r>
    <n v="2632"/>
    <s v="University Rocket Science"/>
    <s v="Students from 3 universities are designing a dual stage rocket to test experimental rocket technology."/>
    <n v="1070"/>
    <n v="1466"/>
    <x v="0"/>
    <s v="US"/>
    <s v="USD"/>
    <n v="1464485339"/>
    <n v="1462325339"/>
    <b v="0"/>
    <n v="42"/>
    <b v="1"/>
    <s v="technology/space exploration"/>
    <n v="0.72987721691678031"/>
    <n v="25.476190476190474"/>
    <x v="36"/>
    <m/>
    <x v="2632"/>
    <n v="126529324128000"/>
  </r>
  <r>
    <n v="2633"/>
    <s v="ISS-Above"/>
    <s v="A device that lights up whenever the International Space Station is nearby (that happens more often than you might expect)"/>
    <n v="5000"/>
    <n v="17731"/>
    <x v="0"/>
    <s v="US"/>
    <s v="USD"/>
    <n v="1393542000"/>
    <n v="1390938332"/>
    <b v="0"/>
    <n v="199"/>
    <b v="1"/>
    <s v="technology/space exploration"/>
    <n v="0.28199199142744347"/>
    <n v="25.125628140703519"/>
    <x v="36"/>
    <m/>
    <x v="2633"/>
    <n v="120399819638400"/>
  </r>
  <r>
    <n v="2634"/>
    <s v="Project Stardust Part 2"/>
    <s v="After a unsuccessful recovery last time we are trying again to successfully launch and recover a weather balloon from space."/>
    <n v="930"/>
    <n v="986"/>
    <x v="0"/>
    <s v="US"/>
    <s v="USD"/>
    <n v="1475163921"/>
    <n v="1472571921"/>
    <b v="0"/>
    <n v="25"/>
    <b v="1"/>
    <s v="technology/space exploration"/>
    <n v="0.94320486815415816"/>
    <n v="37.200000000000003"/>
    <x v="36"/>
    <m/>
    <x v="2634"/>
    <n v="1274519536128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36"/>
    <m/>
    <x v="2635"/>
    <n v="1231988133888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0.53390282968499736"/>
    <n v="20"/>
    <x v="36"/>
    <m/>
    <x v="2636"/>
    <n v="127574268278400"/>
  </r>
  <r>
    <n v="2637"/>
    <s v="SPEED OF LIGHT: Biggest Mystery of the Universe"/>
    <s v="Help us collect the data to solve the mystery of the century: Is light slowing down?"/>
    <n v="500"/>
    <n v="831"/>
    <x v="0"/>
    <s v="US"/>
    <s v="USD"/>
    <n v="1476277875"/>
    <n v="1474895475"/>
    <b v="0"/>
    <n v="26"/>
    <b v="1"/>
    <s v="technology/space exploration"/>
    <n v="0.60168471720818295"/>
    <n v="19.23076923076923"/>
    <x v="36"/>
    <m/>
    <x v="2637"/>
    <n v="127548199238400"/>
  </r>
  <r>
    <n v="2638"/>
    <s v="Pie In Space! (Round 2)"/>
    <s v="The second round of funding for the most amazing project ever where a high school freshman is sending pie into SPACE!!!"/>
    <n v="347"/>
    <n v="353"/>
    <x v="0"/>
    <s v="US"/>
    <s v="USD"/>
    <n v="1421358895"/>
    <n v="1418766895"/>
    <b v="0"/>
    <n v="14"/>
    <b v="1"/>
    <s v="technology/space exploration"/>
    <n v="0.98300283286118983"/>
    <n v="24.785714285714285"/>
    <x v="36"/>
    <m/>
    <x v="2638"/>
    <n v="122803199366400"/>
  </r>
  <r>
    <n v="2639"/>
    <s v="Mission Space"/>
    <s v="Mission Space is run by me, a teenager who has a passion for space! I will fly a weather balloon to the edge of space with your help."/>
    <n v="300"/>
    <n v="492"/>
    <x v="0"/>
    <s v="GB"/>
    <s v="GBP"/>
    <n v="1424378748"/>
    <n v="1421786748"/>
    <b v="0"/>
    <n v="49"/>
    <b v="1"/>
    <s v="technology/space exploration"/>
    <n v="0.6097560975609756"/>
    <n v="6.1224489795918364"/>
    <x v="36"/>
    <m/>
    <x v="2639"/>
    <n v="12306411466560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0.94637223974763407"/>
    <n v="43.478260869565219"/>
    <x v="36"/>
    <m/>
    <x v="2640"/>
    <n v="123872535792000"/>
  </r>
  <r>
    <n v="2641"/>
    <s v="Build Flying Saucer Artificial Intelligent from sea shell"/>
    <s v="Building a Flying saucer that has Artificial Intelligent made from sea shell."/>
    <n v="1500"/>
    <n v="15"/>
    <x v="2"/>
    <s v="US"/>
    <s v="USD"/>
    <n v="1410811740"/>
    <n v="1409341863"/>
    <b v="0"/>
    <n v="1"/>
    <b v="0"/>
    <s v="technology/space exploration"/>
    <n v="100"/>
    <n v="1500"/>
    <x v="36"/>
    <m/>
    <x v="2641"/>
    <n v="1218919251744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e v="#DIV/0!"/>
    <e v="#DIV/0!"/>
    <x v="36"/>
    <m/>
    <x v="2642"/>
    <n v="1268818776864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2.9797616673387521"/>
    <n v="666.22251832111931"/>
    <x v="36"/>
    <m/>
    <x v="2643"/>
    <n v="1280691277344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48.709206039941549"/>
    <n v="1923.0769230769231"/>
    <x v="36"/>
    <m/>
    <x v="2644"/>
    <n v="1286622892224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9.5238095238095237"/>
    <n v="869.56521739130437"/>
    <x v="36"/>
    <m/>
    <x v="2645"/>
    <n v="12229536677760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1.880316738748508"/>
    <n v="934.57943925233644"/>
    <x v="36"/>
    <m/>
    <x v="2646"/>
    <n v="1245679171200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69.444444444444443"/>
    <n v="833.33333333333337"/>
    <x v="36"/>
    <m/>
    <x v="2647"/>
    <n v="12437344368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3.20754716981132"/>
    <n v="2000"/>
    <x v="36"/>
    <m/>
    <x v="2648"/>
    <n v="125929537142400"/>
  </r>
  <r>
    <n v="2649"/>
    <s v="The Mission - Please Check Back Soon (Canceled)"/>
    <s v="They have launched a Kickstarter."/>
    <n v="125000"/>
    <n v="124"/>
    <x v="1"/>
    <s v="US"/>
    <s v="USD"/>
    <n v="1454370941"/>
    <n v="1449186941"/>
    <b v="0"/>
    <n v="3"/>
    <b v="0"/>
    <s v="technology/space exploration"/>
    <n v="1008.0645161290323"/>
    <n v="41666.666666666664"/>
    <x v="36"/>
    <m/>
    <x v="2649"/>
    <n v="1256554401408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67.5977653631285"/>
    <n v="12000"/>
    <x v="36"/>
    <m/>
    <x v="2650"/>
    <n v="12807130527360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53.506592776609978"/>
    <n v="16470.588235294119"/>
    <x v="36"/>
    <m/>
    <x v="2651"/>
    <n v="125310623616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2.99435028248588"/>
    <n v="9090.9090909090901"/>
    <x v="36"/>
    <m/>
    <x v="2652"/>
    <n v="122528830118400"/>
  </r>
  <r>
    <n v="2653"/>
    <s v="Dream Rocket Project (Canceled)"/>
    <s v="DREAM BIG. Explore the universe through STEAM education. (Science, Technology, Engineering, Art, Mathematics)"/>
    <n v="51000"/>
    <n v="5876"/>
    <x v="1"/>
    <s v="US"/>
    <s v="USD"/>
    <n v="1402632000"/>
    <n v="1399909127"/>
    <b v="0"/>
    <n v="70"/>
    <b v="0"/>
    <s v="technology/space exploration"/>
    <n v="8.6793737236215112"/>
    <n v="728.57142857142856"/>
    <x v="36"/>
    <m/>
    <x v="2653"/>
    <n v="1211851956384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960.7843137254902"/>
    <n v="16666.666666666668"/>
    <x v="36"/>
    <m/>
    <x v="2654"/>
    <n v="123517194364800"/>
  </r>
  <r>
    <n v="2655"/>
    <s v="Balloons (Canceled)"/>
    <s v="Thank you for your support!"/>
    <n v="15000"/>
    <n v="3155"/>
    <x v="1"/>
    <s v="US"/>
    <s v="USD"/>
    <n v="1455048000"/>
    <n v="1452631647"/>
    <b v="0"/>
    <n v="43"/>
    <b v="0"/>
    <s v="technology/space exploration"/>
    <n v="4.7543581616481774"/>
    <n v="348.83720930232556"/>
    <x v="36"/>
    <m/>
    <x v="2655"/>
    <n v="125713938038400"/>
  </r>
  <r>
    <n v="2656"/>
    <s v="MoonWatcher: A 24/7 Live Video of the Moon for Everyone (Canceled)"/>
    <s v="MoonWatcher will be bringing the Moon closer to all of us."/>
    <n v="150000"/>
    <n v="17155"/>
    <x v="1"/>
    <s v="US"/>
    <s v="USD"/>
    <n v="1489345200"/>
    <n v="1485966688"/>
    <b v="0"/>
    <n v="152"/>
    <b v="0"/>
    <s v="technology/space exploration"/>
    <n v="8.7438064704167875"/>
    <n v="986.84210526315792"/>
    <x v="36"/>
    <m/>
    <x v="2656"/>
    <n v="1286772161184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5.336767839925427"/>
    <n v="508.47457627118644"/>
    <x v="36"/>
    <m/>
    <x v="2657"/>
    <n v="1270220167584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076.9230769230769"/>
    <n v="24500"/>
    <x v="36"/>
    <m/>
    <x v="2658"/>
    <n v="126998290800000"/>
  </r>
  <r>
    <n v="2659"/>
    <s v="test (Canceled)"/>
    <s v="test"/>
    <n v="49000"/>
    <n v="1333"/>
    <x v="1"/>
    <s v="US"/>
    <s v="USD"/>
    <n v="1429321210"/>
    <n v="1426729210"/>
    <b v="0"/>
    <n v="10"/>
    <b v="0"/>
    <s v="technology/space exploration"/>
    <n v="36.759189797449359"/>
    <n v="4900"/>
    <x v="36"/>
    <m/>
    <x v="2659"/>
    <n v="12349114338240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52.6315789473683"/>
    <n v="4000"/>
    <x v="36"/>
    <m/>
    <x v="2660"/>
    <n v="1251385501536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0.97181729834791064"/>
    <n v="83.333333333333329"/>
    <x v="37"/>
    <m/>
    <x v="2661"/>
    <n v="1194667005024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0.93632958801498123"/>
    <n v="250"/>
    <x v="37"/>
    <m/>
    <x v="2662"/>
    <n v="1244293180416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0.95605722002461846"/>
    <n v="357.14285714285717"/>
    <x v="37"/>
    <m/>
    <x v="2663"/>
    <n v="1245329191584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0.96685082872928174"/>
    <n v="168.26923076923077"/>
    <x v="37"/>
    <m/>
    <x v="2664"/>
    <n v="1252470618144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0.81206496519721583"/>
    <n v="76.086956521739125"/>
    <x v="37"/>
    <m/>
    <x v="2665"/>
    <n v="123616748592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0.6277657002632222"/>
    <n v="48.543689320388353"/>
    <x v="37"/>
    <m/>
    <x v="2666"/>
    <n v="1246915495584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0.90361445783132532"/>
    <n v="83.333333333333329"/>
    <x v="37"/>
    <m/>
    <x v="2667"/>
    <n v="125722095580800"/>
  </r>
  <r>
    <n v="2668"/>
    <s v="UOttawa Makermobile"/>
    <s v="Creativity on the go! |_x000a_CrÃ©ativitÃ© en mouvement !"/>
    <n v="1000"/>
    <n v="1707"/>
    <x v="0"/>
    <s v="CA"/>
    <s v="CAD"/>
    <n v="1447079520"/>
    <n v="1443449265"/>
    <b v="0"/>
    <n v="28"/>
    <b v="1"/>
    <s v="technology/makerspaces"/>
    <n v="0.58582308142940831"/>
    <n v="35.714285714285715"/>
    <x v="37"/>
    <m/>
    <x v="2668"/>
    <n v="1250254613664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0.79920079920079923"/>
    <n v="72.727272727272734"/>
    <x v="37"/>
    <m/>
    <x v="2669"/>
    <n v="1254840359328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5.586372745490982"/>
    <n v="648.13333333333333"/>
    <x v="37"/>
    <m/>
    <x v="2670"/>
    <n v="12152749343040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8.8152327221438647"/>
    <n v="297.61904761904759"/>
    <x v="37"/>
    <m/>
    <x v="2671"/>
    <n v="1226009356704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0129557095510697"/>
    <n v="212.7659574468085"/>
    <x v="37"/>
    <m/>
    <x v="2672"/>
    <n v="1253885901984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3.6258158085569252"/>
    <n v="606.06060606060601"/>
    <x v="37"/>
    <m/>
    <x v="2673"/>
    <n v="1222211921184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5913430935709738"/>
    <n v="204.67836257309941"/>
    <x v="37"/>
    <m/>
    <x v="2674"/>
    <n v="1268066163744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13.178703215603585"/>
    <n v="862.06896551724139"/>
    <x v="37"/>
    <m/>
    <x v="2675"/>
    <n v="122310407808000"/>
  </r>
  <r>
    <n v="2676"/>
    <s v="Toronto VR Co-Op"/>
    <s v="Our aim is to provide high-end equipment and space for Toronto coders, filmmakers, and artists to develop cutting-edge VR content."/>
    <n v="2100"/>
    <n v="1058"/>
    <x v="2"/>
    <s v="CA"/>
    <s v="CAD"/>
    <n v="1463929174"/>
    <n v="1461337174"/>
    <b v="0"/>
    <n v="9"/>
    <b v="0"/>
    <s v="technology/makerspaces"/>
    <n v="1.9848771266540643"/>
    <n v="233.33333333333334"/>
    <x v="37"/>
    <m/>
    <x v="2676"/>
    <n v="12648127147200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5.7101024890190333"/>
    <n v="722.22222222222217"/>
    <x v="37"/>
    <m/>
    <x v="2677"/>
    <n v="12133347039360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272.727272727273"/>
    <n v="4000000"/>
    <x v="37"/>
    <m/>
    <x v="2678"/>
    <n v="124683511334400"/>
  </r>
  <r>
    <n v="2679"/>
    <s v="DIY Garage"/>
    <s v="A do-it-yourself auto garage in Des Moines, Iowa where people can learn how to work on cars &amp; those who know can share their knowledge."/>
    <n v="40000"/>
    <n v="132"/>
    <x v="2"/>
    <s v="US"/>
    <s v="USD"/>
    <n v="1425081694"/>
    <n v="1422489694"/>
    <b v="0"/>
    <n v="3"/>
    <b v="0"/>
    <s v="technology/makerspaces"/>
    <n v="303.030303030303"/>
    <n v="13333.333333333334"/>
    <x v="37"/>
    <m/>
    <x v="2679"/>
    <n v="123124849200000"/>
  </r>
  <r>
    <n v="2680"/>
    <s v="iHeart Pillow"/>
    <s v="iHeartPillow, Connecting loved ones"/>
    <n v="32000"/>
    <n v="276"/>
    <x v="2"/>
    <s v="ES"/>
    <s v="EUR"/>
    <n v="1459915491"/>
    <n v="1457327091"/>
    <b v="0"/>
    <n v="4"/>
    <b v="0"/>
    <s v="technology/makerspaces"/>
    <n v="115.94202898550725"/>
    <n v="8000"/>
    <x v="37"/>
    <m/>
    <x v="2680"/>
    <n v="126134489260800"/>
  </r>
  <r>
    <n v="2681"/>
    <s v="Jolly's Hot Dogs An All-Beef Coney Dog"/>
    <s v="Jolly's Hot Dogs: A beef hot dog topped with deliciously seasoned ground beef, mustard and minced onions."/>
    <n v="8000"/>
    <n v="55"/>
    <x v="2"/>
    <s v="US"/>
    <s v="USD"/>
    <n v="1405027750"/>
    <n v="1402867750"/>
    <b v="0"/>
    <n v="2"/>
    <b v="0"/>
    <s v="food/food trucks"/>
    <n v="145.45454545454547"/>
    <n v="4000"/>
    <x v="19"/>
    <m/>
    <x v="2681"/>
    <n v="121392188438400"/>
  </r>
  <r>
    <n v="2682"/>
    <s v="Toastie's Gourmet Toast"/>
    <s v="Gourmet Toast is the culinary combination, neigh, perfection of America's most under-utilized snack: Toast."/>
    <n v="6000"/>
    <n v="1698"/>
    <x v="2"/>
    <s v="US"/>
    <s v="USD"/>
    <n v="1416635940"/>
    <n v="1413838540"/>
    <b v="0"/>
    <n v="20"/>
    <b v="0"/>
    <s v="food/food trucks"/>
    <n v="3.5335689045936394"/>
    <n v="300"/>
    <x v="19"/>
    <m/>
    <x v="2682"/>
    <n v="122395136054400"/>
  </r>
  <r>
    <n v="2683"/>
    <s v="Just Cereal - Mobile Cereal Bar"/>
    <s v="Cereal isn't only for breakfast! Help me bring cereal to the 92% of Americans who eat cereal everyday. Out of the home and to you!"/>
    <n v="15000"/>
    <n v="36"/>
    <x v="2"/>
    <s v="US"/>
    <s v="USD"/>
    <n v="1425233240"/>
    <n v="1422641240"/>
    <b v="0"/>
    <n v="3"/>
    <b v="0"/>
    <s v="food/food trucks"/>
    <n v="416.66666666666669"/>
    <n v="5000"/>
    <x v="19"/>
    <m/>
    <x v="2683"/>
    <n v="123137942774400"/>
  </r>
  <r>
    <n v="2684"/>
    <s v="Ain't No Thang..."/>
    <s v="Not all wings are created equal. We believe ours take flight above the rest. Come judge for yourself. To us it Ain't No Thang..."/>
    <n v="70000"/>
    <n v="800"/>
    <x v="2"/>
    <s v="US"/>
    <s v="USD"/>
    <n v="1407621425"/>
    <n v="1404165425"/>
    <b v="0"/>
    <n v="4"/>
    <b v="0"/>
    <s v="food/food trucks"/>
    <n v="87.5"/>
    <n v="17500"/>
    <x v="19"/>
    <m/>
    <x v="2684"/>
    <n v="121616281958400"/>
  </r>
  <r>
    <n v="2685"/>
    <s v="Nana's Home Cooking on Wheels"/>
    <s v="Home cooked meals made by Nana. Indiana's famous tenderloin sandwiches, Nana's homemade cole slaw and so much more."/>
    <n v="50000"/>
    <n v="10"/>
    <x v="2"/>
    <s v="US"/>
    <s v="USD"/>
    <n v="1430149330"/>
    <n v="1424968930"/>
    <b v="0"/>
    <n v="1"/>
    <b v="0"/>
    <s v="food/food trucks"/>
    <n v="5000"/>
    <n v="50000"/>
    <x v="19"/>
    <m/>
    <x v="2685"/>
    <n v="1235626929504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e v="#DIV/0!"/>
    <e v="#DIV/0!"/>
    <x v="19"/>
    <m/>
    <x v="2686"/>
    <n v="122004908985600"/>
  </r>
  <r>
    <n v="2687"/>
    <s v="Munch Wagon"/>
    <s v="Your American Pizzas, Wings, Stuffed Gouda Burger, Sweet &amp; Russet Potato Fries served on a food Truck!!"/>
    <n v="15000"/>
    <n v="0"/>
    <x v="2"/>
    <s v="US"/>
    <s v="USD"/>
    <n v="1435591318"/>
    <n v="1432999318"/>
    <b v="0"/>
    <n v="0"/>
    <b v="0"/>
    <s v="food/food trucks"/>
    <e v="#DIV/0!"/>
    <e v="#DIV/0!"/>
    <x v="19"/>
    <m/>
    <x v="2687"/>
    <n v="124032880713600"/>
  </r>
  <r>
    <n v="2688"/>
    <s v="Mac N Cheez Food Truck"/>
    <s v="The amazing gourmet Mac N Cheez Food Truck Campaigne!"/>
    <n v="50000"/>
    <n v="74"/>
    <x v="2"/>
    <s v="US"/>
    <s v="USD"/>
    <n v="1424746800"/>
    <n v="1422067870"/>
    <b v="0"/>
    <n v="14"/>
    <b v="0"/>
    <s v="food/food trucks"/>
    <n v="675.67567567567562"/>
    <n v="3571.4285714285716"/>
    <x v="19"/>
    <m/>
    <x v="2688"/>
    <n v="1230959143584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35000"/>
    <n v="35000"/>
    <x v="19"/>
    <m/>
    <x v="2689"/>
    <n v="12699886933440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9.3174935942231532"/>
    <n v="677.96610169491521"/>
    <x v="19"/>
    <m/>
    <x v="2690"/>
    <n v="123834796444800"/>
  </r>
  <r>
    <n v="2691"/>
    <s v="Cook"/>
    <s v="A Great New local Food Truck serving up ethnic fusion inspired eats in Ottawa."/>
    <n v="65000"/>
    <n v="35"/>
    <x v="2"/>
    <s v="CA"/>
    <s v="CAD"/>
    <n v="1431278557"/>
    <n v="1427390557"/>
    <b v="0"/>
    <n v="2"/>
    <b v="0"/>
    <s v="food/food trucks"/>
    <n v="1857.1428571428571"/>
    <n v="32500"/>
    <x v="19"/>
    <m/>
    <x v="2691"/>
    <n v="123660258163200"/>
  </r>
  <r>
    <n v="2692"/>
    <s v="&quot;Sami j's Food Truck&quot;"/>
    <s v="Our food truck will bring you -_x000a_                       Fast, Fresh, Food -_x000a_                            Throughout the Omaha area"/>
    <n v="3500"/>
    <n v="25"/>
    <x v="2"/>
    <s v="US"/>
    <s v="USD"/>
    <n v="1427266860"/>
    <n v="1424678460"/>
    <b v="0"/>
    <n v="1"/>
    <b v="0"/>
    <s v="food/food trucks"/>
    <n v="140"/>
    <n v="3500"/>
    <x v="19"/>
    <m/>
    <x v="2692"/>
    <n v="123313647542400"/>
  </r>
  <r>
    <n v="2693"/>
    <s v="Chili dog"/>
    <s v="I want to start a food truck that specializes in chili cheese dogs, using new kinds of meats, cheeses and toppings you wouldn't imagine"/>
    <n v="5000"/>
    <n v="40"/>
    <x v="2"/>
    <s v="US"/>
    <s v="USD"/>
    <n v="1407899966"/>
    <n v="1405307966"/>
    <b v="0"/>
    <n v="3"/>
    <b v="0"/>
    <s v="food/food trucks"/>
    <n v="125"/>
    <n v="1666.6666666666667"/>
    <x v="19"/>
    <m/>
    <x v="2693"/>
    <n v="12164034790080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0000"/>
    <n v="30000"/>
    <x v="19"/>
    <m/>
    <x v="2694"/>
    <n v="121968821088000"/>
  </r>
  <r>
    <n v="2695"/>
    <s v="Fat daddy mac food truck"/>
    <s v="I am creating food magic on the go! Amazing food isn't just for sitdown restaraunts anymore!"/>
    <n v="15000"/>
    <n v="71"/>
    <x v="2"/>
    <s v="US"/>
    <s v="USD"/>
    <n v="1428981718"/>
    <n v="1423801318"/>
    <b v="0"/>
    <n v="3"/>
    <b v="0"/>
    <s v="food/food trucks"/>
    <n v="211.26760563380282"/>
    <n v="5000"/>
    <x v="19"/>
    <m/>
    <x v="2695"/>
    <n v="123461811273600"/>
  </r>
  <r>
    <n v="2696"/>
    <s v="The Military Moms Food Truck"/>
    <s v="The dream to own a food truck, rolling wherever the army sends me, hiring other military spouses and veterans alike! Giving back!"/>
    <n v="60000"/>
    <n v="3390"/>
    <x v="2"/>
    <s v="US"/>
    <s v="USD"/>
    <n v="1419538560"/>
    <n v="1416600960"/>
    <b v="0"/>
    <n v="38"/>
    <b v="0"/>
    <s v="food/food trucks"/>
    <n v="17.699115044247787"/>
    <n v="1578.9473684210527"/>
    <x v="19"/>
    <m/>
    <x v="2696"/>
    <n v="122645922422400"/>
  </r>
  <r>
    <n v="2697"/>
    <s v="Dough Heads Food Truck: waffles stuffed with sweet + savory"/>
    <s v="Stuffed waffles made from Dough. Sweet, savory, salty and then stuffed with meats, fruits, and sauces!"/>
    <n v="23000"/>
    <n v="6061"/>
    <x v="2"/>
    <s v="US"/>
    <s v="USD"/>
    <n v="1438552800"/>
    <n v="1435876423"/>
    <b v="0"/>
    <n v="52"/>
    <b v="0"/>
    <s v="food/food trucks"/>
    <n v="3.7947533410328327"/>
    <n v="442.30769230769232"/>
    <x v="19"/>
    <m/>
    <x v="2697"/>
    <n v="1242887527584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07.57400999615533"/>
    <n v="4000"/>
    <x v="19"/>
    <m/>
    <x v="2698"/>
    <n v="121295166249600"/>
  </r>
  <r>
    <n v="2699"/>
    <s v="my bakery truck"/>
    <s v="Hi, I want make my first bakery. Food truck was great, but I not have a car licence. So, help me to be my dream!"/>
    <n v="2"/>
    <n v="0"/>
    <x v="2"/>
    <s v="CA"/>
    <s v="CAD"/>
    <n v="1407533463"/>
    <n v="1404941463"/>
    <b v="0"/>
    <n v="0"/>
    <b v="0"/>
    <s v="food/food trucks"/>
    <e v="#DIV/0!"/>
    <e v="#DIV/0!"/>
    <x v="19"/>
    <m/>
    <x v="2699"/>
    <n v="121608682041600"/>
  </r>
  <r>
    <n v="2700"/>
    <s v="Holly's Hot Stuff"/>
    <s v="I currently own and operate a hot dog cart. I am hoping to purchase a used food truck so I can do business year round!"/>
    <n v="9999"/>
    <n v="70"/>
    <x v="2"/>
    <s v="US"/>
    <s v="USD"/>
    <n v="1411073972"/>
    <n v="1408481972"/>
    <b v="0"/>
    <n v="4"/>
    <b v="0"/>
    <s v="food/food trucks"/>
    <n v="142.84285714285716"/>
    <n v="2499.75"/>
    <x v="19"/>
    <m/>
    <x v="2700"/>
    <n v="1219145820192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2.1656050955414012"/>
    <n v="73.913043478260875"/>
    <x v="38"/>
    <m/>
    <x v="2701"/>
    <n v="12887086737600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2.9061319383900028"/>
    <n v="384.61538461538464"/>
    <x v="38"/>
    <m/>
    <x v="2702"/>
    <n v="128856139891200"/>
  </r>
  <r>
    <n v="2703"/>
    <s v="Bisagra Teatro: Foro Multidisciplinario"/>
    <s v="Â¡Tu nuevo espacio cultural multidisciplinario en el centro de Pachuca, Hidalgo"/>
    <n v="40000"/>
    <n v="41500"/>
    <x v="3"/>
    <s v="MX"/>
    <s v="MXN"/>
    <n v="1490196830"/>
    <n v="1485016430"/>
    <b v="0"/>
    <n v="45"/>
    <b v="0"/>
    <s v="theater/spaces"/>
    <n v="0.96385542168674698"/>
    <n v="888.88888888888891"/>
    <x v="38"/>
    <m/>
    <x v="2703"/>
    <n v="128750796950400"/>
  </r>
  <r>
    <n v="2704"/>
    <s v="Little Red Brick House"/>
    <s v="We plan to rescue, relocate, and repurpose, a historic Little Red Brick House, to be incorporated into a riverfront amphitheater."/>
    <n v="19000"/>
    <n v="1145"/>
    <x v="3"/>
    <s v="US"/>
    <s v="USD"/>
    <n v="1491421314"/>
    <n v="1487709714"/>
    <b v="0"/>
    <n v="7"/>
    <b v="0"/>
    <s v="theater/spaces"/>
    <n v="16.593886462882097"/>
    <n v="2714.2857142857142"/>
    <x v="38"/>
    <m/>
    <x v="2704"/>
    <n v="128856592368000"/>
  </r>
  <r>
    <n v="2705"/>
    <s v="Fischer Theatre Marquee"/>
    <s v="Help light the lights at the historic Fischer Theatre in Danville, IL."/>
    <n v="16500"/>
    <n v="1739"/>
    <x v="3"/>
    <s v="US"/>
    <s v="USD"/>
    <n v="1490389158"/>
    <n v="1486504758"/>
    <b v="0"/>
    <n v="8"/>
    <b v="0"/>
    <s v="theater/spaces"/>
    <n v="9.4882116158711902"/>
    <n v="2062.5"/>
    <x v="38"/>
    <m/>
    <x v="2705"/>
    <n v="128767414089600"/>
  </r>
  <r>
    <n v="2706"/>
    <s v="Nordo's Culinarium: Where Food Meets Art"/>
    <s v="A place where innovation, food, creativity and performance live year round in a historic building in Pioneer Square."/>
    <n v="35000"/>
    <n v="39304"/>
    <x v="0"/>
    <s v="US"/>
    <s v="USD"/>
    <n v="1413442740"/>
    <n v="1410937483"/>
    <b v="1"/>
    <n v="263"/>
    <b v="1"/>
    <s v="theater/spaces"/>
    <n v="0.89049460614695708"/>
    <n v="133.07984790874525"/>
    <x v="38"/>
    <m/>
    <x v="2706"/>
    <n v="1221192435744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0.28502645579934421"/>
    <n v="20.304568527918782"/>
    <x v="38"/>
    <m/>
    <x v="2707"/>
    <n v="118334508854400"/>
  </r>
  <r>
    <n v="2708"/>
    <s v="Angel Comedy Club"/>
    <s v="Angel Comedy Club: A permanent home for Londonâ€™s loveliest comedy night - a community comedy club"/>
    <n v="20000"/>
    <n v="46643.07"/>
    <x v="0"/>
    <s v="GB"/>
    <s v="GBP"/>
    <n v="1469119526"/>
    <n v="1463935526"/>
    <b v="1"/>
    <n v="1049"/>
    <b v="1"/>
    <s v="theater/spaces"/>
    <n v="0.42878824228336598"/>
    <n v="19.065776930409914"/>
    <x v="38"/>
    <m/>
    <x v="2708"/>
    <n v="1269297178848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0.98419384682006972"/>
    <n v="162.33766233766235"/>
    <x v="38"/>
    <m/>
    <x v="2709"/>
    <n v="127485616694400"/>
  </r>
  <r>
    <n v="2710"/>
    <s v="House of Yes"/>
    <s v="Building Brooklyn's own creative venue for circus, theater and events of all types."/>
    <n v="60000"/>
    <n v="92340.21"/>
    <x v="0"/>
    <s v="US"/>
    <s v="USD"/>
    <n v="1407549600"/>
    <n v="1404797428"/>
    <b v="1"/>
    <n v="1088"/>
    <b v="1"/>
    <s v="theater/spaces"/>
    <n v="0.64977110188508336"/>
    <n v="55.147058823529413"/>
    <x v="38"/>
    <m/>
    <x v="2710"/>
    <n v="121610076278400"/>
  </r>
  <r>
    <n v="2711"/>
    <s v="The Red Shoes"/>
    <s v="We're aiming to launch a production involving circus performers, musicians and artists in a new space, creating a night of live art."/>
    <n v="3910"/>
    <n v="3938"/>
    <x v="0"/>
    <s v="GB"/>
    <s v="GBP"/>
    <n v="1403301660"/>
    <n v="1400694790"/>
    <b v="1"/>
    <n v="73"/>
    <b v="1"/>
    <s v="theater/spaces"/>
    <n v="0.99288979177247338"/>
    <n v="53.561643835616437"/>
    <x v="38"/>
    <m/>
    <x v="2711"/>
    <n v="1212430542624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0.7611403265983947"/>
    <n v="38.46153846153846"/>
    <x v="38"/>
    <m/>
    <x v="2712"/>
    <n v="1186887885984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0.97807801150219742"/>
    <n v="105.63380281690141"/>
    <x v="38"/>
    <m/>
    <x v="2713"/>
    <n v="125361744336000"/>
  </r>
  <r>
    <n v="2714"/>
    <s v="The Crane Theater"/>
    <s v="The Crane will be the new home for independent theater in Northeast Minneapolis"/>
    <n v="25000"/>
    <n v="29089"/>
    <x v="0"/>
    <s v="US"/>
    <s v="USD"/>
    <n v="1476486000"/>
    <n v="1474040596"/>
    <b v="1"/>
    <n v="305"/>
    <b v="1"/>
    <s v="theater/spaces"/>
    <n v="0.85943140018563713"/>
    <n v="81.967213114754102"/>
    <x v="38"/>
    <m/>
    <x v="2714"/>
    <n v="1275661812384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0.37789693427962928"/>
    <n v="21.778584392014519"/>
    <x v="38"/>
    <m/>
    <x v="2715"/>
    <n v="125800271337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0.83347155069882417"/>
    <n v="53.475935828877006"/>
    <x v="38"/>
    <m/>
    <x v="2716"/>
    <n v="124784549913600"/>
  </r>
  <r>
    <n v="2717"/>
    <s v="A Home for Comedy in Vermont!"/>
    <s v="ONLY HOURS LEFT ON THE CAMPAIGN! Our stretch goal is $35k; let's build a home for standup/improv shows &amp; classes in VT!"/>
    <n v="25000"/>
    <n v="30026"/>
    <x v="0"/>
    <s v="US"/>
    <s v="USD"/>
    <n v="1417906649"/>
    <n v="1414015049"/>
    <b v="1"/>
    <n v="325"/>
    <b v="1"/>
    <s v="theater/spaces"/>
    <n v="0.83261173649503761"/>
    <n v="76.92307692307692"/>
    <x v="38"/>
    <m/>
    <x v="2717"/>
    <n v="122504925312000"/>
  </r>
  <r>
    <n v="2718"/>
    <s v="Bard Beyond the Big Top"/>
    <s v="The Bard has burst beyond the big top and we're reaching out to our Beloved Benefactors to help build our festival's future."/>
    <n v="18000"/>
    <n v="18645"/>
    <x v="0"/>
    <s v="US"/>
    <s v="USD"/>
    <n v="1462316400"/>
    <n v="1459865945"/>
    <b v="1"/>
    <n v="148"/>
    <b v="1"/>
    <s v="theater/spaces"/>
    <n v="0.96540627514078836"/>
    <n v="121.62162162162163"/>
    <x v="38"/>
    <m/>
    <x v="2718"/>
    <n v="1263419277984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0.91883614088820831"/>
    <n v="86.956521739130437"/>
    <x v="38"/>
    <m/>
    <x v="2719"/>
    <n v="126222721200000"/>
  </r>
  <r>
    <n v="2720"/>
    <s v="The Comedy Project"/>
    <s v="An improv, sketch and experimental comedy and cocktail venue in downtown Grand Rapids, Michigan"/>
    <n v="25000"/>
    <n v="29531"/>
    <x v="0"/>
    <s v="US"/>
    <s v="USD"/>
    <n v="1478866253"/>
    <n v="1476270653"/>
    <b v="0"/>
    <n v="173"/>
    <b v="1"/>
    <s v="theater/spaces"/>
    <n v="0.8465680132741864"/>
    <n v="144.50867052023122"/>
    <x v="38"/>
    <m/>
    <x v="2720"/>
    <n v="1277718350976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6.8399452804377564E-2"/>
    <n v="2.7881040892193307"/>
    <x v="30"/>
    <m/>
    <x v="2721"/>
    <n v="1190996724384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0.39597687495050288"/>
    <n v="27.027027027027028"/>
    <x v="30"/>
    <m/>
    <x v="2722"/>
    <n v="1283641762176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0.71403070332024277"/>
    <n v="68.181818181818187"/>
    <x v="30"/>
    <m/>
    <x v="2723"/>
    <n v="1226909824416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0.33684187539580285"/>
    <n v="2.4219823356231598"/>
    <x v="30"/>
    <m/>
    <x v="2724"/>
    <n v="124381395936000"/>
  </r>
  <r>
    <n v="2725"/>
    <s v="Digital MPPT and Solar BMS for a Net Zero energy House"/>
    <s v="Best Net Zero energy solution for new or existing house (no more heating or electricity bills)."/>
    <n v="40000"/>
    <n v="57817"/>
    <x v="0"/>
    <s v="CA"/>
    <s v="CAD"/>
    <n v="1488390735"/>
    <n v="1484070735"/>
    <b v="0"/>
    <n v="113"/>
    <b v="1"/>
    <s v="technology/hardware"/>
    <n v="0.6918380407146687"/>
    <n v="353.98230088495575"/>
    <x v="30"/>
    <m/>
    <x v="2725"/>
    <n v="128594750342400"/>
  </r>
  <r>
    <n v="2726"/>
    <s v="Krimston TWO - Dual SIM case for iPhone"/>
    <s v="Krimston TWO: iPhone Dual SIM Case"/>
    <n v="100000"/>
    <n v="105745"/>
    <x v="0"/>
    <s v="US"/>
    <s v="USD"/>
    <n v="1461333311"/>
    <n v="1458741311"/>
    <b v="0"/>
    <n v="404"/>
    <b v="1"/>
    <s v="technology/hardware"/>
    <n v="0.94567119012719281"/>
    <n v="247.52475247524754"/>
    <x v="30"/>
    <m/>
    <x v="2726"/>
    <n v="1262569889088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0.20275339105046533"/>
    <n v="14.144271570014144"/>
    <x v="30"/>
    <m/>
    <x v="2727"/>
    <n v="124324285881600"/>
  </r>
  <r>
    <n v="2728"/>
    <s v="Multi-Function SSD Shield for the Raspberry Pi 2"/>
    <s v="SSD, WiFi, RTC w/Battery and high power USB all in one shield."/>
    <n v="15000"/>
    <n v="30274"/>
    <x v="0"/>
    <s v="US"/>
    <s v="USD"/>
    <n v="1451485434"/>
    <n v="1448461434"/>
    <b v="0"/>
    <n v="392"/>
    <b v="1"/>
    <s v="technology/hardware"/>
    <n v="0.49547466472881019"/>
    <n v="38.265306122448976"/>
    <x v="30"/>
    <m/>
    <x v="2728"/>
    <n v="125406132336000"/>
  </r>
  <r>
    <n v="2729"/>
    <s v="McChi Luggage: It's a Luggage, USB Charger and a Table Top"/>
    <s v="A luggage that is more than a luggage! It is what you want it to be."/>
    <n v="7500"/>
    <n v="7833"/>
    <x v="0"/>
    <s v="US"/>
    <s v="USD"/>
    <n v="1430459197"/>
    <n v="1427867197"/>
    <b v="0"/>
    <n v="23"/>
    <b v="1"/>
    <s v="technology/hardware"/>
    <n v="0.9574875526618154"/>
    <n v="326.08695652173913"/>
    <x v="30"/>
    <m/>
    <x v="2729"/>
    <n v="123589465459200"/>
  </r>
  <r>
    <n v="2730"/>
    <s v="Yaba - Portable Speaker &amp; Guitar Amp"/>
    <s v="The world's most powerful portable speaker and guitar amplifier. Turns any surface into a speaker."/>
    <n v="27000"/>
    <n v="45979.01"/>
    <x v="0"/>
    <s v="US"/>
    <s v="USD"/>
    <n v="1366635575"/>
    <n v="1363611575"/>
    <b v="0"/>
    <n v="682"/>
    <b v="1"/>
    <s v="technology/hardware"/>
    <n v="0.58722447482014073"/>
    <n v="39.589442815249264"/>
    <x v="30"/>
    <m/>
    <x v="2730"/>
    <n v="1180751045184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0.95874213032501354"/>
    <n v="810.81081081081084"/>
    <x v="30"/>
    <m/>
    <x v="2731"/>
    <n v="1221332455584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0.84566596194503174"/>
    <n v="82.191780821917803"/>
    <x v="30"/>
    <m/>
    <x v="2732"/>
    <n v="1183398017184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0.92990384794212277"/>
    <n v="420.16806722689074"/>
    <x v="30"/>
    <m/>
    <x v="2733"/>
    <n v="123432630192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4.4241914790072115E-5"/>
    <n v="6.1349693251533744E-3"/>
    <x v="30"/>
    <m/>
    <x v="2734"/>
    <n v="1275584000544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0.1022354113475854"/>
    <n v="2.2123893805309733"/>
    <x v="30"/>
    <m/>
    <x v="2735"/>
    <n v="1177786855584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0.8136696501220505"/>
    <n v="137.93103448275863"/>
    <x v="30"/>
    <m/>
    <x v="2736"/>
    <n v="1208082128256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0.40640362056857487"/>
    <n v="65.78947368421052"/>
    <x v="30"/>
    <m/>
    <x v="2737"/>
    <n v="1200775821984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0.67594970934162502"/>
    <n v="333.33333333333331"/>
    <x v="30"/>
    <m/>
    <x v="2738"/>
    <n v="1277317931040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0.26035502958579881"/>
    <n v="5.7591623036649215"/>
    <x v="30"/>
    <m/>
    <x v="2739"/>
    <n v="120899446387200"/>
  </r>
  <r>
    <n v="2740"/>
    <s v="Vertical Garden Prototype"/>
    <s v="I am interested in testing the plant yields of this vertical garden as well as some other applications"/>
    <n v="300"/>
    <n v="310"/>
    <x v="0"/>
    <s v="US"/>
    <s v="USD"/>
    <n v="1426117552"/>
    <n v="1423529152"/>
    <b v="0"/>
    <n v="17"/>
    <b v="1"/>
    <s v="technology/hardware"/>
    <n v="0.967741935483871"/>
    <n v="17.647058823529413"/>
    <x v="30"/>
    <m/>
    <x v="2740"/>
    <n v="123214347331200"/>
  </r>
  <r>
    <n v="2741"/>
    <s v="Mrs. Brown and Her Lost Puppy."/>
    <s v="Help me publish my 1st children's book as an aspiring author!"/>
    <n v="8000"/>
    <n v="35"/>
    <x v="2"/>
    <s v="US"/>
    <s v="USD"/>
    <n v="1413770820"/>
    <n v="1412005602"/>
    <b v="0"/>
    <n v="4"/>
    <b v="0"/>
    <s v="publishing/children's books"/>
    <n v="228.57142857142858"/>
    <n v="2000"/>
    <x v="39"/>
    <m/>
    <x v="2741"/>
    <n v="122147589686400"/>
  </r>
  <r>
    <n v="2742"/>
    <s v="What a Zoo!"/>
    <s v="The pachyderms at the Denver Zoo are moving. Follow along on the convoluted journey to their new home."/>
    <n v="2500"/>
    <n v="731"/>
    <x v="2"/>
    <s v="US"/>
    <s v="USD"/>
    <n v="1337102187"/>
    <n v="1335892587"/>
    <b v="0"/>
    <n v="18"/>
    <b v="0"/>
    <s v="publishing/children's books"/>
    <n v="3.4199726402188784"/>
    <n v="138.88888888888889"/>
    <x v="39"/>
    <m/>
    <x v="2742"/>
    <n v="115523419795200"/>
  </r>
  <r>
    <n v="2743"/>
    <s v="St. Nick Jr"/>
    <s v="One Christmas every child was naughty, and Santa's son _x000a_St. Nick Jr sacrifices all his gifts over his whole life, for the children"/>
    <n v="5999"/>
    <n v="0"/>
    <x v="2"/>
    <s v="US"/>
    <s v="USD"/>
    <n v="1476863607"/>
    <n v="1474271607"/>
    <b v="0"/>
    <n v="0"/>
    <b v="0"/>
    <s v="publishing/children's books"/>
    <e v="#DIV/0!"/>
    <e v="#DIV/0!"/>
    <x v="39"/>
    <m/>
    <x v="2743"/>
    <n v="1275988064832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9.161676646706585"/>
    <n v="727.27272727272725"/>
    <x v="39"/>
    <m/>
    <x v="2744"/>
    <n v="11495117626560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4.5688178183894914"/>
    <n v="163.26530612244898"/>
    <x v="39"/>
    <m/>
    <x v="2745"/>
    <n v="1159733202336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3.7453183520599249"/>
    <n v="157.89473684210526"/>
    <x v="39"/>
    <m/>
    <x v="2746"/>
    <n v="1217645863488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3.5714285714285716"/>
    <n v="125"/>
    <x v="39"/>
    <m/>
    <x v="2747"/>
    <n v="115757910518400"/>
  </r>
  <r>
    <n v="2748"/>
    <s v="Native American Language Book for Children"/>
    <s v="Interactive Book with Audio to learn the Ojibwe Language for Children.  Website, Ebook and more!"/>
    <n v="5000"/>
    <n v="53"/>
    <x v="2"/>
    <s v="US"/>
    <s v="USD"/>
    <n v="1472835802"/>
    <n v="1470243802"/>
    <b v="0"/>
    <n v="4"/>
    <b v="0"/>
    <s v="publishing/children's books"/>
    <n v="94.339622641509436"/>
    <n v="1250"/>
    <x v="39"/>
    <m/>
    <x v="2748"/>
    <n v="127250804131200"/>
  </r>
  <r>
    <n v="2749"/>
    <s v="A Tree is a Tree, no matter what you see.  CHILDREN'S BOOK"/>
    <s v="Self-publishing my children's book."/>
    <n v="10000"/>
    <n v="110"/>
    <x v="2"/>
    <s v="US"/>
    <s v="USD"/>
    <n v="1428171037"/>
    <n v="1425582637"/>
    <b v="0"/>
    <n v="2"/>
    <b v="0"/>
    <s v="publishing/children's books"/>
    <n v="90.909090909090907"/>
    <n v="5000"/>
    <x v="39"/>
    <m/>
    <x v="2749"/>
    <n v="123391768435200"/>
  </r>
  <r>
    <n v="2750"/>
    <s v="My Child, My Blessing"/>
    <s v="This is a journal where parents daily write something positive about their child.  Places for pictures, too."/>
    <n v="1999"/>
    <n v="0"/>
    <x v="2"/>
    <s v="US"/>
    <s v="USD"/>
    <n v="1341086400"/>
    <n v="1340055345"/>
    <b v="0"/>
    <n v="0"/>
    <b v="0"/>
    <s v="publishing/children's books"/>
    <e v="#DIV/0!"/>
    <e v="#DIV/0!"/>
    <x v="39"/>
    <m/>
    <x v="2750"/>
    <n v="1158676557984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e v="#DIV/0!"/>
    <e v="#DIV/0!"/>
    <x v="39"/>
    <m/>
    <x v="2751"/>
    <n v="12122043318720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8.7272727272727266"/>
    <n v="342.85714285714283"/>
    <x v="39"/>
    <m/>
    <x v="2752"/>
    <n v="11441147918400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5.2631578947368425"/>
    <n v="250"/>
    <x v="39"/>
    <m/>
    <x v="2753"/>
    <n v="116293661625600"/>
  </r>
  <r>
    <n v="2754"/>
    <s v="From here...to there!"/>
    <s v="I have been a writer all my life. But until recently never a parent. I want to write a children book for my children, and yours!"/>
    <n v="10000"/>
    <n v="0"/>
    <x v="2"/>
    <s v="US"/>
    <s v="USD"/>
    <n v="1410448551"/>
    <n v="1407856551"/>
    <b v="0"/>
    <n v="0"/>
    <b v="0"/>
    <s v="publishing/children's books"/>
    <e v="#DIV/0!"/>
    <e v="#DIV/0!"/>
    <x v="39"/>
    <m/>
    <x v="2754"/>
    <n v="121860545644800"/>
  </r>
  <r>
    <n v="2755"/>
    <s v="Children's book app: &quot;The story of Setanta&quot;"/>
    <s v="Colourful and imaginative book app for children, will be relished especially by those with Irish roots."/>
    <n v="500"/>
    <n v="260"/>
    <x v="2"/>
    <s v="IE"/>
    <s v="EUR"/>
    <n v="1428519527"/>
    <n v="1425927527"/>
    <b v="0"/>
    <n v="15"/>
    <b v="0"/>
    <s v="publishing/children's books"/>
    <n v="1.9230769230769231"/>
    <n v="33.333333333333336"/>
    <x v="39"/>
    <m/>
    <x v="2755"/>
    <n v="123421877971200"/>
  </r>
  <r>
    <n v="2756"/>
    <s v="The Most Basic of Truths"/>
    <s v="We all pray to the same God no matter what name we might refer to Him as.  Our children deserve to know this basic truth."/>
    <n v="10000"/>
    <n v="1048"/>
    <x v="2"/>
    <s v="US"/>
    <s v="USD"/>
    <n v="1389476201"/>
    <n v="1386884201"/>
    <b v="0"/>
    <n v="33"/>
    <b v="0"/>
    <s v="publishing/children's books"/>
    <n v="9.5419847328244281"/>
    <n v="303.030303030303"/>
    <x v="39"/>
    <m/>
    <x v="2756"/>
    <n v="120048534604800"/>
  </r>
  <r>
    <n v="2757"/>
    <s v="C is for Crooked"/>
    <s v="A children's letter book that Lampoons Hillary Clinton"/>
    <n v="1500"/>
    <n v="10"/>
    <x v="2"/>
    <s v="US"/>
    <s v="USD"/>
    <n v="1470498332"/>
    <n v="1469202332"/>
    <b v="0"/>
    <n v="2"/>
    <b v="0"/>
    <s v="publishing/children's books"/>
    <n v="150"/>
    <n v="750"/>
    <x v="39"/>
    <m/>
    <x v="2757"/>
    <n v="12704884672320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8.5470085470085468"/>
    <n v="333.33333333333331"/>
    <x v="39"/>
    <m/>
    <x v="2758"/>
    <n v="12753246648960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9.5238095238095237"/>
    <n v="500"/>
    <x v="39"/>
    <m/>
    <x v="2759"/>
    <n v="12688991686080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e v="#DIV/0!"/>
    <e v="#DIV/0!"/>
    <x v="39"/>
    <m/>
    <x v="2760"/>
    <n v="118514939529600"/>
  </r>
  <r>
    <n v="2761"/>
    <s v="Learn U.S. Geography: Dreaming my way across The U.S."/>
    <s v="Help me give away 500 copies of my picture book so more kids will know US geography!"/>
    <n v="5000"/>
    <n v="36"/>
    <x v="2"/>
    <s v="US"/>
    <s v="USD"/>
    <n v="1357176693"/>
    <n v="1354584693"/>
    <b v="0"/>
    <n v="4"/>
    <b v="0"/>
    <s v="publishing/children's books"/>
    <n v="138.88888888888889"/>
    <n v="1250"/>
    <x v="39"/>
    <m/>
    <x v="2761"/>
    <n v="1172578571136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30"/>
    <n v="3250"/>
    <x v="39"/>
    <m/>
    <x v="2762"/>
    <n v="115092509126400"/>
  </r>
  <r>
    <n v="2763"/>
    <s v="My Christmas Star"/>
    <s v="How Santa finds childrens homes without getting lost by following certain stars."/>
    <n v="39400"/>
    <n v="90"/>
    <x v="2"/>
    <s v="US"/>
    <s v="USD"/>
    <n v="1369403684"/>
    <n v="1365515684"/>
    <b v="0"/>
    <n v="3"/>
    <b v="0"/>
    <s v="publishing/children's books"/>
    <n v="437.77777777777777"/>
    <n v="13133.333333333334"/>
    <x v="39"/>
    <m/>
    <x v="2763"/>
    <n v="118314269136000"/>
  </r>
  <r>
    <n v="2764"/>
    <s v="A Growing Adventure"/>
    <s v="My Budding Bears are four teddy bears living in an enchanted garden sharing friendship, tea parties and delightful adventures."/>
    <n v="4000"/>
    <n v="45"/>
    <x v="2"/>
    <s v="US"/>
    <s v="USD"/>
    <n v="1338404400"/>
    <n v="1335855631"/>
    <b v="0"/>
    <n v="4"/>
    <b v="0"/>
    <s v="publishing/children's books"/>
    <n v="88.888888888888886"/>
    <n v="1000"/>
    <x v="39"/>
    <m/>
    <x v="2764"/>
    <n v="1156359309984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e v="#DIV/0!"/>
    <e v="#DIV/0!"/>
    <x v="39"/>
    <m/>
    <x v="2765"/>
    <n v="116761552617600"/>
  </r>
  <r>
    <n v="2766"/>
    <s v="Jambie"/>
    <s v="Jambie is a children's book geared towards kids ages 4-9 years of age. This book teaches young children about making wise decisions."/>
    <n v="5000"/>
    <n v="100"/>
    <x v="2"/>
    <s v="US"/>
    <s v="USD"/>
    <n v="1313078518"/>
    <n v="1310486518"/>
    <b v="0"/>
    <n v="4"/>
    <b v="0"/>
    <s v="publishing/children's books"/>
    <n v="50"/>
    <n v="1250"/>
    <x v="39"/>
    <m/>
    <x v="2766"/>
    <n v="113447774793600"/>
  </r>
  <r>
    <n v="2767"/>
    <s v="the Giant Turnip"/>
    <s v="An animated bedtime story with Dedka, Babka and the rest of the family working together on a BIG problem"/>
    <n v="4000"/>
    <n v="34"/>
    <x v="2"/>
    <s v="CA"/>
    <s v="CAD"/>
    <n v="1439766050"/>
    <n v="1434582050"/>
    <b v="0"/>
    <n v="3"/>
    <b v="0"/>
    <s v="publishing/children's books"/>
    <n v="117.64705882352941"/>
    <n v="1333.3333333333333"/>
    <x v="39"/>
    <m/>
    <x v="2767"/>
    <n v="124393577558400"/>
  </r>
  <r>
    <n v="2768"/>
    <s v="It's Okay To Wait"/>
    <s v="â€œItâ€™s Okay to Waitâ€ is the story of a father who sits down with his adolescent daughter to have â€œthe talkâ€ about sex."/>
    <n v="7000"/>
    <n v="1002"/>
    <x v="2"/>
    <s v="US"/>
    <s v="USD"/>
    <n v="1333028723"/>
    <n v="1330440323"/>
    <b v="0"/>
    <n v="34"/>
    <b v="0"/>
    <s v="publishing/children's books"/>
    <n v="6.9860279441117763"/>
    <n v="205.88235294117646"/>
    <x v="39"/>
    <m/>
    <x v="2768"/>
    <n v="115171472505600"/>
  </r>
  <r>
    <n v="2769"/>
    <s v="Raph the Ninja Giraffe"/>
    <s v="Raph the Ninja Giraffe is a project that is my 5 year old sons idea, &amp; I am working with him to bring his idea to life."/>
    <n v="800"/>
    <n v="2"/>
    <x v="2"/>
    <s v="GB"/>
    <s v="GBP"/>
    <n v="1401997790"/>
    <n v="1397677790"/>
    <b v="0"/>
    <n v="2"/>
    <b v="0"/>
    <s v="publishing/children's books"/>
    <n v="400"/>
    <n v="400"/>
    <x v="39"/>
    <m/>
    <x v="2769"/>
    <n v="12113039989440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9.6049945971905384"/>
    <n v="606.06060606060601"/>
    <x v="39"/>
    <m/>
    <x v="2770"/>
    <n v="1205394532704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e v="#DIV/0!"/>
    <e v="#DIV/0!"/>
    <x v="39"/>
    <m/>
    <x v="2771"/>
    <n v="1174791540384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e v="#DIV/0!"/>
    <e v="#DIV/0!"/>
    <x v="39"/>
    <m/>
    <x v="2772"/>
    <n v="119316734640000"/>
  </r>
  <r>
    <n v="2773"/>
    <s v="The Boat That Couldn't Float"/>
    <s v="Parents know the pain of rereading bad bedtime stories. I want to write stories that all ages will enjoy"/>
    <n v="530"/>
    <n v="1"/>
    <x v="2"/>
    <s v="CA"/>
    <s v="CAD"/>
    <n v="1461530721"/>
    <n v="1460666721"/>
    <b v="0"/>
    <n v="1"/>
    <b v="0"/>
    <s v="publishing/children's books"/>
    <n v="530"/>
    <n v="530"/>
    <x v="39"/>
    <m/>
    <x v="2773"/>
    <n v="12627404513280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7.0175438596491224"/>
    <n v="307.69230769230768"/>
    <x v="39"/>
    <m/>
    <x v="2774"/>
    <n v="11773608413760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3.333333333333336"/>
    <n v="2500"/>
    <x v="39"/>
    <m/>
    <x v="2775"/>
    <n v="114390937584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2.688821752265861"/>
    <n v="583.33333333333337"/>
    <x v="39"/>
    <m/>
    <x v="2776"/>
    <n v="12390341532480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00"/>
    <n v="3000"/>
    <x v="39"/>
    <m/>
    <x v="2777"/>
    <n v="1241674647840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3.9145907473309607"/>
    <n v="366.66666666666669"/>
    <x v="39"/>
    <m/>
    <x v="2778"/>
    <n v="12173619487680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47.169811320754718"/>
    <n v="2500"/>
    <x v="39"/>
    <m/>
    <x v="2779"/>
    <n v="125122670092800"/>
  </r>
  <r>
    <n v="2780"/>
    <s v="Travel with baby"/>
    <s v="Turn the World with my kids, and then write a book with the advice for traveling with baby"/>
    <n v="100000"/>
    <n v="0"/>
    <x v="2"/>
    <s v="IT"/>
    <s v="EUR"/>
    <n v="1489142688"/>
    <n v="1486550688"/>
    <b v="0"/>
    <n v="0"/>
    <b v="0"/>
    <s v="publishing/children's books"/>
    <e v="#DIV/0!"/>
    <e v="#DIV/0!"/>
    <x v="39"/>
    <m/>
    <x v="2780"/>
    <n v="128659719081600"/>
  </r>
  <r>
    <n v="2781"/>
    <s v="University of Utah presents V-Day 2015-The Vagina Monologues"/>
    <s v="STRIKE, DANCE AND RISE with us at the University of Utah to end violence against women and girls!"/>
    <n v="1250"/>
    <n v="1316"/>
    <x v="0"/>
    <s v="US"/>
    <s v="USD"/>
    <n v="1423724400"/>
    <n v="1421274954"/>
    <b v="0"/>
    <n v="28"/>
    <b v="1"/>
    <s v="theater/plays"/>
    <n v="0.94984802431610937"/>
    <n v="44.642857142857146"/>
    <x v="6"/>
    <m/>
    <x v="2781"/>
    <n v="123007578998400"/>
  </r>
  <r>
    <n v="2782"/>
    <s v="Better Than Ever Productions presents Geezer Game"/>
    <s v="The premiere theatre troupe in SE Michigan offering acting opportunities for the 50+ actor."/>
    <n v="1000"/>
    <n v="1200"/>
    <x v="0"/>
    <s v="US"/>
    <s v="USD"/>
    <n v="1424149140"/>
    <n v="1421964718"/>
    <b v="0"/>
    <n v="18"/>
    <b v="1"/>
    <s v="theater/plays"/>
    <n v="0.83333333333333337"/>
    <n v="55.555555555555557"/>
    <x v="6"/>
    <m/>
    <x v="2782"/>
    <n v="1230442765344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0.8733624454148472"/>
    <n v="16.393442622950818"/>
    <x v="6"/>
    <m/>
    <x v="2783"/>
    <n v="1235319445728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0.84033613445378152"/>
    <n v="55.555555555555557"/>
    <x v="6"/>
    <m/>
    <x v="2784"/>
    <n v="122219994873600"/>
  </r>
  <r>
    <n v="2785"/>
    <s v="Henry VI: The War of the Roses"/>
    <s v="Bare Theatre and Raleigh Little Theatre present Shakespeare's epic, set in a post-apocalyptic dystopia."/>
    <n v="5000"/>
    <n v="5234"/>
    <x v="0"/>
    <s v="US"/>
    <s v="USD"/>
    <n v="1470430800"/>
    <n v="1467865967"/>
    <b v="0"/>
    <n v="142"/>
    <b v="1"/>
    <s v="theater/plays"/>
    <n v="0.95529231944975157"/>
    <n v="35.2112676056338"/>
    <x v="6"/>
    <m/>
    <x v="2785"/>
    <n v="127043011958400"/>
  </r>
  <r>
    <n v="2786"/>
    <s v="Fierce"/>
    <s v="A heart-melting farce about sex, art and the lovelorn lay-abouts of London-town."/>
    <n v="2500"/>
    <n v="2946"/>
    <x v="0"/>
    <s v="GB"/>
    <s v="GBP"/>
    <n v="1404913180"/>
    <n v="1403703580"/>
    <b v="0"/>
    <n v="74"/>
    <b v="1"/>
    <s v="theater/plays"/>
    <n v="0.84860828241683639"/>
    <n v="33.783783783783782"/>
    <x v="6"/>
    <m/>
    <x v="2786"/>
    <n v="1213822895904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0.83542188805346695"/>
    <n v="26.315789473684209"/>
    <x v="6"/>
    <m/>
    <x v="2787"/>
    <n v="121446707011200"/>
  </r>
  <r>
    <n v="2788"/>
    <s v="ACT Underground Theatre, TLDC"/>
    <s v="MOVING FORWARD! WE HAVE REACHED GOAL BUT HAVE MORE TIME!! PLEASE CONSIDER PLEDGING."/>
    <n v="2000"/>
    <n v="2050"/>
    <x v="0"/>
    <s v="US"/>
    <s v="USD"/>
    <n v="1469811043"/>
    <n v="1467219043"/>
    <b v="0"/>
    <n v="20"/>
    <b v="1"/>
    <s v="theater/plays"/>
    <n v="0.97560975609756095"/>
    <n v="100"/>
    <x v="6"/>
    <m/>
    <x v="2788"/>
    <n v="126989464953600"/>
  </r>
  <r>
    <n v="2789"/>
    <s v="The Adventurers Club"/>
    <s v="BNT's Biggest Adventure So Far: Our 2015 full length production!"/>
    <n v="3000"/>
    <n v="3035"/>
    <x v="0"/>
    <s v="US"/>
    <s v="USD"/>
    <n v="1426132800"/>
    <n v="1424477934"/>
    <b v="0"/>
    <n v="24"/>
    <b v="1"/>
    <s v="theater/plays"/>
    <n v="0.98846787479406917"/>
    <n v="125"/>
    <x v="6"/>
    <m/>
    <x v="2789"/>
    <n v="1232156647584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0.94936708860759489"/>
    <n v="45.454545454545453"/>
    <x v="6"/>
    <m/>
    <x v="2790"/>
    <n v="1230049440576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0.97560975609756095"/>
    <n v="71.428571428571431"/>
    <x v="6"/>
    <m/>
    <x v="2791"/>
    <n v="127298997878400"/>
  </r>
  <r>
    <n v="2792"/>
    <s v="That Still Small Voice Stage Play"/>
    <s v="Homeless and hopeless, this prequel tells the story of a Colorado youth who leans on her friends when family leaves her behind."/>
    <n v="2000"/>
    <n v="2152"/>
    <x v="0"/>
    <s v="US"/>
    <s v="USD"/>
    <n v="1439357559"/>
    <n v="1435469559"/>
    <b v="0"/>
    <n v="24"/>
    <b v="1"/>
    <s v="theater/plays"/>
    <n v="0.92936802973977695"/>
    <n v="83.333333333333329"/>
    <x v="6"/>
    <m/>
    <x v="2792"/>
    <n v="124358283936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0.90442489881746446"/>
    <n v="136.98630136986301"/>
    <x v="6"/>
    <m/>
    <x v="2793"/>
    <n v="1241954584704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0.66666666666666663"/>
    <n v="16.666666666666668"/>
    <x v="6"/>
    <m/>
    <x v="2794"/>
    <n v="125885321078400"/>
  </r>
  <r>
    <n v="2795"/>
    <s v="Good Men Wanted at ANT Fest"/>
    <s v="A new play about five bad bitches who fought in the Civil War disguised as men, premiering at Ars Nova's ANT Fest."/>
    <n v="700"/>
    <n v="730"/>
    <x v="0"/>
    <s v="US"/>
    <s v="USD"/>
    <n v="1402095600"/>
    <n v="1400675841"/>
    <b v="0"/>
    <n v="20"/>
    <b v="1"/>
    <s v="theater/plays"/>
    <n v="0.95890410958904104"/>
    <n v="35"/>
    <x v="6"/>
    <m/>
    <x v="2795"/>
    <n v="121138850678400"/>
  </r>
  <r>
    <n v="2796"/>
    <s v="Fishcakes"/>
    <s v="Fishcakes is a piece of new writing for the Camden Fringe that explores a story of love, loss, and all the â€˜little things'."/>
    <n v="800"/>
    <n v="924"/>
    <x v="0"/>
    <s v="GB"/>
    <s v="GBP"/>
    <n v="1404564028"/>
    <n v="1401972028"/>
    <b v="0"/>
    <n v="21"/>
    <b v="1"/>
    <s v="theater/plays"/>
    <n v="0.86580086580086579"/>
    <n v="38.095238095238095"/>
    <x v="6"/>
    <m/>
    <x v="2796"/>
    <n v="1213521228576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0.97423038843783372"/>
    <n v="85.106382978723403"/>
    <x v="6"/>
    <m/>
    <x v="2797"/>
    <n v="121377594614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0.98619329388560162"/>
    <n v="35.97122302158273"/>
    <x v="6"/>
    <m/>
    <x v="2798"/>
    <n v="124271956598400"/>
  </r>
  <r>
    <n v="2799"/>
    <s v="Yuri in Edinburgh"/>
    <s v="August012 make their debut at Edinburgh Fringe with their play about the absurdity of wanting to bring children into a deranged world"/>
    <n v="5000"/>
    <n v="5831.74"/>
    <x v="0"/>
    <s v="GB"/>
    <s v="GBP"/>
    <n v="1466179200"/>
    <n v="1463466070"/>
    <b v="0"/>
    <n v="130"/>
    <b v="1"/>
    <s v="theater/plays"/>
    <n v="0.85737704355818334"/>
    <n v="38.46153846153846"/>
    <x v="6"/>
    <m/>
    <x v="2799"/>
    <n v="1266756737184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0.75187969924812026"/>
    <n v="32.258064516129032"/>
    <x v="6"/>
    <m/>
    <x v="2800"/>
    <n v="122718395260800"/>
  </r>
  <r>
    <n v="2801"/>
    <s v="A Dream Play"/>
    <s v="Arise Theatre Company's production of August Strindberg's expressionist masterpiece 'A Dream Play'."/>
    <n v="500"/>
    <n v="666"/>
    <x v="0"/>
    <s v="AU"/>
    <s v="AUD"/>
    <n v="1412938800"/>
    <n v="1411019409"/>
    <b v="0"/>
    <n v="13"/>
    <b v="1"/>
    <s v="theater/plays"/>
    <n v="0.75075075075075071"/>
    <n v="38.46153846153846"/>
    <x v="6"/>
    <m/>
    <x v="2801"/>
    <n v="1220757031584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0.98199672667757776"/>
    <n v="33.333333333333336"/>
    <x v="6"/>
    <m/>
    <x v="2802"/>
    <n v="1243166000832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0.78155529503712384"/>
    <n v="70.921985815602838"/>
    <x v="6"/>
    <m/>
    <x v="2803"/>
    <n v="124155005558400"/>
  </r>
  <r>
    <n v="2804"/>
    <s v="The Piano Man"/>
    <s v="The real-life story of the mysterious 'Piano Man' who washed ashore with no memory; with no speech; but with an amazing ability..."/>
    <n v="1000"/>
    <n v="1150"/>
    <x v="0"/>
    <s v="GB"/>
    <s v="GBP"/>
    <n v="1411987990"/>
    <n v="1409395990"/>
    <b v="0"/>
    <n v="23"/>
    <b v="1"/>
    <s v="theater/plays"/>
    <n v="0.86956521739130432"/>
    <n v="43.478260869565219"/>
    <x v="6"/>
    <m/>
    <x v="2804"/>
    <n v="1219935531744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0.90909090909090906"/>
    <n v="22.222222222222221"/>
    <x v="6"/>
    <m/>
    <x v="2805"/>
    <n v="124434982425600"/>
  </r>
  <r>
    <n v="2806"/>
    <s v="And Now: The World!"/>
    <s v="A one woman show about the challenges of being a feminist in a digital age. Touring 6 UK cities. Now with Stretch Goals!"/>
    <n v="3000"/>
    <n v="3363"/>
    <x v="0"/>
    <s v="GB"/>
    <s v="GBP"/>
    <n v="1438772400"/>
    <n v="1435645490"/>
    <b v="0"/>
    <n v="76"/>
    <b v="1"/>
    <s v="theater/plays"/>
    <n v="0.89206066012488849"/>
    <n v="39.473684210526315"/>
    <x v="6"/>
    <m/>
    <x v="2806"/>
    <n v="124307726198400"/>
  </r>
  <r>
    <n v="2807"/>
    <s v="The Commission Theatre Co."/>
    <s v="Bringing Shakespeare back to the Playwrights"/>
    <n v="5000"/>
    <n v="6300"/>
    <x v="0"/>
    <s v="US"/>
    <s v="USD"/>
    <n v="1435611438"/>
    <n v="1433019438"/>
    <b v="0"/>
    <n v="93"/>
    <b v="1"/>
    <s v="theater/plays"/>
    <n v="0.79365079365079361"/>
    <n v="53.763440860215056"/>
    <x v="6"/>
    <m/>
    <x v="2807"/>
    <n v="1240346190816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0.99756151629350476"/>
    <n v="65.217391304347828"/>
    <x v="6"/>
    <m/>
    <x v="2808"/>
    <n v="124437527942400"/>
  </r>
  <r>
    <n v="2809"/>
    <s v="Sugarglass Theatre"/>
    <s v="Sugarglass is a Dublin based theatre company committed to international collaboration. 2016 sees the launch of their NYC division."/>
    <n v="2500"/>
    <n v="2560"/>
    <x v="0"/>
    <s v="US"/>
    <s v="USD"/>
    <n v="1459348740"/>
    <n v="1458647725"/>
    <b v="0"/>
    <n v="21"/>
    <b v="1"/>
    <s v="theater/plays"/>
    <n v="0.9765625"/>
    <n v="119.04761904761905"/>
    <x v="6"/>
    <m/>
    <x v="2809"/>
    <n v="1260855219744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0.92421441774491686"/>
    <n v="43.859649122807021"/>
    <x v="6"/>
    <m/>
    <x v="2810"/>
    <n v="121095610934400"/>
  </r>
  <r>
    <n v="2811"/>
    <s v="Ray Gunn and Starburst"/>
    <s v="Ray Gunn and Starburst is an audio sci-fi/comedy sending up the tropes of classic and pulp science-fiction."/>
    <n v="10000"/>
    <n v="10027"/>
    <x v="0"/>
    <s v="GB"/>
    <s v="GBP"/>
    <n v="1424692503"/>
    <n v="1422100503"/>
    <b v="0"/>
    <n v="108"/>
    <b v="1"/>
    <s v="theater/plays"/>
    <n v="0.997307270370001"/>
    <n v="92.592592592592595"/>
    <x v="6"/>
    <m/>
    <x v="2811"/>
    <n v="123091223097600"/>
  </r>
  <r>
    <n v="2812"/>
    <s v="BULL by Mike Bartlett at the Coal Mine Theatre"/>
    <s v="&quot;A short, nasty and razor sharp play in one of Toronto's hottest new &quot;off-off Broadway&quot; style venues."/>
    <n v="5000"/>
    <n v="5665"/>
    <x v="0"/>
    <s v="CA"/>
    <s v="CAD"/>
    <n v="1428292800"/>
    <n v="1424368298"/>
    <b v="0"/>
    <n v="83"/>
    <b v="1"/>
    <s v="theater/plays"/>
    <n v="0.88261253309796994"/>
    <n v="60.24096385542169"/>
    <x v="6"/>
    <m/>
    <x v="2812"/>
    <n v="123402288758400"/>
  </r>
  <r>
    <n v="2813"/>
    <s v="Hi, Are You Single? by Ryan J. Haddad"/>
    <s v="Ryan has a higher sex drive than you. He also has cerebral palsy. Join him for his hilarious and poignant new solo show!"/>
    <n v="2800"/>
    <n v="3572.12"/>
    <x v="0"/>
    <s v="US"/>
    <s v="USD"/>
    <n v="1481737761"/>
    <n v="1479577761"/>
    <b v="0"/>
    <n v="96"/>
    <b v="1"/>
    <s v="theater/plays"/>
    <n v="0.78384824697938482"/>
    <n v="29.166666666666668"/>
    <x v="6"/>
    <m/>
    <x v="2813"/>
    <n v="128019933388800"/>
  </r>
  <r>
    <n v="2814"/>
    <s v="Stitching by Anthony Neilson"/>
    <s v="Stitching is a play exploring how a couple cope with the loss of their child. It will run for a month at The Drayton Arms Theatre."/>
    <n v="1500"/>
    <n v="1616"/>
    <x v="0"/>
    <s v="GB"/>
    <s v="GBP"/>
    <n v="1431164115"/>
    <n v="1428572115"/>
    <b v="0"/>
    <n v="64"/>
    <b v="1"/>
    <s v="theater/plays"/>
    <n v="0.92821782178217827"/>
    <n v="23.4375"/>
    <x v="6"/>
    <m/>
    <x v="2814"/>
    <n v="123650370374400"/>
  </r>
  <r>
    <n v="2815"/>
    <s v="Widow's Wedding Dress"/>
    <s v="Set in 1950s Northern Ireland, this play tells the story of two sisters in a community of Travellers, or Irish Gypsies."/>
    <n v="250"/>
    <n v="605"/>
    <x v="0"/>
    <s v="CA"/>
    <s v="CAD"/>
    <n v="1470595109"/>
    <n v="1468003109"/>
    <b v="0"/>
    <n v="14"/>
    <b v="1"/>
    <s v="theater/plays"/>
    <n v="0.41322314049586778"/>
    <n v="17.857142857142858"/>
    <x v="6"/>
    <m/>
    <x v="2815"/>
    <n v="127057208256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0.70638097480574524"/>
    <n v="17.751479289940828"/>
    <x v="6"/>
    <m/>
    <x v="2816"/>
    <n v="124286886518400"/>
  </r>
  <r>
    <n v="2817"/>
    <s v="After The End"/>
    <s v="Let Go Theatre Co's very first production is going ahead in June 2015. Help support a brand new theatre co as we begin our adventure"/>
    <n v="600"/>
    <n v="780"/>
    <x v="0"/>
    <s v="GB"/>
    <s v="GBP"/>
    <n v="1425136462"/>
    <n v="1421680462"/>
    <b v="0"/>
    <n v="33"/>
    <b v="1"/>
    <s v="theater/plays"/>
    <n v="0.76923076923076927"/>
    <n v="18.181818181818183"/>
    <x v="6"/>
    <m/>
    <x v="2817"/>
    <n v="123129581155200"/>
  </r>
  <r>
    <n v="2818"/>
    <s v="Joe West's THEATER OF DEATH"/>
    <s v="Joe West and his wonderful theater company THEATER OF DEATH present original plays both horrific and comical."/>
    <n v="10000"/>
    <n v="10603"/>
    <x v="0"/>
    <s v="US"/>
    <s v="USD"/>
    <n v="1443018086"/>
    <n v="1441290086"/>
    <b v="0"/>
    <n v="102"/>
    <b v="1"/>
    <s v="theater/plays"/>
    <n v="0.94312930302744502"/>
    <n v="98.039215686274517"/>
    <x v="6"/>
    <m/>
    <x v="2818"/>
    <n v="1246745534688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0.95419847328244278"/>
    <n v="48.07692307692308"/>
    <x v="6"/>
    <m/>
    <x v="2819"/>
    <n v="123920050176000"/>
  </r>
  <r>
    <n v="2820"/>
    <s v="MTA's National Theatre Connections Show!"/>
    <s v="Montage Theatre Arts, as part of National Theatre Connections, are performing a show - We need you help to raise vital funds!"/>
    <n v="200"/>
    <n v="272"/>
    <x v="0"/>
    <s v="GB"/>
    <s v="GBP"/>
    <n v="1456444800"/>
    <n v="1454337589"/>
    <b v="0"/>
    <n v="20"/>
    <b v="1"/>
    <s v="theater/plays"/>
    <n v="0.73529411764705888"/>
    <n v="10"/>
    <x v="6"/>
    <m/>
    <x v="2820"/>
    <n v="1258346215584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6"/>
    <m/>
    <x v="2821"/>
    <n v="1219522665024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6"/>
    <m/>
    <x v="2822"/>
    <n v="1233311895072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0.80645161290322576"/>
    <n v="7.1428571428571432"/>
    <x v="6"/>
    <m/>
    <x v="2823"/>
    <n v="123363403574400"/>
  </r>
  <r>
    <n v="2824"/>
    <s v="The Rooftop"/>
    <s v="I wrote a One Act play called The Rooftop for a Female Playwright's festival. Every little bit helps!"/>
    <n v="650"/>
    <n v="760"/>
    <x v="0"/>
    <s v="US"/>
    <s v="USD"/>
    <n v="1434159780"/>
    <n v="1431412196"/>
    <b v="0"/>
    <n v="15"/>
    <b v="1"/>
    <s v="theater/plays"/>
    <n v="0.85526315789473684"/>
    <n v="43.333333333333336"/>
    <x v="6"/>
    <m/>
    <x v="2824"/>
    <n v="123909195830400"/>
  </r>
  <r>
    <n v="2825"/>
    <s v="The Night Before Christmas"/>
    <s v="Help Saltmine Theatre Company tell the exciting story of St Nicholas and the importance of gratefulness in their new Christmas show."/>
    <n v="3000"/>
    <n v="3100"/>
    <x v="0"/>
    <s v="GB"/>
    <s v="GBP"/>
    <n v="1449255686"/>
    <n v="1446663686"/>
    <b v="0"/>
    <n v="51"/>
    <b v="1"/>
    <s v="theater/plays"/>
    <n v="0.967741935483871"/>
    <n v="58.823529411764703"/>
    <x v="6"/>
    <m/>
    <x v="2825"/>
    <n v="125213482108800"/>
  </r>
  <r>
    <n v="2826"/>
    <s v="Mickey &amp; Worm: The Tour"/>
    <s v="Mickey &amp; Worm is a Noir stage experience, written by Santa Paula playwright John McKinley and back again on tour by popular demand!"/>
    <n v="2000"/>
    <n v="2155"/>
    <x v="0"/>
    <s v="US"/>
    <s v="USD"/>
    <n v="1436511600"/>
    <n v="1434415812"/>
    <b v="0"/>
    <n v="19"/>
    <b v="1"/>
    <s v="theater/plays"/>
    <n v="0.92807424593967514"/>
    <n v="105.26315789473684"/>
    <x v="6"/>
    <m/>
    <x v="2826"/>
    <n v="1241123930784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0.83160083160083165"/>
    <n v="86.956521739130437"/>
    <x v="6"/>
    <m/>
    <x v="2827"/>
    <n v="126571319798400"/>
  </r>
  <r>
    <n v="2828"/>
    <s v="Peace In Our Time"/>
    <s v="The Battle of Britain has been lost; London is occupied, who can you trust? Help produce this classic piece of theatre. Drama for now."/>
    <n v="9500"/>
    <n v="9536"/>
    <x v="0"/>
    <s v="GB"/>
    <s v="GBP"/>
    <n v="1443826800"/>
    <n v="1441606869"/>
    <b v="0"/>
    <n v="97"/>
    <b v="1"/>
    <s v="theater/plays"/>
    <n v="0.9962248322147651"/>
    <n v="97.9381443298969"/>
    <x v="6"/>
    <m/>
    <x v="2828"/>
    <n v="124744426358400"/>
  </r>
  <r>
    <n v="2829"/>
    <s v="MUMBURGER by Sarah Kosar"/>
    <s v="In a visceral new play about family, grief and red meat, Sarah Kosar (Royal Court) asks how far we'd go to connect with those we love."/>
    <n v="2500"/>
    <n v="2663"/>
    <x v="0"/>
    <s v="GB"/>
    <s v="GBP"/>
    <n v="1464863118"/>
    <n v="1462443918"/>
    <b v="0"/>
    <n v="76"/>
    <b v="1"/>
    <s v="theater/plays"/>
    <n v="0.93879083740142699"/>
    <n v="32.89473684210526"/>
    <x v="6"/>
    <m/>
    <x v="2829"/>
    <n v="126561964233600"/>
  </r>
  <r>
    <n v="2830"/>
    <s v="Nakhtik and Avalon"/>
    <s v="Avalon is a new South African Township play and Nakhtik is a  danced political lecture."/>
    <n v="3000"/>
    <n v="3000"/>
    <x v="0"/>
    <s v="US"/>
    <s v="USD"/>
    <n v="1399867140"/>
    <n v="1398802148"/>
    <b v="0"/>
    <n v="11"/>
    <b v="1"/>
    <s v="theater/plays"/>
    <n v="1"/>
    <n v="272.72727272727275"/>
    <x v="6"/>
    <m/>
    <x v="2830"/>
    <n v="120946311734400"/>
  </r>
  <r>
    <n v="2831"/>
    <s v="Tackett &amp; Pyke put on a Play"/>
    <s v="We each wrote a play and would like to produce them for you for nothing more than art's sake!"/>
    <n v="3000"/>
    <n v="3320"/>
    <x v="0"/>
    <s v="US"/>
    <s v="USD"/>
    <n v="1437076070"/>
    <n v="1434484070"/>
    <b v="0"/>
    <n v="52"/>
    <b v="1"/>
    <s v="theater/plays"/>
    <n v="0.90361445783132532"/>
    <n v="57.692307692307693"/>
    <x v="6"/>
    <m/>
    <x v="2831"/>
    <n v="124161163286400"/>
  </r>
  <r>
    <n v="2832"/>
    <s v="Secret Diaries"/>
    <s v="Charting the big stuff in life from dance routines to coming out; exploring homophobia, family, friendship &amp; finding your own voice."/>
    <n v="2500"/>
    <n v="2867.99"/>
    <x v="0"/>
    <s v="GB"/>
    <s v="GBP"/>
    <n v="1416780000"/>
    <n v="1414342894"/>
    <b v="0"/>
    <n v="95"/>
    <b v="1"/>
    <s v="theater/plays"/>
    <n v="0.87169062653635476"/>
    <n v="26.315789473684209"/>
    <x v="6"/>
    <m/>
    <x v="2832"/>
    <n v="122407582838400"/>
  </r>
  <r>
    <n v="2833"/>
    <s v="Star Man Rocket Man"/>
    <s v="A new play about exploring outer space"/>
    <n v="2700"/>
    <n v="2923"/>
    <x v="0"/>
    <s v="US"/>
    <s v="USD"/>
    <n v="1444528800"/>
    <n v="1442804633"/>
    <b v="0"/>
    <n v="35"/>
    <b v="1"/>
    <s v="theater/plays"/>
    <n v="0.92370851864522752"/>
    <n v="77.142857142857139"/>
    <x v="6"/>
    <m/>
    <x v="2833"/>
    <n v="124805079158400"/>
  </r>
  <r>
    <n v="2834"/>
    <s v="Thank You For Smoking"/>
    <s v="Thank You For Smoking. A play about love, 5 trillion cigarettes and how the Flintstones earned the tobacco industry millions."/>
    <n v="800"/>
    <n v="1360"/>
    <x v="0"/>
    <s v="GB"/>
    <s v="GBP"/>
    <n v="1422658930"/>
    <n v="1421362930"/>
    <b v="0"/>
    <n v="21"/>
    <b v="1"/>
    <s v="theater/plays"/>
    <n v="0.58823529411764708"/>
    <n v="38.095238095238095"/>
    <x v="6"/>
    <m/>
    <x v="2834"/>
    <n v="122915522390400"/>
  </r>
  <r>
    <n v="2835"/>
    <s v="Land of the Three Towers"/>
    <s v="A celebratory community theatre project about the Focus E15 Occupation of empty council homes on Carpenters Estate."/>
    <n v="1000"/>
    <n v="1870.99"/>
    <x v="0"/>
    <s v="GB"/>
    <s v="GBP"/>
    <n v="1449273600"/>
    <n v="1446742417"/>
    <b v="0"/>
    <n v="93"/>
    <b v="1"/>
    <s v="theater/plays"/>
    <n v="0.53447640019454945"/>
    <n v="10.75268817204301"/>
    <x v="6"/>
    <m/>
    <x v="2835"/>
    <n v="1252150298784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0.92783505154639179"/>
    <n v="40.909090909090907"/>
    <x v="6"/>
    <m/>
    <x v="2836"/>
    <n v="1285086272544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6"/>
    <m/>
    <x v="2837"/>
    <n v="125251981776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0.83160083160083165"/>
    <n v="37.037037037037038"/>
    <x v="6"/>
    <m/>
    <x v="2838"/>
    <n v="1216461569184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0.89743589743589747"/>
    <n v="112.90322580645162"/>
    <x v="6"/>
    <m/>
    <x v="2839"/>
    <n v="1217304435744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0.96153846153846156"/>
    <n v="18.939393939393938"/>
    <x v="6"/>
    <m/>
    <x v="2840"/>
    <n v="123264498038400"/>
  </r>
  <r>
    <n v="2841"/>
    <s v="The Dead Loss"/>
    <s v="1920's London; two brothers try to make a name for themselves in the underground crime world but encounter a ruthless Irish mob boss."/>
    <n v="1000"/>
    <n v="10"/>
    <x v="2"/>
    <s v="GB"/>
    <s v="GBP"/>
    <n v="1450032297"/>
    <n v="1444844697"/>
    <b v="0"/>
    <n v="1"/>
    <b v="0"/>
    <s v="theater/plays"/>
    <n v="100"/>
    <n v="1000"/>
    <x v="6"/>
    <m/>
    <x v="2841"/>
    <n v="125280581299200"/>
  </r>
  <r>
    <n v="2842"/>
    <s v="HIDDEN: The FCO Plays"/>
    <s v="A play performed at the FCO Global Summit on the Preventing Sexual Violence Initiative, hosted by William Hague and Angelina Jolie"/>
    <n v="1500"/>
    <n v="0"/>
    <x v="2"/>
    <s v="GB"/>
    <s v="GBP"/>
    <n v="1403348400"/>
    <n v="1401058295"/>
    <b v="0"/>
    <n v="0"/>
    <b v="0"/>
    <s v="theater/plays"/>
    <e v="#DIV/0!"/>
    <e v="#DIV/0!"/>
    <x v="6"/>
    <m/>
    <x v="2842"/>
    <n v="121247092598400"/>
  </r>
  <r>
    <n v="2843"/>
    <s v="Summer Adaptation of Fallen Angels"/>
    <s v="We're high school students directing a film adaptation of the play, Fallen Angels, written by NoÃ«l Coward and set in the 1920's."/>
    <n v="1200"/>
    <n v="0"/>
    <x v="2"/>
    <s v="US"/>
    <s v="USD"/>
    <n v="1465790400"/>
    <n v="1462210950"/>
    <b v="0"/>
    <n v="0"/>
    <b v="0"/>
    <s v="theater/plays"/>
    <e v="#DIV/0!"/>
    <e v="#DIV/0!"/>
    <x v="6"/>
    <m/>
    <x v="2843"/>
    <n v="126642081398400"/>
  </r>
  <r>
    <n v="2844"/>
    <s v="KabarettstÃ¼ck &quot;Dicht in da Nochtschicht&quot;"/>
    <s v="Zwei ausgebildete Schauspieler, ein Musiker - gemeinsam bringt man ein waschechtes KabarettstÃ¼ck auf die BÃ¼hne."/>
    <n v="550"/>
    <n v="30"/>
    <x v="2"/>
    <s v="AT"/>
    <s v="EUR"/>
    <n v="1483535180"/>
    <n v="1480943180"/>
    <b v="0"/>
    <n v="1"/>
    <b v="0"/>
    <s v="theater/plays"/>
    <n v="18.333333333333332"/>
    <n v="550"/>
    <x v="6"/>
    <m/>
    <x v="2844"/>
    <n v="12817523039040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699070160608622"/>
    <n v="192.30769230769232"/>
    <x v="6"/>
    <m/>
    <x v="2845"/>
    <n v="1238714608896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e v="#DIV/0!"/>
    <e v="#DIV/0!"/>
    <x v="6"/>
    <m/>
    <x v="2846"/>
    <n v="123801853680000"/>
  </r>
  <r>
    <n v="2847"/>
    <s v="COLOR ME"/>
    <s v="Dark secrets come to light when Mariah meets Stella. They find a way to face the south's largest elephant in the room: RACISM."/>
    <n v="2000"/>
    <n v="0"/>
    <x v="2"/>
    <s v="US"/>
    <s v="USD"/>
    <n v="1464031265"/>
    <n v="1458847265"/>
    <b v="0"/>
    <n v="0"/>
    <b v="0"/>
    <s v="theater/plays"/>
    <e v="#DIV/0!"/>
    <e v="#DIV/0!"/>
    <x v="6"/>
    <m/>
    <x v="2847"/>
    <n v="1264900921344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500"/>
    <n v="11666.666666666666"/>
    <x v="6"/>
    <m/>
    <x v="2848"/>
    <n v="123801530976000"/>
  </r>
  <r>
    <n v="2849"/>
    <s v="100, Acre Wood"/>
    <s v="NonSens!cal tackles the struggles of four people with mental health issues/disorders inspired by A.A Milne's Winnie the Pooh"/>
    <n v="500"/>
    <n v="5"/>
    <x v="2"/>
    <s v="GB"/>
    <s v="GBP"/>
    <n v="1461406600"/>
    <n v="1458814600"/>
    <b v="0"/>
    <n v="1"/>
    <b v="0"/>
    <s v="theater/plays"/>
    <n v="100"/>
    <n v="500"/>
    <x v="6"/>
    <m/>
    <x v="2849"/>
    <n v="1262633210784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25.723472668810288"/>
    <n v="615.38461538461536"/>
    <x v="6"/>
    <m/>
    <x v="2850"/>
    <n v="12181852586880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e v="#DIV/0!"/>
    <e v="#DIV/0!"/>
    <x v="6"/>
    <m/>
    <x v="2851"/>
    <n v="125632844726400"/>
  </r>
  <r>
    <n v="2852"/>
    <s v="Freedom Train"/>
    <s v="Just one time back to the past on the Freedom Train will open your eyes and your lives will never ever be the same!"/>
    <n v="5000"/>
    <n v="95"/>
    <x v="2"/>
    <s v="US"/>
    <s v="USD"/>
    <n v="1403312703"/>
    <n v="1400720703"/>
    <b v="0"/>
    <n v="6"/>
    <b v="0"/>
    <s v="theater/plays"/>
    <n v="52.631578947368418"/>
    <n v="833.33333333333337"/>
    <x v="6"/>
    <m/>
    <x v="2852"/>
    <n v="1212440083776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e v="#DIV/0!"/>
    <e v="#DIV/0!"/>
    <x v="6"/>
    <m/>
    <x v="2853"/>
    <n v="121879618099200"/>
  </r>
  <r>
    <n v="2854"/>
    <s v="Ultimate Political Selfie!"/>
    <s v="Almost Random Theatre's play about a candidate - with no policies - who is seeking election in May 2015"/>
    <n v="1000"/>
    <n v="417"/>
    <x v="2"/>
    <s v="GB"/>
    <s v="GBP"/>
    <n v="1431018719"/>
    <n v="1429290719"/>
    <b v="0"/>
    <n v="14"/>
    <b v="0"/>
    <s v="theater/plays"/>
    <n v="2.3980815347721824"/>
    <n v="71.428571428571431"/>
    <x v="6"/>
    <m/>
    <x v="2854"/>
    <n v="123637808160000"/>
  </r>
  <r>
    <n v="2855"/>
    <s v="STAGE READING for TETCNY"/>
    <s v="Raising funds to have a private stage reading for an upcoming play from THE ENSEMBLE THEATRE COMPANY OF NEW YORK (www.tetcny.org)"/>
    <n v="600"/>
    <n v="300"/>
    <x v="2"/>
    <s v="US"/>
    <s v="USD"/>
    <n v="1454110440"/>
    <n v="1451607071"/>
    <b v="0"/>
    <n v="5"/>
    <b v="0"/>
    <s v="theater/plays"/>
    <n v="2"/>
    <n v="120"/>
    <x v="6"/>
    <m/>
    <x v="2855"/>
    <n v="125632932854400"/>
  </r>
  <r>
    <n v="2856"/>
    <s v="The JOkeress Going Live"/>
    <s v="This will be the fifth play of The Jokeress, based on the ebook/paperback novelette series. It is scifi, suspense, terror, and noir."/>
    <n v="3000"/>
    <n v="146"/>
    <x v="2"/>
    <s v="US"/>
    <s v="USD"/>
    <n v="1439069640"/>
    <n v="1433897647"/>
    <b v="0"/>
    <n v="6"/>
    <b v="0"/>
    <s v="theater/plays"/>
    <n v="20.547945205479451"/>
    <n v="500"/>
    <x v="6"/>
    <m/>
    <x v="2856"/>
    <n v="124333407734400"/>
  </r>
  <r>
    <n v="2857"/>
    <s v="Los Tradicionales"/>
    <s v="Somos una compaÃ±Ã­a de teatro independiente. Y en el 2017 queremos arrancar con el montaje de 3 obras._x000a_3 elencos, 3 espacios."/>
    <n v="38000"/>
    <n v="7500"/>
    <x v="2"/>
    <s v="MX"/>
    <s v="MXN"/>
    <n v="1487613600"/>
    <n v="1482444295"/>
    <b v="0"/>
    <n v="15"/>
    <b v="0"/>
    <s v="theater/plays"/>
    <n v="5.0666666666666664"/>
    <n v="2533.3333333333335"/>
    <x v="6"/>
    <m/>
    <x v="2857"/>
    <n v="128527605878400"/>
  </r>
  <r>
    <n v="2858"/>
    <s v="Gay Party Superposh 'Winter Wonderland'"/>
    <s v="Een Gay Party in het centrum van Amersfoort. _x000a_Een geweldige avond uit, met een show, optredens en DJ's."/>
    <n v="1000"/>
    <n v="0"/>
    <x v="2"/>
    <s v="NL"/>
    <s v="EUR"/>
    <n v="1417778880"/>
    <n v="1415711095"/>
    <b v="0"/>
    <n v="0"/>
    <b v="0"/>
    <s v="theater/plays"/>
    <e v="#DIV/0!"/>
    <e v="#DIV/0!"/>
    <x v="6"/>
    <m/>
    <x v="2858"/>
    <n v="122493886070400"/>
  </r>
  <r>
    <n v="2859"/>
    <s v="Grover Theatre Company (GTC)"/>
    <s v="A theatre company that will create works to inspire young people and get everyone involved."/>
    <n v="2000"/>
    <n v="35"/>
    <x v="2"/>
    <s v="AU"/>
    <s v="AUD"/>
    <n v="1444984904"/>
    <n v="1439800904"/>
    <b v="0"/>
    <n v="1"/>
    <b v="0"/>
    <s v="theater/plays"/>
    <n v="57.142857142857146"/>
    <n v="2000"/>
    <x v="6"/>
    <m/>
    <x v="2859"/>
    <n v="124844486544000"/>
  </r>
  <r>
    <n v="2860"/>
    <s v="Macbeth For President 2016"/>
    <s v="The Bard's classic tale set in the 2016 Presidential Campaign. Power, corruption, greed, and conspiracy. How far are you willing to go?"/>
    <n v="4000"/>
    <n v="266"/>
    <x v="2"/>
    <s v="US"/>
    <s v="USD"/>
    <n v="1466363576"/>
    <n v="1461179576"/>
    <b v="0"/>
    <n v="9"/>
    <b v="0"/>
    <s v="theater/plays"/>
    <n v="15.037593984962406"/>
    <n v="444.44444444444446"/>
    <x v="6"/>
    <m/>
    <x v="2860"/>
    <n v="126691603804800"/>
  </r>
  <r>
    <n v="2861"/>
    <s v="Julius Caesar"/>
    <s v="The University of Queensland Drama Production Course is putting on an adaptation of William Shakespeares Julius Caesar"/>
    <n v="250"/>
    <n v="80"/>
    <x v="2"/>
    <s v="AU"/>
    <s v="AUD"/>
    <n v="1443103848"/>
    <n v="1441894248"/>
    <b v="0"/>
    <n v="3"/>
    <b v="0"/>
    <s v="theater/plays"/>
    <n v="3.125"/>
    <n v="83.333333333333329"/>
    <x v="6"/>
    <m/>
    <x v="2861"/>
    <n v="124681963305600"/>
  </r>
  <r>
    <n v="2862"/>
    <s v="Get Your Life Back"/>
    <s v="&quot;Get Your Life Back&quot; is a dynamic stage play that deals with true issues of life that reign in the lives of many people everyday."/>
    <n v="12700"/>
    <n v="55"/>
    <x v="2"/>
    <s v="US"/>
    <s v="USD"/>
    <n v="1403636229"/>
    <n v="1401044229"/>
    <b v="0"/>
    <n v="3"/>
    <b v="0"/>
    <s v="theater/plays"/>
    <n v="230.90909090909091"/>
    <n v="4233.333333333333"/>
    <x v="6"/>
    <m/>
    <x v="2862"/>
    <n v="121271961024000"/>
  </r>
  <r>
    <n v="2863"/>
    <s v="Equality Theatre"/>
    <s v="I would like to start a Acting Company that supports and includes LGBTQ youth and young adults in very conservative North Texas"/>
    <n v="50000"/>
    <n v="20"/>
    <x v="2"/>
    <s v="US"/>
    <s v="USD"/>
    <n v="1410279123"/>
    <n v="1405095123"/>
    <b v="0"/>
    <n v="1"/>
    <b v="0"/>
    <s v="theater/plays"/>
    <n v="2500"/>
    <n v="50000"/>
    <x v="6"/>
    <m/>
    <x v="2863"/>
    <n v="121845907065600"/>
  </r>
  <r>
    <n v="2864"/>
    <s v="'Haunting Julia' by Alan Ayckbourn"/>
    <s v="Accessible, original theatre for all!"/>
    <n v="2500"/>
    <n v="40"/>
    <x v="2"/>
    <s v="GB"/>
    <s v="GBP"/>
    <n v="1437139080"/>
    <n v="1434552207"/>
    <b v="0"/>
    <n v="3"/>
    <b v="0"/>
    <s v="theater/plays"/>
    <n v="62.5"/>
    <n v="833.33333333333337"/>
    <x v="6"/>
    <m/>
    <x v="2864"/>
    <n v="124166607350400"/>
  </r>
  <r>
    <n v="2865"/>
    <s v="FRINGE 2015 by YER Productions"/>
    <s v="Prepare to be Swept Away. Three short plays from three master playwrights; LANDFALL, SNIPER and DANGERS of TOBACCO!"/>
    <n v="2888"/>
    <n v="0"/>
    <x v="2"/>
    <s v="US"/>
    <s v="USD"/>
    <n v="1420512259"/>
    <n v="1415328259"/>
    <b v="0"/>
    <n v="0"/>
    <b v="0"/>
    <s v="theater/plays"/>
    <e v="#DIV/0!"/>
    <e v="#DIV/0!"/>
    <x v="6"/>
    <m/>
    <x v="2865"/>
    <n v="122730050016000"/>
  </r>
  <r>
    <n v="2866"/>
    <s v="Church Folk Can Be Dangerous People"/>
    <s v="The reality is dark, sinister. The milieu is not as friendly as it claims. What is this place? Where is it? Is it your local church?"/>
    <n v="5000"/>
    <n v="45"/>
    <x v="2"/>
    <s v="US"/>
    <s v="USD"/>
    <n v="1476482400"/>
    <n v="1473893721"/>
    <b v="0"/>
    <n v="2"/>
    <b v="0"/>
    <s v="theater/plays"/>
    <n v="111.11111111111111"/>
    <n v="2500"/>
    <x v="6"/>
    <m/>
    <x v="2866"/>
    <n v="127565870198400"/>
  </r>
  <r>
    <n v="2867"/>
    <s v="A Midsummer Night's Dream"/>
    <s v="This production is being put together by Wilson's newest professional theater company, the Wyldepine Players in conjunction w/ Taiplab"/>
    <n v="2500"/>
    <n v="504"/>
    <x v="2"/>
    <s v="US"/>
    <s v="USD"/>
    <n v="1467604800"/>
    <n v="1465533672"/>
    <b v="0"/>
    <n v="10"/>
    <b v="0"/>
    <s v="theater/plays"/>
    <n v="4.9603174603174605"/>
    <n v="250"/>
    <x v="6"/>
    <m/>
    <x v="2867"/>
    <n v="126798845558400"/>
  </r>
  <r>
    <n v="2868"/>
    <s v="Becoming UNZIPPED"/>
    <s v="7 billion people &amp; most of us feel alone.  It's time we become emotionally unzipped.  &quot;Unzipped&quot; a new play about men &amp; relationships."/>
    <n v="15000"/>
    <n v="6301.76"/>
    <x v="2"/>
    <s v="US"/>
    <s v="USD"/>
    <n v="1475697054"/>
    <n v="1473105054"/>
    <b v="0"/>
    <n v="60"/>
    <b v="0"/>
    <s v="theater/plays"/>
    <n v="2.3802874117706798"/>
    <n v="250"/>
    <x v="6"/>
    <m/>
    <x v="2868"/>
    <n v="1274980163040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12.99435028248588"/>
    <n v="4000"/>
    <x v="6"/>
    <m/>
    <x v="2869"/>
    <n v="1269140064768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6.666666666666667"/>
    <n v="555.55555555555554"/>
    <x v="6"/>
    <m/>
    <x v="2870"/>
    <n v="120983811494400"/>
  </r>
  <r>
    <n v="2871"/>
    <s v="The Bill Cosby Assault, a play"/>
    <s v="America's dad or serial rapist? Or both? The stories of the Bill Cosby accusers and the society so skeptical of them."/>
    <n v="10000"/>
    <n v="467"/>
    <x v="2"/>
    <s v="US"/>
    <s v="USD"/>
    <n v="1419183813"/>
    <n v="1417455813"/>
    <b v="0"/>
    <n v="13"/>
    <b v="0"/>
    <s v="theater/plays"/>
    <n v="21.413276231263382"/>
    <n v="769.23076923076928"/>
    <x v="6"/>
    <m/>
    <x v="2871"/>
    <n v="122615272281600"/>
  </r>
  <r>
    <n v="2872"/>
    <s v="Loud Arts"/>
    <s v="Local Theatre group in Loudoun County, Virginia. Looking for funds to start producing shows!"/>
    <n v="3000"/>
    <n v="0"/>
    <x v="2"/>
    <s v="US"/>
    <s v="USD"/>
    <n v="1434768438"/>
    <n v="1429584438"/>
    <b v="0"/>
    <n v="0"/>
    <b v="0"/>
    <s v="theater/plays"/>
    <e v="#DIV/0!"/>
    <e v="#DIV/0!"/>
    <x v="6"/>
    <m/>
    <x v="2872"/>
    <n v="1239617838816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2.6232948583420774"/>
    <n v="312.5"/>
    <x v="6"/>
    <m/>
    <x v="2873"/>
    <n v="122899529836800"/>
  </r>
  <r>
    <n v="2874"/>
    <s v="Lead Players Theatre Company"/>
    <s v="We present Classics made for the 21st Century and we need a space! Please help us rent a space for The Importance of Being Earnest!"/>
    <n v="5000"/>
    <n v="271"/>
    <x v="2"/>
    <s v="US"/>
    <s v="USD"/>
    <n v="1484684186"/>
    <n v="1482092186"/>
    <b v="0"/>
    <n v="3"/>
    <b v="0"/>
    <s v="theater/plays"/>
    <n v="18.450184501845019"/>
    <n v="1666.6666666666667"/>
    <x v="6"/>
    <m/>
    <x v="2874"/>
    <n v="128274504508800"/>
  </r>
  <r>
    <n v="2875"/>
    <s v="Right Tracey!"/>
    <s v="Play about Tracey a gay man trapped in his room by his Bible thumping mother. He finds love but the room can not keep the love alive."/>
    <n v="20000"/>
    <n v="7"/>
    <x v="2"/>
    <s v="US"/>
    <s v="USD"/>
    <n v="1462417493"/>
    <n v="1459825493"/>
    <b v="0"/>
    <n v="3"/>
    <b v="0"/>
    <s v="theater/plays"/>
    <n v="2857.1428571428573"/>
    <n v="6666.666666666667"/>
    <x v="6"/>
    <m/>
    <x v="2875"/>
    <n v="126350662233600"/>
  </r>
  <r>
    <n v="2876"/>
    <s v="The Sins of Bad People  Urban Stage Play"/>
    <s v="Charlotte NC playwright looking to showcase a series of three stage plays.  Plays are funny, completed and ready to run!"/>
    <n v="150000"/>
    <n v="0"/>
    <x v="2"/>
    <s v="US"/>
    <s v="USD"/>
    <n v="1437069079"/>
    <n v="1434477079"/>
    <b v="0"/>
    <n v="0"/>
    <b v="0"/>
    <s v="theater/plays"/>
    <e v="#DIV/0!"/>
    <e v="#DIV/0!"/>
    <x v="6"/>
    <m/>
    <x v="2876"/>
    <n v="124160559264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9.2307692307692299"/>
    <n v="1000"/>
    <x v="6"/>
    <m/>
    <x v="2877"/>
    <n v="1279151681184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47.61904761904762"/>
    <n v="750"/>
    <x v="6"/>
    <m/>
    <x v="2878"/>
    <n v="124062557126400"/>
  </r>
  <r>
    <n v="2879"/>
    <s v="Girls, Ladies and Women - A Gospel Drama"/>
    <s v="She that fines a husband? Wait, is that right? Girl... you better check yourself, before you wreck yourself!"/>
    <n v="11200"/>
    <n v="29"/>
    <x v="2"/>
    <s v="US"/>
    <s v="USD"/>
    <n v="1453310661"/>
    <n v="1450718661"/>
    <b v="0"/>
    <n v="1"/>
    <b v="0"/>
    <s v="theater/plays"/>
    <n v="386.20689655172413"/>
    <n v="11200"/>
    <x v="6"/>
    <m/>
    <x v="2879"/>
    <n v="125563831948800"/>
  </r>
  <r>
    <n v="2880"/>
    <s v="BELIEF on the Isle of Skye"/>
    <s v="BELIEF leaves res &amp; crosses nations, swims the Atlantic, landing on Isle where Salish meets Gaelic, where humanity transcends barriers"/>
    <n v="12000"/>
    <n v="2800"/>
    <x v="2"/>
    <s v="US"/>
    <s v="USD"/>
    <n v="1440090300"/>
    <n v="1436305452"/>
    <b v="0"/>
    <n v="29"/>
    <b v="0"/>
    <s v="theater/plays"/>
    <n v="4.2857142857142856"/>
    <n v="413.79310344827587"/>
    <x v="6"/>
    <m/>
    <x v="2880"/>
    <n v="1244215927584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e v="#DIV/0!"/>
    <e v="#DIV/0!"/>
    <x v="6"/>
    <m/>
    <x v="2881"/>
    <n v="122480161948800"/>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2.9761904761904763"/>
    <n v="187.5"/>
    <x v="6"/>
    <m/>
    <x v="2882"/>
    <n v="1263242951136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5.2410901467505244"/>
    <n v="2000"/>
    <x v="6"/>
    <m/>
    <x v="2883"/>
    <n v="125686872374400"/>
  </r>
  <r>
    <n v="2884"/>
    <s v="The Lizard King, a play by Jay Jeff Jones"/>
    <s v="Come explore the dream world of Jim Morrison, rock singer, mystic, poet, shaman."/>
    <n v="45000"/>
    <n v="185"/>
    <x v="2"/>
    <s v="US"/>
    <s v="USD"/>
    <n v="1417800435"/>
    <n v="1415208435"/>
    <b v="0"/>
    <n v="4"/>
    <b v="0"/>
    <s v="theater/plays"/>
    <n v="243.24324324324326"/>
    <n v="11250"/>
    <x v="6"/>
    <m/>
    <x v="2884"/>
    <n v="122495748422400"/>
  </r>
  <r>
    <n v="2885"/>
    <s v="The Wedding"/>
    <s v="An historic and proud work of Polish nationalistic literature performed on stage."/>
    <n v="400"/>
    <n v="130"/>
    <x v="2"/>
    <s v="US"/>
    <s v="USD"/>
    <n v="1426294201"/>
    <n v="1423705801"/>
    <b v="0"/>
    <n v="5"/>
    <b v="0"/>
    <s v="theater/plays"/>
    <n v="3.0769230769230771"/>
    <n v="80"/>
    <x v="6"/>
    <m/>
    <x v="2885"/>
    <n v="1232296098048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20"/>
    <n v="200"/>
    <x v="6"/>
    <m/>
    <x v="2886"/>
    <n v="1246414669344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600"/>
    <n v="3000"/>
    <x v="6"/>
    <m/>
    <x v="2887"/>
    <n v="1227697132320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e v="#DIV/0!"/>
    <e v="#DIV/0!"/>
    <x v="6"/>
    <m/>
    <x v="2888"/>
    <n v="122133551414400"/>
  </r>
  <r>
    <n v="2889"/>
    <s v="Halfway, Nebraska"/>
    <s v="Halfway, Nebraska explores the limits of hope and what it means to love someone who may be too far damaged to save."/>
    <n v="3000"/>
    <n v="1142"/>
    <x v="2"/>
    <s v="US"/>
    <s v="USD"/>
    <n v="1409344985"/>
    <n v="1406752985"/>
    <b v="0"/>
    <n v="14"/>
    <b v="0"/>
    <s v="theater/plays"/>
    <n v="2.6269702276707529"/>
    <n v="214.28571428571428"/>
    <x v="6"/>
    <m/>
    <x v="2889"/>
    <n v="121765197542400"/>
  </r>
  <r>
    <n v="2890"/>
    <s v="the Savannah Disputation"/>
    <s v="This Theological Comedy tells a story of when seemingly similar beliefs are discovered to be worlds apart; Damnation-Southern Style."/>
    <n v="2000"/>
    <n v="21"/>
    <x v="2"/>
    <s v="US"/>
    <s v="USD"/>
    <n v="1407553200"/>
    <n v="1405100992"/>
    <b v="0"/>
    <n v="3"/>
    <b v="0"/>
    <s v="theater/plays"/>
    <n v="95.238095238095241"/>
    <n v="666.66666666666663"/>
    <x v="6"/>
    <m/>
    <x v="2890"/>
    <n v="121610387318400"/>
  </r>
  <r>
    <n v="2891"/>
    <s v="Literacy for Brooklyn Kids"/>
    <s v="Did you know that we are enriching the lives of Brooklyn kids through literacy and educational theater? We just need a little help."/>
    <n v="10000"/>
    <n v="273"/>
    <x v="2"/>
    <s v="US"/>
    <s v="USD"/>
    <n v="1460751128"/>
    <n v="1455570728"/>
    <b v="0"/>
    <n v="10"/>
    <b v="0"/>
    <s v="theater/plays"/>
    <n v="36.630036630036628"/>
    <n v="1000"/>
    <x v="6"/>
    <m/>
    <x v="2891"/>
    <n v="126206688297600"/>
  </r>
  <r>
    <n v="2892"/>
    <s v="Something Precious"/>
    <s v="Something Precious is the world's first musical to alert folks to the harmful effects of technology on the human spirit."/>
    <n v="5500"/>
    <n v="500"/>
    <x v="2"/>
    <s v="US"/>
    <s v="USD"/>
    <n v="1409000400"/>
    <n v="1408381704"/>
    <b v="0"/>
    <n v="17"/>
    <b v="0"/>
    <s v="theater/plays"/>
    <n v="11"/>
    <n v="323.52941176470586"/>
    <x v="6"/>
    <m/>
    <x v="2892"/>
    <n v="121735425398400"/>
  </r>
  <r>
    <n v="2893"/>
    <s v="REDISCOVERING KIA THE PLAY"/>
    <s v="Fundraising for REDISCOVERING KIA THE PLAY"/>
    <n v="5000"/>
    <n v="25"/>
    <x v="2"/>
    <s v="US"/>
    <s v="USD"/>
    <n v="1420768800"/>
    <n v="1415644395"/>
    <b v="0"/>
    <n v="2"/>
    <b v="0"/>
    <s v="theater/plays"/>
    <n v="200"/>
    <n v="2500"/>
    <x v="6"/>
    <m/>
    <x v="2893"/>
    <n v="122752215158400"/>
  </r>
  <r>
    <n v="2894"/>
    <s v="How Could You Do This To Me (The Stage Play)"/>
    <s v="This Is A Story About A Woman A Man And A Woman"/>
    <n v="50000"/>
    <n v="0"/>
    <x v="2"/>
    <s v="US"/>
    <s v="USD"/>
    <n v="1428100815"/>
    <n v="1422920415"/>
    <b v="0"/>
    <n v="0"/>
    <b v="0"/>
    <s v="theater/plays"/>
    <e v="#DIV/0!"/>
    <e v="#DIV/0!"/>
    <x v="6"/>
    <m/>
    <x v="2894"/>
    <n v="1233857012544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1.739130434782609"/>
    <n v="125"/>
    <x v="6"/>
    <m/>
    <x v="2895"/>
    <n v="121257667958400"/>
  </r>
  <r>
    <n v="2896"/>
    <s v="&quot;Miracle on 34th Street&quot; - We believe. Do you believe in us?"/>
    <s v="&quot;Miracle on 34th Street&quot; is about faith and believing in others. _x000a_We believe. Do you?"/>
    <n v="3000"/>
    <n v="625"/>
    <x v="2"/>
    <s v="US"/>
    <s v="USD"/>
    <n v="1481522400"/>
    <n v="1480283321"/>
    <b v="0"/>
    <n v="12"/>
    <b v="0"/>
    <s v="theater/plays"/>
    <n v="4.8"/>
    <n v="250"/>
    <x v="6"/>
    <m/>
    <x v="2896"/>
    <n v="128001326198400"/>
  </r>
  <r>
    <n v="2897"/>
    <s v="CAYCE"/>
    <s v="A unique stage play about the epic struggle of psychic Edgar Cayce to deal with his extraordinary abilities and find his place in life."/>
    <n v="12000"/>
    <n v="550"/>
    <x v="2"/>
    <s v="US"/>
    <s v="USD"/>
    <n v="1444577345"/>
    <n v="1441985458"/>
    <b v="0"/>
    <n v="3"/>
    <b v="0"/>
    <s v="theater/plays"/>
    <n v="21.818181818181817"/>
    <n v="4000"/>
    <x v="6"/>
    <m/>
    <x v="2897"/>
    <n v="124809273446400"/>
  </r>
  <r>
    <n v="2898"/>
    <s v="Galaxy Express - The Play"/>
    <s v="This is an action packed Sci-Fi stage play, using foam latex creature puppets, projected video footage, and audience participation."/>
    <n v="7500"/>
    <n v="316"/>
    <x v="2"/>
    <s v="US"/>
    <s v="USD"/>
    <n v="1446307053"/>
    <n v="1443715053"/>
    <b v="0"/>
    <n v="12"/>
    <b v="0"/>
    <s v="theater/plays"/>
    <n v="23.734177215189874"/>
    <n v="625"/>
    <x v="6"/>
    <m/>
    <x v="2898"/>
    <n v="124958720217600"/>
  </r>
  <r>
    <n v="2899"/>
    <s v="The Esoteric Camgirl"/>
    <s v="Sex, intrigue, lust, &amp; love; follow the lives of two individuals as their romance turns from innocent online flirting to something more"/>
    <n v="10000"/>
    <n v="0"/>
    <x v="2"/>
    <s v="US"/>
    <s v="USD"/>
    <n v="1469325158"/>
    <n v="1464141158"/>
    <b v="0"/>
    <n v="0"/>
    <b v="0"/>
    <s v="theater/plays"/>
    <e v="#DIV/0!"/>
    <e v="#DIV/0!"/>
    <x v="6"/>
    <m/>
    <x v="2899"/>
    <n v="126947484489600"/>
  </r>
  <r>
    <n v="2900"/>
    <s v="Bring Oedipus Revenant to Life!"/>
    <s v="In October, we plan to premiere Oedipus Revenant, a historically grounded horror adaptation of Sophoclesâ€™ classic, Oedipus the Tyrant."/>
    <n v="5500"/>
    <n v="3405"/>
    <x v="2"/>
    <s v="US"/>
    <s v="USD"/>
    <n v="1407562632"/>
    <n v="1404970632"/>
    <b v="0"/>
    <n v="7"/>
    <b v="0"/>
    <s v="theater/plays"/>
    <n v="1.6152716593245227"/>
    <n v="785.71428571428567"/>
    <x v="6"/>
    <m/>
    <x v="2900"/>
    <n v="121611202243200"/>
  </r>
  <r>
    <n v="2901"/>
    <s v="Avarimor Series (Audio Plays)"/>
    <s v="How can the visual age appreciate something that cant see? With these Audio Plays I will show you, if your willing to listen."/>
    <n v="750"/>
    <n v="6"/>
    <x v="2"/>
    <s v="US"/>
    <s v="USD"/>
    <n v="1423345339"/>
    <n v="1418161339"/>
    <b v="0"/>
    <n v="2"/>
    <b v="0"/>
    <s v="theater/plays"/>
    <n v="125"/>
    <n v="375"/>
    <x v="6"/>
    <m/>
    <x v="2901"/>
    <n v="122974828128000"/>
  </r>
  <r>
    <n v="2902"/>
    <s v="Bring the iconic story of Leontyne Price to the stage."/>
    <s v="Help me honor and bring &quot;The American Soprano&quot; Leontyne Price back to the stage one more time."/>
    <n v="150000"/>
    <n v="25"/>
    <x v="2"/>
    <s v="US"/>
    <s v="USD"/>
    <n v="1440412396"/>
    <n v="1437820396"/>
    <b v="0"/>
    <n v="1"/>
    <b v="0"/>
    <s v="theater/plays"/>
    <n v="6000"/>
    <n v="150000"/>
    <x v="6"/>
    <m/>
    <x v="2902"/>
    <n v="12444942185280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28.2051282051282"/>
    <n v="1250"/>
    <x v="6"/>
    <m/>
    <x v="2903"/>
    <n v="124566824073600"/>
  </r>
  <r>
    <n v="2904"/>
    <s v="The Love Shack"/>
    <s v="A Tequila slammer with a slice of Tarantino, a line of the London Fringe scene and a shot of â€œBreaking Badâ€. New Writing."/>
    <n v="1500"/>
    <n v="75"/>
    <x v="2"/>
    <s v="GB"/>
    <s v="GBP"/>
    <n v="1415534400"/>
    <n v="1414538031"/>
    <b v="0"/>
    <n v="4"/>
    <b v="0"/>
    <s v="theater/plays"/>
    <n v="20"/>
    <n v="375"/>
    <x v="6"/>
    <m/>
    <x v="2904"/>
    <n v="122299962998400"/>
  </r>
  <r>
    <n v="2905"/>
    <s v="DIANA's &quot;Late: A Cowboy Song&quot; by Sarah Ruhl"/>
    <s v="Philly-based feminist theatre's inaugural production about a woman's friendship with an awesome lady cowboy."/>
    <n v="3500"/>
    <n v="622"/>
    <x v="2"/>
    <s v="US"/>
    <s v="USD"/>
    <n v="1473211313"/>
    <n v="1472001713"/>
    <b v="0"/>
    <n v="17"/>
    <b v="0"/>
    <s v="theater/plays"/>
    <n v="5.627009646302251"/>
    <n v="205.88235294117646"/>
    <x v="6"/>
    <m/>
    <x v="2905"/>
    <n v="1272832482816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0.619469026548673"/>
    <n v="857.14285714285711"/>
    <x v="6"/>
    <m/>
    <x v="2906"/>
    <n v="124274755958400"/>
  </r>
  <r>
    <n v="2907"/>
    <s v="Little Nell's - a play"/>
    <s v="Spend an evening in the afterlife with some of the greatest women who ever lived. LITTLE NELL's,by Jill Hughes, Los Angeles- June, 2016"/>
    <n v="2500"/>
    <n v="2"/>
    <x v="2"/>
    <s v="US"/>
    <s v="USD"/>
    <n v="1463259837"/>
    <n v="1458075837"/>
    <b v="0"/>
    <n v="2"/>
    <b v="0"/>
    <s v="theater/plays"/>
    <n v="1250"/>
    <n v="1250"/>
    <x v="6"/>
    <m/>
    <x v="2907"/>
    <n v="12642344075520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6.363636363636367"/>
    <n v="1920"/>
    <x v="6"/>
    <m/>
    <x v="2908"/>
    <n v="1266089745600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9000"/>
    <n v="180000"/>
    <x v="6"/>
    <m/>
    <x v="2909"/>
    <n v="122421818102400"/>
  </r>
  <r>
    <n v="2910"/>
    <s v="Strive"/>
    <s v="Free drama, dance and singing workshops for disadvantaged young people to inspire, create and help them follow their dreams."/>
    <n v="30000"/>
    <n v="1"/>
    <x v="2"/>
    <s v="GB"/>
    <s v="GBP"/>
    <n v="1434139887"/>
    <n v="1428955887"/>
    <b v="0"/>
    <n v="1"/>
    <b v="0"/>
    <s v="theater/plays"/>
    <n v="30000"/>
    <n v="30000"/>
    <x v="6"/>
    <m/>
    <x v="2910"/>
    <n v="12390747707520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2.7397260273972601"/>
    <n v="128.57142857142858"/>
    <x v="6"/>
    <m/>
    <x v="2911"/>
    <n v="124018910524800"/>
  </r>
  <r>
    <n v="2912"/>
    <s v="Fair Play"/>
    <s v="Set in Iceland, Fair Play is a a dark comedy- a play within a play. An extravaganza, fueled by Absinthe, and touched by the Surreal."/>
    <n v="14440"/>
    <n v="2030"/>
    <x v="2"/>
    <s v="US"/>
    <s v="USD"/>
    <n v="1452827374"/>
    <n v="1450235374"/>
    <b v="0"/>
    <n v="26"/>
    <b v="0"/>
    <s v="theater/plays"/>
    <n v="7.1133004926108372"/>
    <n v="555.38461538461536"/>
    <x v="6"/>
    <m/>
    <x v="2912"/>
    <n v="125522075952000"/>
  </r>
  <r>
    <n v="2913"/>
    <s v="The Salem Haunted Magic Show"/>
    <s v="A LIVE history infused, frightening magic and mind reading show in the heart of the Halloween capital of the world, Salem, MA!!"/>
    <n v="10000"/>
    <n v="2"/>
    <x v="2"/>
    <s v="US"/>
    <s v="USD"/>
    <n v="1410041339"/>
    <n v="1404857339"/>
    <b v="0"/>
    <n v="2"/>
    <b v="0"/>
    <s v="theater/plays"/>
    <n v="5000"/>
    <n v="5000"/>
    <x v="6"/>
    <m/>
    <x v="2913"/>
    <n v="121825362528000"/>
  </r>
  <r>
    <n v="2914"/>
    <s v="Hercules the Panto"/>
    <s v="Hercules must complete four challenges in order to meet the father he never knew"/>
    <n v="25000"/>
    <n v="1"/>
    <x v="2"/>
    <s v="GB"/>
    <s v="GBP"/>
    <n v="1426365994"/>
    <n v="1421185594"/>
    <b v="0"/>
    <n v="1"/>
    <b v="0"/>
    <s v="theater/plays"/>
    <n v="25000"/>
    <n v="25000"/>
    <x v="6"/>
    <m/>
    <x v="2914"/>
    <n v="123235812720000"/>
  </r>
  <r>
    <n v="2915"/>
    <s v="A Grimm Night for Hans Christian Anderson"/>
    <s v="An inclusive, cross community, multi-cultural theatre production for children aged 3 to 16 and their families"/>
    <n v="1000"/>
    <n v="611"/>
    <x v="2"/>
    <s v="GB"/>
    <s v="GBP"/>
    <n v="1458117190"/>
    <n v="1455528790"/>
    <b v="0"/>
    <n v="3"/>
    <b v="0"/>
    <s v="theater/plays"/>
    <n v="1.6366612111292962"/>
    <n v="333.33333333333331"/>
    <x v="6"/>
    <m/>
    <x v="2915"/>
    <n v="125979116054400"/>
  </r>
  <r>
    <n v="2916"/>
    <s v="An Interview With Gaddafi - The Stage Play"/>
    <s v="The moving dramatisation of one man's journey to find the truth behind the Libyan regime change."/>
    <n v="1850"/>
    <n v="145"/>
    <x v="2"/>
    <s v="GB"/>
    <s v="GBP"/>
    <n v="1400498789"/>
    <n v="1398511589"/>
    <b v="0"/>
    <n v="7"/>
    <b v="0"/>
    <s v="theater/plays"/>
    <n v="12.758620689655173"/>
    <n v="264.28571428571428"/>
    <x v="6"/>
    <m/>
    <x v="2916"/>
    <n v="121000886208000"/>
  </r>
  <r>
    <n v="2917"/>
    <s v="Elevation Twelfth Night"/>
    <s v="Cross dressing, cross gartering, crossed swords. Cross a bridge and come see this fantastically fun rendition of Twelfth Night"/>
    <n v="2000"/>
    <n v="437"/>
    <x v="2"/>
    <s v="US"/>
    <s v="USD"/>
    <n v="1442381847"/>
    <n v="1440826647"/>
    <b v="0"/>
    <n v="9"/>
    <b v="0"/>
    <s v="theater/plays"/>
    <n v="4.5766590389016022"/>
    <n v="222.22222222222223"/>
    <x v="6"/>
    <m/>
    <x v="2917"/>
    <n v="124619582419200"/>
  </r>
  <r>
    <n v="2918"/>
    <s v="When Johnny Comes Marching Home"/>
    <s v="A meta-theatrical retelling of Chekhov's Three Sisters, framed with Civil War Hymns, Dance, and wild theatricality."/>
    <n v="5000"/>
    <n v="1362"/>
    <x v="2"/>
    <s v="US"/>
    <s v="USD"/>
    <n v="1446131207"/>
    <n v="1443712007"/>
    <b v="0"/>
    <n v="20"/>
    <b v="0"/>
    <s v="theater/plays"/>
    <n v="3.6710719530102791"/>
    <n v="250"/>
    <x v="6"/>
    <m/>
    <x v="2918"/>
    <n v="124943527123200"/>
  </r>
  <r>
    <n v="2919"/>
    <s v="While the Stars Fall"/>
    <s v="A full staged reading of a new play about a boy who learns how to be happy from the most unexpected person."/>
    <n v="600"/>
    <n v="51"/>
    <x v="2"/>
    <s v="US"/>
    <s v="USD"/>
    <n v="1407250329"/>
    <n v="1404658329"/>
    <b v="0"/>
    <n v="6"/>
    <b v="0"/>
    <s v="theater/plays"/>
    <n v="11.764705882352942"/>
    <n v="100"/>
    <x v="6"/>
    <m/>
    <x v="2919"/>
    <n v="121584219264000"/>
  </r>
  <r>
    <n v="2920"/>
    <s v="Save 'The Stage Door'."/>
    <s v="Help save this village theatre group. Funding required for lighting, stage equipment, &amp; ongoing productions. Involves youth  &amp; adults."/>
    <n v="2500"/>
    <n v="671"/>
    <x v="2"/>
    <s v="CA"/>
    <s v="CAD"/>
    <n v="1427306470"/>
    <n v="1424718070"/>
    <b v="0"/>
    <n v="13"/>
    <b v="0"/>
    <s v="theater/plays"/>
    <n v="3.7257824143070044"/>
    <n v="192.30769230769232"/>
    <x v="6"/>
    <m/>
    <x v="2920"/>
    <n v="123317069846400"/>
  </r>
  <r>
    <n v="2921"/>
    <s v="Fools Rush In: A Cabaret Benefiting BC/EFA Kickstarter"/>
    <s v="I'm creating a cabaret in which all donations go directly to Broadway Cares/Equity Fights AIDS."/>
    <n v="100"/>
    <n v="129"/>
    <x v="0"/>
    <s v="US"/>
    <s v="USD"/>
    <n v="1411679804"/>
    <n v="1409087804"/>
    <b v="0"/>
    <n v="3"/>
    <b v="1"/>
    <s v="theater/musical"/>
    <n v="0.77519379844961245"/>
    <n v="33.333333333333336"/>
    <x v="40"/>
    <m/>
    <x v="2921"/>
    <n v="12196692590400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40"/>
    <m/>
    <x v="2922"/>
    <n v="123721098451200"/>
  </r>
  <r>
    <n v="2923"/>
    <s v="Kaylee's Senior Project"/>
    <s v="Spreading the love of theatre, one step at a time. I would like to produce a reading of one of my favorite musicals"/>
    <n v="300"/>
    <n v="300"/>
    <x v="0"/>
    <s v="US"/>
    <s v="USD"/>
    <n v="1422068400"/>
    <n v="1420774779"/>
    <b v="0"/>
    <n v="10"/>
    <b v="1"/>
    <s v="theater/musical"/>
    <n v="1"/>
    <n v="30"/>
    <x v="40"/>
    <m/>
    <x v="2923"/>
    <n v="122864500598400"/>
  </r>
  <r>
    <n v="2924"/>
    <s v="There's No Place Like Home!"/>
    <s v="Theatre is home and there's no place like home!  So, click your heels three times, and come home to the magic we create for you!"/>
    <n v="25000"/>
    <n v="25800"/>
    <x v="0"/>
    <s v="US"/>
    <s v="USD"/>
    <n v="1431143940"/>
    <n v="1428585710"/>
    <b v="0"/>
    <n v="147"/>
    <b v="1"/>
    <s v="theater/musical"/>
    <n v="0.96899224806201545"/>
    <n v="170.06802721088437"/>
    <x v="40"/>
    <m/>
    <x v="2924"/>
    <n v="1236486272544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0.97612421853121933"/>
    <n v="226.13065326633165"/>
    <x v="40"/>
    <m/>
    <x v="2925"/>
    <n v="121860158313600"/>
  </r>
  <r>
    <n v="2926"/>
    <s v="Mirror Image - An Original Musical"/>
    <s v="A musical, by Louis Lagalante and Patty Hamilton, that explores loss and the different ways we can choose to move on from it."/>
    <n v="3000"/>
    <n v="3750"/>
    <x v="0"/>
    <s v="US"/>
    <s v="USD"/>
    <n v="1424715779"/>
    <n v="1423506179"/>
    <b v="0"/>
    <n v="50"/>
    <b v="1"/>
    <s v="theater/musical"/>
    <n v="0.8"/>
    <n v="60"/>
    <x v="40"/>
    <m/>
    <x v="2926"/>
    <n v="123093234144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0.76433121019108285"/>
    <n v="85.714285714285708"/>
    <x v="40"/>
    <m/>
    <x v="2927"/>
    <n v="121424385398400"/>
  </r>
  <r>
    <n v="2928"/>
    <s v="Music Theatre of Idaho Presents &quot;A Year with Frog and Toad"/>
    <s v="This is a touring production for schools in the Treasure Valley!"/>
    <n v="1000"/>
    <n v="1000"/>
    <x v="0"/>
    <s v="US"/>
    <s v="USD"/>
    <n v="1457135846"/>
    <n v="1454543846"/>
    <b v="0"/>
    <n v="24"/>
    <b v="1"/>
    <s v="theater/musical"/>
    <n v="1"/>
    <n v="41.666666666666664"/>
    <x v="40"/>
    <m/>
    <x v="2928"/>
    <n v="1258943279328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0.97972579924193715"/>
    <n v="250"/>
    <x v="40"/>
    <m/>
    <x v="2929"/>
    <n v="121046329929600"/>
  </r>
  <r>
    <n v="2930"/>
    <s v="Forbear! Theatre"/>
    <s v="Forbear! is a new theatre company aiming to produce exciting and innovative theatre using performers from a variety of disciplines."/>
    <n v="10000"/>
    <n v="10092"/>
    <x v="0"/>
    <s v="GB"/>
    <s v="GBP"/>
    <n v="1431007264"/>
    <n v="1428415264"/>
    <b v="0"/>
    <n v="62"/>
    <b v="1"/>
    <s v="theater/musical"/>
    <n v="0.99088386841062226"/>
    <n v="161.29032258064515"/>
    <x v="40"/>
    <m/>
    <x v="2930"/>
    <n v="123636818448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0.94339622641509435"/>
    <n v="83.333333333333329"/>
    <x v="40"/>
    <m/>
    <x v="2931"/>
    <n v="1218875654304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0.95150399017802334"/>
    <n v="81.578947368421055"/>
    <x v="40"/>
    <m/>
    <x v="2932"/>
    <n v="1230760077984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0.97314130011677691"/>
    <n v="46.296296296296298"/>
    <x v="40"/>
    <m/>
    <x v="2933"/>
    <n v="126580793817600"/>
  </r>
  <r>
    <n v="2934"/>
    <s v="Songs for a New World"/>
    <s v="Powerful community theatre production of Jason Robert Brown's &quot;Songs for a New World&quot; in London, Ontario."/>
    <n v="2500"/>
    <n v="2700"/>
    <x v="0"/>
    <s v="CA"/>
    <s v="CAD"/>
    <n v="1402845364"/>
    <n v="1400253364"/>
    <b v="0"/>
    <n v="37"/>
    <b v="1"/>
    <s v="theater/musical"/>
    <n v="0.92592592592592593"/>
    <n v="67.567567567567565"/>
    <x v="40"/>
    <m/>
    <x v="2934"/>
    <n v="121203630288000"/>
  </r>
  <r>
    <n v="2935"/>
    <s v="Fresco presents SNOW WHITE - GARAGE OPERA!"/>
    <s v="Fresco brings a full scale operatic production to your neighborhood - SNOW WHITE, set to the world's greatest music!"/>
    <n v="3500"/>
    <n v="3531"/>
    <x v="0"/>
    <s v="US"/>
    <s v="USD"/>
    <n v="1472490000"/>
    <n v="1467468008"/>
    <b v="0"/>
    <n v="39"/>
    <b v="1"/>
    <s v="theater/musical"/>
    <n v="0.99122061738884171"/>
    <n v="89.743589743589737"/>
    <x v="40"/>
    <m/>
    <x v="2935"/>
    <n v="127220926838400"/>
  </r>
  <r>
    <n v="2936"/>
    <s v="Put Music in our Musical: Rosetown Playhouse"/>
    <s v="We need your help to complete our musical! Help us add two more original songs to our winter show, Babes in Toyland."/>
    <n v="1000"/>
    <n v="1280"/>
    <x v="0"/>
    <s v="US"/>
    <s v="USD"/>
    <n v="1413176340"/>
    <n v="1412091423"/>
    <b v="0"/>
    <n v="34"/>
    <b v="1"/>
    <s v="theater/musical"/>
    <n v="0.78125"/>
    <n v="29.411764705882351"/>
    <x v="40"/>
    <m/>
    <x v="2936"/>
    <n v="122096226614400"/>
  </r>
  <r>
    <n v="2937"/>
    <s v="UCAS"/>
    <s v="UCAS is a new British musical premiering at the Edinburgh Fringe Festival 2014."/>
    <n v="1500"/>
    <n v="2000"/>
    <x v="0"/>
    <s v="GB"/>
    <s v="GBP"/>
    <n v="1405249113"/>
    <n v="1402657113"/>
    <b v="0"/>
    <n v="55"/>
    <b v="1"/>
    <s v="theater/musical"/>
    <n v="0.75"/>
    <n v="27.272727272727273"/>
    <x v="40"/>
    <m/>
    <x v="2937"/>
    <n v="121411314201600"/>
  </r>
  <r>
    <n v="2938"/>
    <s v="Keep It Spinning."/>
    <s v="Keep It Spinning! Is an after-school, six week workshop, during which students create an musical based on on an overarching theme."/>
    <n v="4000"/>
    <n v="4055"/>
    <x v="0"/>
    <s v="US"/>
    <s v="USD"/>
    <n v="1422636814"/>
    <n v="1420044814"/>
    <b v="0"/>
    <n v="32"/>
    <b v="1"/>
    <s v="theater/musical"/>
    <n v="0.98643649815043155"/>
    <n v="125"/>
    <x v="40"/>
    <m/>
    <x v="2938"/>
    <n v="1229136115680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0.97205346294046169"/>
    <n v="320"/>
    <x v="40"/>
    <m/>
    <x v="2939"/>
    <n v="1217515994784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0.93248787765759045"/>
    <n v="75.757575757575751"/>
    <x v="40"/>
    <m/>
    <x v="2940"/>
    <n v="122824550793600"/>
  </r>
  <r>
    <n v="2941"/>
    <s v="Help Us Help Artists"/>
    <s v="Ovations wants to buy property to open a variety club to become the 1st minority owned club in Cincy, focusing on artists on the rise."/>
    <n v="25000"/>
    <n v="1"/>
    <x v="2"/>
    <s v="US"/>
    <s v="USD"/>
    <n v="1425250955"/>
    <n v="1422658955"/>
    <b v="0"/>
    <n v="1"/>
    <b v="0"/>
    <s v="theater/spaces"/>
    <n v="25000"/>
    <n v="25000"/>
    <x v="38"/>
    <m/>
    <x v="2941"/>
    <n v="1231394733504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4.8959608323133414"/>
    <n v="990.09900990099015"/>
    <x v="38"/>
    <m/>
    <x v="2942"/>
    <n v="125303458550400"/>
  </r>
  <r>
    <n v="2943"/>
    <s v="BlackSpace: Urban Performance Arts Collective"/>
    <s v="Building a Resource Network and Funding Capacity to support, empower and promote Afrocentric Arts in Metro Columbus"/>
    <n v="3000"/>
    <n v="0"/>
    <x v="2"/>
    <s v="US"/>
    <s v="USD"/>
    <n v="1428894380"/>
    <n v="1426302380"/>
    <b v="0"/>
    <n v="0"/>
    <b v="0"/>
    <s v="theater/spaces"/>
    <e v="#DIV/0!"/>
    <e v="#DIV/0!"/>
    <x v="38"/>
    <m/>
    <x v="2943"/>
    <n v="123454265270400"/>
  </r>
  <r>
    <n v="2944"/>
    <s v="Guardian Theatre, Arts in Education Theatre"/>
    <s v="Our vision: build and operate a Theater Arts Center for south-central Washington state in Goldendale."/>
    <n v="10000"/>
    <n v="100"/>
    <x v="2"/>
    <s v="US"/>
    <s v="USD"/>
    <n v="1433714198"/>
    <n v="1431122198"/>
    <b v="0"/>
    <n v="1"/>
    <b v="0"/>
    <s v="theater/spaces"/>
    <n v="100"/>
    <n v="10000"/>
    <x v="38"/>
    <m/>
    <x v="2944"/>
    <n v="123870697545600"/>
  </r>
  <r>
    <n v="2945"/>
    <s v="A Midsummer Night's Pub"/>
    <s v="Where people that enjoy theater, or just something new can go to have fun and experience varying types of theater in Albuquerque."/>
    <n v="50000"/>
    <n v="0"/>
    <x v="2"/>
    <s v="US"/>
    <s v="USD"/>
    <n v="1432437660"/>
    <n v="1429845660"/>
    <b v="0"/>
    <n v="0"/>
    <b v="0"/>
    <s v="theater/spaces"/>
    <e v="#DIV/0!"/>
    <e v="#DIV/0!"/>
    <x v="38"/>
    <m/>
    <x v="2945"/>
    <n v="123760404662400"/>
  </r>
  <r>
    <n v="2946"/>
    <s v="Create The Twisted Tree Theatre"/>
    <s v="I have set up a new theatre company, and am looking to raise funds to purchase a venue with a difference to a standard theatre."/>
    <n v="2000"/>
    <n v="2"/>
    <x v="2"/>
    <s v="GB"/>
    <s v="GBP"/>
    <n v="1471265092"/>
    <n v="1468673092"/>
    <b v="0"/>
    <n v="2"/>
    <b v="0"/>
    <s v="theater/spaces"/>
    <n v="1000"/>
    <n v="1000"/>
    <x v="38"/>
    <m/>
    <x v="2946"/>
    <n v="1271150947872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32089552238806"/>
    <n v="1923.0769230769231"/>
    <x v="38"/>
    <m/>
    <x v="2947"/>
    <n v="127870435382400"/>
  </r>
  <r>
    <n v="2948"/>
    <s v="Xenu's Space Opera"/>
    <s v="The Space Opera is an action packed reenactment of Xenu's story, a sacred teaching thats considered a secret of the Scientology church"/>
    <n v="500000"/>
    <n v="24"/>
    <x v="2"/>
    <s v="US"/>
    <s v="USD"/>
    <n v="1433259293"/>
    <n v="1428075293"/>
    <b v="0"/>
    <n v="9"/>
    <b v="0"/>
    <s v="theater/spaces"/>
    <n v="20833.333333333332"/>
    <n v="55555.555555555555"/>
    <x v="38"/>
    <m/>
    <x v="2948"/>
    <n v="12383139375360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40"/>
    <n v="500"/>
    <x v="38"/>
    <m/>
    <x v="2949"/>
    <n v="1251020460672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e v="#DIV/0!"/>
    <e v="#DIV/0!"/>
    <x v="38"/>
    <m/>
    <x v="2950"/>
    <n v="1255835390112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5.620437956204377"/>
    <n v="862.06896551724139"/>
    <x v="38"/>
    <m/>
    <x v="2951"/>
    <n v="12204095074560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2.461059190031152"/>
    <n v="2500"/>
    <x v="38"/>
    <m/>
    <x v="2952"/>
    <n v="127582666358400"/>
  </r>
  <r>
    <n v="2953"/>
    <s v="Pueblo Underground Theater (Canceled)"/>
    <s v="I want to purchase the former Bread Of Life Church and convert it into a multipurpose theater space for local talent."/>
    <n v="400000"/>
    <n v="605"/>
    <x v="1"/>
    <s v="US"/>
    <s v="USD"/>
    <n v="1444330821"/>
    <n v="1441738821"/>
    <b v="0"/>
    <n v="3"/>
    <b v="0"/>
    <s v="theater/spaces"/>
    <n v="661.15702479338847"/>
    <n v="133333.33333333334"/>
    <x v="38"/>
    <m/>
    <x v="2953"/>
    <n v="12478797377280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e v="#DIV/0!"/>
    <e v="#DIV/0!"/>
    <x v="38"/>
    <m/>
    <x v="2954"/>
    <n v="128705209977600"/>
  </r>
  <r>
    <n v="2955"/>
    <s v="A Stage for Stage Door Theater Company (Canceled)"/>
    <s v="Stage Door Theater needs a stage for its current and future productions. Can you help?"/>
    <n v="1200"/>
    <n v="715"/>
    <x v="1"/>
    <s v="US"/>
    <s v="USD"/>
    <n v="1434476849"/>
    <n v="1431884849"/>
    <b v="0"/>
    <n v="11"/>
    <b v="0"/>
    <s v="theater/spaces"/>
    <n v="1.6783216783216783"/>
    <n v="109.09090909090909"/>
    <x v="38"/>
    <m/>
    <x v="2955"/>
    <n v="1239365905920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5.9757942511346442"/>
    <n v="395"/>
    <x v="38"/>
    <m/>
    <x v="2956"/>
    <n v="126349397078400"/>
  </r>
  <r>
    <n v="2957"/>
    <s v="BAMA Theatre Headset Campaign (Canceled)"/>
    <s v="Theatre in Tuscaloosa, AL built in the 1930s.  The headsets seem about that old. They are almost unusable."/>
    <n v="15000"/>
    <n v="280"/>
    <x v="1"/>
    <s v="US"/>
    <s v="USD"/>
    <n v="1427498172"/>
    <n v="1422317772"/>
    <b v="0"/>
    <n v="3"/>
    <b v="0"/>
    <s v="theater/spaces"/>
    <n v="53.571428571428569"/>
    <n v="5000"/>
    <x v="38"/>
    <m/>
    <x v="2957"/>
    <n v="123333632899200"/>
  </r>
  <r>
    <n v="2958"/>
    <s v="Uprising Theater (Canceled)"/>
    <s v="Chicago Based Theater Company and Venue Dedicated to Social Justice and Mainstreaming the Palestinian Narrative"/>
    <n v="80000"/>
    <n v="0"/>
    <x v="1"/>
    <s v="US"/>
    <s v="USD"/>
    <n v="1462729317"/>
    <n v="1457548917"/>
    <b v="0"/>
    <n v="0"/>
    <b v="0"/>
    <s v="theater/spaces"/>
    <e v="#DIV/0!"/>
    <e v="#DIV/0!"/>
    <x v="38"/>
    <m/>
    <x v="2958"/>
    <n v="126377603827200"/>
  </r>
  <r>
    <n v="2959"/>
    <s v="The Bath Theatre Bus (Canceled)"/>
    <s v="A magical, unique, theatre bus which aims to inspire the creative communities around Bath and create unique performance opportunities."/>
    <n v="10000"/>
    <n v="0"/>
    <x v="1"/>
    <s v="GB"/>
    <s v="GBP"/>
    <n v="1465258325"/>
    <n v="1462666325"/>
    <b v="0"/>
    <n v="0"/>
    <b v="0"/>
    <s v="theater/spaces"/>
    <e v="#DIV/0!"/>
    <e v="#DIV/0!"/>
    <x v="38"/>
    <m/>
    <x v="2959"/>
    <n v="126596110118400"/>
  </r>
  <r>
    <n v="2960"/>
    <s v="Lynnewood Hall Restoration (Canceled)"/>
    <s v="Built in the late 1800's, this 70K sq. feet estate has fallen into disrepair.  Seeking to buy and convert to useful space"/>
    <n v="30000000"/>
    <n v="0"/>
    <x v="1"/>
    <s v="US"/>
    <s v="USD"/>
    <n v="1410459023"/>
    <n v="1407867023"/>
    <b v="0"/>
    <n v="0"/>
    <b v="0"/>
    <s v="theater/spaces"/>
    <e v="#DIV/0!"/>
    <e v="#DIV/0!"/>
    <x v="38"/>
    <m/>
    <x v="2960"/>
    <n v="1218614504256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0.91224229155263636"/>
    <n v="46.296296296296298"/>
    <x v="6"/>
    <m/>
    <x v="2961"/>
    <n v="1233201741984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0.82101806239737274"/>
    <n v="50"/>
    <x v="6"/>
    <m/>
    <x v="2962"/>
    <n v="123134478134400"/>
  </r>
  <r>
    <n v="2963"/>
    <s v="One Funny Mother: I'm Not Crazy!!"/>
    <s v="A hilarious comedy show about motherhood...through stories, videos and stand-up you'll realize YOUâ€™RE NOT CRAZY, motherhood is!"/>
    <n v="10000"/>
    <n v="10685"/>
    <x v="0"/>
    <s v="US"/>
    <s v="USD"/>
    <n v="1435835824"/>
    <n v="1433243824"/>
    <b v="0"/>
    <n v="98"/>
    <b v="1"/>
    <s v="theater/plays"/>
    <n v="0.93589143659335516"/>
    <n v="102.04081632653062"/>
    <x v="6"/>
    <m/>
    <x v="2963"/>
    <n v="1240540060320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0.99291258993305787"/>
    <n v="25.510204081632654"/>
    <x v="6"/>
    <m/>
    <x v="2964"/>
    <n v="1215937570464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0.91743119266055051"/>
    <n v="38.46153846153846"/>
    <x v="6"/>
    <m/>
    <x v="2965"/>
    <n v="124093266969600"/>
  </r>
  <r>
    <n v="2966"/>
    <s v="Fat Pig, The Play!"/>
    <s v="Bringing one of Neil LaBute's incredibly witty and viciously honest plays, about body image and the effect it has on us, to life!"/>
    <n v="10000"/>
    <n v="11363"/>
    <x v="0"/>
    <s v="US"/>
    <s v="USD"/>
    <n v="1442425412"/>
    <n v="1439833412"/>
    <b v="0"/>
    <n v="128"/>
    <b v="1"/>
    <s v="theater/plays"/>
    <n v="0.88004928275983452"/>
    <n v="78.125"/>
    <x v="6"/>
    <m/>
    <x v="2966"/>
    <n v="124623346435200"/>
  </r>
  <r>
    <n v="2967"/>
    <s v="Scissortail: A play about the Oklahoma City Bombing"/>
    <s v="Scissortail is a story of loss, grief, and recovery based on the events of the 1995 Oklahoma City Bombing."/>
    <n v="5000"/>
    <n v="5696"/>
    <x v="0"/>
    <s v="US"/>
    <s v="USD"/>
    <n v="1425872692"/>
    <n v="1423284292"/>
    <b v="0"/>
    <n v="71"/>
    <b v="1"/>
    <s v="theater/plays"/>
    <n v="0.8778089887640449"/>
    <n v="70.422535211267601"/>
    <x v="6"/>
    <m/>
    <x v="2967"/>
    <n v="123193191427200"/>
  </r>
  <r>
    <n v="2968"/>
    <s v="The Curse of the Babywoman @ FringeNYC"/>
    <s v="The Curse of the Babywoman is real â€” and it is coming to FringeNYC this August."/>
    <n v="3500"/>
    <n v="3710"/>
    <x v="0"/>
    <s v="US"/>
    <s v="USD"/>
    <n v="1471406340"/>
    <n v="1470227660"/>
    <b v="0"/>
    <n v="47"/>
    <b v="1"/>
    <s v="theater/plays"/>
    <n v="0.94339622641509435"/>
    <n v="74.468085106382972"/>
    <x v="6"/>
    <m/>
    <x v="2968"/>
    <n v="1271272986144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0.61538461538461542"/>
    <n v="58.823529411764703"/>
    <x v="6"/>
    <m/>
    <x v="2969"/>
    <n v="1236097057824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0.94339622641509435"/>
    <n v="65.934065934065927"/>
    <x v="6"/>
    <m/>
    <x v="2970"/>
    <n v="1214502234048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0.99843993759750393"/>
    <n v="74.418604651162795"/>
    <x v="6"/>
    <m/>
    <x v="2971"/>
    <n v="121778597577600"/>
  </r>
  <r>
    <n v="2972"/>
    <s v="A Bad Plan"/>
    <s v="A group of artists. A mythical art piece. A harrowing quest. And some margaritas."/>
    <n v="2000"/>
    <n v="2107"/>
    <x v="0"/>
    <s v="US"/>
    <s v="USD"/>
    <n v="1480899600"/>
    <n v="1479609520"/>
    <b v="0"/>
    <n v="17"/>
    <b v="1"/>
    <s v="theater/plays"/>
    <n v="0.94921689606074988"/>
    <n v="117.64705882352941"/>
    <x v="6"/>
    <m/>
    <x v="2972"/>
    <n v="1279475162784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0.57208237986270027"/>
    <n v="151.5151515151515"/>
    <x v="6"/>
    <m/>
    <x v="2973"/>
    <n v="1254178279584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0.98039215686274506"/>
    <n v="57.47126436781609"/>
    <x v="6"/>
    <m/>
    <x v="2974"/>
    <n v="1219682647584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0.99875156054931336"/>
    <n v="70.796460176991147"/>
    <x v="6"/>
    <m/>
    <x v="2975"/>
    <n v="122431532918400"/>
  </r>
  <r>
    <n v="2976"/>
    <s v="Pizza Delique"/>
    <s v="A play that addresses an important social issue, brought to light by members of the UoM Drama Society."/>
    <n v="70"/>
    <n v="120"/>
    <x v="0"/>
    <s v="GB"/>
    <s v="GBP"/>
    <n v="1457870400"/>
    <n v="1456421530"/>
    <b v="0"/>
    <n v="14"/>
    <b v="1"/>
    <s v="theater/plays"/>
    <n v="0.58333333333333337"/>
    <n v="5"/>
    <x v="6"/>
    <m/>
    <x v="2976"/>
    <n v="1259577933984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0.8805400645729381"/>
    <n v="100"/>
    <x v="6"/>
    <m/>
    <x v="2977"/>
    <n v="123297229814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0.77239958805355302"/>
    <n v="46.875"/>
    <x v="6"/>
    <m/>
    <x v="2978"/>
    <n v="122148792374400"/>
  </r>
  <r>
    <n v="2979"/>
    <s v="'ART'"/>
    <s v="Dear Stone returns with Yasmina Reza's 'ART', a compelling, clever exploration of friendship under duress. Thanks for watching!"/>
    <n v="5000"/>
    <n v="5070"/>
    <x v="0"/>
    <s v="US"/>
    <s v="USD"/>
    <n v="1420524000"/>
    <n v="1419104823"/>
    <b v="0"/>
    <n v="46"/>
    <b v="1"/>
    <s v="theater/plays"/>
    <n v="0.98619329388560162"/>
    <n v="108.69565217391305"/>
    <x v="6"/>
    <m/>
    <x v="2979"/>
    <n v="122731064438400"/>
  </r>
  <r>
    <n v="2980"/>
    <s v="INDEPENDENCE NYC"/>
    <s v="1 director, 4 actors, and a whole lotta determination. Help us bring this brilliant story to the heart of NYC!"/>
    <n v="3000"/>
    <n v="3275"/>
    <x v="0"/>
    <s v="US"/>
    <s v="USD"/>
    <n v="1440381600"/>
    <n v="1438639130"/>
    <b v="0"/>
    <n v="24"/>
    <b v="1"/>
    <s v="theater/plays"/>
    <n v="0.91603053435114501"/>
    <n v="125"/>
    <x v="6"/>
    <m/>
    <x v="2980"/>
    <n v="1244467610784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0.77564475470234628"/>
    <n v="41.237113402061858"/>
    <x v="38"/>
    <m/>
    <x v="2981"/>
    <n v="124674265756800"/>
  </r>
  <r>
    <n v="2982"/>
    <s v="Railway Playhouse: Setting up a community arts space"/>
    <s v="Renovating this historical landmark, into an arts venue and theatre space for the community."/>
    <n v="5000"/>
    <n v="5103"/>
    <x v="0"/>
    <s v="GB"/>
    <s v="GBP"/>
    <n v="1455208143"/>
    <n v="1452616143"/>
    <b v="1"/>
    <n v="59"/>
    <b v="1"/>
    <s v="theater/spaces"/>
    <n v="0.97981579463060942"/>
    <n v="84.745762711864401"/>
    <x v="38"/>
    <m/>
    <x v="2982"/>
    <n v="125727774393600"/>
  </r>
  <r>
    <n v="2983"/>
    <s v="Build the House of Dad's!"/>
    <s v="Dad's Garage Theatre Company needs your help buying our new, forever home by hitting our $150,000 STRETCH GOAL!"/>
    <n v="116000"/>
    <n v="169985.91"/>
    <x v="0"/>
    <s v="US"/>
    <s v="USD"/>
    <n v="1415722236"/>
    <n v="1410534636"/>
    <b v="1"/>
    <n v="1095"/>
    <b v="1"/>
    <s v="theater/spaces"/>
    <n v="0.68240950088157304"/>
    <n v="105.93607305936074"/>
    <x v="38"/>
    <m/>
    <x v="2983"/>
    <n v="1223161920288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0.99649234693877553"/>
    <n v="114.6788990825688"/>
    <x v="38"/>
    <m/>
    <x v="2984"/>
    <n v="127180394956800"/>
  </r>
  <r>
    <n v="2985"/>
    <s v="React Aerial Studio"/>
    <s v="From the moment we flew in to the world of The Circus, we have dreamed of opening our own studio. Help us get our dream off the ground!"/>
    <n v="10000"/>
    <n v="12165"/>
    <x v="0"/>
    <s v="NZ"/>
    <s v="NZD"/>
    <n v="1477886400"/>
    <n v="1476228128"/>
    <b v="0"/>
    <n v="111"/>
    <b v="1"/>
    <s v="theater/spaces"/>
    <n v="0.82203041512535968"/>
    <n v="90.090090090090087"/>
    <x v="38"/>
    <m/>
    <x v="2985"/>
    <n v="127687175798400"/>
  </r>
  <r>
    <n v="2986"/>
    <s v="Higher Education"/>
    <s v="Support the circus arts and help our aerial students work with more height. With your support, we will install beams at 19ft!"/>
    <n v="2400"/>
    <n v="2532"/>
    <x v="0"/>
    <s v="GB"/>
    <s v="GBP"/>
    <n v="1462100406"/>
    <n v="1456920006"/>
    <b v="0"/>
    <n v="56"/>
    <b v="1"/>
    <s v="theater/spaces"/>
    <n v="0.94786729857819907"/>
    <n v="42.857142857142854"/>
    <x v="38"/>
    <m/>
    <x v="2986"/>
    <n v="1263232659168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0.9057905377497264"/>
    <n v="94.339622641509436"/>
    <x v="38"/>
    <m/>
    <x v="2987"/>
    <n v="1275515623584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38"/>
    <m/>
    <x v="2988"/>
    <n v="126695794636800"/>
  </r>
  <r>
    <n v="2989"/>
    <s v="Let's Light Up The Gem!"/>
    <s v="Bring the movies back to Bethel, Maine."/>
    <n v="20000"/>
    <n v="35307"/>
    <x v="0"/>
    <s v="US"/>
    <s v="USD"/>
    <n v="1450673940"/>
    <n v="1448756962"/>
    <b v="0"/>
    <n v="364"/>
    <b v="1"/>
    <s v="theater/spaces"/>
    <n v="0.56645990879995467"/>
    <n v="54.945054945054942"/>
    <x v="38"/>
    <m/>
    <x v="2989"/>
    <n v="1253360192544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38"/>
    <m/>
    <x v="2990"/>
    <n v="125465660726400"/>
  </r>
  <r>
    <n v="2991"/>
    <s v="gimmeLIVE @ 9 Wallis"/>
    <s v="A new intimate listening room with tables &amp; theatre seating where artist &amp; fans connect through music, comedy &amp; performing arts."/>
    <n v="8500"/>
    <n v="8780"/>
    <x v="0"/>
    <s v="US"/>
    <s v="USD"/>
    <n v="1485547530"/>
    <n v="1483646730"/>
    <b v="0"/>
    <n v="93"/>
    <b v="1"/>
    <s v="theater/spaces"/>
    <n v="0.96810933940774491"/>
    <n v="91.397849462365585"/>
    <x v="38"/>
    <m/>
    <x v="2991"/>
    <n v="128349097430400"/>
  </r>
  <r>
    <n v="2992"/>
    <s v="Th'underGrounds"/>
    <s v="Creating a non-profit CAFE &amp; VILLAGE COMMONS in SE Portland, in service to Neighbors, Kids, Artists &amp; the Underserved"/>
    <n v="3000"/>
    <n v="3135"/>
    <x v="0"/>
    <s v="US"/>
    <s v="USD"/>
    <n v="1476037510"/>
    <n v="1473445510"/>
    <b v="0"/>
    <n v="64"/>
    <b v="1"/>
    <s v="theater/spaces"/>
    <n v="0.9569377990430622"/>
    <n v="46.875"/>
    <x v="38"/>
    <m/>
    <x v="2992"/>
    <n v="127527431702400"/>
  </r>
  <r>
    <n v="2993"/>
    <s v="TRUE WEST: Think, Dog! Productions"/>
    <s v="Help us build the Kitchen from Hell!"/>
    <n v="1000"/>
    <n v="1003"/>
    <x v="0"/>
    <s v="US"/>
    <s v="USD"/>
    <n v="1455998867"/>
    <n v="1453406867"/>
    <b v="0"/>
    <n v="22"/>
    <b v="1"/>
    <s v="theater/spaces"/>
    <n v="0.99700897308075775"/>
    <n v="45.454545454545453"/>
    <x v="38"/>
    <m/>
    <x v="2993"/>
    <n v="125796092947200"/>
  </r>
  <r>
    <n v="2994"/>
    <s v="St. Michael Boat Parties - Halloween and Beyond!"/>
    <s v="Help the hosts of the infamous St. Michael sustain and create epic boat parties through Halloween and into 2015"/>
    <n v="300"/>
    <n v="1373.24"/>
    <x v="0"/>
    <s v="GB"/>
    <s v="GBP"/>
    <n v="1412335772"/>
    <n v="1409743772"/>
    <b v="0"/>
    <n v="59"/>
    <b v="1"/>
    <s v="theater/spaces"/>
    <n v="0.21846144883632868"/>
    <n v="5.0847457627118642"/>
    <x v="38"/>
    <m/>
    <x v="2994"/>
    <n v="1220236015392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0.9527439024390244"/>
    <n v="60.24096385542169"/>
    <x v="38"/>
    <m/>
    <x v="2995"/>
    <n v="128288093932800"/>
  </r>
  <r>
    <n v="2996"/>
    <s v="Sea Tea Improv's Comedy Theater in Hartford, CT"/>
    <s v="A permanent home for comedy in Connecticut in the heart of downtown Hartford."/>
    <n v="35000"/>
    <n v="60180"/>
    <x v="0"/>
    <s v="US"/>
    <s v="USD"/>
    <n v="1432677240"/>
    <n v="1427493240"/>
    <b v="0"/>
    <n v="392"/>
    <b v="1"/>
    <s v="theater/spaces"/>
    <n v="0.58158856763044198"/>
    <n v="89.285714285714292"/>
    <x v="38"/>
    <m/>
    <x v="2996"/>
    <n v="123781104374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0.96404126096596932"/>
    <n v="86.956521739130437"/>
    <x v="38"/>
    <m/>
    <x v="2997"/>
    <n v="1285758118944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0.97060051053586849"/>
    <n v="115.47344110854503"/>
    <x v="38"/>
    <m/>
    <x v="2998"/>
    <n v="121207720118400"/>
  </r>
  <r>
    <n v="2999"/>
    <s v="RAT Fund-Riser"/>
    <s v="Restless Artists' Theatre is building risers and installing better lighting for our patrons.  We need to purchase raw materials."/>
    <n v="1350"/>
    <n v="1605"/>
    <x v="0"/>
    <s v="US"/>
    <s v="USD"/>
    <n v="1488333600"/>
    <n v="1487094360"/>
    <b v="0"/>
    <n v="20"/>
    <b v="1"/>
    <s v="theater/spaces"/>
    <n v="0.84112149532710279"/>
    <n v="67.5"/>
    <x v="38"/>
    <m/>
    <x v="2999"/>
    <n v="128589813878400"/>
  </r>
  <r>
    <n v="3000"/>
    <s v="Voices From The Future"/>
    <s v="A benefit show featuring musicians, dancers &amp; poets all under age 30 to raise money in support of LGBTQ rights and programs."/>
    <n v="500"/>
    <n v="500"/>
    <x v="0"/>
    <s v="US"/>
    <s v="USD"/>
    <n v="1485885600"/>
    <n v="1484682670"/>
    <b v="0"/>
    <n v="8"/>
    <b v="1"/>
    <s v="theater/spaces"/>
    <n v="1"/>
    <n v="62.5"/>
    <x v="38"/>
    <m/>
    <x v="3000"/>
    <n v="1283783066784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0.31377481894009879"/>
    <n v="41.222857142857144"/>
    <x v="38"/>
    <m/>
    <x v="3001"/>
    <n v="126871471843200"/>
  </r>
  <r>
    <n v="3002"/>
    <s v="Help Fund the &quot;Back Room&quot; Arts Space at Jimmy's No 43!"/>
    <s v="Make the workshop/ small stage space at Jimmy's No 43 even better than before!"/>
    <n v="7000"/>
    <n v="7595.43"/>
    <x v="0"/>
    <s v="US"/>
    <s v="USD"/>
    <n v="1356552252"/>
    <n v="1353960252"/>
    <b v="0"/>
    <n v="104"/>
    <b v="1"/>
    <s v="theater/spaces"/>
    <n v="0.92160680830446728"/>
    <n v="67.307692307692307"/>
    <x v="38"/>
    <m/>
    <x v="3002"/>
    <n v="1172039054112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0.98846787479406917"/>
    <n v="176.47058823529412"/>
    <x v="38"/>
    <m/>
    <x v="3003"/>
    <n v="125866342454400"/>
  </r>
  <r>
    <n v="3004"/>
    <s v="Save the Agawam Cinemas"/>
    <s v="The Agawam Cinemas is to be successfully reopened by new ownership and the twin theaters must be converted to digital projection."/>
    <n v="40000"/>
    <n v="45126"/>
    <x v="0"/>
    <s v="US"/>
    <s v="USD"/>
    <n v="1416089324"/>
    <n v="1413493724"/>
    <b v="0"/>
    <n v="277"/>
    <b v="1"/>
    <s v="theater/spaces"/>
    <n v="0.88640694943048348"/>
    <n v="144.4043321299639"/>
    <x v="38"/>
    <m/>
    <x v="3004"/>
    <n v="12234790843200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0.82990150791538131"/>
    <n v="89.830508474576277"/>
    <x v="38"/>
    <m/>
    <x v="3005"/>
    <n v="122047459430400"/>
  </r>
  <r>
    <n v="3006"/>
    <s v="ONTARIO STREET THEATRE in Port Hope."/>
    <s v="We're an affordable theatre and rental space that can be molded into anything by anyone."/>
    <n v="8000"/>
    <n v="8620"/>
    <x v="0"/>
    <s v="CA"/>
    <s v="CAD"/>
    <n v="1418580591"/>
    <n v="1415988591"/>
    <b v="0"/>
    <n v="97"/>
    <b v="1"/>
    <s v="theater/spaces"/>
    <n v="0.92807424593967514"/>
    <n v="82.474226804123717"/>
    <x v="38"/>
    <m/>
    <x v="3006"/>
    <n v="122563153900800"/>
  </r>
  <r>
    <n v="3007"/>
    <s v="Bethlem"/>
    <s v="Consuite for 2015 CoreCon.  An adventure into insanity."/>
    <n v="600"/>
    <n v="1080"/>
    <x v="0"/>
    <s v="US"/>
    <s v="USD"/>
    <n v="1429938683"/>
    <n v="1428124283"/>
    <b v="0"/>
    <n v="20"/>
    <b v="1"/>
    <s v="theater/spaces"/>
    <n v="0.55555555555555558"/>
    <n v="30"/>
    <x v="38"/>
    <m/>
    <x v="3007"/>
    <n v="123544493049600"/>
  </r>
  <r>
    <n v="3008"/>
    <s v="Baby It's Cold Outside: Silver Spring Stage HVAC Fund!"/>
    <s v="Help fund Silver Spring Stage's HVAC costs for the upcoming year! Don't leave us out in the cold (pun intended)!"/>
    <n v="3000"/>
    <n v="3035"/>
    <x v="0"/>
    <s v="US"/>
    <s v="USD"/>
    <n v="1453352719"/>
    <n v="1450760719"/>
    <b v="0"/>
    <n v="26"/>
    <b v="1"/>
    <s v="theater/spaces"/>
    <n v="0.98846787479406917"/>
    <n v="115.38461538461539"/>
    <x v="38"/>
    <m/>
    <x v="3008"/>
    <n v="125567465760000"/>
  </r>
  <r>
    <n v="3009"/>
    <s v="Montauk Surf Museum"/>
    <s v="The Montauk Surf Museum will present ocean science, as well as the art and history of surfing to visitors and schools in creative ways."/>
    <n v="25000"/>
    <n v="29939"/>
    <x v="0"/>
    <s v="US"/>
    <s v="USD"/>
    <n v="1417012840"/>
    <n v="1414417240"/>
    <b v="0"/>
    <n v="128"/>
    <b v="1"/>
    <s v="theater/spaces"/>
    <n v="0.83503123016800829"/>
    <n v="195.3125"/>
    <x v="38"/>
    <m/>
    <x v="3009"/>
    <n v="1224277002144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0.63291139240506333"/>
    <n v="100"/>
    <x v="38"/>
    <m/>
    <x v="3010"/>
    <n v="123078800160000"/>
  </r>
  <r>
    <n v="3011"/>
    <s v="Katharsis Teatro en Navidad"/>
    <s v="Necesitamos tu ayuda para poder llevar la magia del teatro universitario al Teatro Lagrada de Madrid el 23 de diciembre :)"/>
    <n v="300"/>
    <n v="371"/>
    <x v="0"/>
    <s v="ES"/>
    <s v="EUR"/>
    <n v="1450911540"/>
    <n v="1448536516"/>
    <b v="0"/>
    <n v="25"/>
    <b v="1"/>
    <s v="theater/spaces"/>
    <n v="0.80862533692722371"/>
    <n v="12"/>
    <x v="38"/>
    <m/>
    <x v="3011"/>
    <n v="125356547894400"/>
  </r>
  <r>
    <n v="3012"/>
    <s v="Up-lifting Up-Fit!"/>
    <s v="Spring Theatre has recently found a new home in the heart of Winston Salem. We need your help for an up-lifting up-fit!"/>
    <n v="4000"/>
    <n v="4685"/>
    <x v="0"/>
    <s v="US"/>
    <s v="USD"/>
    <n v="1423587130"/>
    <n v="1421772730"/>
    <b v="0"/>
    <n v="55"/>
    <b v="1"/>
    <s v="theater/spaces"/>
    <n v="0.85378868729989332"/>
    <n v="72.727272727272734"/>
    <x v="38"/>
    <m/>
    <x v="3012"/>
    <n v="12299571887040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0.63710499490316008"/>
    <n v="93.45794392523365"/>
    <x v="38"/>
    <m/>
    <x v="3013"/>
    <n v="1239746238720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0.88414202857547042"/>
    <n v="44.88330341113106"/>
    <x v="38"/>
    <m/>
    <x v="3014"/>
    <n v="122267925878400"/>
  </r>
  <r>
    <n v="3015"/>
    <s v="A Sign for 34 West"/>
    <s v="We're turning an old yogurt shop into a live theater in downtown Charleston.   Please help us hang our sign!"/>
    <n v="3400"/>
    <n v="3508"/>
    <x v="0"/>
    <s v="US"/>
    <s v="USD"/>
    <n v="1402459200"/>
    <n v="1401125238"/>
    <b v="0"/>
    <n v="40"/>
    <b v="1"/>
    <s v="theater/spaces"/>
    <n v="0.96921322690992018"/>
    <n v="85"/>
    <x v="38"/>
    <m/>
    <x v="3015"/>
    <n v="1211702657184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0.97454712221967443"/>
    <n v="236.11111111111111"/>
    <x v="38"/>
    <m/>
    <x v="3016"/>
    <n v="1214493162912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0.94481425810607689"/>
    <n v="138.36477987421384"/>
    <x v="38"/>
    <m/>
    <x v="3017"/>
    <n v="121697914233600"/>
  </r>
  <r>
    <n v="3018"/>
    <s v="Why Theatre"/>
    <s v="Le projet vise la crÃ©ation dâ€™un lieu de rÃ©sidence, recherche et formation dÃ©diÃ© Ã  l'art vivant, l'image et la narration."/>
    <n v="4200"/>
    <n v="4230"/>
    <x v="0"/>
    <s v="FR"/>
    <s v="EUR"/>
    <n v="1437429600"/>
    <n v="1433747376"/>
    <b v="0"/>
    <n v="41"/>
    <b v="1"/>
    <s v="theater/spaces"/>
    <n v="0.99290780141843971"/>
    <n v="102.4390243902439"/>
    <x v="38"/>
    <m/>
    <x v="3018"/>
    <n v="1241917082784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0.82485565026120433"/>
    <n v="66.371681415929203"/>
    <x v="38"/>
    <m/>
    <x v="3019"/>
    <n v="1210579802784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0.99431818181818177"/>
    <n v="233.33333333333334"/>
    <x v="38"/>
    <m/>
    <x v="3020"/>
    <n v="1243778080896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0.86190384983719592"/>
    <n v="43.689320388349515"/>
    <x v="38"/>
    <m/>
    <x v="3021"/>
    <n v="1278520218144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0.99127676447264079"/>
    <n v="161.29032258064515"/>
    <x v="38"/>
    <m/>
    <x v="3022"/>
    <n v="127207829376000"/>
  </r>
  <r>
    <n v="3023"/>
    <s v="The Night Watch"/>
    <s v="Antonia Goddard Productions in association with Jethro Compton Productions presents THE NIGHT WATCH, an exciting new historical drama."/>
    <n v="700"/>
    <n v="721"/>
    <x v="0"/>
    <s v="GB"/>
    <s v="GBP"/>
    <n v="1434039186"/>
    <n v="1430151186"/>
    <b v="0"/>
    <n v="6"/>
    <b v="1"/>
    <s v="theater/spaces"/>
    <n v="0.970873786407767"/>
    <n v="116.66666666666667"/>
    <x v="38"/>
    <m/>
    <x v="3023"/>
    <n v="12389877650880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0.40581121662202746"/>
    <n v="27.472527472527471"/>
    <x v="38"/>
    <m/>
    <x v="3024"/>
    <n v="116600420678400"/>
  </r>
  <r>
    <n v="3025"/>
    <s v="The Other Room â€“ Cardiffâ€™s First Pub Theatre"/>
    <s v="Be part of building Cardiff's first pub theatre, located right in the city centre. Launching January 2015."/>
    <n v="2500"/>
    <n v="7555"/>
    <x v="0"/>
    <s v="GB"/>
    <s v="GBP"/>
    <n v="1401465600"/>
    <n v="1399032813"/>
    <b v="0"/>
    <n v="145"/>
    <b v="1"/>
    <s v="theater/spaces"/>
    <n v="0.33090668431502318"/>
    <n v="17.241379310344829"/>
    <x v="38"/>
    <m/>
    <x v="3025"/>
    <n v="1210844186784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0.69767441860465118"/>
    <n v="36"/>
    <x v="38"/>
    <m/>
    <x v="3026"/>
    <n v="128607551107200"/>
  </r>
  <r>
    <n v="3027"/>
    <s v="Help ReNew the Rainbow Stage (&amp; office) for Future Stars"/>
    <s v="Wavy says let's LIGHT UP THE RAINBOW STAGE and as our stretch reward we'll throw all of us a PARTY!"/>
    <n v="40000"/>
    <n v="52576"/>
    <x v="0"/>
    <s v="US"/>
    <s v="USD"/>
    <n v="1426866851"/>
    <n v="1424278451"/>
    <b v="0"/>
    <n v="320"/>
    <b v="1"/>
    <s v="theater/spaces"/>
    <n v="0.76080340839926963"/>
    <n v="125"/>
    <x v="38"/>
    <m/>
    <x v="3027"/>
    <n v="123279086764800"/>
  </r>
  <r>
    <n v="3028"/>
    <s v="A Home for Vegas Theatre Hub"/>
    <s v="We have a space! Help us fill it with a stage, chairs, gear and audiences' laughter!"/>
    <n v="5000"/>
    <n v="8401"/>
    <x v="0"/>
    <s v="US"/>
    <s v="USD"/>
    <n v="1471242025"/>
    <n v="1468650025"/>
    <b v="0"/>
    <n v="99"/>
    <b v="1"/>
    <s v="theater/spaces"/>
    <n v="0.5951672419950006"/>
    <n v="50.505050505050505"/>
    <x v="38"/>
    <m/>
    <x v="3028"/>
    <n v="127113101798400"/>
  </r>
  <r>
    <n v="3029"/>
    <s v="Ground Floor Theatre"/>
    <s v="We're building a new theatre venue in Austin! Austin is growing, but we are losing space for artists- help us keep local theatre alive!"/>
    <n v="30000"/>
    <n v="32903"/>
    <x v="0"/>
    <s v="US"/>
    <s v="USD"/>
    <n v="1416285300"/>
    <n v="1413824447"/>
    <b v="0"/>
    <n v="348"/>
    <b v="1"/>
    <s v="theater/spaces"/>
    <n v="0.9117709631340607"/>
    <n v="86.206896551724142"/>
    <x v="38"/>
    <m/>
    <x v="3029"/>
    <n v="1223648407584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0.93733261917514732"/>
    <n v="42.68292682926829"/>
    <x v="38"/>
    <m/>
    <x v="3030"/>
    <n v="1246234120128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38"/>
    <m/>
    <x v="3031"/>
    <n v="127565615059200"/>
  </r>
  <r>
    <n v="3032"/>
    <s v="Silent Valley : A Haunting"/>
    <s v="One night only, not-for-profit, neighborhood haunted attraction that will scare your mask off! Coming this Halloween."/>
    <n v="1000"/>
    <n v="1272"/>
    <x v="0"/>
    <s v="US"/>
    <s v="USD"/>
    <n v="1441933459"/>
    <n v="1439341459"/>
    <b v="0"/>
    <n v="25"/>
    <b v="1"/>
    <s v="theater/spaces"/>
    <n v="0.78616352201257866"/>
    <n v="40"/>
    <x v="38"/>
    <m/>
    <x v="3032"/>
    <n v="124580841696000"/>
  </r>
  <r>
    <n v="3033"/>
    <s v="Stagelights Studio by Pam Kinter, Greensboro"/>
    <s v="Finally Stagelights will have a space of our very own!  Be a part of this exciting new adventure in Greensboro!!"/>
    <n v="3000"/>
    <n v="4396"/>
    <x v="0"/>
    <s v="US"/>
    <s v="USD"/>
    <n v="1471487925"/>
    <n v="1468895925"/>
    <b v="0"/>
    <n v="23"/>
    <b v="1"/>
    <s v="theater/spaces"/>
    <n v="0.68243858052775253"/>
    <n v="130.43478260869566"/>
    <x v="38"/>
    <m/>
    <x v="3033"/>
    <n v="1271343475584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0.88860453543754891"/>
    <n v="79.365079365079367"/>
    <x v="38"/>
    <m/>
    <x v="3034"/>
    <n v="127694635574400"/>
  </r>
  <r>
    <n v="3035"/>
    <s v="The Coalition Theater"/>
    <s v="Help create a permanent home for live comedy shows and classes in Downtown RVA."/>
    <n v="25000"/>
    <n v="27196.71"/>
    <x v="0"/>
    <s v="US"/>
    <s v="USD"/>
    <n v="1367674009"/>
    <n v="1365082009"/>
    <b v="0"/>
    <n v="307"/>
    <b v="1"/>
    <s v="theater/spaces"/>
    <n v="0.91922883319342674"/>
    <n v="81.433224755700323"/>
    <x v="38"/>
    <m/>
    <x v="3035"/>
    <n v="118164825216000"/>
  </r>
  <r>
    <n v="3036"/>
    <s v="Save the Studio!"/>
    <s v="Help Synetic Theater create a new Studio to produce amazing  shows in the 2013/14 season and train awesome artists of all ages!"/>
    <n v="25000"/>
    <n v="31683"/>
    <x v="0"/>
    <s v="US"/>
    <s v="USD"/>
    <n v="1376654340"/>
    <n v="1373568644"/>
    <b v="0"/>
    <n v="329"/>
    <b v="1"/>
    <s v="theater/spaces"/>
    <n v="0.78906669191680079"/>
    <n v="75.98784194528875"/>
    <x v="38"/>
    <m/>
    <x v="3036"/>
    <n v="1189407258144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0.46904315196998125"/>
    <n v="15.625"/>
    <x v="38"/>
    <m/>
    <x v="3037"/>
    <n v="111107805494400"/>
  </r>
  <r>
    <n v="3038"/>
    <s v="Overtime Theater Spruce Up"/>
    <s v="Our little theater needs some love. We took over a lab and need to make our space look more inviting and well, like a theater!"/>
    <n v="1000"/>
    <n v="1005"/>
    <x v="0"/>
    <s v="US"/>
    <s v="USD"/>
    <n v="1457071397"/>
    <n v="1451887397"/>
    <b v="0"/>
    <n v="27"/>
    <b v="1"/>
    <s v="theater/spaces"/>
    <n v="0.99502487562189057"/>
    <n v="37.037037037037038"/>
    <x v="38"/>
    <m/>
    <x v="3038"/>
    <n v="125888759539200"/>
  </r>
  <r>
    <n v="3039"/>
    <s v="Shelter the Schmee"/>
    <s v="After 22 yrs downstairs we are &quot;getting out of  our parents basement&quot; and building a new 50 seat theater in a new location."/>
    <n v="20000"/>
    <n v="21742.78"/>
    <x v="0"/>
    <s v="US"/>
    <s v="USD"/>
    <n v="1388303940"/>
    <n v="1386011038"/>
    <b v="0"/>
    <n v="236"/>
    <b v="1"/>
    <s v="theater/spaces"/>
    <n v="0.9198455763246467"/>
    <n v="84.745762711864401"/>
    <x v="38"/>
    <m/>
    <x v="3039"/>
    <n v="119947251254400"/>
  </r>
  <r>
    <n v="3040"/>
    <s v="Jayhawk Makeover"/>
    <s v="48 hours of deck screws, dry wall, hard hats and needed renovation to help the Jayhawk rise from the ashes."/>
    <n v="3000"/>
    <n v="3225"/>
    <x v="0"/>
    <s v="US"/>
    <s v="USD"/>
    <n v="1435359600"/>
    <n v="1434999621"/>
    <b v="0"/>
    <n v="42"/>
    <b v="1"/>
    <s v="theater/spaces"/>
    <n v="0.93023255813953487"/>
    <n v="71.428571428571431"/>
    <x v="38"/>
    <m/>
    <x v="3040"/>
    <n v="124012860278400"/>
  </r>
  <r>
    <n v="3041"/>
    <s v="Lend a Hand in Our Home"/>
    <s v="Privet! Hello! Bon Jour! We are the Arlekin Players Theatre and we need a home."/>
    <n v="8300"/>
    <n v="9170"/>
    <x v="0"/>
    <s v="US"/>
    <s v="USD"/>
    <n v="1453323048"/>
    <n v="1450731048"/>
    <b v="0"/>
    <n v="95"/>
    <b v="1"/>
    <s v="theater/spaces"/>
    <n v="0.90512540894220284"/>
    <n v="87.368421052631575"/>
    <x v="38"/>
    <m/>
    <x v="3041"/>
    <n v="125564902185600"/>
  </r>
  <r>
    <n v="3042"/>
    <s v="HOPE MILL THEATRE - CHAIR FUND"/>
    <s v="Hope Mill Theatre is a brand new Fringe Theatre in the heart of Manchester city - bringing a diverse programme of entertainment!"/>
    <n v="1500"/>
    <n v="1920"/>
    <x v="0"/>
    <s v="GB"/>
    <s v="GBP"/>
    <n v="1444149047"/>
    <n v="1441557047"/>
    <b v="0"/>
    <n v="37"/>
    <b v="1"/>
    <s v="theater/spaces"/>
    <n v="0.78125"/>
    <n v="40.54054054054054"/>
    <x v="38"/>
    <m/>
    <x v="3042"/>
    <n v="124772268499200"/>
  </r>
  <r>
    <n v="3043"/>
    <s v="Like This Post (The Post at 750)"/>
    <s v="Introducing The Post at 750! Join us in the creation of Vancouver's most exciting new cultural space in the heart of downtown."/>
    <n v="15000"/>
    <n v="16501"/>
    <x v="0"/>
    <s v="CA"/>
    <s v="CAD"/>
    <n v="1429152600"/>
    <n v="1426815699"/>
    <b v="0"/>
    <n v="128"/>
    <b v="1"/>
    <s v="theater/spaces"/>
    <n v="0.9090358160111508"/>
    <n v="117.1875"/>
    <x v="38"/>
    <m/>
    <x v="3043"/>
    <n v="1234765754784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0.91456443868607573"/>
    <n v="76.92307692307692"/>
    <x v="38"/>
    <m/>
    <x v="3044"/>
    <n v="1256608882656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0.75354259211116259"/>
    <n v="62.5"/>
    <x v="38"/>
    <m/>
    <x v="3045"/>
    <n v="1217076611904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0.52397691848510974"/>
    <n v="136.20689655172413"/>
    <x v="38"/>
    <m/>
    <x v="3046"/>
    <n v="121849846646400"/>
  </r>
  <r>
    <n v="3047"/>
    <s v="Acting V Senior Showcase"/>
    <s v="Hi! We're the Graduating Seniors Acting V Seniors at Temple University! Welcome to our Kick starter Page!"/>
    <n v="500"/>
    <n v="745"/>
    <x v="0"/>
    <s v="US"/>
    <s v="USD"/>
    <n v="1461762960"/>
    <n v="1457999054"/>
    <b v="0"/>
    <n v="20"/>
    <b v="1"/>
    <s v="theater/spaces"/>
    <n v="0.67114093959731547"/>
    <n v="25"/>
    <x v="38"/>
    <m/>
    <x v="3047"/>
    <n v="126294110582400"/>
  </r>
  <r>
    <n v="3048"/>
    <s v="December Match Campaign"/>
    <s v="By matching donations up to $5000, Jack Kesler and Maurice Richards have challenged YOU to help Urbanite outfit their brand new space."/>
    <n v="5000"/>
    <n v="8320"/>
    <x v="0"/>
    <s v="US"/>
    <s v="USD"/>
    <n v="1420060920"/>
    <n v="1417556262"/>
    <b v="0"/>
    <n v="47"/>
    <b v="1"/>
    <s v="theater/spaces"/>
    <n v="0.60096153846153844"/>
    <n v="106.38297872340425"/>
    <x v="38"/>
    <m/>
    <x v="3048"/>
    <n v="1226910543264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0.9375"/>
    <n v="69.444444444444443"/>
    <x v="38"/>
    <m/>
    <x v="3049"/>
    <n v="123916235270400"/>
  </r>
  <r>
    <n v="3050"/>
    <s v="The Black Pearl Consuite at CoreCon VIII: On Ancient Seas"/>
    <s v="Help fund The Black Pearl Consuite at CoreCon VIII: On Ancient Seas!"/>
    <n v="600"/>
    <n v="636"/>
    <x v="0"/>
    <s v="US"/>
    <s v="USD"/>
    <n v="1462420960"/>
    <n v="1459828960"/>
    <b v="0"/>
    <n v="9"/>
    <b v="1"/>
    <s v="theater/spaces"/>
    <n v="0.94339622641509435"/>
    <n v="66.666666666666671"/>
    <x v="38"/>
    <m/>
    <x v="3050"/>
    <n v="126350961782400"/>
  </r>
  <r>
    <n v="3051"/>
    <s v="Jon Udry's ABC Tour"/>
    <s v="The ABC tour: 26 comedy-juggling shows in 26 different venues - chosen by YOU - each beginning with a different letter of the alphabet."/>
    <n v="3500"/>
    <n v="827"/>
    <x v="2"/>
    <s v="GB"/>
    <s v="GBP"/>
    <n v="1486547945"/>
    <n v="1483955945"/>
    <b v="1"/>
    <n v="35"/>
    <b v="0"/>
    <s v="theater/spaces"/>
    <n v="4.2321644498186215"/>
    <n v="100"/>
    <x v="38"/>
    <m/>
    <x v="3051"/>
    <n v="128435533286400"/>
  </r>
  <r>
    <n v="3052"/>
    <s v="Funding for a new theater facility in Walker Minnesota"/>
    <s v="To let the arts continue in Walker Minnesota We need a performing arts space and art gallery"/>
    <n v="50000"/>
    <n v="75"/>
    <x v="2"/>
    <s v="US"/>
    <s v="USD"/>
    <n v="1432828740"/>
    <n v="1430237094"/>
    <b v="0"/>
    <n v="2"/>
    <b v="0"/>
    <s v="theater/spaces"/>
    <n v="666.66666666666663"/>
    <n v="25000"/>
    <x v="38"/>
    <m/>
    <x v="3052"/>
    <n v="123794193974400"/>
  </r>
  <r>
    <n v="3053"/>
    <s v="Showroom"/>
    <s v="Showroom is a multi-disciplinary space providing unorthodox concerts, events &amp; a platform creatives can express their creative vision"/>
    <n v="10000"/>
    <n v="40"/>
    <x v="2"/>
    <s v="US"/>
    <s v="USD"/>
    <n v="1412222340"/>
    <n v="1407781013"/>
    <b v="0"/>
    <n v="3"/>
    <b v="0"/>
    <s v="theater/spaces"/>
    <n v="250"/>
    <n v="3333.3333333333335"/>
    <x v="38"/>
    <m/>
    <x v="3053"/>
    <n v="1220138010144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e v="#DIV/0!"/>
    <e v="#DIV/0!"/>
    <x v="38"/>
    <m/>
    <x v="3054"/>
    <n v="123140102774400"/>
  </r>
  <r>
    <n v="3055"/>
    <s v="Bungers surfing Museum"/>
    <s v="I have been in the Surfing business since 1962 have a collection of surfing memorabilia I would like to open a surfing museum"/>
    <n v="20000"/>
    <n v="1"/>
    <x v="2"/>
    <s v="US"/>
    <s v="USD"/>
    <n v="1420844390"/>
    <n v="1415660390"/>
    <b v="0"/>
    <n v="1"/>
    <b v="0"/>
    <s v="theater/spaces"/>
    <n v="20000"/>
    <n v="20000"/>
    <x v="38"/>
    <m/>
    <x v="3055"/>
    <n v="122758746134400"/>
  </r>
  <r>
    <n v="3056"/>
    <s v="Palace Flophouse Theater"/>
    <s v="Looking to establish a communal space for art shows, bands, farmer's markets, environmental education, and traditional skills."/>
    <n v="25000"/>
    <n v="0"/>
    <x v="2"/>
    <s v="US"/>
    <s v="USD"/>
    <n v="1412003784"/>
    <n v="1406819784"/>
    <b v="0"/>
    <n v="0"/>
    <b v="0"/>
    <s v="theater/spaces"/>
    <e v="#DIV/0!"/>
    <e v="#DIV/0!"/>
    <x v="38"/>
    <m/>
    <x v="3056"/>
    <n v="121994917776000"/>
  </r>
  <r>
    <n v="3057"/>
    <s v="1 World Educational Theme Parks"/>
    <s v="A series of 6 educational theme parks. This project is to fund the plans and 3D designs required to build the first park."/>
    <n v="50000"/>
    <n v="0"/>
    <x v="2"/>
    <s v="GB"/>
    <s v="GBP"/>
    <n v="1459694211"/>
    <n v="1457105811"/>
    <b v="0"/>
    <n v="0"/>
    <b v="0"/>
    <s v="theater/spaces"/>
    <e v="#DIV/0!"/>
    <e v="#DIV/0!"/>
    <x v="38"/>
    <m/>
    <x v="3057"/>
    <n v="1261153706688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6000"/>
    <n v="6000"/>
    <x v="38"/>
    <m/>
    <x v="3058"/>
    <n v="1264644723744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3.259423503325941"/>
    <n v="1363.6363636363637"/>
    <x v="38"/>
    <m/>
    <x v="3059"/>
    <n v="121608974332800"/>
  </r>
  <r>
    <n v="3060"/>
    <s v="Save the Roxy Theatre in Bremerton WA"/>
    <s v="Save the historic Roxy theatre in Bremerton WA from being repurposed as office space."/>
    <n v="220000"/>
    <n v="335"/>
    <x v="2"/>
    <s v="US"/>
    <s v="USD"/>
    <n v="1443422134"/>
    <n v="1440830134"/>
    <b v="0"/>
    <n v="6"/>
    <b v="0"/>
    <s v="theater/spaces"/>
    <n v="656.71641791044772"/>
    <n v="36666.666666666664"/>
    <x v="38"/>
    <m/>
    <x v="3060"/>
    <n v="124709463216000"/>
  </r>
  <r>
    <n v="3061"/>
    <s v="Help Save Parkway Cinemas!"/>
    <s v="Save a historic Local theater."/>
    <n v="1000000"/>
    <n v="0"/>
    <x v="2"/>
    <s v="US"/>
    <s v="USD"/>
    <n v="1407955748"/>
    <n v="1405363748"/>
    <b v="0"/>
    <n v="0"/>
    <b v="0"/>
    <s v="theater/spaces"/>
    <e v="#DIV/0!"/>
    <e v="#DIV/0!"/>
    <x v="38"/>
    <m/>
    <x v="3061"/>
    <n v="1216451674656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4961101137043686"/>
    <n v="149.25373134328359"/>
    <x v="38"/>
    <m/>
    <x v="3062"/>
    <n v="124727941238400"/>
  </r>
  <r>
    <n v="3063"/>
    <s v="Spec Haus"/>
    <s v="Members of the local Miami music scene are putting together a venue/creative space in Kendall!"/>
    <n v="3000"/>
    <n v="587"/>
    <x v="2"/>
    <s v="US"/>
    <s v="USD"/>
    <n v="1477174138"/>
    <n v="1474150138"/>
    <b v="0"/>
    <n v="23"/>
    <b v="0"/>
    <s v="theater/spaces"/>
    <n v="5.1107325383304945"/>
    <n v="130.43478260869566"/>
    <x v="38"/>
    <m/>
    <x v="3063"/>
    <n v="127625636361600"/>
  </r>
  <r>
    <n v="3064"/>
    <s v="Kickstart the Crossroads Community"/>
    <s v="An epicenter for connection, creation and expression of the community."/>
    <n v="75000"/>
    <n v="8471"/>
    <x v="2"/>
    <s v="US"/>
    <s v="USD"/>
    <n v="1448175540"/>
    <n v="1445483246"/>
    <b v="0"/>
    <n v="72"/>
    <b v="0"/>
    <s v="theater/spaces"/>
    <n v="8.8537362767087711"/>
    <n v="1041.6666666666667"/>
    <x v="38"/>
    <m/>
    <x v="3064"/>
    <n v="125120157494400"/>
  </r>
  <r>
    <n v="3065"/>
    <s v="The Castle Project"/>
    <s v="A castle themed events center with large and small spaces to support a variety of arts i.e. performing, visual, music, theater, dance"/>
    <n v="25000"/>
    <n v="10"/>
    <x v="2"/>
    <s v="US"/>
    <s v="USD"/>
    <n v="1406683172"/>
    <n v="1404523172"/>
    <b v="0"/>
    <n v="2"/>
    <b v="0"/>
    <s v="theater/spaces"/>
    <n v="2500"/>
    <n v="12500"/>
    <x v="38"/>
    <m/>
    <x v="3065"/>
    <n v="121535216899200"/>
  </r>
  <r>
    <n v="3066"/>
    <s v="Gold Coast Wake Park"/>
    <s v="Our mission is to offer an innovative family watersports attraction that is fun, safe, economical and a leader in its field."/>
    <n v="350000"/>
    <n v="41950"/>
    <x v="2"/>
    <s v="AU"/>
    <s v="AUD"/>
    <n v="1468128537"/>
    <n v="1465536537"/>
    <b v="0"/>
    <n v="15"/>
    <b v="0"/>
    <s v="theater/spaces"/>
    <n v="8.34326579261025"/>
    <n v="23333.333333333332"/>
    <x v="38"/>
    <m/>
    <x v="3066"/>
    <n v="12684409643520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40"/>
    <n v="8000"/>
    <x v="38"/>
    <m/>
    <x v="3067"/>
    <n v="12457258358400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28.5714285714287"/>
    <n v="125000"/>
    <x v="38"/>
    <m/>
    <x v="3068"/>
    <n v="12484694445120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7.0921985815602833"/>
    <n v="142.85714285714286"/>
    <x v="38"/>
    <m/>
    <x v="3069"/>
    <n v="122563727856000"/>
  </r>
  <r>
    <n v="3070"/>
    <s v="Purpose Built Liverpool Comedy Club, Restaurant &amp; Bar"/>
    <s v="Liverpool's 1st purpose built 7 night a week comedy club, bar &amp; restaurant with live music &amp; much more"/>
    <n v="10000"/>
    <n v="334"/>
    <x v="2"/>
    <s v="GB"/>
    <s v="GBP"/>
    <n v="1481132169"/>
    <n v="1479317769"/>
    <b v="0"/>
    <n v="16"/>
    <b v="0"/>
    <s v="theater/spaces"/>
    <n v="29.940119760479043"/>
    <n v="625"/>
    <x v="38"/>
    <m/>
    <x v="3070"/>
    <n v="127967610240000"/>
  </r>
  <r>
    <n v="3071"/>
    <s v="The Echo Theatre 2015"/>
    <s v="Anyone can create. They just need a place and an opportunity. The Echo Theatre (Provo) provides that opportunity."/>
    <n v="12000"/>
    <n v="7173"/>
    <x v="2"/>
    <s v="US"/>
    <s v="USD"/>
    <n v="1429595940"/>
    <n v="1428082481"/>
    <b v="0"/>
    <n v="117"/>
    <b v="0"/>
    <s v="theater/spaces"/>
    <n v="1.6729401923881222"/>
    <n v="102.56410256410257"/>
    <x v="38"/>
    <m/>
    <x v="3071"/>
    <n v="1235148800544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6000"/>
    <n v="6000"/>
    <x v="38"/>
    <m/>
    <x v="3072"/>
    <n v="1276790161824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4341.0852713178292"/>
    <n v="400000"/>
    <x v="38"/>
    <m/>
    <x v="3073"/>
    <n v="1239221350944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136.3636363636363"/>
    <n v="8333.3333333333339"/>
    <x v="38"/>
    <m/>
    <x v="3074"/>
    <n v="125935930656000"/>
  </r>
  <r>
    <n v="3075"/>
    <s v="The Little MAGIC Theatre"/>
    <s v="Magic Morgan &amp; Liliana are raising funds to expand their famed traveling magic show to a theater of magic."/>
    <n v="15000"/>
    <n v="1296"/>
    <x v="2"/>
    <s v="US"/>
    <s v="USD"/>
    <n v="1471573640"/>
    <n v="1467253640"/>
    <b v="0"/>
    <n v="20"/>
    <b v="0"/>
    <s v="theater/spaces"/>
    <n v="11.574074074074074"/>
    <n v="750"/>
    <x v="38"/>
    <m/>
    <x v="3075"/>
    <n v="127141753334400"/>
  </r>
  <r>
    <n v="3076"/>
    <s v="10,000 Hours"/>
    <s v="Helping female comedians get in their 10,000 Hours of practice!"/>
    <n v="10000"/>
    <n v="1506"/>
    <x v="2"/>
    <s v="US"/>
    <s v="USD"/>
    <n v="1444405123"/>
    <n v="1439221123"/>
    <b v="0"/>
    <n v="50"/>
    <b v="0"/>
    <s v="theater/spaces"/>
    <n v="6.6401062416998675"/>
    <n v="200"/>
    <x v="38"/>
    <m/>
    <x v="3076"/>
    <n v="12479439346560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09.52380952380952"/>
    <n v="11000"/>
    <x v="38"/>
    <m/>
    <x v="3077"/>
    <n v="12860380013760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845.07042253521126"/>
    <n v="20000"/>
    <x v="38"/>
    <m/>
    <x v="3078"/>
    <n v="1231109475264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18.80153215749154"/>
    <n v="49395.037037037036"/>
    <x v="38"/>
    <m/>
    <x v="3079"/>
    <n v="123294084422400"/>
  </r>
  <r>
    <n v="3080"/>
    <s v="Global Community Theater One."/>
    <s v="Sustainable, fire-proof, carbon-negative, and all-season recreation of the Globe Theater made famous by Shakespeare, with gardens."/>
    <n v="2000000"/>
    <n v="376"/>
    <x v="2"/>
    <s v="US"/>
    <s v="USD"/>
    <n v="1419644444"/>
    <n v="1414456844"/>
    <b v="0"/>
    <n v="7"/>
    <b v="0"/>
    <s v="theater/spaces"/>
    <n v="5319.1489361702124"/>
    <n v="285714.28571428574"/>
    <x v="38"/>
    <m/>
    <x v="3080"/>
    <n v="12265507080000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475.51117451260103"/>
    <n v="200000"/>
    <x v="38"/>
    <m/>
    <x v="3081"/>
    <n v="124649048620800"/>
  </r>
  <r>
    <n v="3082"/>
    <s v="Magical Workshop, Magic/Hobby Store"/>
    <s v="Help expand the time of everyones favorite magic store!  It currently limited to 3 days a week. If not for you, then the children!"/>
    <n v="9000"/>
    <n v="0"/>
    <x v="2"/>
    <s v="US"/>
    <s v="USD"/>
    <n v="1447628946"/>
    <n v="1445033346"/>
    <b v="0"/>
    <n v="0"/>
    <b v="0"/>
    <s v="theater/spaces"/>
    <e v="#DIV/0!"/>
    <e v="#DIV/0!"/>
    <x v="38"/>
    <m/>
    <x v="3082"/>
    <n v="1250729317728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357.14285714285717"/>
    <n v="6666.666666666667"/>
    <x v="38"/>
    <m/>
    <x v="3083"/>
    <n v="121782703478400"/>
  </r>
  <r>
    <n v="3084"/>
    <s v="URGENT: Help Us Replace Our Ramp!"/>
    <s v="18-yr-old handicap-access ramp collapsed, must replace. Help fund &amp; ensure everyone access to our 35-seat non-profit community theater!"/>
    <n v="4059"/>
    <n v="470"/>
    <x v="2"/>
    <s v="US"/>
    <s v="USD"/>
    <n v="1430851680"/>
    <n v="1428340931"/>
    <b v="0"/>
    <n v="6"/>
    <b v="0"/>
    <s v="theater/spaces"/>
    <n v="8.6361702127659576"/>
    <n v="676.5"/>
    <x v="38"/>
    <m/>
    <x v="3084"/>
    <n v="1236233759904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40.983606557377051"/>
    <n v="2777.7777777777778"/>
    <x v="38"/>
    <m/>
    <x v="3085"/>
    <n v="124721474976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400"/>
    <n v="6666.666666666667"/>
    <x v="38"/>
    <m/>
    <x v="3086"/>
    <n v="124398891936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60"/>
    <n v="10000"/>
    <x v="38"/>
    <m/>
    <x v="3087"/>
    <n v="128068077974400"/>
  </r>
  <r>
    <n v="3088"/>
    <s v="Destination Small Town &quot;Visitor Center&quot; To The Midwest"/>
    <s v="We believe it's time to open a visitor's center that highlights the small towns of the upper Midwest."/>
    <n v="65000"/>
    <n v="126"/>
    <x v="2"/>
    <s v="US"/>
    <s v="USD"/>
    <n v="1420724460"/>
    <n v="1418046247"/>
    <b v="0"/>
    <n v="3"/>
    <b v="0"/>
    <s v="theater/spaces"/>
    <n v="515.8730158730159"/>
    <n v="21666.666666666668"/>
    <x v="38"/>
    <m/>
    <x v="3088"/>
    <n v="122748384182400"/>
  </r>
  <r>
    <n v="3089"/>
    <s v="The ClubHouse: A Community-Focused Sports &amp; Culture Space"/>
    <s v="A community space in Somerville, MA to celebrate the beautiful intersection of sports and creativity."/>
    <n v="25000"/>
    <n v="5854"/>
    <x v="2"/>
    <s v="US"/>
    <s v="USD"/>
    <n v="1468029540"/>
    <n v="1465304483"/>
    <b v="0"/>
    <n v="45"/>
    <b v="0"/>
    <s v="theater/spaces"/>
    <n v="4.2705842159207377"/>
    <n v="555.55555555555554"/>
    <x v="38"/>
    <m/>
    <x v="3089"/>
    <n v="126835543094400"/>
  </r>
  <r>
    <n v="3090"/>
    <s v="Save the Stage"/>
    <s v="To create a space by restoring a historic church in Burlington, Ky where community theater, dance and music and art can be performed."/>
    <n v="225000"/>
    <n v="11432"/>
    <x v="2"/>
    <s v="US"/>
    <s v="USD"/>
    <n v="1430505545"/>
    <n v="1425325145"/>
    <b v="0"/>
    <n v="9"/>
    <b v="0"/>
    <s v="theater/spaces"/>
    <n v="19.681595521343596"/>
    <n v="25000"/>
    <x v="38"/>
    <m/>
    <x v="3090"/>
    <n v="123593469926400"/>
  </r>
  <r>
    <n v="3091"/>
    <s v="Bustduck Theatre"/>
    <s v="Roanoke, Virginia's first long-form improv theatre company. Producing improv and scripted theatre, with a dynamic training program."/>
    <n v="5000"/>
    <n v="796"/>
    <x v="2"/>
    <s v="US"/>
    <s v="USD"/>
    <n v="1471214743"/>
    <n v="1468622743"/>
    <b v="0"/>
    <n v="9"/>
    <b v="0"/>
    <s v="theater/spaces"/>
    <n v="6.2814070351758797"/>
    <n v="555.55555555555554"/>
    <x v="38"/>
    <m/>
    <x v="3091"/>
    <n v="1271107446336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84.517279557805594"/>
    <n v="4761.9047619047615"/>
    <x v="38"/>
    <m/>
    <x v="3092"/>
    <n v="1248411597984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4.395604395604396"/>
    <n v="235.29411764705881"/>
    <x v="38"/>
    <m/>
    <x v="3093"/>
    <n v="121095610934400"/>
  </r>
  <r>
    <n v="3094"/>
    <s v="Nothing Up My Sleeves Tour: Summer 2016"/>
    <s v="This is a Kickstarter to help with the start up costs for Illusionist, Chris Lengyel's Summer 2016 Tour!"/>
    <n v="100000"/>
    <n v="25"/>
    <x v="2"/>
    <s v="US"/>
    <s v="USD"/>
    <n v="1442775956"/>
    <n v="1437591956"/>
    <b v="0"/>
    <n v="1"/>
    <b v="0"/>
    <s v="theater/spaces"/>
    <n v="4000"/>
    <n v="100000"/>
    <x v="38"/>
    <m/>
    <x v="3094"/>
    <n v="124653633436800"/>
  </r>
  <r>
    <n v="3095"/>
    <s v="The Old Howard Theatre Company"/>
    <s v="We are a small theatre company looking to provide world class theatre to the working class in the Greater New York area."/>
    <n v="14920"/>
    <n v="50"/>
    <x v="2"/>
    <s v="US"/>
    <s v="USD"/>
    <n v="1470011780"/>
    <n v="1464827780"/>
    <b v="0"/>
    <n v="1"/>
    <b v="0"/>
    <s v="theater/spaces"/>
    <n v="298.39999999999998"/>
    <n v="14920"/>
    <x v="38"/>
    <m/>
    <x v="3095"/>
    <n v="1270068086304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25.157232704402517"/>
    <n v="1428.5714285714287"/>
    <x v="38"/>
    <m/>
    <x v="3096"/>
    <n v="1237356654048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5.8309037900874632"/>
    <n v="238.0952380952381"/>
    <x v="38"/>
    <m/>
    <x v="3097"/>
    <n v="127511127158400"/>
  </r>
  <r>
    <n v="3098"/>
    <s v="The Enchanted Cottage"/>
    <s v="A magical space, full of fairytale favorites, designed to make each individual have a unique experience; children's dreams made real."/>
    <n v="48725"/>
    <n v="1758"/>
    <x v="2"/>
    <s v="US"/>
    <s v="USD"/>
    <n v="1454890620"/>
    <n v="1450724449"/>
    <b v="0"/>
    <n v="27"/>
    <b v="0"/>
    <s v="theater/spaces"/>
    <n v="27.716154721274176"/>
    <n v="1804.6296296296296"/>
    <x v="38"/>
    <m/>
    <x v="3098"/>
    <n v="1257003404064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7.1942446043165464"/>
    <n v="400"/>
    <x v="38"/>
    <m/>
    <x v="3099"/>
    <n v="12573152830080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6.5681444991789819"/>
    <n v="923.07692307692309"/>
    <x v="38"/>
    <m/>
    <x v="3100"/>
    <n v="122151577478400"/>
  </r>
  <r>
    <n v="3101"/>
    <s v="Mots Ã‰crits"/>
    <s v="LabellisÃ© 14-18, Mots Ã‰crits est un projet itinÃ©rant de lectures Ã  voix haute par des amateurs, mises en espace par une comÃ©dienne."/>
    <n v="2500"/>
    <n v="300"/>
    <x v="2"/>
    <s v="FR"/>
    <s v="EUR"/>
    <n v="1437033360"/>
    <n v="1434445937"/>
    <b v="0"/>
    <n v="12"/>
    <b v="0"/>
    <s v="theater/spaces"/>
    <n v="8.3333333333333339"/>
    <n v="208.33333333333334"/>
    <x v="38"/>
    <m/>
    <x v="3101"/>
    <n v="124157473142400"/>
  </r>
  <r>
    <n v="3102"/>
    <s v="Theatre Bath Bus"/>
    <s v="Imagine being able to take a performance anywhere! Meet the Theatre Bath Bus - a magical performance space where anything is possible."/>
    <n v="16000"/>
    <n v="6258"/>
    <x v="2"/>
    <s v="GB"/>
    <s v="GBP"/>
    <n v="1471939818"/>
    <n v="1467619818"/>
    <b v="0"/>
    <n v="90"/>
    <b v="0"/>
    <s v="theater/spaces"/>
    <n v="2.556727388942154"/>
    <n v="177.77777777777777"/>
    <x v="38"/>
    <m/>
    <x v="3102"/>
    <n v="127173391113600"/>
  </r>
  <r>
    <n v="3103"/>
    <s v="Professional Venue for local artists!!"/>
    <s v="Creating a place for local artists to perform, at substantially less cost for them"/>
    <n v="4100"/>
    <n v="11"/>
    <x v="2"/>
    <s v="US"/>
    <s v="USD"/>
    <n v="1434080706"/>
    <n v="1428896706"/>
    <b v="0"/>
    <n v="2"/>
    <b v="0"/>
    <s v="theater/spaces"/>
    <n v="372.72727272727275"/>
    <n v="2050"/>
    <x v="38"/>
    <m/>
    <x v="3103"/>
    <n v="123902363836800"/>
  </r>
  <r>
    <n v="3104"/>
    <s v="CQ EAP Performing Arts 'THE LOFT'"/>
    <s v="The Loft is CQEAP's latest studio. Located in Rockhampton's CBD we'll be running performing arts workshops for 5yrs to adults."/>
    <n v="4000"/>
    <n v="1185"/>
    <x v="2"/>
    <s v="AU"/>
    <s v="AUD"/>
    <n v="1422928800"/>
    <n v="1420235311"/>
    <b v="0"/>
    <n v="5"/>
    <b v="0"/>
    <s v="theater/spaces"/>
    <n v="3.3755274261603376"/>
    <n v="800"/>
    <x v="38"/>
    <m/>
    <x v="3104"/>
    <n v="122938839158400"/>
  </r>
  <r>
    <n v="3105"/>
    <s v="Paddock School Theater Improvement"/>
    <s v="My hope is to raise $5845 and replace old stained and mismatched border curtains, cyclorama curtain, and backdrop."/>
    <n v="5845"/>
    <n v="2476"/>
    <x v="2"/>
    <s v="US"/>
    <s v="USD"/>
    <n v="1413694800"/>
    <n v="1408986916"/>
    <b v="0"/>
    <n v="31"/>
    <b v="0"/>
    <s v="theater/spaces"/>
    <n v="2.3606623586429727"/>
    <n v="188.54838709677421"/>
    <x v="38"/>
    <m/>
    <x v="3105"/>
    <n v="1221410215584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24.390243902439025"/>
    <n v="250"/>
    <x v="38"/>
    <m/>
    <x v="3106"/>
    <n v="124624675958400"/>
  </r>
  <r>
    <n v="3107"/>
    <s v="Creating Cabaret"/>
    <s v="When opportunity knocks, we answer!  Help expand the ravishingly talented troupe into a new and exciting market and venue!"/>
    <n v="40000"/>
    <n v="7905"/>
    <x v="2"/>
    <s v="US"/>
    <s v="USD"/>
    <n v="1431372751"/>
    <n v="1430767951"/>
    <b v="0"/>
    <n v="29"/>
    <b v="0"/>
    <s v="theater/spaces"/>
    <n v="5.0600885515496525"/>
    <n v="1379.3103448275863"/>
    <x v="38"/>
    <m/>
    <x v="3107"/>
    <n v="123668396524800"/>
  </r>
  <r>
    <n v="3108"/>
    <s v="Funding a home for our Children's Theater"/>
    <s v="We need a permanent home for the theater!"/>
    <n v="50000"/>
    <n v="26"/>
    <x v="2"/>
    <s v="US"/>
    <s v="USD"/>
    <n v="1430234394"/>
    <n v="1425053994"/>
    <b v="0"/>
    <n v="2"/>
    <b v="0"/>
    <s v="theater/spaces"/>
    <n v="1923.0769230769231"/>
    <n v="25000"/>
    <x v="38"/>
    <m/>
    <x v="3108"/>
    <n v="12357004248000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3.9951756369666818"/>
    <n v="232.45614035087721"/>
    <x v="38"/>
    <m/>
    <x v="3109"/>
    <n v="121752222422400"/>
  </r>
  <r>
    <n v="3110"/>
    <s v="Hip Justice Catmunity Center"/>
    <s v="Cat People Unite! It's time we get a space of our own to relax, socialize and learn! Join the Catmunity!"/>
    <n v="25000"/>
    <n v="10"/>
    <x v="2"/>
    <s v="US"/>
    <s v="USD"/>
    <n v="1487465119"/>
    <n v="1484009119"/>
    <b v="0"/>
    <n v="1"/>
    <b v="0"/>
    <s v="theater/spaces"/>
    <n v="2500"/>
    <n v="25000"/>
    <x v="38"/>
    <m/>
    <x v="3110"/>
    <n v="128514777120000"/>
  </r>
  <r>
    <n v="3111"/>
    <s v="All Puppet Players Need a Home"/>
    <s v="Help All Puppet Players perform it's 2015 season in a beautiful 200 seat theater for an entire year."/>
    <n v="20000"/>
    <n v="5328"/>
    <x v="2"/>
    <s v="US"/>
    <s v="USD"/>
    <n v="1412432220"/>
    <n v="1409753820"/>
    <b v="0"/>
    <n v="76"/>
    <b v="0"/>
    <s v="theater/spaces"/>
    <n v="3.7537537537537538"/>
    <n v="263.15789473684208"/>
    <x v="38"/>
    <m/>
    <x v="3111"/>
    <n v="122031934646400"/>
  </r>
  <r>
    <n v="3112"/>
    <s v="Kids Zone start up"/>
    <s v="Children only have a short period of time to live care free, play hard, get dirty, I want to help every child in my Town play everyday."/>
    <n v="11000"/>
    <n v="521"/>
    <x v="2"/>
    <s v="US"/>
    <s v="USD"/>
    <n v="1477968934"/>
    <n v="1472784934"/>
    <b v="0"/>
    <n v="9"/>
    <b v="0"/>
    <s v="theater/spaces"/>
    <n v="21.113243761996163"/>
    <n v="1222.2222222222222"/>
    <x v="38"/>
    <m/>
    <x v="3112"/>
    <n v="127694306736000"/>
  </r>
  <r>
    <n v="3113"/>
    <s v="The Shamrock Drafthouse Theater"/>
    <s v="An arts and craft beer theater showcasing local talent, locally crafted beer and providing performance and rehearsal space."/>
    <n v="109225"/>
    <n v="4635"/>
    <x v="2"/>
    <s v="US"/>
    <s v="USD"/>
    <n v="1429291982"/>
    <n v="1426699982"/>
    <b v="0"/>
    <n v="37"/>
    <b v="0"/>
    <s v="theater/spaces"/>
    <n v="23.565264293419634"/>
    <n v="2952.0270270270271"/>
    <x v="38"/>
    <m/>
    <x v="3113"/>
    <n v="12348861808320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e v="#DIV/0!"/>
    <e v="#DIV/0!"/>
    <x v="38"/>
    <m/>
    <x v="3114"/>
    <n v="121935169238400"/>
  </r>
  <r>
    <n v="3115"/>
    <s v="spoken word pop-up:"/>
    <s v="We are creating a mobile community devoted to the spreading and sharing of spoken word and other kinds of storytelling."/>
    <n v="10000"/>
    <n v="300"/>
    <x v="2"/>
    <s v="SE"/>
    <s v="SEK"/>
    <n v="1465123427"/>
    <n v="1462531427"/>
    <b v="0"/>
    <n v="1"/>
    <b v="0"/>
    <s v="theater/spaces"/>
    <n v="33.333333333333336"/>
    <n v="10000"/>
    <x v="38"/>
    <m/>
    <x v="3115"/>
    <n v="126584454931200"/>
  </r>
  <r>
    <n v="3116"/>
    <s v="CoreCon Asylum"/>
    <s v="Creating a consuite for CoreCon. A focus on the insanity of asylums and early medical practices from history."/>
    <n v="750"/>
    <n v="430"/>
    <x v="2"/>
    <s v="US"/>
    <s v="USD"/>
    <n v="1427890925"/>
    <n v="1426681325"/>
    <b v="0"/>
    <n v="10"/>
    <b v="0"/>
    <s v="theater/spaces"/>
    <n v="1.7441860465116279"/>
    <n v="75"/>
    <x v="38"/>
    <m/>
    <x v="3116"/>
    <n v="123367566758400"/>
  </r>
  <r>
    <n v="3117"/>
    <s v="Cowes and The Sea"/>
    <s v="Performing Arts workshops, for young people aged 5 -16, exploring how the sea has shaped Cowes as a settlement."/>
    <n v="1000"/>
    <n v="1"/>
    <x v="2"/>
    <s v="GB"/>
    <s v="GBP"/>
    <n v="1464354720"/>
    <n v="1463648360"/>
    <b v="0"/>
    <n v="1"/>
    <b v="0"/>
    <s v="theater/spaces"/>
    <n v="1000"/>
    <n v="1000"/>
    <x v="38"/>
    <m/>
    <x v="3117"/>
    <n v="126518038646400"/>
  </r>
  <r>
    <n v="3118"/>
    <s v="Garden Eden, theatre, meeting, culture, music, art"/>
    <s v="a magical place for all kind of people, like a fairytaile in all colours"/>
    <n v="500000"/>
    <n v="1550"/>
    <x v="2"/>
    <s v="SE"/>
    <s v="SEK"/>
    <n v="1467473723"/>
    <n v="1465832123"/>
    <b v="0"/>
    <n v="2"/>
    <b v="0"/>
    <s v="theater/spaces"/>
    <n v="322.58064516129031"/>
    <n v="250000"/>
    <x v="38"/>
    <m/>
    <x v="3118"/>
    <n v="12678752050560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2000"/>
    <n v="10000"/>
    <x v="38"/>
    <m/>
    <x v="3119"/>
    <n v="123326423683200"/>
  </r>
  <r>
    <n v="3120"/>
    <s v="Subtropisch zwemparadijs Tropicana"/>
    <s v="Wij willen Tropicana het subtropisch zwemparadijs van Rotterdam op een nieuwe locatie gaan bouwen."/>
    <n v="1300000"/>
    <n v="128"/>
    <x v="2"/>
    <s v="NL"/>
    <s v="EUR"/>
    <n v="1462484196"/>
    <n v="1457303796"/>
    <b v="0"/>
    <n v="10"/>
    <b v="0"/>
    <s v="theater/spaces"/>
    <n v="10156.25"/>
    <n v="130000"/>
    <x v="38"/>
    <m/>
    <x v="3120"/>
    <n v="126356425372800"/>
  </r>
  <r>
    <n v="3121"/>
    <s v="Ant Farm Theatre Project (Canceled)"/>
    <s v="I going to build a theatre for a local ant farm so that Ants can put on their theatre productions."/>
    <n v="1500"/>
    <n v="10"/>
    <x v="1"/>
    <s v="CA"/>
    <s v="CAD"/>
    <n v="1411748335"/>
    <n v="1406564335"/>
    <b v="0"/>
    <n v="1"/>
    <b v="0"/>
    <s v="theater/spaces"/>
    <n v="150"/>
    <n v="1500"/>
    <x v="38"/>
    <m/>
    <x v="3121"/>
    <n v="121972846982400"/>
  </r>
  <r>
    <n v="3122"/>
    <s v="be back soon (Canceled)"/>
    <s v="cancelled until further notice"/>
    <n v="199"/>
    <n v="116"/>
    <x v="1"/>
    <s v="US"/>
    <s v="USD"/>
    <n v="1478733732"/>
    <n v="1478298132"/>
    <b v="0"/>
    <n v="2"/>
    <b v="0"/>
    <s v="theater/spaces"/>
    <n v="1.7155172413793103"/>
    <n v="99.5"/>
    <x v="38"/>
    <m/>
    <x v="3122"/>
    <n v="1277603852832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4672739224340314"/>
    <n v="359.19540229885058"/>
    <x v="38"/>
    <m/>
    <x v="3123"/>
    <n v="126842339145600"/>
  </r>
  <r>
    <n v="3124"/>
    <s v="Theater &amp; Arts &amp; Day Care (Canceled)"/>
    <s v="A place where kids/ teens' dreams come true, and one finds there home without sparkly red shoes!"/>
    <n v="800000"/>
    <n v="26"/>
    <x v="1"/>
    <s v="US"/>
    <s v="USD"/>
    <n v="1422902601"/>
    <n v="1417718601"/>
    <b v="0"/>
    <n v="4"/>
    <b v="0"/>
    <s v="theater/spaces"/>
    <n v="30769.23076923077"/>
    <n v="200000"/>
    <x v="38"/>
    <m/>
    <x v="3124"/>
    <n v="122936575564800"/>
  </r>
  <r>
    <n v="3125"/>
    <s v="N/A (Canceled)"/>
    <s v="N/A"/>
    <n v="1500000"/>
    <n v="0"/>
    <x v="1"/>
    <s v="US"/>
    <s v="USD"/>
    <n v="1452142672"/>
    <n v="1449550672"/>
    <b v="0"/>
    <n v="0"/>
    <b v="0"/>
    <s v="theater/spaces"/>
    <e v="#DIV/0!"/>
    <e v="#DIV/0!"/>
    <x v="38"/>
    <m/>
    <x v="3125"/>
    <n v="12546291769920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4.03846153846154"/>
    <n v="1470.5882352941176"/>
    <x v="38"/>
    <m/>
    <x v="3126"/>
    <n v="12606585923520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e v="#DIV/0!"/>
    <e v="#DIV/0!"/>
    <x v="38"/>
    <m/>
    <x v="3127"/>
    <n v="1231387021440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92075379043643735"/>
    <n v="128.2051282051282"/>
    <x v="6"/>
    <m/>
    <x v="3128"/>
    <n v="128707019020800"/>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5"/>
    <n v="1250"/>
    <x v="6"/>
    <m/>
    <x v="3129"/>
    <n v="128953490400000"/>
  </r>
  <r>
    <n v="3130"/>
    <s v="MEDEA | A New Vision"/>
    <s v="A shockingly relevant modern take on a 2,000-year-old tragedy that confronts current gender politics."/>
    <n v="10000"/>
    <n v="375"/>
    <x v="3"/>
    <s v="US"/>
    <s v="USD"/>
    <n v="1492145940"/>
    <n v="1489504916"/>
    <b v="0"/>
    <n v="4"/>
    <b v="0"/>
    <s v="theater/plays"/>
    <n v="26.666666666666668"/>
    <n v="2500"/>
    <x v="6"/>
    <m/>
    <x v="3130"/>
    <n v="128919200054400"/>
  </r>
  <r>
    <n v="3131"/>
    <s v="SNAKE EYES"/>
    <s v="A Staged Reading of &quot;Snake Eyes,&quot; a new play by Alex Rafala"/>
    <n v="4100"/>
    <n v="645"/>
    <x v="3"/>
    <s v="US"/>
    <s v="USD"/>
    <n v="1491656045"/>
    <n v="1489067645"/>
    <b v="0"/>
    <n v="12"/>
    <b v="0"/>
    <s v="theater/plays"/>
    <n v="6.3565891472868215"/>
    <n v="341.66666666666669"/>
    <x v="6"/>
    <m/>
    <x v="3131"/>
    <n v="128876873126400"/>
  </r>
  <r>
    <n v="3132"/>
    <s v="A Bite of a Snake Play"/>
    <s v="Smells Like Money, Drips Like Honey, Taste Like Mocha, Better Run AWAY"/>
    <n v="30000"/>
    <n v="10"/>
    <x v="3"/>
    <s v="US"/>
    <s v="USD"/>
    <n v="1492759460"/>
    <n v="1487579060"/>
    <b v="0"/>
    <n v="1"/>
    <b v="0"/>
    <s v="theater/plays"/>
    <n v="3000"/>
    <n v="30000"/>
    <x v="6"/>
    <m/>
    <x v="3132"/>
    <n v="128972208182400"/>
  </r>
  <r>
    <n v="3133"/>
    <s v="Hell Has No Fury by TwentySomething @ Edinburgh Fringe"/>
    <s v="TwentySomething is taking Hell Has No Fury to Edinburgh! _x000a_We're looking for your support to get us there."/>
    <n v="500"/>
    <n v="540"/>
    <x v="3"/>
    <s v="GB"/>
    <s v="GBP"/>
    <n v="1490358834"/>
    <n v="1487770434"/>
    <b v="0"/>
    <n v="16"/>
    <b v="0"/>
    <s v="theater/plays"/>
    <n v="0.92592592592592593"/>
    <n v="31.25"/>
    <x v="6"/>
    <m/>
    <x v="3133"/>
    <n v="1287647940960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4.4444444444444446"/>
    <n v="83.333333333333329"/>
    <x v="6"/>
    <m/>
    <x v="3134"/>
    <n v="12878834544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4.7962962962962967"/>
    <n v="111"/>
    <x v="6"/>
    <m/>
    <x v="3135"/>
    <n v="128844134092800"/>
  </r>
  <r>
    <n v="3136"/>
    <s v="Heroines"/>
    <s v="Help emberfly theatre put on their first production Heroines and pay our actors and creative team! Follow us @emberflytheatre"/>
    <n v="500"/>
    <n v="639"/>
    <x v="3"/>
    <s v="GB"/>
    <s v="GBP"/>
    <n v="1491001140"/>
    <n v="1487847954"/>
    <b v="0"/>
    <n v="22"/>
    <b v="0"/>
    <s v="theater/plays"/>
    <n v="0.78247261345852892"/>
    <n v="22.727272727272727"/>
    <x v="6"/>
    <m/>
    <x v="3136"/>
    <n v="128820289334400"/>
  </r>
  <r>
    <n v="3137"/>
    <s v="Richard III - Presented by REBATEnsemble/Theatre Off Jackson"/>
    <s v="Set in 1930s Chinatown, evocative of old world South Jackson Street during the Jazz era."/>
    <n v="1500"/>
    <n v="50"/>
    <x v="3"/>
    <s v="US"/>
    <s v="USD"/>
    <n v="1493838720"/>
    <n v="1489439669"/>
    <b v="0"/>
    <n v="1"/>
    <b v="0"/>
    <s v="theater/plays"/>
    <n v="30"/>
    <n v="1500"/>
    <x v="6"/>
    <m/>
    <x v="3137"/>
    <n v="129065456246400"/>
  </r>
  <r>
    <n v="3138"/>
    <s v="Our Country's Good"/>
    <s v="A UWE Drama Society adaptation of Timberlake Wertenbaker's play. Funding needed for costumes/props to make the show a success. Thanks."/>
    <n v="200"/>
    <n v="0"/>
    <x v="3"/>
    <s v="GB"/>
    <s v="GBP"/>
    <n v="1491233407"/>
    <n v="1489591807"/>
    <b v="0"/>
    <n v="0"/>
    <b v="0"/>
    <s v="theater/plays"/>
    <e v="#DIV/0!"/>
    <e v="#DIV/0!"/>
    <x v="6"/>
    <m/>
    <x v="3138"/>
    <n v="1288403572032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18.518518518518519"/>
    <n v="8333.3333333333339"/>
    <x v="6"/>
    <m/>
    <x v="3139"/>
    <n v="1287697660704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04.16666666666667"/>
    <n v="2500"/>
    <x v="6"/>
    <m/>
    <x v="3140"/>
    <n v="128870449977600"/>
  </r>
  <r>
    <n v="3141"/>
    <s v="GUTS: Black Comedy"/>
    <s v="We are a theatre society from the Groningen University in the Netherlands. _x000a_We would be more than happy for some help funding the play."/>
    <n v="500"/>
    <n v="258"/>
    <x v="3"/>
    <s v="NL"/>
    <s v="EUR"/>
    <n v="1492372800"/>
    <n v="1488823488"/>
    <b v="0"/>
    <n v="8"/>
    <b v="0"/>
    <s v="theater/plays"/>
    <n v="1.9379844961240309"/>
    <n v="62.5"/>
    <x v="6"/>
    <m/>
    <x v="3141"/>
    <n v="128938800758400"/>
  </r>
  <r>
    <n v="3142"/>
    <s v="The Pendulum Swings UK Theatre Tour/EdFringe"/>
    <s v="Our aim is to deliver a powerful piece of theatre to audiences across the UK, including Edinburgh Fringe (2017)."/>
    <n v="2750"/>
    <n v="45"/>
    <x v="3"/>
    <s v="GB"/>
    <s v="GBP"/>
    <n v="1489922339"/>
    <n v="1487333939"/>
    <b v="0"/>
    <n v="3"/>
    <b v="0"/>
    <s v="theater/plays"/>
    <n v="61.111111111111114"/>
    <n v="916.66666666666663"/>
    <x v="6"/>
    <m/>
    <x v="3142"/>
    <n v="128727080928000"/>
  </r>
  <r>
    <n v="3143"/>
    <s v="This is Living by Liam Borrett"/>
    <s v="THE POIGNANT EXPLORATION OF WHAT IT MEANS TO SAY GOODBYE._x000a_Stripped Raw brings Liam Borrett's debut play 'This is Living' to Wiltshire."/>
    <n v="700"/>
    <n v="0"/>
    <x v="3"/>
    <s v="GB"/>
    <s v="GBP"/>
    <n v="1491726956"/>
    <n v="1489480556"/>
    <b v="0"/>
    <n v="0"/>
    <b v="0"/>
    <s v="theater/plays"/>
    <e v="#DIV/0!"/>
    <e v="#DIV/0!"/>
    <x v="6"/>
    <m/>
    <x v="3143"/>
    <n v="128882999836800"/>
  </r>
  <r>
    <n v="3144"/>
    <s v="Benghazi Bergen-Belsen"/>
    <s v="Two women, one love, one must die: a multicultural cast in a play about the denied holocaust of Libyan Jews. Premieres in March in NYC"/>
    <n v="10000"/>
    <n v="7540"/>
    <x v="3"/>
    <s v="US"/>
    <s v="USD"/>
    <n v="1489903200"/>
    <n v="1488459307"/>
    <b v="0"/>
    <n v="30"/>
    <b v="0"/>
    <s v="theater/plays"/>
    <n v="1.3262599469496021"/>
    <n v="333.33333333333331"/>
    <x v="6"/>
    <m/>
    <x v="3144"/>
    <n v="128725427318400"/>
  </r>
  <r>
    <n v="3145"/>
    <s v="Arlington's 1st Dinner Theatre"/>
    <s v="Dominion Theatre Company is the first community dinner theatre  to be established in Arlington TX."/>
    <n v="25000"/>
    <n v="0"/>
    <x v="3"/>
    <s v="US"/>
    <s v="USD"/>
    <n v="1490659134"/>
    <n v="1485478734"/>
    <b v="0"/>
    <n v="0"/>
    <b v="0"/>
    <s v="theater/plays"/>
    <e v="#DIV/0!"/>
    <e v="#DIV/0!"/>
    <x v="6"/>
    <m/>
    <x v="3145"/>
    <n v="128790740016000"/>
  </r>
  <r>
    <n v="3146"/>
    <s v="SoÃ±Ã© una ciudad amurallada"/>
    <s v="Somos... Podemos... Amamos... Nuestra muralla, nuestra utopÃ­a. Que el amor sea el lÃ­mite"/>
    <n v="50000"/>
    <n v="5250"/>
    <x v="3"/>
    <s v="MX"/>
    <s v="MXN"/>
    <n v="1492356166"/>
    <n v="1488471766"/>
    <b v="0"/>
    <n v="12"/>
    <b v="0"/>
    <s v="theater/plays"/>
    <n v="9.5238095238095237"/>
    <n v="4166.666666666667"/>
    <x v="6"/>
    <m/>
    <x v="3146"/>
    <n v="1289373635808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0.85088279089555419"/>
    <n v="93.896713615023472"/>
    <x v="6"/>
    <m/>
    <x v="3147"/>
    <n v="122281383110400"/>
  </r>
  <r>
    <n v="3148"/>
    <s v="The Aurora Project: A Sci-Fi Epic by Bella Poynton"/>
    <s v="Help fund The Aurora Project, an immersive science fiction epic."/>
    <n v="1800"/>
    <n v="2361"/>
    <x v="0"/>
    <s v="US"/>
    <s v="USD"/>
    <n v="1412136000"/>
    <n v="1410278284"/>
    <b v="1"/>
    <n v="57"/>
    <b v="1"/>
    <s v="theater/plays"/>
    <n v="0.76238881829733163"/>
    <n v="31.578947368421051"/>
    <x v="6"/>
    <m/>
    <x v="3148"/>
    <n v="122006341238400"/>
  </r>
  <r>
    <n v="3149"/>
    <s v="Kafka on the Shore"/>
    <s v="A student led production at Northwestern U. of an adaptation by Frank Galati of the classic book Kafka on the Shore by Haruki Murakmi."/>
    <n v="1250"/>
    <n v="1300"/>
    <x v="0"/>
    <s v="US"/>
    <s v="USD"/>
    <n v="1354845600"/>
    <n v="1352766300"/>
    <b v="1"/>
    <n v="25"/>
    <b v="1"/>
    <s v="theater/plays"/>
    <n v="0.96153846153846156"/>
    <n v="50"/>
    <x v="6"/>
    <m/>
    <x v="3149"/>
    <n v="1170564506784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0.99009900990099009"/>
    <n v="33.653846153846153"/>
    <x v="6"/>
    <m/>
    <x v="3150"/>
    <n v="111965970038400"/>
  </r>
  <r>
    <n v="3151"/>
    <s v="&quot;The Holiday Bug&quot; 2014 Puppet Show"/>
    <s v="A Multi-Media Puppet Show, with large cable control puppets to tell a hilarious story for all ages."/>
    <n v="3500"/>
    <n v="3514"/>
    <x v="0"/>
    <s v="US"/>
    <s v="USD"/>
    <n v="1410379774"/>
    <n v="1407787774"/>
    <b v="1"/>
    <n v="34"/>
    <b v="1"/>
    <s v="theater/plays"/>
    <n v="0.99601593625498008"/>
    <n v="102.94117647058823"/>
    <x v="6"/>
    <m/>
    <x v="3151"/>
    <n v="121854603312000"/>
  </r>
  <r>
    <n v="3152"/>
    <s v="'Gilead', an original theatre piece"/>
    <s v="'Gilead' is an original theatre piece inspired by Margaret Atwood's 'The Handmaid's Tale'. (Brighton Fringe 2014)"/>
    <n v="2200"/>
    <n v="2331"/>
    <x v="0"/>
    <s v="GB"/>
    <s v="GBP"/>
    <n v="1383425367"/>
    <n v="1380833367"/>
    <b v="1"/>
    <n v="67"/>
    <b v="1"/>
    <s v="theater/plays"/>
    <n v="0.94380094380094381"/>
    <n v="32.835820895522389"/>
    <x v="6"/>
    <m/>
    <x v="3152"/>
    <n v="119525742547200"/>
  </r>
  <r>
    <n v="3153"/>
    <s v="Terminator the Second"/>
    <s v="A stage production of Terminator 2: Judgment Day, composed entirely of the words of William Shakespeare"/>
    <n v="3000"/>
    <n v="10067.5"/>
    <x v="0"/>
    <s v="US"/>
    <s v="USD"/>
    <n v="1304225940"/>
    <n v="1301542937"/>
    <b v="1"/>
    <n v="241"/>
    <b v="1"/>
    <s v="theater/plays"/>
    <n v="0.29798857710454435"/>
    <n v="12.448132780082988"/>
    <x v="6"/>
    <m/>
    <x v="3153"/>
    <n v="1126829120544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0.8855154965211891"/>
    <n v="56.91056910569106"/>
    <x v="6"/>
    <m/>
    <x v="3154"/>
    <n v="115195814409600"/>
  </r>
  <r>
    <n v="3155"/>
    <s v="Stage Adaptation of Studio Ghibli's Princess Mononoke"/>
    <s v="We want to take our stage adaptation of Studio Ghibli's 'Princess Mononoke' to more people.  Help us do it!"/>
    <n v="5000"/>
    <n v="9425.23"/>
    <x v="0"/>
    <s v="GB"/>
    <s v="GBP"/>
    <n v="1356004725"/>
    <n v="1353412725"/>
    <b v="1"/>
    <n v="302"/>
    <b v="1"/>
    <s v="theater/plays"/>
    <n v="0.5304910331100674"/>
    <n v="16.556291390728475"/>
    <x v="6"/>
    <m/>
    <x v="3155"/>
    <n v="1171565990784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0.9821428571428571"/>
    <n v="61.797752808988761"/>
    <x v="6"/>
    <m/>
    <x v="3156"/>
    <n v="115652065680000"/>
  </r>
  <r>
    <n v="3157"/>
    <s v="Summer FourPlay"/>
    <s v="Four Directors.  Four One Acts.  Four Genres.  For You."/>
    <n v="4000"/>
    <n v="4040"/>
    <x v="0"/>
    <s v="US"/>
    <s v="USD"/>
    <n v="1405746000"/>
    <n v="1404932105"/>
    <b v="1"/>
    <n v="41"/>
    <b v="1"/>
    <s v="theater/plays"/>
    <n v="0.99009900990099009"/>
    <n v="97.560975609756099"/>
    <x v="6"/>
    <m/>
    <x v="3157"/>
    <n v="121454245238400"/>
  </r>
  <r>
    <n v="3158"/>
    <s v="Nursery Crimes"/>
    <s v="A 40s crime-noir play using nursery rhyme characters."/>
    <n v="5000"/>
    <n v="5700"/>
    <x v="0"/>
    <s v="US"/>
    <s v="USD"/>
    <n v="1374523752"/>
    <n v="1371931752"/>
    <b v="1"/>
    <n v="69"/>
    <b v="1"/>
    <s v="theater/plays"/>
    <n v="0.8771929824561403"/>
    <n v="72.463768115942031"/>
    <x v="6"/>
    <m/>
    <x v="3158"/>
    <n v="118756643011200"/>
  </r>
  <r>
    <n v="3159"/>
    <s v="Waxwing: A New Play"/>
    <s v="WAXWING is an exciting new world premiere of mythic (perhaps even apocalyptic!) proportions."/>
    <n v="1500"/>
    <n v="2002.22"/>
    <x v="0"/>
    <s v="US"/>
    <s v="USD"/>
    <n v="1326927600"/>
    <n v="1323221761"/>
    <b v="1"/>
    <n v="52"/>
    <b v="1"/>
    <s v="theater/plays"/>
    <n v="0.74916842305041398"/>
    <n v="28.846153846153847"/>
    <x v="6"/>
    <m/>
    <x v="3159"/>
    <n v="114644335478400"/>
  </r>
  <r>
    <n v="3160"/>
    <s v="We Play Chekhov"/>
    <s v="Two stories by Anton Chekhov adapted for the stage and performed back-to-back in a stunning live theatrical performance."/>
    <n v="4500"/>
    <n v="4569"/>
    <x v="0"/>
    <s v="US"/>
    <s v="USD"/>
    <n v="1407905940"/>
    <n v="1405923687"/>
    <b v="1"/>
    <n v="57"/>
    <b v="1"/>
    <s v="theater/plays"/>
    <n v="0.98489822718319109"/>
    <n v="78.94736842105263"/>
    <x v="6"/>
    <m/>
    <x v="3160"/>
    <n v="121640864054400"/>
  </r>
  <r>
    <n v="3161"/>
    <s v="Faustus"/>
    <s v="Iâ€™ll Be Right Back presents a story of murder and corruption. Faustus is a modern re-imagining of Christopher Marloweâ€™s classic tale."/>
    <n v="2000"/>
    <n v="2102"/>
    <x v="0"/>
    <s v="GB"/>
    <s v="GBP"/>
    <n v="1413377522"/>
    <n v="1410785522"/>
    <b v="1"/>
    <n v="74"/>
    <b v="1"/>
    <s v="theater/plays"/>
    <n v="0.95147478591817314"/>
    <n v="27.027027027027028"/>
    <x v="6"/>
    <m/>
    <x v="3161"/>
    <n v="122113608739200"/>
  </r>
  <r>
    <n v="3162"/>
    <s v="Your Radio Adventure!"/>
    <s v="Radio show meets interactive novel, accompanied by live foley, music, and audience participation. YOU choose what happens next!"/>
    <n v="4000"/>
    <n v="5086"/>
    <x v="0"/>
    <s v="US"/>
    <s v="USD"/>
    <n v="1404698400"/>
    <n v="1402331262"/>
    <b v="1"/>
    <n v="63"/>
    <b v="1"/>
    <s v="theater/plays"/>
    <n v="0.78647267007471489"/>
    <n v="63.492063492063494"/>
    <x v="6"/>
    <m/>
    <x v="3162"/>
    <n v="1213637325984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0.89965397923875434"/>
    <n v="180.55555555555554"/>
    <x v="6"/>
    <m/>
    <x v="3163"/>
    <n v="1212045081984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0.93668040464593483"/>
    <n v="35.2112676056338"/>
    <x v="6"/>
    <m/>
    <x v="3164"/>
    <n v="121160106374400"/>
  </r>
  <r>
    <n v="3165"/>
    <s v="THE MOON PLAY"/>
    <s v="THE MOON PLAY is a new play written by Carolyn Gilliam. The play follows an astronaut on the moon who has lost his reason to explore."/>
    <n v="750"/>
    <n v="1220"/>
    <x v="0"/>
    <s v="US"/>
    <s v="USD"/>
    <n v="1304395140"/>
    <n v="1302493760"/>
    <b v="1"/>
    <n v="21"/>
    <b v="1"/>
    <s v="theater/plays"/>
    <n v="0.61475409836065575"/>
    <n v="35.714285714285715"/>
    <x v="6"/>
    <m/>
    <x v="3165"/>
    <n v="112697530934400"/>
  </r>
  <r>
    <n v="3166"/>
    <s v="Verdigris - A Play by Jim Beaver"/>
    <s v="VERDIGRIS: A play written by Jim Beaver, star of Supernatural and Deadwood, opening March 2015 at Theatre West in Los Angeles."/>
    <n v="35000"/>
    <n v="56079.83"/>
    <x v="0"/>
    <s v="US"/>
    <s v="USD"/>
    <n v="1416988740"/>
    <n v="1414514153"/>
    <b v="1"/>
    <n v="930"/>
    <b v="1"/>
    <s v="theater/plays"/>
    <n v="0.62411030846562832"/>
    <n v="37.634408602150536"/>
    <x v="6"/>
    <m/>
    <x v="3166"/>
    <n v="122425617974400"/>
  </r>
  <r>
    <n v="3167"/>
    <s v="Destiny is Judd Nelson: a new play at FringeNYC"/>
    <s v="What is destiny? Explore it with us this August at FringeNYC."/>
    <n v="3000"/>
    <n v="3485"/>
    <x v="0"/>
    <s v="US"/>
    <s v="USD"/>
    <n v="1406952781"/>
    <n v="1405743181"/>
    <b v="1"/>
    <n v="55"/>
    <b v="1"/>
    <s v="theater/plays"/>
    <n v="0.86083213773314204"/>
    <n v="54.545454545454547"/>
    <x v="6"/>
    <m/>
    <x v="3167"/>
    <n v="121558511116800"/>
  </r>
  <r>
    <n v="3168"/>
    <s v="Cosmicomics"/>
    <s v="A dazzling aerial show that brings to life the whimsical and romantic short stories of beloved fantasy author Italo Calvino."/>
    <n v="2500"/>
    <n v="3105"/>
    <x v="0"/>
    <s v="US"/>
    <s v="USD"/>
    <n v="1402696800"/>
    <n v="1399948353"/>
    <b v="1"/>
    <n v="61"/>
    <b v="1"/>
    <s v="theater/plays"/>
    <n v="0.80515297906602257"/>
    <n v="40.983606557377051"/>
    <x v="6"/>
    <m/>
    <x v="3168"/>
    <n v="121190794358400"/>
  </r>
  <r>
    <n v="3169"/>
    <s v="The Window"/>
    <s v="We're bringing The Window to the Cherry Lane Theater in January 2014."/>
    <n v="8000"/>
    <n v="8241"/>
    <x v="0"/>
    <s v="US"/>
    <s v="USD"/>
    <n v="1386910740"/>
    <n v="1384364561"/>
    <b v="1"/>
    <n v="82"/>
    <b v="1"/>
    <s v="theater/plays"/>
    <n v="0.97075597621647858"/>
    <n v="97.560975609756099"/>
    <x v="6"/>
    <m/>
    <x v="3169"/>
    <n v="119826878774400"/>
  </r>
  <r>
    <n v="3170"/>
    <s v="Ain't She Brave FringeNYC 2014 Project"/>
    <s v="An emotionally-charged journey through the history of black women in America told in reverse."/>
    <n v="2000"/>
    <n v="2245"/>
    <x v="0"/>
    <s v="US"/>
    <s v="USD"/>
    <n v="1404273600"/>
    <n v="1401414944"/>
    <b v="1"/>
    <n v="71"/>
    <b v="1"/>
    <s v="theater/plays"/>
    <n v="0.89086859688195996"/>
    <n v="28.169014084507044"/>
    <x v="6"/>
    <m/>
    <x v="3170"/>
    <n v="1213270298784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0.91899698043849287"/>
    <n v="59.82905982905983"/>
    <x v="6"/>
    <m/>
    <x v="3171"/>
    <n v="1263617097696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0.86956521739130432"/>
    <n v="68.965517241379317"/>
    <x v="6"/>
    <m/>
    <x v="3172"/>
    <n v="1148441845536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0.970873786407767"/>
    <n v="135.13513513513513"/>
    <x v="6"/>
    <m/>
    <x v="3173"/>
    <n v="121974329347200"/>
  </r>
  <r>
    <n v="3174"/>
    <s v="A Race Redux"/>
    <s v="This adaptation uses the text of Oâ€™Neill to explore race, and asks the audience if stereotypes impact a characters guilt or innocence."/>
    <n v="3000"/>
    <n v="3034"/>
    <x v="0"/>
    <s v="US"/>
    <s v="USD"/>
    <n v="1408999508"/>
    <n v="1407789908"/>
    <b v="1"/>
    <n v="23"/>
    <b v="1"/>
    <s v="theater/plays"/>
    <n v="0.98879367172050103"/>
    <n v="130.43478260869566"/>
    <x v="6"/>
    <m/>
    <x v="3174"/>
    <n v="121735348329600"/>
  </r>
  <r>
    <n v="3175"/>
    <s v="The Killing Room"/>
    <s v="One Year Lease Theater Company's world premiere theater production of THE KILLING ROOM, by playwright Daniel Keene, March 2011 in NYC."/>
    <n v="5000"/>
    <n v="5478"/>
    <x v="0"/>
    <s v="US"/>
    <s v="USD"/>
    <n v="1297977427"/>
    <n v="1292793427"/>
    <b v="1"/>
    <n v="60"/>
    <b v="1"/>
    <s v="theater/plays"/>
    <n v="0.91274187659729833"/>
    <n v="83.333333333333329"/>
    <x v="6"/>
    <m/>
    <x v="3175"/>
    <n v="112143040531200"/>
  </r>
  <r>
    <n v="3176"/>
    <s v="Romeo and Juliet at Moody's Pub"/>
    <s v="Romeo and Juliet at Moody's Pub is an adapted, 90-minute version of Shakespeare's classic tragedy, performed for free in a restaurant"/>
    <n v="1900"/>
    <n v="2182"/>
    <x v="0"/>
    <s v="US"/>
    <s v="USD"/>
    <n v="1376838000"/>
    <n v="1374531631"/>
    <b v="1"/>
    <n v="55"/>
    <b v="1"/>
    <s v="theater/plays"/>
    <n v="0.87076076993583873"/>
    <n v="34.545454545454547"/>
    <x v="6"/>
    <m/>
    <x v="3176"/>
    <n v="1189565940384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0.85178875638841567"/>
    <n v="49.019607843137258"/>
    <x v="6"/>
    <m/>
    <x v="3177"/>
    <n v="121248648576000"/>
  </r>
  <r>
    <n v="3178"/>
    <s v="Cutting Off Kate Bush"/>
    <s v="Cutting Off Kate Bush is a one-woman show written &amp; performed by Lucy Benson-Brown, premiering at the Edinburgh Fringe Festival 2014"/>
    <n v="1500"/>
    <n v="2576"/>
    <x v="0"/>
    <s v="GB"/>
    <s v="GBP"/>
    <n v="1405521075"/>
    <n v="1402929075"/>
    <b v="1"/>
    <n v="78"/>
    <b v="1"/>
    <s v="theater/plays"/>
    <n v="0.58229813664596275"/>
    <n v="19.23076923076923"/>
    <x v="6"/>
    <m/>
    <x v="3178"/>
    <n v="121434811718400"/>
  </r>
  <r>
    <n v="3179"/>
    <s v="I Do Wonder"/>
    <s v="A Sci-fi play in several vignettes that will narrate an alternate history in the mid-20th century."/>
    <n v="4200"/>
    <n v="4794.82"/>
    <x v="0"/>
    <s v="US"/>
    <s v="USD"/>
    <n v="1367859071"/>
    <n v="1365699071"/>
    <b v="1"/>
    <n v="62"/>
    <b v="1"/>
    <s v="theater/plays"/>
    <n v="0.87594529095982754"/>
    <n v="67.741935483870961"/>
    <x v="6"/>
    <m/>
    <x v="3179"/>
    <n v="118180814572800"/>
  </r>
  <r>
    <n v="3180"/>
    <s v="Glass Mountain: An Original Fairytale"/>
    <s v="A new tale of witches, fairies, cat-hunters and and bone-boilers from London theatre company Broken Glass."/>
    <n v="1200"/>
    <n v="1437"/>
    <x v="0"/>
    <s v="GB"/>
    <s v="GBP"/>
    <n v="1403258049"/>
    <n v="1400666049"/>
    <b v="1"/>
    <n v="45"/>
    <b v="1"/>
    <s v="theater/plays"/>
    <n v="0.83507306889352817"/>
    <n v="26.666666666666668"/>
    <x v="6"/>
    <m/>
    <x v="3180"/>
    <n v="121239286272000"/>
  </r>
  <r>
    <n v="3181"/>
    <s v="ENDURING SONG"/>
    <s v="ENDURING SONG by award-winning Bear Trap Theatre, is a sweeping historical epic about love, loss and family set in the First Crusade."/>
    <n v="500"/>
    <n v="545"/>
    <x v="0"/>
    <s v="GB"/>
    <s v="GBP"/>
    <n v="1402848000"/>
    <n v="1400570787"/>
    <b v="1"/>
    <n v="15"/>
    <b v="1"/>
    <s v="theater/plays"/>
    <n v="0.91743119266055051"/>
    <n v="33.333333333333336"/>
    <x v="6"/>
    <m/>
    <x v="3181"/>
    <n v="121203858038400"/>
  </r>
  <r>
    <n v="3182"/>
    <s v="A Thought in Three Parts"/>
    <s v="FRANK, a newborn company, presents Wallace Shawn's famously unproduced,&quot;A Thought in Three Parts.&quot;_x000a_Be FRANK with us!"/>
    <n v="7000"/>
    <n v="7062"/>
    <x v="0"/>
    <s v="US"/>
    <s v="USD"/>
    <n v="1328029200"/>
    <n v="1323211621"/>
    <b v="1"/>
    <n v="151"/>
    <b v="1"/>
    <s v="theater/plays"/>
    <n v="0.99122061738884171"/>
    <n v="46.357615894039732"/>
    <x v="6"/>
    <m/>
    <x v="3182"/>
    <n v="114739513718400"/>
  </r>
  <r>
    <n v="3183"/>
    <s v="The Seagull on The River"/>
    <s v="Anton Chekhov's The Seagull. An outdoor Amphitheater in Manhattan. Trees. A River. Daybreak."/>
    <n v="2500"/>
    <n v="2725"/>
    <x v="0"/>
    <s v="US"/>
    <s v="USD"/>
    <n v="1377284669"/>
    <n v="1375729469"/>
    <b v="1"/>
    <n v="68"/>
    <b v="1"/>
    <s v="theater/plays"/>
    <n v="0.91743119266055051"/>
    <n v="36.764705882352942"/>
    <x v="6"/>
    <m/>
    <x v="3183"/>
    <n v="118995186240000"/>
  </r>
  <r>
    <n v="3184"/>
    <s v="Equus at Frenetic Theatre"/>
    <s v="Equus is the story of a psychiatrist treating a teenaged boy who blinds six horses with a metal spike."/>
    <n v="4300"/>
    <n v="4610"/>
    <x v="0"/>
    <s v="US"/>
    <s v="USD"/>
    <n v="1404258631"/>
    <n v="1401666631"/>
    <b v="1"/>
    <n v="46"/>
    <b v="1"/>
    <s v="theater/plays"/>
    <n v="0.93275488069414314"/>
    <n v="93.478260869565219"/>
    <x v="6"/>
    <m/>
    <x v="3184"/>
    <n v="1213257365568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6"/>
    <m/>
    <x v="3185"/>
    <n v="121437590860800"/>
  </r>
  <r>
    <n v="3186"/>
    <s v="Honest"/>
    <s v="Honest is an exciting and dark new play by Bristol based writer Alice Nicholas, touring the South of England and London this October."/>
    <n v="3200"/>
    <n v="3270"/>
    <x v="0"/>
    <s v="GB"/>
    <s v="GBP"/>
    <n v="1410901200"/>
    <n v="1408313438"/>
    <b v="1"/>
    <n v="70"/>
    <b v="1"/>
    <s v="theater/plays"/>
    <n v="0.9785932721712538"/>
    <n v="45.714285714285715"/>
    <x v="6"/>
    <m/>
    <x v="3186"/>
    <n v="1218996545184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0.85989451960559504"/>
    <n v="61.475409836065573"/>
    <x v="6"/>
    <m/>
    <x v="3187"/>
    <n v="12157710370560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5384615384615385"/>
    <n v="22.222222222222221"/>
    <x v="40"/>
    <m/>
    <x v="3188"/>
    <n v="123889368931200"/>
  </r>
  <r>
    <n v="3189"/>
    <s v="Hednadotter Jubileumskonsert"/>
    <s v="Det Ã¤r tio Ã¥r sedan sist! Musikalen Hednadotter med sÃ¥ngarna frÃ¥n orginaluppsÃ¤ttningen sjunger musikalen i Konsertform."/>
    <n v="55000"/>
    <n v="6780"/>
    <x v="2"/>
    <s v="SE"/>
    <s v="SEK"/>
    <n v="1432455532"/>
    <n v="1429863532"/>
    <b v="0"/>
    <n v="19"/>
    <b v="0"/>
    <s v="theater/musical"/>
    <n v="8.112094395280236"/>
    <n v="2894.7368421052633"/>
    <x v="40"/>
    <m/>
    <x v="3189"/>
    <n v="123761948803200"/>
  </r>
  <r>
    <n v="3190"/>
    <s v="Call It A Day Productions - THE LIFE"/>
    <s v="Call It A Day Productions is putting on their first full production in December and every little bit helps!"/>
    <n v="4000"/>
    <n v="0"/>
    <x v="2"/>
    <s v="CA"/>
    <s v="CAD"/>
    <n v="1481258275"/>
    <n v="1478662675"/>
    <b v="0"/>
    <n v="0"/>
    <b v="0"/>
    <s v="theater/musical"/>
    <e v="#DIV/0!"/>
    <e v="#DIV/0!"/>
    <x v="40"/>
    <m/>
    <x v="3190"/>
    <n v="127978505798400"/>
  </r>
  <r>
    <n v="3191"/>
    <s v="Decree 770: Europa"/>
    <s v="A brand new musical about the ban of contraception and abortion in Romania and the revolution that ended it all in 1989."/>
    <n v="3750"/>
    <n v="151"/>
    <x v="2"/>
    <s v="US"/>
    <s v="USD"/>
    <n v="1471370869"/>
    <n v="1466186869"/>
    <b v="0"/>
    <n v="4"/>
    <b v="0"/>
    <s v="theater/musical"/>
    <n v="24.834437086092716"/>
    <n v="937.5"/>
    <x v="40"/>
    <m/>
    <x v="3191"/>
    <n v="127124233920000"/>
  </r>
  <r>
    <n v="3192"/>
    <s v="Arts in Conflict"/>
    <s v="This project challenges social issues affecting young people in areas of deprivation within the Belfast area (Northern Ireland)."/>
    <n v="10000"/>
    <n v="102"/>
    <x v="2"/>
    <s v="GB"/>
    <s v="GBP"/>
    <n v="1425160800"/>
    <n v="1421274859"/>
    <b v="0"/>
    <n v="8"/>
    <b v="0"/>
    <s v="theater/musical"/>
    <n v="98.039215686274517"/>
    <n v="1250"/>
    <x v="40"/>
    <m/>
    <x v="3192"/>
    <n v="1231316839584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8.5178875638841571"/>
    <n v="208.33333333333334"/>
    <x v="40"/>
    <m/>
    <x v="3193"/>
    <n v="123072349276800"/>
  </r>
  <r>
    <n v="3194"/>
    <s v="P.A.C.K (Performing Arts Camp for Kids)"/>
    <s v="P.A.C.K (Performing Arts Camp for Kids) Musical Theater, Instrumental Music, Vocal Music, Dance, Visual Arts, and Physical Education!"/>
    <n v="11000"/>
    <n v="0"/>
    <x v="2"/>
    <s v="US"/>
    <s v="USD"/>
    <n v="1437960598"/>
    <n v="1435368598"/>
    <b v="0"/>
    <n v="0"/>
    <b v="0"/>
    <s v="theater/musical"/>
    <e v="#DIV/0!"/>
    <e v="#DIV/0!"/>
    <x v="40"/>
    <m/>
    <x v="3194"/>
    <n v="124237586505600"/>
  </r>
  <r>
    <n v="3195"/>
    <s v="Emerson Sings!"/>
    <s v="Emerson Sings is the first cabaret to celebrate the work of up and coming musical theater composers who are alumni of Emerson College."/>
    <n v="3500"/>
    <n v="2070"/>
    <x v="2"/>
    <s v="US"/>
    <s v="USD"/>
    <n v="1423750542"/>
    <n v="1421158542"/>
    <b v="0"/>
    <n v="39"/>
    <b v="0"/>
    <s v="theater/musical"/>
    <n v="1.6908212560386473"/>
    <n v="89.743589743589737"/>
    <x v="40"/>
    <m/>
    <x v="3195"/>
    <n v="123009837667200"/>
  </r>
  <r>
    <n v="3196"/>
    <s v="Our Modern Lives"/>
    <s v="Help five college students as they journey to bring their groundbreaking new musical &quot;Our Modern Lives&quot; to Broadway!"/>
    <n v="3000000"/>
    <n v="1800"/>
    <x v="2"/>
    <s v="US"/>
    <s v="USD"/>
    <n v="1438437600"/>
    <n v="1433254875"/>
    <b v="0"/>
    <n v="6"/>
    <b v="0"/>
    <s v="theater/musical"/>
    <n v="1666.6666666666667"/>
    <n v="500000"/>
    <x v="40"/>
    <m/>
    <x v="3196"/>
    <n v="124278799478400"/>
  </r>
  <r>
    <n v="3197"/>
    <s v="Mirror, mirror on the wall"/>
    <s v="This years most important stage project for young artists in our region. www.ungespor.no"/>
    <n v="10000"/>
    <n v="1145"/>
    <x v="2"/>
    <s v="NO"/>
    <s v="NOK"/>
    <n v="1423050618"/>
    <n v="1420458618"/>
    <b v="0"/>
    <n v="4"/>
    <b v="0"/>
    <s v="theater/musical"/>
    <n v="8.7336244541484724"/>
    <n v="2500"/>
    <x v="40"/>
    <m/>
    <x v="3197"/>
    <n v="122949364233600"/>
  </r>
  <r>
    <n v="3198"/>
    <s v="Terezin's The Fireflies"/>
    <s v="Hadbjerg skole opsÃ¦tter i april musicalen The Fireflies, der blev skrevet og opfÃ¸rt i koncentrationslejren Theresienstadt i 1943 og 45."/>
    <n v="30000"/>
    <n v="110"/>
    <x v="2"/>
    <s v="DK"/>
    <s v="DKK"/>
    <n v="1424081477"/>
    <n v="1420798277"/>
    <b v="0"/>
    <n v="3"/>
    <b v="0"/>
    <s v="theater/musical"/>
    <n v="272.72727272727275"/>
    <n v="10000"/>
    <x v="40"/>
    <m/>
    <x v="3198"/>
    <n v="123038430451200"/>
  </r>
  <r>
    <n v="3199"/>
    <s v="Help Milburn Stone Fly High With TARZAN The Musical"/>
    <s v="The Milburn Stone Theatre needs your help to bring its high-flying next blockbuster musical, TARZAN, to life!"/>
    <n v="5000"/>
    <n v="2608"/>
    <x v="2"/>
    <s v="US"/>
    <s v="USD"/>
    <n v="1410037200"/>
    <n v="1407435418"/>
    <b v="0"/>
    <n v="53"/>
    <b v="0"/>
    <s v="theater/musical"/>
    <n v="1.9171779141104295"/>
    <n v="94.339622641509436"/>
    <x v="40"/>
    <m/>
    <x v="3199"/>
    <n v="121825004918400"/>
  </r>
  <r>
    <n v="3200"/>
    <s v="ROAD TO THE KINGDOM"/>
    <s v="An extremely unique musical play with an exciting, fun filled, dramatic twist. You will discover what lies ahead on the Road to Kingdom"/>
    <n v="50000"/>
    <n v="1"/>
    <x v="2"/>
    <s v="US"/>
    <s v="USD"/>
    <n v="1461994440"/>
    <n v="1459410101"/>
    <b v="0"/>
    <n v="1"/>
    <b v="0"/>
    <s v="theater/musical"/>
    <n v="50000"/>
    <n v="50000"/>
    <x v="40"/>
    <m/>
    <x v="3200"/>
    <n v="126314110454400"/>
  </r>
  <r>
    <n v="3201"/>
    <s v="Nothing Changes"/>
    <s v="Nothing Changes is a modern musical version of the Ragged Trousered Philanthropists exploring the inequalities of &quot;austerity Britain&quot;"/>
    <n v="2000"/>
    <n v="25"/>
    <x v="2"/>
    <s v="GB"/>
    <s v="GBP"/>
    <n v="1409509477"/>
    <n v="1407695077"/>
    <b v="0"/>
    <n v="2"/>
    <b v="0"/>
    <s v="theater/musical"/>
    <n v="80"/>
    <n v="1000"/>
    <x v="40"/>
    <m/>
    <x v="3201"/>
    <n v="1217794096512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1.8341892883345561"/>
    <n v="200"/>
    <x v="40"/>
    <m/>
    <x v="3202"/>
    <n v="125284075574400"/>
  </r>
  <r>
    <n v="3203"/>
    <s v="Escape from Reality's 1st Season &quot;Defying Gravity&quot;"/>
    <s v="Escape from Reality's 1st Season &quot;Defying Gravity&quot; including The Last Five Years, Godspell, and Aida."/>
    <n v="1000"/>
    <n v="250"/>
    <x v="2"/>
    <s v="US"/>
    <s v="USD"/>
    <n v="1443224622"/>
    <n v="1440632622"/>
    <b v="0"/>
    <n v="6"/>
    <b v="0"/>
    <s v="theater/musical"/>
    <n v="4"/>
    <n v="166.66666666666666"/>
    <x v="40"/>
    <m/>
    <x v="3203"/>
    <n v="124692398179200"/>
  </r>
  <r>
    <n v="3204"/>
    <s v="FaÃ§ade: The Interactive Musical"/>
    <s v="Based on the hit game, Trip and Grace's marriage is falling apart. It's up to the audience to determine the fate of their relationship."/>
    <n v="500"/>
    <n v="0"/>
    <x v="2"/>
    <s v="US"/>
    <s v="USD"/>
    <n v="1437149640"/>
    <n v="1434558479"/>
    <b v="0"/>
    <n v="0"/>
    <b v="0"/>
    <s v="theater/musical"/>
    <e v="#DIV/0!"/>
    <e v="#DIV/0!"/>
    <x v="40"/>
    <m/>
    <x v="3204"/>
    <n v="124167519734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29.304029304029303"/>
    <n v="666.66666666666663"/>
    <x v="40"/>
    <m/>
    <x v="3205"/>
    <n v="1235904655392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e v="#DIV/0!"/>
    <e v="#DIV/0!"/>
    <x v="40"/>
    <m/>
    <x v="3206"/>
    <n v="1246422886848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1568627450980391"/>
    <n v="152.77777777777777"/>
    <x v="40"/>
    <m/>
    <x v="3207"/>
    <n v="12352971208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0.96618357487922701"/>
    <n v="60.975609756097562"/>
    <x v="6"/>
    <m/>
    <x v="3208"/>
    <n v="1215243914112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0.83806028741057004"/>
    <n v="42.035398230088497"/>
    <x v="6"/>
    <m/>
    <x v="3209"/>
    <n v="1212433601184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0.79512324410283597"/>
    <n v="50"/>
    <x v="6"/>
    <m/>
    <x v="3210"/>
    <n v="1156461901344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0.83511855052467232"/>
    <n v="71.428571428571431"/>
    <x v="6"/>
    <m/>
    <x v="3211"/>
    <n v="121654866038400"/>
  </r>
  <r>
    <n v="3212"/>
    <s v="Campo Maldito"/>
    <s v="Help us bring our production of Campo Maldito to New York AND San Francisco!"/>
    <n v="4000"/>
    <n v="5050"/>
    <x v="0"/>
    <s v="US"/>
    <s v="USD"/>
    <n v="1407524751"/>
    <n v="1404932751"/>
    <b v="1"/>
    <n v="94"/>
    <b v="1"/>
    <s v="theater/plays"/>
    <n v="0.79207920792079212"/>
    <n v="42.553191489361701"/>
    <x v="6"/>
    <m/>
    <x v="3212"/>
    <n v="121607929324800"/>
  </r>
  <r>
    <n v="3213"/>
    <s v="Moving Dust presents 'THIS MUCH' 2015"/>
    <s v="3 boys, 1 white dress and a hoover collide in this explosive new play by John Fitzpatrick. Life's a wedding disco. Let's dance."/>
    <n v="6000"/>
    <n v="6007"/>
    <x v="0"/>
    <s v="GB"/>
    <s v="GBP"/>
    <n v="1437934759"/>
    <n v="1434478759"/>
    <b v="1"/>
    <n v="47"/>
    <b v="1"/>
    <s v="theater/plays"/>
    <n v="0.99883469285833193"/>
    <n v="127.65957446808511"/>
    <x v="6"/>
    <m/>
    <x v="3213"/>
    <n v="124235354016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0.97911227154046998"/>
    <n v="104.34782608695652"/>
    <x v="6"/>
    <m/>
    <x v="3214"/>
    <n v="1254538826784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0.99649802123964348"/>
    <n v="261.19402985074629"/>
    <x v="6"/>
    <m/>
    <x v="3215"/>
    <n v="124574282294400"/>
  </r>
  <r>
    <n v="3216"/>
    <s v="BRUTE"/>
    <s v="Brute (winner of the 2015 IdeasTap Underbelly Award) is new writing based on the true story of a rather twisted, horrible schoolgirl."/>
    <n v="2000"/>
    <n v="2001"/>
    <x v="0"/>
    <s v="GB"/>
    <s v="GBP"/>
    <n v="1436625000"/>
    <n v="1433934371"/>
    <b v="1"/>
    <n v="35"/>
    <b v="1"/>
    <s v="theater/plays"/>
    <n v="0.99950024987506247"/>
    <n v="57.142857142857146"/>
    <x v="6"/>
    <m/>
    <x v="3216"/>
    <n v="124122190838400"/>
  </r>
  <r>
    <n v="3217"/>
    <s v="Wake Up Call @ IRT Theater"/>
    <s v="Wake Up Call is a comedic play about a group of hotel employees working on Christmas Eve."/>
    <n v="4500"/>
    <n v="5221"/>
    <x v="0"/>
    <s v="US"/>
    <s v="USD"/>
    <n v="1478264784"/>
    <n v="1475672784"/>
    <b v="1"/>
    <n v="104"/>
    <b v="1"/>
    <s v="theater/plays"/>
    <n v="0.86190384983719592"/>
    <n v="43.269230769230766"/>
    <x v="6"/>
    <m/>
    <x v="3217"/>
    <n v="127719868176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0.97943192948090108"/>
    <n v="65.217391304347828"/>
    <x v="6"/>
    <m/>
    <x v="3218"/>
    <n v="122684408438400"/>
  </r>
  <r>
    <n v="3219"/>
    <s v="Eyes Closed - The First In-Dream Theater Experience"/>
    <s v="Eyes Closed is a collaborative play and docudrama about New Yorkers and their dreams."/>
    <n v="20000"/>
    <n v="20022"/>
    <x v="0"/>
    <s v="US"/>
    <s v="USD"/>
    <n v="1427063747"/>
    <n v="1424043347"/>
    <b v="1"/>
    <n v="119"/>
    <b v="1"/>
    <s v="theater/plays"/>
    <n v="0.9989012086704625"/>
    <n v="168.0672268907563"/>
    <x v="6"/>
    <m/>
    <x v="3219"/>
    <n v="123296098579200"/>
  </r>
  <r>
    <n v="3220"/>
    <s v="Burners"/>
    <s v="A sci-fi thriller for the stage opening March 10 in Los Angeles."/>
    <n v="15000"/>
    <n v="15126"/>
    <x v="0"/>
    <s v="US"/>
    <s v="USD"/>
    <n v="1489352400"/>
    <n v="1486411204"/>
    <b v="1"/>
    <n v="59"/>
    <b v="1"/>
    <s v="theater/plays"/>
    <n v="0.99166997223324083"/>
    <n v="254.23728813559322"/>
    <x v="6"/>
    <m/>
    <x v="3220"/>
    <n v="1286778381984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0.96688421561518012"/>
    <n v="35.398230088495573"/>
    <x v="6"/>
    <m/>
    <x v="3221"/>
    <n v="124078092537600"/>
  </r>
  <r>
    <n v="3222"/>
    <s v="Shakespeare in ASL - and FREE for everyone"/>
    <s v="Shakespeare's classic re-imagined as a spoken and signed production for deaf and hearing audiences"/>
    <n v="2500"/>
    <n v="3120"/>
    <x v="0"/>
    <s v="US"/>
    <s v="USD"/>
    <n v="1445722140"/>
    <n v="1443016697"/>
    <b v="1"/>
    <n v="84"/>
    <b v="1"/>
    <s v="theater/plays"/>
    <n v="0.80128205128205132"/>
    <n v="29.761904761904763"/>
    <x v="6"/>
    <m/>
    <x v="3222"/>
    <n v="124908183734400"/>
  </r>
  <r>
    <n v="3223"/>
    <s v="Good People by David Lindsay-Abaire at Waterfront Playhouse"/>
    <s v="Bringing David Lindsay-Abaire's award-winning story of our times to the East Bay."/>
    <n v="3100"/>
    <n v="3395"/>
    <x v="0"/>
    <s v="US"/>
    <s v="USD"/>
    <n v="1440100976"/>
    <n v="1437508976"/>
    <b v="1"/>
    <n v="74"/>
    <b v="1"/>
    <s v="theater/plays"/>
    <n v="0.91310751104565535"/>
    <n v="41.891891891891895"/>
    <x v="6"/>
    <m/>
    <x v="3223"/>
    <n v="124422515164800"/>
  </r>
  <r>
    <n v="3224"/>
    <s v="AdA (Author directing Author)"/>
    <s v="Neil LaBute and Marco Calvani reunite once again for the unique, international collaboration that is ADA: Author directing Author."/>
    <n v="30000"/>
    <n v="30610"/>
    <x v="0"/>
    <s v="US"/>
    <s v="USD"/>
    <n v="1484024400"/>
    <n v="1479932713"/>
    <b v="1"/>
    <n v="216"/>
    <b v="1"/>
    <s v="theater/plays"/>
    <n v="0.98007187193727541"/>
    <n v="138.88888888888889"/>
    <x v="6"/>
    <m/>
    <x v="3224"/>
    <n v="1282174989984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0.97703957010258913"/>
    <n v="51.282051282051285"/>
    <x v="6"/>
    <m/>
    <x v="3225"/>
    <n v="1265727194784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0.96"/>
    <n v="57.142857142857146"/>
    <x v="6"/>
    <m/>
    <x v="3226"/>
    <n v="1249506469152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0.8"/>
    <n v="40"/>
    <x v="6"/>
    <m/>
    <x v="3227"/>
    <n v="128274785308800"/>
  </r>
  <r>
    <n v="3228"/>
    <s v="Hear Me Roar: A Season of Powerful Women"/>
    <s v="A Season of Powerful Women. A Season of Defiance."/>
    <n v="7000"/>
    <n v="7164"/>
    <x v="0"/>
    <s v="US"/>
    <s v="USD"/>
    <n v="1450328340"/>
    <n v="1447606884"/>
    <b v="1"/>
    <n v="37"/>
    <b v="1"/>
    <s v="theater/plays"/>
    <n v="0.97710776102735897"/>
    <n v="189.18918918918919"/>
    <x v="6"/>
    <m/>
    <x v="3228"/>
    <n v="125306159414400"/>
  </r>
  <r>
    <n v="3229"/>
    <s v="The Seagull Project Presents: The Three Sisters"/>
    <s v="After electrifying audiences in Seattle and Tashkent, The Seagull Project embarks on a brand new journey."/>
    <n v="20000"/>
    <n v="21573"/>
    <x v="0"/>
    <s v="US"/>
    <s v="USD"/>
    <n v="1416470398"/>
    <n v="1413874798"/>
    <b v="1"/>
    <n v="202"/>
    <b v="1"/>
    <s v="theater/plays"/>
    <n v="0.92708478190330501"/>
    <n v="99.009900990099013"/>
    <x v="6"/>
    <m/>
    <x v="3229"/>
    <n v="1223808332256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0.91004550227511372"/>
    <n v="70.270270270270274"/>
    <x v="6"/>
    <m/>
    <x v="3230"/>
    <n v="1220063360544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0.6211180124223602"/>
    <n v="35.714285714285715"/>
    <x v="6"/>
    <m/>
    <x v="3231"/>
    <n v="126214915219200"/>
  </r>
  <r>
    <n v="3232"/>
    <s v="Honorable Men - Poor Yorick's Players 2016 Season"/>
    <s v="Honorable Men - Yorick's 10th season of free, outdoor Shakespeare.  Featuring Henry IV, part 1 and Julius Caesar."/>
    <n v="1000"/>
    <n v="1312"/>
    <x v="0"/>
    <s v="US"/>
    <s v="USD"/>
    <n v="1462334340"/>
    <n v="1459711917"/>
    <b v="1"/>
    <n v="26"/>
    <b v="1"/>
    <s v="theater/plays"/>
    <n v="0.76219512195121952"/>
    <n v="38.46153846153846"/>
    <x v="6"/>
    <m/>
    <x v="3232"/>
    <n v="126343477814400"/>
  </r>
  <r>
    <n v="3233"/>
    <s v="64 Squares"/>
    <s v="64 Squares is an autobiographical one-man exploration of the internal chess game played to reconcile relationships."/>
    <n v="5000"/>
    <n v="5940"/>
    <x v="0"/>
    <s v="US"/>
    <s v="USD"/>
    <n v="1488482355"/>
    <n v="1485890355"/>
    <b v="0"/>
    <n v="61"/>
    <b v="1"/>
    <s v="theater/plays"/>
    <n v="0.84175084175084181"/>
    <n v="81.967213114754102"/>
    <x v="6"/>
    <m/>
    <x v="3233"/>
    <n v="1286026663104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0.99608786491056378"/>
    <n v="34.782608695652172"/>
    <x v="6"/>
    <m/>
    <x v="3234"/>
    <n v="1283874875424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0.96892965570699563"/>
    <n v="82.872928176795583"/>
    <x v="6"/>
    <m/>
    <x v="3235"/>
    <n v="126777802924800"/>
  </r>
  <r>
    <n v="3236"/>
    <s v="Sub-Basement World Premiere"/>
    <s v="A dark comedy exploring the importance of art, homelessness, and finding your own path.  World Premiere 3/27/17 at IRT Theater in NYC."/>
    <n v="20000"/>
    <n v="20120"/>
    <x v="0"/>
    <s v="US"/>
    <s v="USD"/>
    <n v="1482962433"/>
    <n v="1480370433"/>
    <b v="0"/>
    <n v="110"/>
    <b v="1"/>
    <s v="theater/plays"/>
    <n v="0.99403578528827041"/>
    <n v="181.81818181818181"/>
    <x v="6"/>
    <m/>
    <x v="3236"/>
    <n v="128125745049600"/>
  </r>
  <r>
    <n v="3237"/>
    <s v="Celebrating 20 years of The 24 Hour Plays around the world!"/>
    <s v="An annual campaign supporting our intensive for artists 25 and under."/>
    <n v="35000"/>
    <n v="35275.64"/>
    <x v="0"/>
    <s v="US"/>
    <s v="USD"/>
    <n v="1443499140"/>
    <n v="1441452184"/>
    <b v="1"/>
    <n v="269"/>
    <b v="1"/>
    <s v="theater/plays"/>
    <n v="0.99218610916768624"/>
    <n v="130.11152416356876"/>
    <x v="6"/>
    <m/>
    <x v="3237"/>
    <n v="1247161165344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0.890302066772655"/>
    <n v="35.443037974683541"/>
    <x v="6"/>
    <m/>
    <x v="3238"/>
    <n v="1240468412256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0.94411642492003522"/>
    <n v="56.365384615384613"/>
    <x v="6"/>
    <m/>
    <x v="3239"/>
    <n v="1249164262944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0.99436526350679488"/>
    <n v="88.235294117647058"/>
    <x v="6"/>
    <m/>
    <x v="3240"/>
    <n v="128499301238400"/>
  </r>
  <r>
    <n v="3241"/>
    <s v="THE SOPHOCLES PROJECT"/>
    <s v="iDiOM mounts the West Coast Premiere of â€œThese Seven Sicknessesâ€ â€“ ALL SEVEN of Sophoclesâ€™ surviving plays in one epic production."/>
    <n v="8500"/>
    <n v="9801"/>
    <x v="0"/>
    <s v="US"/>
    <s v="USD"/>
    <n v="1413269940"/>
    <n v="1410421670"/>
    <b v="1"/>
    <n v="167"/>
    <b v="1"/>
    <s v="theater/plays"/>
    <n v="0.86725844301601873"/>
    <n v="50.898203592814369"/>
    <x v="6"/>
    <m/>
    <x v="3241"/>
    <n v="122104313654400"/>
  </r>
  <r>
    <n v="3242"/>
    <s v="First Day Off in a Long Time by Brian Finkelstein"/>
    <s v="First Day Off in a Long Time is a comedy show...            _x000a_About suicide."/>
    <n v="10000"/>
    <n v="12730.42"/>
    <x v="0"/>
    <s v="US"/>
    <s v="USD"/>
    <n v="1411150092"/>
    <n v="1408558092"/>
    <b v="1"/>
    <n v="183"/>
    <b v="1"/>
    <s v="theater/plays"/>
    <n v="0.78552003783064506"/>
    <n v="54.644808743169399"/>
    <x v="6"/>
    <m/>
    <x v="3242"/>
    <n v="121921158787200"/>
  </r>
  <r>
    <n v="3243"/>
    <s v="THE INCREDIBLE FOX SISTERS"/>
    <s v="Live Source's world premiere of a new play by Jaclyn Backhaus, premiering at the New Ohio Theatre October 30th-November 8th."/>
    <n v="8000"/>
    <n v="8227"/>
    <x v="0"/>
    <s v="US"/>
    <s v="USD"/>
    <n v="1444348800"/>
    <n v="1442283562"/>
    <b v="1"/>
    <n v="71"/>
    <b v="1"/>
    <s v="theater/plays"/>
    <n v="0.97240792512458973"/>
    <n v="112.67605633802818"/>
    <x v="6"/>
    <m/>
    <x v="3243"/>
    <n v="124789527158400"/>
  </r>
  <r>
    <n v="3244"/>
    <s v="'Time Please'"/>
    <s v="'Time Please' is a black comedy set in a failing public house in a run-down part of town, where things are about to get messy."/>
    <n v="1600"/>
    <n v="1647"/>
    <x v="0"/>
    <s v="GB"/>
    <s v="GBP"/>
    <n v="1480613982"/>
    <n v="1478018382"/>
    <b v="0"/>
    <n v="69"/>
    <b v="1"/>
    <s v="theater/plays"/>
    <n v="0.97146326654523374"/>
    <n v="23.188405797101449"/>
    <x v="6"/>
    <m/>
    <x v="3244"/>
    <n v="127922838883200"/>
  </r>
  <r>
    <n v="3245"/>
    <s v="Roughly Speaking: Voices from The Soup Kitchen"/>
    <s v="Five playwrights volunteer at New York's largest soup kitchen and develop a play around the people they meet."/>
    <n v="21000"/>
    <n v="21904"/>
    <x v="0"/>
    <s v="US"/>
    <s v="USD"/>
    <n v="1434074400"/>
    <n v="1431354258"/>
    <b v="0"/>
    <n v="270"/>
    <b v="1"/>
    <s v="theater/plays"/>
    <n v="0.95872899926953981"/>
    <n v="77.777777777777771"/>
    <x v="6"/>
    <m/>
    <x v="3245"/>
    <n v="123901818998400"/>
  </r>
  <r>
    <n v="3246"/>
    <s v="The Gray Man"/>
    <s v="The Gray Man isnâ€™t real. Heâ€™s a ghost story, a boogeyman, a tale mothers make up to keep their children safe."/>
    <n v="10000"/>
    <n v="11122"/>
    <x v="0"/>
    <s v="US"/>
    <s v="USD"/>
    <n v="1442030340"/>
    <n v="1439551200"/>
    <b v="1"/>
    <n v="193"/>
    <b v="1"/>
    <s v="theater/plays"/>
    <n v="0.89911886351375647"/>
    <n v="51.813471502590673"/>
    <x v="6"/>
    <m/>
    <x v="3246"/>
    <n v="1245892122144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0.94464386926128852"/>
    <n v="43.859649122807021"/>
    <x v="6"/>
    <m/>
    <x v="3247"/>
    <n v="124128386755200"/>
  </r>
  <r>
    <n v="3248"/>
    <s v="Honest Accomplice Theatre 2015-16 Season"/>
    <s v="Honest Accomplice Theatre produces theatre for social change."/>
    <n v="12000"/>
    <n v="12095"/>
    <x v="0"/>
    <s v="US"/>
    <s v="USD"/>
    <n v="1428178757"/>
    <n v="1425590357"/>
    <b v="1"/>
    <n v="200"/>
    <b v="1"/>
    <s v="theater/plays"/>
    <n v="0.99214551467548573"/>
    <n v="60"/>
    <x v="6"/>
    <m/>
    <x v="3248"/>
    <n v="1233924354432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0.95304106740599548"/>
    <n v="62.5"/>
    <x v="6"/>
    <m/>
    <x v="3249"/>
    <n v="123966490608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0.98471718922325513"/>
    <n v="117.37089201877934"/>
    <x v="6"/>
    <m/>
    <x v="3250"/>
    <n v="122272222032000"/>
  </r>
  <r>
    <n v="3251"/>
    <s v="The Metronome Society"/>
    <s v="Self-Titled: A Live (Theatrical) Mixtape. An evening of short plays and music inspired by the works of Jimi, Aretha, Sting and Rufus!"/>
    <n v="1500"/>
    <n v="1661"/>
    <x v="0"/>
    <s v="US"/>
    <s v="USD"/>
    <n v="1434907966"/>
    <n v="1432315966"/>
    <b v="1"/>
    <n v="20"/>
    <b v="1"/>
    <s v="theater/plays"/>
    <n v="0.90307043949428056"/>
    <n v="75"/>
    <x v="6"/>
    <m/>
    <x v="3251"/>
    <n v="123973839100800"/>
  </r>
  <r>
    <n v="3252"/>
    <s v="Modern Love"/>
    <s v="How do we navigate the boundaries between friendship, sexual intimacy and obsessive desire?"/>
    <n v="2250"/>
    <n v="2876"/>
    <x v="0"/>
    <s v="GB"/>
    <s v="GBP"/>
    <n v="1473247240"/>
    <n v="1470655240"/>
    <b v="1"/>
    <n v="50"/>
    <b v="1"/>
    <s v="theater/plays"/>
    <n v="0.78233657858136296"/>
    <n v="45"/>
    <x v="6"/>
    <m/>
    <x v="3252"/>
    <n v="127286352374400"/>
  </r>
  <r>
    <n v="3253"/>
    <s v="EMPATHITRAX, a new play by Ana Nogueira"/>
    <s v="Can you ever truly feel what someone else is feeling?_x000a_Do you want to?"/>
    <n v="20000"/>
    <n v="20365"/>
    <x v="0"/>
    <s v="US"/>
    <s v="USD"/>
    <n v="1473306300"/>
    <n v="1471701028"/>
    <b v="1"/>
    <n v="115"/>
    <b v="1"/>
    <s v="theater/plays"/>
    <n v="0.98207709305180457"/>
    <n v="173.91304347826087"/>
    <x v="6"/>
    <m/>
    <x v="3253"/>
    <n v="1272914551584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0.98757929122193944"/>
    <n v="69.892473118279568"/>
    <x v="6"/>
    <m/>
    <x v="3254"/>
    <n v="123319259136000"/>
  </r>
  <r>
    <n v="3255"/>
    <s v="Henry V"/>
    <s v="5 Actors, 30 Characters, 90 Minutes._x000a_Let us transport you from London to the fields of Agincourt, using the power of your imagination."/>
    <n v="300"/>
    <n v="525"/>
    <x v="0"/>
    <s v="GB"/>
    <s v="GBP"/>
    <n v="1412706375"/>
    <n v="1410114375"/>
    <b v="1"/>
    <n v="18"/>
    <b v="1"/>
    <s v="theater/plays"/>
    <n v="0.5714285714285714"/>
    <n v="16.666666666666668"/>
    <x v="6"/>
    <m/>
    <x v="3255"/>
    <n v="1220556216384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0.78088396064344834"/>
    <n v="56.81818181818182"/>
    <x v="6"/>
    <m/>
    <x v="3256"/>
    <n v="1238949709344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0.94073819726339269"/>
    <n v="48.780487804878049"/>
    <x v="6"/>
    <m/>
    <x v="3257"/>
    <n v="128541114691200"/>
  </r>
  <r>
    <n v="3258"/>
    <s v="Bluebirds by Joe Brondo"/>
    <s v="A guy named Walt steals a book and plans to sell it to get his life on track... until his wife finds out."/>
    <n v="7000"/>
    <n v="7365"/>
    <x v="0"/>
    <s v="US"/>
    <s v="USD"/>
    <n v="1420751861"/>
    <n v="1418159861"/>
    <b v="1"/>
    <n v="75"/>
    <b v="1"/>
    <s v="theater/plays"/>
    <n v="0.95044127630685671"/>
    <n v="93.333333333333329"/>
    <x v="6"/>
    <m/>
    <x v="3258"/>
    <n v="122750751628800"/>
  </r>
  <r>
    <n v="3259"/>
    <s v="Laughter is Sacred Space 2.0"/>
    <s v="The Human Faces Tour - Every Story Sacred. This tour is about laughter, grief, and identity in the human striving toward wholeness"/>
    <n v="23000"/>
    <n v="24418.6"/>
    <x v="0"/>
    <s v="US"/>
    <s v="USD"/>
    <n v="1475294340"/>
    <n v="1472753745"/>
    <b v="1"/>
    <n v="97"/>
    <b v="1"/>
    <s v="theater/plays"/>
    <n v="0.94190494131522695"/>
    <n v="237.11340206185568"/>
    <x v="6"/>
    <m/>
    <x v="3259"/>
    <n v="127463221814400"/>
  </r>
  <r>
    <n v="3260"/>
    <s v="Keep the Art of Marionettes Alive With PUPPETWORKS!"/>
    <s v="We're looking to raise money to continue bringing Brooklyn the vanishing art form of marionette puppetry."/>
    <n v="5000"/>
    <n v="5462"/>
    <x v="0"/>
    <s v="US"/>
    <s v="USD"/>
    <n v="1448903318"/>
    <n v="1445875718"/>
    <b v="1"/>
    <n v="73"/>
    <b v="1"/>
    <s v="theater/plays"/>
    <n v="0.91541559868180156"/>
    <n v="68.493150684931507"/>
    <x v="6"/>
    <m/>
    <x v="3260"/>
    <n v="125183037513600"/>
  </r>
  <r>
    <n v="3261"/>
    <s v="Scrappy Shakespeare: A Midsummer Night's Dream"/>
    <s v="Six Spartanburg-based professional actors perform A Midsummer Night's Dream outdoors in downtown Spartanburg."/>
    <n v="3300"/>
    <n v="3315"/>
    <x v="0"/>
    <s v="US"/>
    <s v="USD"/>
    <n v="1437067476"/>
    <n v="1434475476"/>
    <b v="1"/>
    <n v="49"/>
    <b v="1"/>
    <s v="theater/plays"/>
    <n v="0.99547511312217196"/>
    <n v="67.34693877551021"/>
    <x v="6"/>
    <m/>
    <x v="3261"/>
    <n v="124160420764800"/>
  </r>
  <r>
    <n v="3262"/>
    <s v="Prison Boxing: A New Play by Leah Joki"/>
    <s v="A one-woman theatrical exploration of the prison system and its inhabitants."/>
    <n v="12200"/>
    <n v="12571"/>
    <x v="0"/>
    <s v="US"/>
    <s v="USD"/>
    <n v="1419220800"/>
    <n v="1416555262"/>
    <b v="1"/>
    <n v="134"/>
    <b v="1"/>
    <s v="theater/plays"/>
    <n v="0.97048763026012252"/>
    <n v="91.044776119402982"/>
    <x v="6"/>
    <m/>
    <x v="3262"/>
    <n v="122618467958400"/>
  </r>
  <r>
    <n v="3263"/>
    <s v="Titus Andronicus (with an all-female cast &amp; crew)"/>
    <s v="Shakespeare's bloodiest tragedy, performed and produced exclusively by women."/>
    <n v="2500"/>
    <n v="2804.16"/>
    <x v="0"/>
    <s v="US"/>
    <s v="USD"/>
    <n v="1446238800"/>
    <n v="1444220588"/>
    <b v="1"/>
    <n v="68"/>
    <b v="1"/>
    <s v="theater/plays"/>
    <n v="0.89153258016660963"/>
    <n v="36.764705882352942"/>
    <x v="6"/>
    <m/>
    <x v="3263"/>
    <n v="124952823158400"/>
  </r>
  <r>
    <n v="3264"/>
    <s v="Kapow-i GoGo at The PIT"/>
    <s v="The three part comedic saga of Kapow-i GoGo, who saves the world.  Again.  And again."/>
    <n v="2500"/>
    <n v="2575"/>
    <x v="0"/>
    <s v="US"/>
    <s v="USD"/>
    <n v="1422482400"/>
    <n v="1421089938"/>
    <b v="1"/>
    <n v="49"/>
    <b v="1"/>
    <s v="theater/plays"/>
    <n v="0.970873786407767"/>
    <n v="51.020408163265309"/>
    <x v="6"/>
    <m/>
    <x v="3264"/>
    <n v="122900270198400"/>
  </r>
  <r>
    <n v="3265"/>
    <s v="&quot;Where was I&quot; - an autobiographical play on Dementia"/>
    <s v="A theatrical play on Alzheimerâ€™s and the challenges of loving a person who keeps disappearing."/>
    <n v="2700"/>
    <n v="4428"/>
    <x v="0"/>
    <s v="IE"/>
    <s v="EUR"/>
    <n v="1449162000"/>
    <n v="1446570315"/>
    <b v="1"/>
    <n v="63"/>
    <b v="1"/>
    <s v="theater/plays"/>
    <n v="0.6097560975609756"/>
    <n v="42.857142857142854"/>
    <x v="6"/>
    <m/>
    <x v="3265"/>
    <n v="125205387638400"/>
  </r>
  <r>
    <n v="3266"/>
    <s v="Macbeth"/>
    <s v="An original version of Shakespeare's masterpiece that emphasizes family and explores the destruction of blood ties"/>
    <n v="6000"/>
    <n v="7877"/>
    <x v="0"/>
    <s v="US"/>
    <s v="USD"/>
    <n v="1434142800"/>
    <n v="1431435122"/>
    <b v="1"/>
    <n v="163"/>
    <b v="1"/>
    <s v="theater/plays"/>
    <n v="0.76171131141297443"/>
    <n v="36.809815950920246"/>
    <x v="6"/>
    <m/>
    <x v="3266"/>
    <n v="1239077287584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0.97943192948090108"/>
    <n v="52.083333333333336"/>
    <x v="6"/>
    <m/>
    <x v="3267"/>
    <n v="1241681262624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0.78125"/>
    <n v="47.61904761904762"/>
    <x v="6"/>
    <m/>
    <x v="3268"/>
    <n v="1271850646176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0.98522167487684731"/>
    <n v="114.28571428571429"/>
    <x v="6"/>
    <m/>
    <x v="3269"/>
    <n v="1239344781984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0.98360655737704916"/>
    <n v="60"/>
    <x v="6"/>
    <m/>
    <x v="3270"/>
    <n v="124129125734400"/>
  </r>
  <r>
    <n v="3271"/>
    <s v="Saxon Court at Southwark Playhouse"/>
    <s v="A razor sharp satire to darken your Christmas."/>
    <n v="1500"/>
    <n v="1950"/>
    <x v="0"/>
    <s v="GB"/>
    <s v="GBP"/>
    <n v="1414927775"/>
    <n v="1412332175"/>
    <b v="1"/>
    <n v="51"/>
    <b v="1"/>
    <s v="theater/plays"/>
    <n v="0.76923076923076927"/>
    <n v="29.411764705882351"/>
    <x v="6"/>
    <m/>
    <x v="3271"/>
    <n v="122247550598400"/>
  </r>
  <r>
    <n v="3272"/>
    <s v="&quot;Next Stop&quot; - Adjusting to dating in NYC"/>
    <s v="A new original play that follows two Israeli singles navigate the humorous and confusing dating scene of NYC."/>
    <n v="10000"/>
    <n v="15443"/>
    <x v="0"/>
    <s v="US"/>
    <s v="USD"/>
    <n v="1446814809"/>
    <n v="1444219209"/>
    <b v="1"/>
    <n v="145"/>
    <b v="1"/>
    <s v="theater/plays"/>
    <n v="0.64754257592436704"/>
    <n v="68.965517241379317"/>
    <x v="6"/>
    <m/>
    <x v="3272"/>
    <n v="125002590336000"/>
  </r>
  <r>
    <n v="3273"/>
    <s v="Toscana, or What I Remember"/>
    <s v="We're bringing Tuscany to the Cherry Lane Theatre with a new play about memory and how we deal with people we love but we can't stand."/>
    <n v="4000"/>
    <n v="4296"/>
    <x v="0"/>
    <s v="US"/>
    <s v="USD"/>
    <n v="1473879600"/>
    <n v="1472498042"/>
    <b v="1"/>
    <n v="21"/>
    <b v="1"/>
    <s v="theater/plays"/>
    <n v="0.93109869646182497"/>
    <n v="190.47619047619048"/>
    <x v="6"/>
    <m/>
    <x v="3273"/>
    <n v="1273409882784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0.98694683221903856"/>
    <n v="54.195804195804193"/>
    <x v="6"/>
    <m/>
    <x v="3274"/>
    <n v="1259755226784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0.99722991689750695"/>
    <n v="150"/>
    <x v="6"/>
    <m/>
    <x v="3275"/>
    <n v="122984406518400"/>
  </r>
  <r>
    <n v="3276"/>
    <s v="We The Astronomers"/>
    <s v="In 2016, KO Theatre presents a world premiere play in Toronto, ON about faith, home, and the secrets we keep from those we love."/>
    <n v="4500"/>
    <n v="5258"/>
    <x v="0"/>
    <s v="CA"/>
    <s v="CAD"/>
    <n v="1459483140"/>
    <n v="1456526879"/>
    <b v="1"/>
    <n v="100"/>
    <b v="1"/>
    <s v="theater/plays"/>
    <n v="0.85583872194750854"/>
    <n v="45"/>
    <x v="6"/>
    <m/>
    <x v="3276"/>
    <n v="126097134134400"/>
  </r>
  <r>
    <n v="3277"/>
    <s v="Go People does 'Almost, Maine'"/>
    <s v="One of the most popular American plays of the last decade comes to London for its international premiere. Festive and bittersweet."/>
    <n v="5000"/>
    <n v="5430"/>
    <x v="0"/>
    <s v="GB"/>
    <s v="GBP"/>
    <n v="1416331406"/>
    <n v="1413735806"/>
    <b v="1"/>
    <n v="100"/>
    <b v="1"/>
    <s v="theater/plays"/>
    <n v="0.92081031307550643"/>
    <n v="50"/>
    <x v="6"/>
    <m/>
    <x v="3277"/>
    <n v="1223688243168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0.96711798839458418"/>
    <n v="73.529411764705884"/>
    <x v="6"/>
    <m/>
    <x v="3278"/>
    <n v="1238104858176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0.87507543753771877"/>
    <n v="92.063492063492063"/>
    <x v="6"/>
    <m/>
    <x v="3279"/>
    <n v="126096349536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0.970873786407767"/>
    <n v="66.666666666666671"/>
    <x v="6"/>
    <m/>
    <x v="3280"/>
    <n v="123820637558400"/>
  </r>
  <r>
    <n v="3281"/>
    <s v="KICK It's Not How High. It's How Strong! Written &amp; Performed"/>
    <s v="&quot;This is how theater should connect to people&quot;  Margo Jefferson, Pulitzer Prize winning critic"/>
    <n v="5000"/>
    <n v="6080"/>
    <x v="0"/>
    <s v="US"/>
    <s v="USD"/>
    <n v="1441153705"/>
    <n v="1438561705"/>
    <b v="0"/>
    <n v="47"/>
    <b v="1"/>
    <s v="theater/plays"/>
    <n v="0.82236842105263153"/>
    <n v="106.38297872340425"/>
    <x v="6"/>
    <m/>
    <x v="3281"/>
    <n v="1245134709504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0.97421473578353579"/>
    <n v="130.80168776371309"/>
    <x v="6"/>
    <m/>
    <x v="3282"/>
    <n v="1263063645216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0.95465393794749398"/>
    <n v="17.021276595744681"/>
    <x v="6"/>
    <m/>
    <x v="3283"/>
    <n v="125721714038400"/>
  </r>
  <r>
    <n v="3284"/>
    <s v="Help fund Black Enough!"/>
    <s v="Black Enough is an LSU student-staged performance exploring the effects of white supremacy on the black community."/>
    <n v="3000"/>
    <n v="3048"/>
    <x v="0"/>
    <s v="US"/>
    <s v="USD"/>
    <n v="1454047140"/>
    <n v="1452546853"/>
    <b v="0"/>
    <n v="15"/>
    <b v="1"/>
    <s v="theater/plays"/>
    <n v="0.98425196850393704"/>
    <n v="200"/>
    <x v="6"/>
    <m/>
    <x v="3284"/>
    <n v="125627463734400"/>
  </r>
  <r>
    <n v="3285"/>
    <s v="By Morning"/>
    <s v="A new play by Matthew Gasda"/>
    <n v="4999"/>
    <n v="5604"/>
    <x v="0"/>
    <s v="US"/>
    <s v="USD"/>
    <n v="1488258000"/>
    <n v="1485556626"/>
    <b v="0"/>
    <n v="81"/>
    <b v="1"/>
    <s v="theater/plays"/>
    <n v="0.89204139900071378"/>
    <n v="61.716049382716051"/>
    <x v="6"/>
    <m/>
    <x v="3285"/>
    <n v="1285832820384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0.98264002620373403"/>
    <n v="122.95081967213115"/>
    <x v="6"/>
    <m/>
    <x v="3286"/>
    <n v="127117400803200"/>
  </r>
  <r>
    <n v="3287"/>
    <s v="Three Things: Stories About Life"/>
    <s v="An inspirational one-man play about crisis, community, and the search for wholeness."/>
    <n v="2500"/>
    <n v="2500"/>
    <x v="0"/>
    <s v="CA"/>
    <s v="CAD"/>
    <n v="1448733628"/>
    <n v="1446573628"/>
    <b v="0"/>
    <n v="34"/>
    <b v="1"/>
    <s v="theater/plays"/>
    <n v="1"/>
    <n v="73.529411764705884"/>
    <x v="6"/>
    <m/>
    <x v="3287"/>
    <n v="1251683762976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0.99735799866154562"/>
    <n v="48.309178743961354"/>
    <x v="6"/>
    <m/>
    <x v="3288"/>
    <n v="1267002458784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0.75164233850964357"/>
    <n v="20"/>
    <x v="6"/>
    <m/>
    <x v="3289"/>
    <n v="128524754851200"/>
  </r>
  <r>
    <n v="3290"/>
    <s v="Get JunkBox Theatre To Edinburgh Fringe!"/>
    <s v="Pregnancy. Viagra. Murder. Nutella. What more could you want?_x000a__x000a_Help get JunkBox Theatre to Edinburgh Fringe 2017!"/>
    <n v="2000"/>
    <n v="2424"/>
    <x v="0"/>
    <s v="GB"/>
    <s v="GBP"/>
    <n v="1489234891"/>
    <n v="1486642891"/>
    <b v="0"/>
    <n v="72"/>
    <b v="1"/>
    <s v="theater/plays"/>
    <n v="0.82508250825082508"/>
    <n v="27.777777777777779"/>
    <x v="6"/>
    <m/>
    <x v="3290"/>
    <n v="12866768542080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0.8771929824561403"/>
    <n v="35.714285714285715"/>
    <x v="6"/>
    <m/>
    <x v="3291"/>
    <n v="124626537014400"/>
  </r>
  <r>
    <n v="3292"/>
    <s v="Dick Whittington - our 2016 community pantomime!"/>
    <s v="Iver Heath Drama Club is a not-for-profit community group and this year we are performing DICK WHITTINGTON."/>
    <n v="101"/>
    <n v="289"/>
    <x v="0"/>
    <s v="GB"/>
    <s v="GBP"/>
    <n v="1449257348"/>
    <n v="1444069748"/>
    <b v="0"/>
    <n v="15"/>
    <b v="1"/>
    <s v="theater/plays"/>
    <n v="0.34948096885813151"/>
    <n v="6.7333333333333334"/>
    <x v="6"/>
    <m/>
    <x v="3292"/>
    <n v="1252136257056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0.58670143415906129"/>
    <n v="49.450549450549453"/>
    <x v="6"/>
    <m/>
    <x v="3293"/>
    <n v="128614762051200"/>
  </r>
  <r>
    <n v="3294"/>
    <s v="old man's Gift"/>
    <s v="A young theatre company promoting new talent and looking for help in funding our very first set for our black comedy &quot;old man's Gift&quot;"/>
    <n v="600"/>
    <n v="710"/>
    <x v="0"/>
    <s v="GB"/>
    <s v="GBP"/>
    <n v="1434459554"/>
    <n v="1431867554"/>
    <b v="0"/>
    <n v="24"/>
    <b v="1"/>
    <s v="theater/plays"/>
    <n v="0.84507042253521125"/>
    <n v="25"/>
    <x v="6"/>
    <m/>
    <x v="3294"/>
    <n v="123935096304000"/>
  </r>
  <r>
    <n v="3295"/>
    <s v="The Divine Comedy Show"/>
    <s v="A comedic drama about The Devil and his quest to take a bride and to Hell with the consequences, no matter what they may be."/>
    <n v="700"/>
    <n v="720.01"/>
    <x v="0"/>
    <s v="GB"/>
    <s v="GBP"/>
    <n v="1474886229"/>
    <n v="1472294229"/>
    <b v="0"/>
    <n v="27"/>
    <b v="1"/>
    <s v="theater/plays"/>
    <n v="0.97220871932334274"/>
    <n v="25.925925925925927"/>
    <x v="6"/>
    <m/>
    <x v="3295"/>
    <n v="127427961024000"/>
  </r>
  <r>
    <n v="3296"/>
    <s v="Alix in Wundergarten"/>
    <s v="A dark theatrical comedy about four actors recording a warped radio version of Lewis Carroll's 'Alice's Adventures in Wonderland'."/>
    <n v="1500"/>
    <n v="2161"/>
    <x v="0"/>
    <s v="GB"/>
    <s v="GBP"/>
    <n v="1448229600"/>
    <n v="1446401372"/>
    <b v="0"/>
    <n v="47"/>
    <b v="1"/>
    <s v="theater/plays"/>
    <n v="0.69412309116149928"/>
    <n v="31.914893617021278"/>
    <x v="6"/>
    <m/>
    <x v="3296"/>
    <n v="125124828278400"/>
  </r>
  <r>
    <n v="3297"/>
    <s v="MY EYES WENT DARK"/>
    <s v="A father loses his family in a freak plane crash and goes on to murder the air traffic controller he holds responsible."/>
    <n v="5500"/>
    <n v="5504"/>
    <x v="0"/>
    <s v="GB"/>
    <s v="GBP"/>
    <n v="1438037940"/>
    <n v="1436380256"/>
    <b v="0"/>
    <n v="44"/>
    <b v="1"/>
    <s v="theater/plays"/>
    <n v="0.99927325581395354"/>
    <n v="125"/>
    <x v="6"/>
    <m/>
    <x v="3297"/>
    <n v="1242442688544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0.98299420033421803"/>
    <n v="138.88888888888889"/>
    <x v="6"/>
    <m/>
    <x v="3298"/>
    <n v="1245954381984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0.86058519793459554"/>
    <n v="47.61904761904762"/>
    <x v="6"/>
    <m/>
    <x v="3299"/>
    <n v="124833700281600"/>
  </r>
  <r>
    <n v="3300"/>
    <s v="MAX &amp; ELSA: NO MUSIC. NO CHILDREN."/>
    <s v="A subversive parody about the two people for whom the hills were NOT alive with THE SOUND OF MUSIC."/>
    <n v="3000"/>
    <n v="4085"/>
    <x v="0"/>
    <s v="US"/>
    <s v="USD"/>
    <n v="1430329862"/>
    <n v="1428515462"/>
    <b v="0"/>
    <n v="88"/>
    <b v="1"/>
    <s v="theater/plays"/>
    <n v="0.73439412484700117"/>
    <n v="34.090909090909093"/>
    <x v="6"/>
    <m/>
    <x v="3300"/>
    <n v="1235782909152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0.7492507492507493"/>
    <n v="42.857142857142854"/>
    <x v="6"/>
    <m/>
    <x v="3301"/>
    <n v="127008792374400"/>
  </r>
  <r>
    <n v="3302"/>
    <s v="El muro de BorÃ­s KiÃ©n"/>
    <s v="FilosofÃ­a de los anÃ³nimos"/>
    <n v="8400"/>
    <n v="8685"/>
    <x v="0"/>
    <s v="ES"/>
    <s v="EUR"/>
    <n v="1481099176"/>
    <n v="1478507176"/>
    <b v="0"/>
    <n v="50"/>
    <b v="1"/>
    <s v="theater/plays"/>
    <n v="0.9671848013816926"/>
    <n v="168"/>
    <x v="6"/>
    <m/>
    <x v="3302"/>
    <n v="127964759644800"/>
  </r>
  <r>
    <n v="3303"/>
    <s v="VisiÃ³n Latino Theatre Company"/>
    <s v="VisiÃ³n Latino Theatre Company was founded by three young latino professionals sharing the stories of everyday latinos."/>
    <n v="1800"/>
    <n v="2086"/>
    <x v="0"/>
    <s v="US"/>
    <s v="USD"/>
    <n v="1427553484"/>
    <n v="1424533084"/>
    <b v="0"/>
    <n v="35"/>
    <b v="1"/>
    <s v="theater/plays"/>
    <n v="0.86289549376797703"/>
    <n v="51.428571428571431"/>
    <x v="6"/>
    <m/>
    <x v="3303"/>
    <n v="123338411856000"/>
  </r>
  <r>
    <n v="3304"/>
    <s v="I Can Ski Forever 3"/>
    <s v="A musical comedy production celebrating the unique, lovable, insufferable ski culture of the modern day mountain town."/>
    <n v="15000"/>
    <n v="15677.5"/>
    <x v="0"/>
    <s v="US"/>
    <s v="USD"/>
    <n v="1482418752"/>
    <n v="1479826752"/>
    <b v="0"/>
    <n v="175"/>
    <b v="1"/>
    <s v="theater/plays"/>
    <n v="0.95678520172221337"/>
    <n v="85.714285714285708"/>
    <x v="6"/>
    <m/>
    <x v="3304"/>
    <n v="128078771011200"/>
  </r>
  <r>
    <n v="3305"/>
    <s v="The Judgment of Paris"/>
    <s v="The Judgement of Paris is an exciting, inspirational poem set to run Oct. 2, 3 &amp; 4 at Plays &amp; Players, but we need funding and fans."/>
    <n v="4000"/>
    <n v="4081"/>
    <x v="0"/>
    <s v="US"/>
    <s v="USD"/>
    <n v="1438374748"/>
    <n v="1435782748"/>
    <b v="0"/>
    <n v="20"/>
    <b v="1"/>
    <s v="theater/plays"/>
    <n v="0.98015192354814995"/>
    <n v="200"/>
    <x v="6"/>
    <m/>
    <x v="3305"/>
    <n v="1242733690656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0.57034220532319391"/>
    <n v="27.777777777777779"/>
    <x v="6"/>
    <m/>
    <x v="3306"/>
    <n v="126619375478400"/>
  </r>
  <r>
    <n v="3307"/>
    <s v="The Respectful Prostitute"/>
    <s v="A group of Stanford students are going to present Jean-Paul Sartre's play, The Respectful Prostitute, at the end of Spring quarter."/>
    <n v="1000"/>
    <n v="1066.8"/>
    <x v="0"/>
    <s v="US"/>
    <s v="USD"/>
    <n v="1463275339"/>
    <n v="1460683339"/>
    <b v="0"/>
    <n v="20"/>
    <b v="1"/>
    <s v="theater/plays"/>
    <n v="0.9373828271466067"/>
    <n v="50"/>
    <x v="6"/>
    <m/>
    <x v="3307"/>
    <n v="126424780128000"/>
  </r>
  <r>
    <n v="3308"/>
    <s v="A Hand of Talons"/>
    <s v="Descend into the dark world of steampunk noir in this thrilling new play, written by Maggie Lee and directed by Amy Poisson!"/>
    <n v="3500"/>
    <n v="4280"/>
    <x v="0"/>
    <s v="US"/>
    <s v="USD"/>
    <n v="1460581365"/>
    <n v="1458766965"/>
    <b v="0"/>
    <n v="57"/>
    <b v="1"/>
    <s v="theater/plays"/>
    <n v="0.81775700934579443"/>
    <n v="61.403508771929822"/>
    <x v="6"/>
    <m/>
    <x v="3308"/>
    <n v="126192020774400"/>
  </r>
  <r>
    <n v="3309"/>
    <s v="Collision Course"/>
    <s v="Two unlikely friends, a garage, tinned beans &amp; the end of the world."/>
    <n v="350"/>
    <n v="558"/>
    <x v="0"/>
    <s v="GB"/>
    <s v="GBP"/>
    <n v="1476632178"/>
    <n v="1473953778"/>
    <b v="0"/>
    <n v="31"/>
    <b v="1"/>
    <s v="theater/plays"/>
    <n v="0.62724014336917566"/>
    <n v="11.290322580645162"/>
    <x v="6"/>
    <m/>
    <x v="3309"/>
    <n v="127578811017600"/>
  </r>
  <r>
    <n v="3310"/>
    <s v="The Island Boys: A New Play"/>
    <s v="A new play about coming coming home, recovery, and trying to find God in the process."/>
    <n v="6500"/>
    <n v="6505"/>
    <x v="0"/>
    <s v="US"/>
    <s v="USD"/>
    <n v="1444169825"/>
    <n v="1441577825"/>
    <b v="0"/>
    <n v="31"/>
    <b v="1"/>
    <s v="theater/plays"/>
    <n v="0.99923136049192929"/>
    <n v="209.67741935483872"/>
    <x v="6"/>
    <m/>
    <x v="3310"/>
    <n v="1247740637184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0.91041514930808454"/>
    <n v="55.555555555555557"/>
    <x v="6"/>
    <m/>
    <x v="3311"/>
    <n v="124851424982400"/>
  </r>
  <r>
    <n v="3312"/>
    <s v="Richard III"/>
    <s v="Bare Theatre presents one of Shakespeare's most notorious characters in the final chapter of the War of the Roses saga."/>
    <n v="2500"/>
    <n v="2501"/>
    <x v="0"/>
    <s v="US"/>
    <s v="USD"/>
    <n v="1478901600"/>
    <n v="1477077946"/>
    <b v="0"/>
    <n v="41"/>
    <b v="1"/>
    <s v="theater/plays"/>
    <n v="0.99960015993602558"/>
    <n v="60.975609756097562"/>
    <x v="6"/>
    <m/>
    <x v="3312"/>
    <n v="127774889078400"/>
  </r>
  <r>
    <n v="3313"/>
    <s v="Melbin the Accidental"/>
    <s v="A modern reworking of Shakespeare's histories and tragedies in iambic pentameter to talk of death, love, and race."/>
    <n v="2000"/>
    <n v="2321"/>
    <x v="0"/>
    <s v="US"/>
    <s v="USD"/>
    <n v="1453856400"/>
    <n v="1452664317"/>
    <b v="0"/>
    <n v="29"/>
    <b v="1"/>
    <s v="theater/plays"/>
    <n v="0.86169754416199917"/>
    <n v="68.965517241379317"/>
    <x v="6"/>
    <m/>
    <x v="3313"/>
    <n v="125610983798400"/>
  </r>
  <r>
    <n v="3314"/>
    <s v="The White Bike"/>
    <s v="I want to add a new perspective to the cycling safety debate by taking my play THE WHITE BIKE to the Edinburgh Festival of Cycling"/>
    <n v="800"/>
    <n v="1686"/>
    <x v="0"/>
    <s v="GB"/>
    <s v="GBP"/>
    <n v="1431115500"/>
    <n v="1428733511"/>
    <b v="0"/>
    <n v="58"/>
    <b v="1"/>
    <s v="theater/plays"/>
    <n v="0.47449584816132861"/>
    <n v="13.793103448275861"/>
    <x v="6"/>
    <m/>
    <x v="3314"/>
    <n v="1236461700384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0.90909090909090906"/>
    <n v="44.943820224719104"/>
    <x v="6"/>
    <m/>
    <x v="3315"/>
    <n v="1263594359808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0.99913340903944603"/>
    <n v="93.896000000000001"/>
    <x v="6"/>
    <m/>
    <x v="3316"/>
    <n v="121606312694400"/>
  </r>
  <r>
    <n v="3317"/>
    <s v="Seven Minutes in Eternity"/>
    <s v="Andy Boyd's epic new satire about heroes and villains, humankind's search for glory, and fascism in America"/>
    <n v="1050"/>
    <n v="1115"/>
    <x v="0"/>
    <s v="US"/>
    <s v="USD"/>
    <n v="1465347424"/>
    <n v="1462755424"/>
    <b v="0"/>
    <n v="18"/>
    <b v="1"/>
    <s v="theater/plays"/>
    <n v="0.94170403587443952"/>
    <n v="58.333333333333336"/>
    <x v="6"/>
    <m/>
    <x v="3317"/>
    <n v="126603808272000"/>
  </r>
  <r>
    <n v="3318"/>
    <s v="ROOMIES - Atlantic Canada Tour 2016-17"/>
    <s v="Help us strengthen and inspire disability arts in Atlantic Canada"/>
    <n v="2000"/>
    <n v="2512"/>
    <x v="0"/>
    <s v="CA"/>
    <s v="CAD"/>
    <n v="1460341800"/>
    <n v="1456902893"/>
    <b v="0"/>
    <n v="32"/>
    <b v="1"/>
    <s v="theater/plays"/>
    <n v="0.79617834394904463"/>
    <n v="62.5"/>
    <x v="6"/>
    <m/>
    <x v="3318"/>
    <n v="126171322358400"/>
  </r>
  <r>
    <n v="3319"/>
    <s v="Down the Rabbit Hole"/>
    <s v="Down the Rabbit Hole is an exciting new play by Not Just Theatre Productions. To be performed at Matthew's Yard Theatre in Feb 2015"/>
    <n v="500"/>
    <n v="540"/>
    <x v="0"/>
    <s v="GB"/>
    <s v="GBP"/>
    <n v="1422712986"/>
    <n v="1418824986"/>
    <b v="0"/>
    <n v="16"/>
    <b v="1"/>
    <s v="theater/plays"/>
    <n v="0.92592592592592593"/>
    <n v="31.25"/>
    <x v="6"/>
    <m/>
    <x v="3319"/>
    <n v="122920192828800"/>
  </r>
  <r>
    <n v="3320"/>
    <s v="Mama Threw Me So High &amp; He Who Speaks"/>
    <s v="Imaginary Theater Company presents two modern day tall tales about family, resilience and redemption."/>
    <n v="2500"/>
    <n v="2525"/>
    <x v="0"/>
    <s v="US"/>
    <s v="USD"/>
    <n v="1466557557"/>
    <n v="1463965557"/>
    <b v="0"/>
    <n v="38"/>
    <b v="1"/>
    <s v="theater/plays"/>
    <n v="0.99009900990099009"/>
    <n v="65.78947368421052"/>
    <x v="6"/>
    <m/>
    <x v="3320"/>
    <n v="1267083637632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0.93109869646182497"/>
    <n v="33.333333333333336"/>
    <x v="6"/>
    <m/>
    <x v="3321"/>
    <n v="1221183104544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0.9850746268656716"/>
    <n v="143.47826086956522"/>
    <x v="6"/>
    <m/>
    <x v="3322"/>
    <n v="126709240118400"/>
  </r>
  <r>
    <n v="3323"/>
    <s v="Migrants' Theatre"/>
    <s v="Young adult theatre makers from London are raising money to cover costs for touring with their current production MigrantsÂ´ Rhapsody."/>
    <n v="1000"/>
    <n v="1259"/>
    <x v="0"/>
    <s v="GB"/>
    <s v="GBP"/>
    <n v="1474793208"/>
    <n v="1472201208"/>
    <b v="0"/>
    <n v="49"/>
    <b v="1"/>
    <s v="theater/plays"/>
    <n v="0.79428117553613975"/>
    <n v="20.408163265306122"/>
    <x v="6"/>
    <m/>
    <x v="3323"/>
    <n v="127419924009600"/>
  </r>
  <r>
    <n v="3324"/>
    <s v="At Swim, Two Boys"/>
    <s v="The play tells the story of Jim and Doyler and their friendship on the brink of Irish independence."/>
    <n v="1500"/>
    <n v="1525"/>
    <x v="0"/>
    <s v="IE"/>
    <s v="EUR"/>
    <n v="1465135190"/>
    <n v="1463925590"/>
    <b v="0"/>
    <n v="10"/>
    <b v="1"/>
    <s v="theater/plays"/>
    <n v="0.98360655737704916"/>
    <n v="150"/>
    <x v="6"/>
    <m/>
    <x v="3324"/>
    <n v="1265854712544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0.88888888888888884"/>
    <n v="26.666666666666668"/>
    <x v="6"/>
    <m/>
    <x v="3325"/>
    <n v="123399133171200"/>
  </r>
  <r>
    <n v="3326"/>
    <s v="Me? A Caregiver?"/>
    <s v="An edgy, hilarious, compassionate and honest show to help caregivers find courage, trust their instincts and above all, to laugh."/>
    <n v="8000"/>
    <n v="8110"/>
    <x v="0"/>
    <s v="US"/>
    <s v="USD"/>
    <n v="1425830905"/>
    <n v="1423242505"/>
    <b v="0"/>
    <n v="57"/>
    <b v="1"/>
    <s v="theater/plays"/>
    <n v="0.98643649815043155"/>
    <n v="140.35087719298247"/>
    <x v="6"/>
    <m/>
    <x v="3326"/>
    <n v="123189581030400"/>
  </r>
  <r>
    <n v="3327"/>
    <s v="Itch + Scratch at Hackney Showroom"/>
    <s v="After 3 successful nights last year, Itch+Scratch are back. New writing, live music and party fun. Best New Theatre, Great Night Out."/>
    <n v="800"/>
    <n v="810"/>
    <x v="0"/>
    <s v="GB"/>
    <s v="GBP"/>
    <n v="1462697966"/>
    <n v="1460105966"/>
    <b v="0"/>
    <n v="33"/>
    <b v="1"/>
    <s v="theater/plays"/>
    <n v="0.98765432098765427"/>
    <n v="24.242424242424242"/>
    <x v="6"/>
    <m/>
    <x v="3327"/>
    <n v="1263748951008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0.68311195445920303"/>
    <n v="200"/>
    <x v="6"/>
    <m/>
    <x v="3328"/>
    <n v="121348491638400"/>
  </r>
  <r>
    <n v="3329"/>
    <s v="Jestia and Raedon"/>
    <s v="Jestia and Raedon is a brand new romantic comedy play going to the Edinburgh Fringe Festival this summer."/>
    <n v="1000"/>
    <n v="1168"/>
    <x v="0"/>
    <s v="GB"/>
    <s v="GBP"/>
    <n v="1406502000"/>
    <n v="1405583108"/>
    <b v="0"/>
    <n v="26"/>
    <b v="1"/>
    <s v="theater/plays"/>
    <n v="0.85616438356164382"/>
    <n v="38.46153846153846"/>
    <x v="6"/>
    <m/>
    <x v="3329"/>
    <n v="1215195636384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0.94102885821831872"/>
    <n v="21.739130434782609"/>
    <x v="6"/>
    <m/>
    <x v="3330"/>
    <n v="1233700328736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0.95675468809797171"/>
    <n v="76.92307692307692"/>
    <x v="6"/>
    <m/>
    <x v="3331"/>
    <n v="124772340988800"/>
  </r>
  <r>
    <n v="3332"/>
    <s v="Cortez"/>
    <s v="Two marine biologists are at odds during an important expedition. When a stranded shark refuses to die, things get weird."/>
    <n v="6000"/>
    <n v="6000"/>
    <x v="0"/>
    <s v="US"/>
    <s v="USD"/>
    <n v="1405802330"/>
    <n v="1403210330"/>
    <b v="0"/>
    <n v="83"/>
    <b v="1"/>
    <s v="theater/plays"/>
    <n v="1"/>
    <n v="72.289156626506028"/>
    <x v="6"/>
    <m/>
    <x v="3332"/>
    <n v="1214591121504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0.95628415300546443"/>
    <n v="31.531531531531531"/>
    <x v="6"/>
    <m/>
    <x v="3333"/>
    <n v="123928644470400"/>
  </r>
  <r>
    <n v="3334"/>
    <s v="The Saltbox Theatre Collective Seed Money Project"/>
    <s v="The Saltbox Theatre Collective is a brand new not-for-profit theatre company in Illinois."/>
    <n v="3871"/>
    <n v="5366"/>
    <x v="0"/>
    <s v="US"/>
    <s v="USD"/>
    <n v="1438259422"/>
    <n v="1435667422"/>
    <b v="0"/>
    <n v="46"/>
    <b v="1"/>
    <s v="theater/plays"/>
    <n v="0.72139396198285499"/>
    <n v="84.152173913043484"/>
    <x v="6"/>
    <m/>
    <x v="3334"/>
    <n v="1242634048992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0.99681020733652315"/>
    <n v="79.365079365079367"/>
    <x v="6"/>
    <m/>
    <x v="3335"/>
    <n v="121571818358400"/>
  </r>
  <r>
    <n v="3336"/>
    <s v="WILDE TALES"/>
    <s v="A theatrical adaptation of Oscar Wilde's short stories, presented by Suitcase Civilians at The Space, April 5-10 2016."/>
    <n v="250"/>
    <n v="250"/>
    <x v="0"/>
    <s v="GB"/>
    <s v="GBP"/>
    <n v="1459845246"/>
    <n v="1457429646"/>
    <b v="0"/>
    <n v="9"/>
    <b v="1"/>
    <s v="theater/plays"/>
    <n v="1"/>
    <n v="27.777777777777779"/>
    <x v="6"/>
    <m/>
    <x v="3336"/>
    <n v="126128420092800"/>
  </r>
  <r>
    <n v="3337"/>
    <s v="Das Ding - A Globetrotting Comedy"/>
    <s v="StoneCrabs is thrilled to bring to the UK the first English production of Philipp LÃ¶hleâ€™s play Das Ding (The Thing)."/>
    <n v="2500"/>
    <n v="2755"/>
    <x v="0"/>
    <s v="GB"/>
    <s v="GBP"/>
    <n v="1412974800"/>
    <n v="1411109167"/>
    <b v="0"/>
    <n v="34"/>
    <b v="1"/>
    <s v="theater/plays"/>
    <n v="0.90744101633393826"/>
    <n v="73.529411764705884"/>
    <x v="6"/>
    <m/>
    <x v="3337"/>
    <n v="122078813558400"/>
  </r>
  <r>
    <n v="3338"/>
    <s v="The Last Days of Judas Iscariot"/>
    <s v="Join Estelle Parsons in support of Theater That Looks and Sounds Like America"/>
    <n v="15000"/>
    <n v="15327"/>
    <x v="0"/>
    <s v="US"/>
    <s v="USD"/>
    <n v="1487944080"/>
    <n v="1486129680"/>
    <b v="0"/>
    <n v="112"/>
    <b v="1"/>
    <s v="theater/plays"/>
    <n v="0.97866510080250535"/>
    <n v="133.92857142857142"/>
    <x v="6"/>
    <m/>
    <x v="3338"/>
    <n v="128556159350400"/>
  </r>
  <r>
    <n v="3339"/>
    <s v="FRESH PRODUCE'd LA presents: Friends in Transient Places"/>
    <s v="FPLA presents FRIENDS IN TRANSIENT PLACES by Jonathan Caren: a magical story of modern life."/>
    <n v="8000"/>
    <n v="8348"/>
    <x v="0"/>
    <s v="US"/>
    <s v="USD"/>
    <n v="1469721518"/>
    <n v="1467129518"/>
    <b v="0"/>
    <n v="47"/>
    <b v="1"/>
    <s v="theater/plays"/>
    <n v="0.95831336847149018"/>
    <n v="170.21276595744681"/>
    <x v="6"/>
    <m/>
    <x v="3339"/>
    <n v="126981729993600"/>
  </r>
  <r>
    <n v="3340"/>
    <s v="King Lear"/>
    <s v="The Eno River Players is a community theater in Durham, North Carolina. We are trying to raise money to get our second show on its feet"/>
    <n v="3000"/>
    <n v="4145"/>
    <x v="0"/>
    <s v="US"/>
    <s v="USD"/>
    <n v="1481066554"/>
    <n v="1478906554"/>
    <b v="0"/>
    <n v="38"/>
    <b v="1"/>
    <s v="theater/plays"/>
    <n v="0.72376357056694818"/>
    <n v="78.94736842105263"/>
    <x v="6"/>
    <m/>
    <x v="3340"/>
    <n v="12796194110400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6"/>
    <m/>
    <x v="3341"/>
    <n v="126638659958400"/>
  </r>
  <r>
    <n v="3342"/>
    <s v="Uprising Theatre Company's First Production"/>
    <s v="We believe in the power of stories to change the world. Theatre that inspires transformation."/>
    <n v="6000"/>
    <n v="6100"/>
    <x v="0"/>
    <s v="US"/>
    <s v="USD"/>
    <n v="1427864340"/>
    <n v="1425020810"/>
    <b v="0"/>
    <n v="78"/>
    <b v="1"/>
    <s v="theater/plays"/>
    <n v="0.98360655737704916"/>
    <n v="76.92307692307692"/>
    <x v="6"/>
    <m/>
    <x v="3342"/>
    <n v="123365269814400"/>
  </r>
  <r>
    <n v="3343"/>
    <s v="The Girl Who Touched the Stars"/>
    <s v="Two sisters make a set of paper dolls which take them on a journey across lands, creating memories along the way."/>
    <n v="700"/>
    <n v="1200"/>
    <x v="0"/>
    <s v="GB"/>
    <s v="GBP"/>
    <n v="1460553480"/>
    <n v="1458770384"/>
    <b v="0"/>
    <n v="23"/>
    <b v="1"/>
    <s v="theater/plays"/>
    <n v="0.58333333333333337"/>
    <n v="30.434782608695652"/>
    <x v="6"/>
    <m/>
    <x v="3343"/>
    <n v="126189611510400"/>
  </r>
  <r>
    <n v="3344"/>
    <s v="The Other Group Theatre"/>
    <s v="We are a company of crafted and trained actors, writers and directors dedicated to the principles set by the legendary Group Theatre."/>
    <n v="4500"/>
    <n v="4565"/>
    <x v="0"/>
    <s v="US"/>
    <s v="USD"/>
    <n v="1409374093"/>
    <n v="1406782093"/>
    <b v="0"/>
    <n v="40"/>
    <b v="1"/>
    <s v="theater/plays"/>
    <n v="0.98576122672508215"/>
    <n v="112.5"/>
    <x v="6"/>
    <m/>
    <x v="3344"/>
    <n v="1217677124736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0.76923076923076927"/>
    <n v="38.46153846153846"/>
    <x v="6"/>
    <m/>
    <x v="3345"/>
    <n v="123490815926400"/>
  </r>
  <r>
    <n v="3346"/>
    <s v="Shakespearean Youth Theatre (SYT) - The Tempest"/>
    <s v="Tempest opens Feb. 25. Please support Shakespeare, the arts and community youth theater! Be a part of something special!"/>
    <n v="1500"/>
    <n v="1650"/>
    <x v="0"/>
    <s v="US"/>
    <s v="USD"/>
    <n v="1424910910"/>
    <n v="1424306110"/>
    <b v="0"/>
    <n v="18"/>
    <b v="1"/>
    <s v="theater/plays"/>
    <n v="0.90909090909090906"/>
    <n v="83.333333333333329"/>
    <x v="6"/>
    <m/>
    <x v="3346"/>
    <n v="1231100934624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0.83717036416910839"/>
    <n v="90.909090909090907"/>
    <x v="6"/>
    <m/>
    <x v="3347"/>
    <n v="126378630518400"/>
  </r>
  <r>
    <n v="3348"/>
    <s v="Macbeth"/>
    <s v="Old Hat's new production explores the bleak culture of war and the cosmic powers of guilt and imagination in Shakespeare's tragedy."/>
    <n v="5500"/>
    <n v="5516"/>
    <x v="0"/>
    <s v="US"/>
    <s v="USD"/>
    <n v="1461988740"/>
    <n v="1459949080"/>
    <b v="0"/>
    <n v="79"/>
    <b v="1"/>
    <s v="theater/plays"/>
    <n v="0.99709934735315442"/>
    <n v="69.620253164556956"/>
    <x v="6"/>
    <m/>
    <x v="3348"/>
    <n v="1263136179744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0.65189048239895697"/>
    <n v="71.428571428571431"/>
    <x v="6"/>
    <m/>
    <x v="3349"/>
    <n v="126646124918400"/>
  </r>
  <r>
    <n v="3350"/>
    <s v="Visions"/>
    <s v="Nora Wageners TheaterstÃ¼ck lÃ¤dt den Zuschauer ein auf eine teils lustige, teils dÃ¼stere Reise ins Wohnzimmer der jungen, arbeitslosen K"/>
    <n v="3500"/>
    <n v="3655"/>
    <x v="0"/>
    <s v="LU"/>
    <s v="EUR"/>
    <n v="1448838000"/>
    <n v="1445791811"/>
    <b v="0"/>
    <n v="51"/>
    <b v="1"/>
    <s v="theater/plays"/>
    <n v="0.95759233926128595"/>
    <n v="68.627450980392155"/>
    <x v="6"/>
    <m/>
    <x v="3350"/>
    <n v="125177394038400"/>
  </r>
  <r>
    <n v="3351"/>
    <s v="Action To The Word's DRACULA"/>
    <s v="A thrilling 'steampunk' reworking of the infamous gothic horror novel by a powerhouse ensemble will leave you begging to be bitten."/>
    <n v="5000"/>
    <n v="5055"/>
    <x v="0"/>
    <s v="GB"/>
    <s v="GBP"/>
    <n v="1406113200"/>
    <n v="1402910965"/>
    <b v="0"/>
    <n v="54"/>
    <b v="1"/>
    <s v="theater/plays"/>
    <n v="0.98911968348170132"/>
    <n v="92.592592592592595"/>
    <x v="6"/>
    <m/>
    <x v="3351"/>
    <n v="121485971318400"/>
  </r>
  <r>
    <n v="3352"/>
    <s v="Brief Hiatus: Little Deaths 2016"/>
    <s v="Actors creating more theatre in Brighton. A LOT MORE. Classics, contemporary, new writing, Shakespeare, foreign translations and more."/>
    <n v="5000"/>
    <n v="5376"/>
    <x v="0"/>
    <s v="GB"/>
    <s v="GBP"/>
    <n v="1467414000"/>
    <n v="1462492178"/>
    <b v="0"/>
    <n v="70"/>
    <b v="1"/>
    <s v="theater/plays"/>
    <n v="0.93005952380952384"/>
    <n v="71.428571428571431"/>
    <x v="6"/>
    <m/>
    <x v="3352"/>
    <n v="126782360438400"/>
  </r>
  <r>
    <n v="3353"/>
    <s v="Nude: A play by Paul Hewitt"/>
    <s v="A new spoken word play, written by Paul Hewitt, in 3 parts about love and fate, inspired by the Ruba'iyat of Omar Khayyam."/>
    <n v="500"/>
    <n v="1575"/>
    <x v="0"/>
    <s v="GB"/>
    <s v="GBP"/>
    <n v="1462230000"/>
    <n v="1461061350"/>
    <b v="0"/>
    <n v="44"/>
    <b v="1"/>
    <s v="theater/plays"/>
    <n v="0.31746031746031744"/>
    <n v="11.363636363636363"/>
    <x v="6"/>
    <m/>
    <x v="3353"/>
    <n v="126334462838400"/>
  </r>
  <r>
    <n v="3354"/>
    <s v="Strangeloop Theatre - A Focus on New Works"/>
    <s v="Help Strangeloop Theatre create and support new work by sponsoring our 2015-2016 season."/>
    <n v="3000"/>
    <n v="3058"/>
    <x v="0"/>
    <s v="US"/>
    <s v="USD"/>
    <n v="1446091260"/>
    <n v="1443029206"/>
    <b v="0"/>
    <n v="55"/>
    <b v="1"/>
    <s v="theater/plays"/>
    <n v="0.98103335513407453"/>
    <n v="54.545454545454547"/>
    <x v="6"/>
    <m/>
    <x v="3354"/>
    <n v="124940075702400"/>
  </r>
  <r>
    <n v="3355"/>
    <s v="Jelly Beans at Theatre503"/>
    <s v="Help get Jelly Beans to the Theatre503 stage. An important piece of new writing by Dan Pick, produced by Kuleshov Theatre"/>
    <n v="1750"/>
    <n v="2210"/>
    <x v="0"/>
    <s v="GB"/>
    <s v="GBP"/>
    <n v="1462879020"/>
    <n v="1461941527"/>
    <b v="0"/>
    <n v="15"/>
    <b v="1"/>
    <s v="theater/plays"/>
    <n v="0.79185520361990946"/>
    <n v="116.66666666666667"/>
    <x v="6"/>
    <m/>
    <x v="3355"/>
    <n v="1263905381664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0.98619329388560162"/>
    <n v="55.555555555555557"/>
    <x v="6"/>
    <m/>
    <x v="3356"/>
    <n v="12688580473920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0.99009900990099009"/>
    <n v="95.238095238095241"/>
    <x v="6"/>
    <m/>
    <x v="3357"/>
    <n v="1215528544224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0.9709680551509855"/>
    <n v="61.728395061728392"/>
    <x v="6"/>
    <m/>
    <x v="3358"/>
    <n v="122373513504000"/>
  </r>
  <r>
    <n v="3359"/>
    <s v="BEIRUT, LADY OF LEBANON"/>
    <s v="A Theatrical Production Celebrating the Lebanese Culture and the Human Spirit in Time of War."/>
    <n v="4000"/>
    <n v="4250"/>
    <x v="0"/>
    <s v="US"/>
    <s v="USD"/>
    <n v="1487985734"/>
    <n v="1484097734"/>
    <b v="0"/>
    <n v="23"/>
    <b v="1"/>
    <s v="theater/plays"/>
    <n v="0.94117647058823528"/>
    <n v="173.91304347826087"/>
    <x v="6"/>
    <m/>
    <x v="3359"/>
    <n v="128559758256000"/>
  </r>
  <r>
    <n v="3360"/>
    <s v="Pretty Butch"/>
    <s v="World Premiere, an M1 Singapore Fringe Festival 2017 commission."/>
    <n v="9000"/>
    <n v="9124"/>
    <x v="0"/>
    <s v="SG"/>
    <s v="SGD"/>
    <n v="1481731140"/>
    <n v="1479866343"/>
    <b v="0"/>
    <n v="72"/>
    <b v="1"/>
    <s v="theater/plays"/>
    <n v="0.98640946953090747"/>
    <n v="125"/>
    <x v="6"/>
    <m/>
    <x v="3360"/>
    <n v="1280193613344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0.88136788295434509"/>
    <n v="73.529411764705884"/>
    <x v="6"/>
    <m/>
    <x v="3361"/>
    <n v="1217861197344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0.45871559633027525"/>
    <n v="25"/>
    <x v="6"/>
    <m/>
    <x v="3362"/>
    <n v="1231786250784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0.98600508905852413"/>
    <n v="298.07692307692309"/>
    <x v="6"/>
    <m/>
    <x v="3363"/>
    <n v="121689080438400"/>
  </r>
  <r>
    <n v="3364"/>
    <s v="Cancel The Sunshine"/>
    <s v="Cancel The SunshineÂ is a new play that explores living with a mental health condition in an honest, witty and articulate way."/>
    <n v="3000"/>
    <n v="3178"/>
    <x v="0"/>
    <s v="GB"/>
    <s v="GBP"/>
    <n v="1458075600"/>
    <n v="1456183649"/>
    <b v="0"/>
    <n v="72"/>
    <b v="1"/>
    <s v="theater/plays"/>
    <n v="0.94398993077407178"/>
    <n v="41.666666666666664"/>
    <x v="6"/>
    <m/>
    <x v="3364"/>
    <n v="125975522678400"/>
  </r>
  <r>
    <n v="3365"/>
    <s v="From the Pulpit to the Runway"/>
    <s v="A dazzling dramatic musical drama that takes place inside a Charm City Church! Help us finance a play that is back by popular demand!"/>
    <n v="2500"/>
    <n v="2600"/>
    <x v="0"/>
    <s v="US"/>
    <s v="USD"/>
    <n v="1449973592"/>
    <n v="1447381592"/>
    <b v="0"/>
    <n v="3"/>
    <b v="1"/>
    <s v="theater/plays"/>
    <n v="0.96153846153846156"/>
    <n v="833.33333333333337"/>
    <x v="6"/>
    <m/>
    <x v="3365"/>
    <n v="125275509187200"/>
  </r>
  <r>
    <n v="3366"/>
    <s v="Montclair Shakespeare Series"/>
    <s v="The Series will consist of free staged readings of Shakespeare's plays, brought to life by professional actors in Montclair, NJ."/>
    <n v="500"/>
    <n v="1105"/>
    <x v="0"/>
    <s v="US"/>
    <s v="USD"/>
    <n v="1431481037"/>
    <n v="1428889037"/>
    <b v="0"/>
    <n v="18"/>
    <b v="1"/>
    <s v="theater/plays"/>
    <n v="0.45248868778280543"/>
    <n v="27.777777777777779"/>
    <x v="6"/>
    <m/>
    <x v="3366"/>
    <n v="1236777524352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0.84269662921348309"/>
    <n v="25"/>
    <x v="6"/>
    <m/>
    <x v="3367"/>
    <n v="124281416880000"/>
  </r>
  <r>
    <n v="3368"/>
    <s v="Peter Pan by J.M. Barrie @ Open Space Arts"/>
    <s v="Help a non-profit community theatre create an unforgettable production of J.M. Barrie's classic play."/>
    <n v="1000"/>
    <n v="1046"/>
    <x v="0"/>
    <s v="US"/>
    <s v="USD"/>
    <n v="1420088400"/>
    <n v="1416977259"/>
    <b v="0"/>
    <n v="23"/>
    <b v="1"/>
    <s v="theater/plays"/>
    <n v="0.95602294455066916"/>
    <n v="43.478260869565219"/>
    <x v="6"/>
    <m/>
    <x v="3368"/>
    <n v="122693428598400"/>
  </r>
  <r>
    <n v="3369"/>
    <s v="The Collector, a play by Daniel Wade"/>
    <s v="How far would you go for revenge? The Collector is a dark thriller of regret, retribution and broken masculinity."/>
    <n v="5000"/>
    <n v="5195"/>
    <x v="0"/>
    <s v="IE"/>
    <s v="EUR"/>
    <n v="1484441980"/>
    <n v="1479257980"/>
    <b v="0"/>
    <n v="54"/>
    <b v="1"/>
    <s v="theater/plays"/>
    <n v="0.9624639076034649"/>
    <n v="92.592592592592595"/>
    <x v="6"/>
    <m/>
    <x v="3369"/>
    <n v="128253577910400"/>
  </r>
  <r>
    <n v="3370"/>
    <s v="&quot;I'm Alright&quot;...an Enso Theatre Education production."/>
    <s v="I'm Alright. A story of young women, told by young women, for the world."/>
    <n v="1500"/>
    <n v="1766"/>
    <x v="0"/>
    <s v="US"/>
    <s v="USD"/>
    <n v="1481961600"/>
    <n v="1479283285"/>
    <b v="0"/>
    <n v="26"/>
    <b v="1"/>
    <s v="theater/plays"/>
    <n v="0.84937712344280858"/>
    <n v="57.692307692307693"/>
    <x v="6"/>
    <m/>
    <x v="3370"/>
    <n v="128039273078400"/>
  </r>
  <r>
    <n v="3371"/>
    <s v="Red Planet (or One Way Ticket) Staged Reading"/>
    <s v="Help support Red Planet, a new science fiction play based off the Mars One exploration."/>
    <n v="200"/>
    <n v="277"/>
    <x v="0"/>
    <s v="US"/>
    <s v="USD"/>
    <n v="1449089965"/>
    <n v="1446670765"/>
    <b v="0"/>
    <n v="9"/>
    <b v="1"/>
    <s v="theater/plays"/>
    <n v="0.72202166064981954"/>
    <n v="22.222222222222221"/>
    <x v="6"/>
    <m/>
    <x v="3371"/>
    <n v="125199163814400"/>
  </r>
  <r>
    <n v="3372"/>
    <s v="All the Best, Jack"/>
    <s v="This play tells the story of the toxicity of sensationalism shown through one man's struggle with notoriety."/>
    <n v="1000"/>
    <n v="1035"/>
    <x v="0"/>
    <s v="US"/>
    <s v="USD"/>
    <n v="1408942740"/>
    <n v="1407157756"/>
    <b v="0"/>
    <n v="27"/>
    <b v="1"/>
    <s v="theater/plays"/>
    <n v="0.96618357487922701"/>
    <n v="37.037037037037038"/>
    <x v="6"/>
    <m/>
    <x v="3372"/>
    <n v="1217304435744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0.99750623441396513"/>
    <n v="66.666666666666671"/>
    <x v="6"/>
    <m/>
    <x v="3373"/>
    <n v="124174912118400"/>
  </r>
  <r>
    <n v="3374"/>
    <s v="HELP BUILD &quot;THE CASTLE&quot;"/>
    <s v="A rare  production of World acclaimed playwright Howard Barker's groundbreaking &amp; provocative 'The Castle'."/>
    <n v="3500"/>
    <n v="3730"/>
    <x v="0"/>
    <s v="CA"/>
    <s v="CAD"/>
    <n v="1446053616"/>
    <n v="1443461616"/>
    <b v="0"/>
    <n v="52"/>
    <b v="1"/>
    <s v="theater/plays"/>
    <n v="0.93833780160857905"/>
    <n v="67.307692307692307"/>
    <x v="6"/>
    <m/>
    <x v="3374"/>
    <n v="1249368232608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6"/>
    <m/>
    <x v="3375"/>
    <n v="120994422105600"/>
  </r>
  <r>
    <n v="3376"/>
    <s v="The Tutors"/>
    <s v="3 college grads struggling to fund their social network. 1 bratty blackmailing student. 1 dreamy Asian business man. 1 awesome play."/>
    <n v="8000"/>
    <n v="8001"/>
    <x v="0"/>
    <s v="US"/>
    <s v="USD"/>
    <n v="1429976994"/>
    <n v="1424796594"/>
    <b v="0"/>
    <n v="19"/>
    <b v="1"/>
    <s v="theater/plays"/>
    <n v="0.99987501562304715"/>
    <n v="421.05263157894734"/>
    <x v="6"/>
    <m/>
    <x v="3376"/>
    <n v="123547803120000"/>
  </r>
  <r>
    <n v="3377"/>
    <s v="To Kill a Machine"/>
    <s v="An empowering play about war time code breaker Alan Turing which tells the real story of a hero vilified for his sexuality and suicide."/>
    <n v="8000"/>
    <n v="8084"/>
    <x v="0"/>
    <s v="GB"/>
    <s v="GBP"/>
    <n v="1426870560"/>
    <n v="1424280899"/>
    <b v="0"/>
    <n v="77"/>
    <b v="1"/>
    <s v="theater/plays"/>
    <n v="0.98960910440376049"/>
    <n v="103.8961038961039"/>
    <x v="6"/>
    <m/>
    <x v="3377"/>
    <n v="123279407222400"/>
  </r>
  <r>
    <n v="3378"/>
    <s v="Rose of June"/>
    <s v="'Can you ever find acceptance in death?' _x000a_Rose of June is a piece of theatre exploring the stages of grief. Unity Theatre - September"/>
    <n v="550"/>
    <n v="592"/>
    <x v="0"/>
    <s v="GB"/>
    <s v="GBP"/>
    <n v="1409490480"/>
    <n v="1407400306"/>
    <b v="0"/>
    <n v="21"/>
    <b v="1"/>
    <s v="theater/plays"/>
    <n v="0.92905405405405406"/>
    <n v="26.19047619047619"/>
    <x v="6"/>
    <m/>
    <x v="3378"/>
    <n v="121777768310400"/>
  </r>
  <r>
    <n v="3379"/>
    <s v="The Promise"/>
    <s v="A play by Alexei Arbuzov about the lives of three teenagers during the Nazi siege of Leningrad, 1942, in a new adaptation by Nick Dear."/>
    <n v="2000"/>
    <n v="2073"/>
    <x v="0"/>
    <s v="GB"/>
    <s v="GBP"/>
    <n v="1440630000"/>
    <n v="1439122800"/>
    <b v="0"/>
    <n v="38"/>
    <b v="1"/>
    <s v="theater/plays"/>
    <n v="0.964785335262904"/>
    <n v="52.631578947368418"/>
    <x v="6"/>
    <m/>
    <x v="3379"/>
    <n v="124468222838400"/>
  </r>
  <r>
    <n v="3380"/>
    <s v="A Hard Rain - New York Debut"/>
    <s v="A Hard Rain is a new play that takes place on the eve of the Stonewall riots in the â€˜hiddenâ€™ gay bars of 1969 Greenwich Village."/>
    <n v="3000"/>
    <n v="3133"/>
    <x v="0"/>
    <s v="US"/>
    <s v="USD"/>
    <n v="1417305178"/>
    <n v="1414277578"/>
    <b v="0"/>
    <n v="28"/>
    <b v="1"/>
    <s v="theater/plays"/>
    <n v="0.95754867539099908"/>
    <n v="107.14285714285714"/>
    <x v="6"/>
    <m/>
    <x v="3380"/>
    <n v="1224529582176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0.97799511002444983"/>
    <n v="83.333333333333329"/>
    <x v="6"/>
    <m/>
    <x v="3381"/>
    <n v="1232080255296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0.99262620533182078"/>
    <n v="76.086956521739125"/>
    <x v="6"/>
    <m/>
    <x v="3382"/>
    <n v="1270137690144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0.8951406649616368"/>
    <n v="58.333333333333336"/>
    <x v="6"/>
    <m/>
    <x v="3383"/>
    <n v="126721329206400"/>
  </r>
  <r>
    <n v="3384"/>
    <s v="The Hat"/>
    <s v="Six gay men, emotional baggage, and online dating: what could go wrong? A play about looking for love and finding something better."/>
    <n v="6000"/>
    <n v="6000.66"/>
    <x v="0"/>
    <s v="US"/>
    <s v="USD"/>
    <n v="1448074800"/>
    <n v="1444874768"/>
    <b v="0"/>
    <n v="64"/>
    <b v="1"/>
    <s v="theater/plays"/>
    <n v="0.99989001209866912"/>
    <n v="93.75"/>
    <x v="6"/>
    <m/>
    <x v="3384"/>
    <n v="1251114535584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6"/>
    <m/>
    <x v="3385"/>
    <n v="122534120131200"/>
  </r>
  <r>
    <n v="3386"/>
    <s v="Going To Market"/>
    <s v="Stories from the Bronx make for an uncommon play. Help us finish funding this production, supported by the Kevin Spacey Foundation."/>
    <n v="2000"/>
    <n v="2100"/>
    <x v="0"/>
    <s v="US"/>
    <s v="USD"/>
    <n v="1417620506"/>
    <n v="1415028506"/>
    <b v="0"/>
    <n v="41"/>
    <b v="1"/>
    <s v="theater/plays"/>
    <n v="0.95238095238095233"/>
    <n v="48.780487804878049"/>
    <x v="6"/>
    <m/>
    <x v="3386"/>
    <n v="1224802025568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0.85567598402738165"/>
    <n v="85.714285714285708"/>
    <x v="6"/>
    <m/>
    <x v="3387"/>
    <n v="122563196841600"/>
  </r>
  <r>
    <n v="3388"/>
    <s v="ICONS"/>
    <s v="ICONS is a unique new play about the Amazon warrior women from Greek myth and re-imagines them from a contemporary female perspective."/>
    <n v="1500"/>
    <n v="1557"/>
    <x v="0"/>
    <s v="GB"/>
    <s v="GBP"/>
    <n v="1434625441"/>
    <n v="1432033441"/>
    <b v="0"/>
    <n v="45"/>
    <b v="1"/>
    <s v="theater/plays"/>
    <n v="0.96339113680154143"/>
    <n v="33.333333333333336"/>
    <x v="6"/>
    <m/>
    <x v="3388"/>
    <n v="123949428940800"/>
  </r>
  <r>
    <n v="3389"/>
    <s v="Chimera Ensemble Productions Fund"/>
    <s v="Chimera Ensemble is launching 2 inaugural theater productions, and we need support to do high quality work!"/>
    <n v="10000"/>
    <n v="11450"/>
    <x v="0"/>
    <s v="US"/>
    <s v="USD"/>
    <n v="1464960682"/>
    <n v="1462368682"/>
    <b v="0"/>
    <n v="62"/>
    <b v="1"/>
    <s v="theater/plays"/>
    <n v="0.8733624454148472"/>
    <n v="161.29032258064515"/>
    <x v="6"/>
    <m/>
    <x v="3389"/>
    <n v="1265703937632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0.9765625"/>
    <n v="68.181818181818187"/>
    <x v="6"/>
    <m/>
    <x v="3390"/>
    <n v="121391289446400"/>
  </r>
  <r>
    <n v="3391"/>
    <s v="TRAVELING needs a Reading"/>
    <s v="New play about the comfort and the danger of living with memories. Gay themes. Experienced team looking to present first reading"/>
    <n v="500"/>
    <n v="1115"/>
    <x v="0"/>
    <s v="US"/>
    <s v="USD"/>
    <n v="1407536880"/>
    <n v="1404997548"/>
    <b v="0"/>
    <n v="18"/>
    <b v="1"/>
    <s v="theater/plays"/>
    <n v="0.44843049327354262"/>
    <n v="27.777777777777779"/>
    <x v="6"/>
    <m/>
    <x v="3391"/>
    <n v="1216089772704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6"/>
    <m/>
    <x v="3392"/>
    <n v="126363480710400"/>
  </r>
  <r>
    <n v="3393"/>
    <s v="The Maltese Bodkin"/>
    <s v="hiSTORYstage presents a film noir-style comedy mystery with a Shakespearean twist performed as a 1944 radio drama."/>
    <n v="1500"/>
    <n v="1587"/>
    <x v="0"/>
    <s v="US"/>
    <s v="USD"/>
    <n v="1415234760"/>
    <n v="1413065230"/>
    <b v="0"/>
    <n v="44"/>
    <b v="1"/>
    <s v="theater/plays"/>
    <n v="0.94517958412098302"/>
    <n v="34.090909090909093"/>
    <x v="6"/>
    <m/>
    <x v="3393"/>
    <n v="122274074102400"/>
  </r>
  <r>
    <n v="3394"/>
    <s v="Buffer: Edinburgh Fringe 2014"/>
    <s v="Ambitious, Edinburgh-based company, Thrive Theatre, are bringing their brand new comedy BUFFER to the 2014 Edinburgh Fringe!"/>
    <n v="550"/>
    <n v="783"/>
    <x v="0"/>
    <s v="GB"/>
    <s v="GBP"/>
    <n v="1406470645"/>
    <n v="1403878645"/>
    <b v="0"/>
    <n v="27"/>
    <b v="1"/>
    <s v="theater/plays"/>
    <n v="0.70242656449552998"/>
    <n v="20.37037037037037"/>
    <x v="6"/>
    <m/>
    <x v="3394"/>
    <n v="121516854566400"/>
  </r>
  <r>
    <n v="3395"/>
    <s v="MIRAMAR"/>
    <s v="Miramar is a a darkly funny play exploring what it is we call â€˜homeâ€™."/>
    <n v="500"/>
    <n v="920"/>
    <x v="0"/>
    <s v="GB"/>
    <s v="GBP"/>
    <n v="1433009400"/>
    <n v="1431795944"/>
    <b v="0"/>
    <n v="38"/>
    <b v="1"/>
    <s v="theater/plays"/>
    <n v="0.54347826086956519"/>
    <n v="13.157894736842104"/>
    <x v="6"/>
    <m/>
    <x v="3395"/>
    <n v="123809802998400"/>
  </r>
  <r>
    <n v="3396"/>
    <s v="Rainbowtown"/>
    <s v="&quot;Rainbowtown&quot; is a new play for kids. Help us bring it to the Main Line during the 2014 Philadelphia Fringe Festival!"/>
    <n v="1500"/>
    <n v="1565"/>
    <x v="0"/>
    <s v="US"/>
    <s v="USD"/>
    <n v="1401595140"/>
    <n v="1399286589"/>
    <b v="0"/>
    <n v="28"/>
    <b v="1"/>
    <s v="theater/plays"/>
    <n v="0.95846645367412142"/>
    <n v="53.571428571428569"/>
    <x v="6"/>
    <m/>
    <x v="3396"/>
    <n v="121095610934400"/>
  </r>
  <r>
    <n v="3397"/>
    <s v="Waiting for Godot - Blue Sky Theatre &amp; Arts"/>
    <s v="Help a group of recovering alcoholics bring Samuel Beckett's classic to a seaside town!"/>
    <n v="250"/>
    <n v="280"/>
    <x v="0"/>
    <s v="GB"/>
    <s v="GBP"/>
    <n v="1455832800"/>
    <n v="1452338929"/>
    <b v="0"/>
    <n v="24"/>
    <b v="1"/>
    <s v="theater/plays"/>
    <n v="0.8928571428571429"/>
    <n v="10.416666666666666"/>
    <x v="6"/>
    <m/>
    <x v="3397"/>
    <n v="1257817447584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0.90029259509340531"/>
    <n v="61.53846153846154"/>
    <x v="6"/>
    <m/>
    <x v="3398"/>
    <n v="122391097718400"/>
  </r>
  <r>
    <n v="3399"/>
    <s v="Spinning Wheel Youth Takeover"/>
    <s v="13 young people have taken over Spinning Wheel Theatre to choose, produce and create their own show from scratch."/>
    <n v="1200"/>
    <n v="1245"/>
    <x v="0"/>
    <s v="GB"/>
    <s v="GBP"/>
    <n v="1424556325"/>
    <n v="1421964325"/>
    <b v="0"/>
    <n v="46"/>
    <b v="1"/>
    <s v="theater/plays"/>
    <n v="0.96385542168674698"/>
    <n v="26.086956521739129"/>
    <x v="6"/>
    <m/>
    <x v="3399"/>
    <n v="123079457318400"/>
  </r>
  <r>
    <n v="3400"/>
    <s v="You, Me and That Guy"/>
    <s v="A hilarious comedy starring Sarah, a recent grad, who uses the magic of a mystical open mic to solve the problems of her relationships."/>
    <n v="10000"/>
    <n v="10041"/>
    <x v="0"/>
    <s v="US"/>
    <s v="USD"/>
    <n v="1409266414"/>
    <n v="1405378414"/>
    <b v="0"/>
    <n v="85"/>
    <b v="1"/>
    <s v="theater/plays"/>
    <n v="0.9959167413604223"/>
    <n v="117.64705882352941"/>
    <x v="6"/>
    <m/>
    <x v="3400"/>
    <n v="1217584090080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0.98171970209884907"/>
    <n v="43.939393939393938"/>
    <x v="6"/>
    <m/>
    <x v="3401"/>
    <n v="124324638652800"/>
  </r>
  <r>
    <n v="3402"/>
    <s v="Liberty Falls, 54321"/>
    <s v="Itâ€™s a celebration of our heritage. Well, not all of ours. If you live in Liberty Falls, itâ€™s yours. If you donâ€™t, then it's not."/>
    <n v="15000"/>
    <n v="16465"/>
    <x v="0"/>
    <s v="US"/>
    <s v="USD"/>
    <n v="1447295460"/>
    <n v="1444747843"/>
    <b v="0"/>
    <n v="165"/>
    <b v="1"/>
    <s v="theater/plays"/>
    <n v="0.91102338293349527"/>
    <n v="90.909090909090907"/>
    <x v="6"/>
    <m/>
    <x v="3402"/>
    <n v="1250441185824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6"/>
    <m/>
    <x v="3403"/>
    <n v="124001690832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0.81967213114754101"/>
    <n v="166.66666666666666"/>
    <x v="6"/>
    <m/>
    <x v="3404"/>
    <n v="1239422802912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0.72689511941848395"/>
    <n v="20.588235294117649"/>
    <x v="6"/>
    <m/>
    <x v="3405"/>
    <n v="125871941174400"/>
  </r>
  <r>
    <n v="3406"/>
    <s v="Voices of Swords"/>
    <s v="A funny and moving new play about two families dealing with aging parents in very different ways!"/>
    <n v="10000"/>
    <n v="10031"/>
    <x v="0"/>
    <s v="US"/>
    <s v="USD"/>
    <n v="1405511376"/>
    <n v="1401623376"/>
    <b v="0"/>
    <n v="91"/>
    <b v="1"/>
    <s v="theater/plays"/>
    <n v="0.99690958030106669"/>
    <n v="109.89010989010988"/>
    <x v="6"/>
    <m/>
    <x v="3406"/>
    <n v="121433973724800"/>
  </r>
  <r>
    <n v="3407"/>
    <s v="Chlorine Edinburgh 2014"/>
    <s v="Biddy is 24. Biddy is a hopeless romantic. Biddy always wanted to be a vegan. Find out what happens_x000a_when Biddy gets sectioned."/>
    <n v="2000"/>
    <n v="2142"/>
    <x v="0"/>
    <s v="GB"/>
    <s v="GBP"/>
    <n v="1404641289"/>
    <n v="1402049289"/>
    <b v="0"/>
    <n v="67"/>
    <b v="1"/>
    <s v="theater/plays"/>
    <n v="0.93370681605975725"/>
    <n v="29.850746268656717"/>
    <x v="6"/>
    <m/>
    <x v="3407"/>
    <n v="121358798208000"/>
  </r>
  <r>
    <n v="3408"/>
    <s v="&quot;She Has a Name&quot; on tour"/>
    <s v="Help us take &quot;She Has a Name&quot;, the human trafficking story of one victim, on tour to all over Northern and Central California."/>
    <n v="500"/>
    <n v="1055"/>
    <x v="0"/>
    <s v="US"/>
    <s v="USD"/>
    <n v="1405727304"/>
    <n v="1403135304"/>
    <b v="0"/>
    <n v="18"/>
    <b v="1"/>
    <s v="theater/plays"/>
    <n v="0.47393364928909953"/>
    <n v="27.777777777777779"/>
    <x v="6"/>
    <m/>
    <x v="3408"/>
    <n v="121452629904000"/>
  </r>
  <r>
    <n v="3409"/>
    <s v="Who Said Theatre Presents: The Calm"/>
    <s v="Exciting and visceral new-writing that challenges the way we view the fine line between war and terror..."/>
    <n v="500"/>
    <n v="618"/>
    <x v="0"/>
    <s v="GB"/>
    <s v="GBP"/>
    <n v="1469998680"/>
    <n v="1466710358"/>
    <b v="0"/>
    <n v="21"/>
    <b v="1"/>
    <s v="theater/plays"/>
    <n v="0.80906148867313921"/>
    <n v="23.80952380952381"/>
    <x v="6"/>
    <m/>
    <x v="3409"/>
    <n v="127005676790400"/>
  </r>
  <r>
    <n v="3410"/>
    <s v="the southland company - LAUNCH LOS ANGELES"/>
    <s v="Join us in a campaign benefitting the southland company and its interdisciplinary artistic efforts in Los Angeles."/>
    <n v="3000"/>
    <n v="3255"/>
    <x v="0"/>
    <s v="US"/>
    <s v="USD"/>
    <n v="1465196400"/>
    <n v="1462841990"/>
    <b v="0"/>
    <n v="40"/>
    <b v="1"/>
    <s v="theater/plays"/>
    <n v="0.92165898617511521"/>
    <n v="75"/>
    <x v="6"/>
    <m/>
    <x v="3410"/>
    <n v="1265907597984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0.96556163501770198"/>
    <n v="192.30769230769232"/>
    <x v="6"/>
    <m/>
    <x v="3411"/>
    <n v="1247822325792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6"/>
    <m/>
    <x v="3412"/>
    <n v="1219823965152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0.76923076923076927"/>
    <n v="35.714285714285715"/>
    <x v="6"/>
    <m/>
    <x v="3413"/>
    <n v="123126391094400"/>
  </r>
  <r>
    <n v="3414"/>
    <s v="PCSF PlayOffs 2016"/>
    <s v="A new twist on our annual festival of fully-produced plays by member playwrights, performed by a talented ensemble cast!"/>
    <n v="3000"/>
    <n v="3105"/>
    <x v="0"/>
    <s v="US"/>
    <s v="USD"/>
    <n v="1480579140"/>
    <n v="1478030325"/>
    <b v="0"/>
    <n v="44"/>
    <b v="1"/>
    <s v="theater/plays"/>
    <n v="0.96618357487922701"/>
    <n v="68.181818181818187"/>
    <x v="6"/>
    <m/>
    <x v="3414"/>
    <n v="127919828534400"/>
  </r>
  <r>
    <n v="3415"/>
    <s v="Balm in Gilead at Columbia"/>
    <s v="We are raising funds to allow for enhanced scenic, costume, and lighting design. Every dollar helps!"/>
    <n v="200"/>
    <n v="200"/>
    <x v="0"/>
    <s v="US"/>
    <s v="USD"/>
    <n v="1460935800"/>
    <n v="1459999656"/>
    <b v="0"/>
    <n v="9"/>
    <b v="1"/>
    <s v="theater/plays"/>
    <n v="1"/>
    <n v="22.222222222222221"/>
    <x v="6"/>
    <m/>
    <x v="3415"/>
    <n v="1262226439584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0.83612040133779264"/>
    <n v="133.33333333333334"/>
    <x v="6"/>
    <m/>
    <x v="3416"/>
    <n v="123533703158400"/>
  </r>
  <r>
    <n v="3417"/>
    <s v="Fury Theatre is Producing Oleanna"/>
    <s v="Fury Theatre is bringing Mamet's powerful play, Oleanna, to life!  Help us get ahead of funding so we can keep theater affordable."/>
    <n v="1700"/>
    <n v="1700.01"/>
    <x v="0"/>
    <s v="US"/>
    <s v="USD"/>
    <n v="1414284180"/>
    <n v="1410558948"/>
    <b v="0"/>
    <n v="45"/>
    <b v="1"/>
    <s v="theater/plays"/>
    <n v="0.99999411768166069"/>
    <n v="37.777777777777779"/>
    <x v="6"/>
    <m/>
    <x v="3417"/>
    <n v="1221919439904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0.99132589838909546"/>
    <n v="71.428571428571431"/>
    <x v="6"/>
    <m/>
    <x v="3418"/>
    <n v="1210334173632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0.93856655290102387"/>
    <n v="59.782608695652172"/>
    <x v="6"/>
    <m/>
    <x v="3419"/>
    <n v="126139907318400"/>
  </r>
  <r>
    <n v="3420"/>
    <s v="Rounds. Set design campaign."/>
    <s v="A powerful and urgent tale of the first line of defence for the NHS. Based on true stories from junior doctors."/>
    <n v="700"/>
    <n v="966"/>
    <x v="0"/>
    <s v="GB"/>
    <s v="GBP"/>
    <n v="1455408000"/>
    <n v="1454638202"/>
    <b v="0"/>
    <n v="34"/>
    <b v="1"/>
    <s v="theater/plays"/>
    <n v="0.72463768115942029"/>
    <n v="20.588235294117649"/>
    <x v="6"/>
    <m/>
    <x v="3420"/>
    <n v="1257450420384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0.98863074641621351"/>
    <n v="102.04081632653062"/>
    <x v="6"/>
    <m/>
    <x v="3421"/>
    <n v="1231606074816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0.91659028414298804"/>
    <n v="65.217391304347828"/>
    <x v="6"/>
    <m/>
    <x v="3422"/>
    <n v="125282214518400"/>
  </r>
  <r>
    <n v="3423"/>
    <s v="And That's How The Story Goes"/>
    <s v="Forest Hills Eastern's Student Run Show 2015. Our goal is to present a professional quality show on a budget."/>
    <n v="250"/>
    <n v="350"/>
    <x v="0"/>
    <s v="US"/>
    <s v="USD"/>
    <n v="1429912341"/>
    <n v="1427320341"/>
    <b v="0"/>
    <n v="10"/>
    <b v="1"/>
    <s v="theater/plays"/>
    <n v="0.7142857142857143"/>
    <n v="25"/>
    <x v="6"/>
    <m/>
    <x v="3423"/>
    <n v="1235422171008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0.96540627514078836"/>
    <n v="78.94736842105263"/>
    <x v="6"/>
    <m/>
    <x v="3424"/>
    <n v="122955319094400"/>
  </r>
  <r>
    <n v="3425"/>
    <s v="The Erlkings"/>
    <s v="The Erlkings is a play that uses the writings of the perpetrators of the Columbine Shooting to explore the inner lives of these boys."/>
    <n v="30000"/>
    <n v="30891.1"/>
    <x v="0"/>
    <s v="US"/>
    <s v="USD"/>
    <n v="1412434136"/>
    <n v="1409669336"/>
    <b v="0"/>
    <n v="104"/>
    <b v="1"/>
    <s v="theater/plays"/>
    <n v="0.97115350375998266"/>
    <n v="288.46153846153845"/>
    <x v="6"/>
    <m/>
    <x v="3425"/>
    <n v="122032100188800"/>
  </r>
  <r>
    <n v="3426"/>
    <s v="Holocene"/>
    <s v="Part ghost story, part cautionary tale, Holocene is a play about the end of our world, and the beginning of another."/>
    <n v="3750"/>
    <n v="4055"/>
    <x v="0"/>
    <s v="US"/>
    <s v="USD"/>
    <n v="1411264800"/>
    <n v="1409620903"/>
    <b v="0"/>
    <n v="87"/>
    <b v="1"/>
    <s v="theater/plays"/>
    <n v="0.92478421701602964"/>
    <n v="43.103448275862071"/>
    <x v="6"/>
    <m/>
    <x v="3426"/>
    <n v="121931069558400"/>
  </r>
  <r>
    <n v="3427"/>
    <s v="We Were Kings"/>
    <s v="A new play developed in collaboration with graduating theatre makers, premiering at the Edinburgh Fringe Festival 2014."/>
    <n v="1500"/>
    <n v="1500"/>
    <x v="0"/>
    <s v="GB"/>
    <s v="GBP"/>
    <n v="1404314952"/>
    <n v="1401722952"/>
    <b v="0"/>
    <n v="29"/>
    <b v="1"/>
    <s v="theater/plays"/>
    <n v="1"/>
    <n v="51.724137931034484"/>
    <x v="6"/>
    <m/>
    <x v="3427"/>
    <n v="1213306026912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0.97323600973236013"/>
    <n v="39.215686274509807"/>
    <x v="6"/>
    <m/>
    <x v="3428"/>
    <n v="1231301287584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0.76923076923076927"/>
    <n v="12.5"/>
    <x v="6"/>
    <m/>
    <x v="3429"/>
    <n v="127701022348800"/>
  </r>
  <r>
    <n v="3430"/>
    <s v="Being Patient"/>
    <s v="We need support for our play so we can promote awareness of kidney diseases and the effect it has on sufferers and their families."/>
    <n v="2000"/>
    <n v="2170.9899999999998"/>
    <x v="0"/>
    <s v="GB"/>
    <s v="GBP"/>
    <n v="1406760101"/>
    <n v="1404168101"/>
    <b v="0"/>
    <n v="72"/>
    <b v="1"/>
    <s v="theater/plays"/>
    <n v="0.92123869755272947"/>
    <n v="27.777777777777779"/>
    <x v="6"/>
    <m/>
    <x v="3430"/>
    <n v="12154186356480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6"/>
    <m/>
    <x v="3431"/>
    <n v="121682095257600"/>
  </r>
  <r>
    <n v="3432"/>
    <s v="Love Letters"/>
    <s v="Bare Theatre stages A.R. Gurney's Pulitzer Finalist script about a relationship spanning a lifetime and long distance."/>
    <n v="2000"/>
    <n v="2193"/>
    <x v="0"/>
    <s v="US"/>
    <s v="USD"/>
    <n v="1454709600"/>
    <n v="1452520614"/>
    <b v="0"/>
    <n v="42"/>
    <b v="1"/>
    <s v="theater/plays"/>
    <n v="0.91199270405836752"/>
    <n v="47.61904761904762"/>
    <x v="6"/>
    <m/>
    <x v="3432"/>
    <n v="125684700278400"/>
  </r>
  <r>
    <n v="3433"/>
    <s v="The Dybbuk"/>
    <s v="death&amp;pretzels presents their first Chicago based project:_x000a_The Dybbuk by S. Ansky"/>
    <n v="9500"/>
    <n v="9525"/>
    <x v="0"/>
    <s v="US"/>
    <s v="USD"/>
    <n v="1402974000"/>
    <n v="1400290255"/>
    <b v="0"/>
    <n v="71"/>
    <b v="1"/>
    <s v="theater/plays"/>
    <n v="0.99737532808398954"/>
    <n v="133.80281690140845"/>
    <x v="6"/>
    <m/>
    <x v="3433"/>
    <n v="121214744438400"/>
  </r>
  <r>
    <n v="3434"/>
    <s v="The Williams Project"/>
    <s v="Bringing Tennessee Williams, Shakespeare, and 8 world class actors to Longview, Washington to build a play in and for the community."/>
    <n v="10000"/>
    <n v="10555"/>
    <x v="0"/>
    <s v="US"/>
    <s v="USD"/>
    <n v="1404983269"/>
    <n v="1402391269"/>
    <b v="0"/>
    <n v="168"/>
    <b v="1"/>
    <s v="theater/plays"/>
    <n v="0.94741828517290383"/>
    <n v="59.523809523809526"/>
    <x v="6"/>
    <m/>
    <x v="3434"/>
    <n v="12138834528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0.8928571428571429"/>
    <n v="52.631578947368418"/>
    <x v="6"/>
    <m/>
    <x v="3435"/>
    <n v="1270523431584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0.94428706326723322"/>
    <n v="135.13513513513513"/>
    <x v="6"/>
    <m/>
    <x v="3436"/>
    <n v="1217041555104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0.99009900990099009"/>
    <n v="83.333333333333329"/>
    <x v="6"/>
    <m/>
    <x v="3437"/>
    <n v="124414120886400"/>
  </r>
  <r>
    <n v="3438"/>
    <s v="KLIPPIES"/>
    <s v="Klippies is the debut play from Johannesburg-born writer Jessica SiÃ¢n, premiering at the Southwark Playhouse, London in May 2015."/>
    <n v="2500"/>
    <n v="2605"/>
    <x v="0"/>
    <s v="GB"/>
    <s v="GBP"/>
    <n v="1430600400"/>
    <n v="1428358567"/>
    <b v="0"/>
    <n v="14"/>
    <b v="1"/>
    <s v="theater/plays"/>
    <n v="0.95969289827255277"/>
    <n v="178.57142857142858"/>
    <x v="6"/>
    <m/>
    <x v="3438"/>
    <n v="123601665398400"/>
  </r>
  <r>
    <n v="3439"/>
    <s v="Cirque Inspired Alice's Adventures in Wonderland"/>
    <s v="Help a small theater produce an original adaptation of Lewis Carroll's classic story."/>
    <n v="1200"/>
    <n v="1616.14"/>
    <x v="0"/>
    <s v="US"/>
    <s v="USD"/>
    <n v="1453179540"/>
    <n v="1452030730"/>
    <b v="0"/>
    <n v="18"/>
    <b v="1"/>
    <s v="theater/plays"/>
    <n v="0.74250993107032803"/>
    <n v="66.666666666666671"/>
    <x v="6"/>
    <m/>
    <x v="3439"/>
    <n v="125552503094400"/>
  </r>
  <r>
    <n v="3440"/>
    <s v="Gruesome Playground Injuries"/>
    <s v="LA-based team of professional actors and directors taking Rajiv Joseph's harrowing and romantic play to the Boulder community."/>
    <n v="5000"/>
    <n v="5260.92"/>
    <x v="0"/>
    <s v="US"/>
    <s v="USD"/>
    <n v="1405095300"/>
    <n v="1403146628"/>
    <b v="0"/>
    <n v="82"/>
    <b v="1"/>
    <s v="theater/plays"/>
    <n v="0.95040411182834938"/>
    <n v="60.975609756097562"/>
    <x v="6"/>
    <m/>
    <x v="3440"/>
    <n v="1213980247584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0.97465886939571145"/>
    <n v="58.139534883720927"/>
    <x v="6"/>
    <m/>
    <x v="3441"/>
    <n v="1250571096864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6"/>
    <m/>
    <x v="3442"/>
    <n v="1238104312992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0.53908355795148244"/>
    <n v="22.222222222222221"/>
    <x v="6"/>
    <m/>
    <x v="3443"/>
    <n v="1218447858528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0.34602076124567471"/>
    <n v="15"/>
    <x v="6"/>
    <m/>
    <x v="3444"/>
    <n v="1266078618144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6"/>
    <m/>
    <x v="3445"/>
    <n v="1248979968288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0.92421441774491686"/>
    <n v="40"/>
    <x v="6"/>
    <m/>
    <x v="3446"/>
    <n v="122956983158400"/>
  </r>
  <r>
    <n v="3447"/>
    <s v="The Vagabond Halfback"/>
    <s v="&quot;He was a poet, a vagrant, a philosopher, a lady's man and a hard drinker&quot;"/>
    <n v="1000"/>
    <n v="1078"/>
    <x v="0"/>
    <s v="US"/>
    <s v="USD"/>
    <n v="1458332412"/>
    <n v="1454448012"/>
    <b v="0"/>
    <n v="14"/>
    <b v="1"/>
    <s v="theater/plays"/>
    <n v="0.92764378478664189"/>
    <n v="71.428571428571431"/>
    <x v="6"/>
    <m/>
    <x v="3447"/>
    <n v="125997711235200"/>
  </r>
  <r>
    <n v="3448"/>
    <s v="The Mount, new play about Edith Wharton"/>
    <s v="The Mount-- a new play based off the life of Edith Wharton-- is having its premiere reading AT the real Mount in Lenox, MA!"/>
    <n v="2100"/>
    <n v="2305"/>
    <x v="0"/>
    <s v="US"/>
    <s v="USD"/>
    <n v="1418784689"/>
    <n v="1416192689"/>
    <b v="0"/>
    <n v="45"/>
    <b v="1"/>
    <s v="theater/plays"/>
    <n v="0.91106290672451196"/>
    <n v="46.666666666666664"/>
    <x v="6"/>
    <m/>
    <x v="3448"/>
    <n v="122580787968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0.58608058608058611"/>
    <n v="40"/>
    <x v="6"/>
    <m/>
    <x v="3449"/>
    <n v="126836170358400"/>
  </r>
  <r>
    <n v="3450"/>
    <s v="The Beautiful House"/>
    <s v="The Beautiful House' is a story of modern mummification and the present day post-humanist crisis in our relationship with death."/>
    <n v="500"/>
    <n v="760"/>
    <x v="0"/>
    <s v="GB"/>
    <s v="GBP"/>
    <n v="1427990071"/>
    <n v="1422809671"/>
    <b v="0"/>
    <n v="39"/>
    <b v="1"/>
    <s v="theater/plays"/>
    <n v="0.65789473684210531"/>
    <n v="12.820512820512821"/>
    <x v="6"/>
    <m/>
    <x v="3450"/>
    <n v="123376132972800"/>
  </r>
  <r>
    <n v="3451"/>
    <s v="The Twilight Zone Play"/>
    <s v="I'm a high school student in New Jersey planning on producing and directing a Twilight Zone Play for a &quot;One Act&quot; competition."/>
    <n v="650"/>
    <n v="658"/>
    <x v="0"/>
    <s v="US"/>
    <s v="USD"/>
    <n v="1429636927"/>
    <n v="1427304127"/>
    <b v="0"/>
    <n v="16"/>
    <b v="1"/>
    <s v="theater/plays"/>
    <n v="0.9878419452887538"/>
    <n v="40.625"/>
    <x v="6"/>
    <m/>
    <x v="3451"/>
    <n v="1235184213312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0.65274151436031336"/>
    <n v="27.027027027027028"/>
    <x v="6"/>
    <m/>
    <x v="3452"/>
    <n v="121483788854400"/>
  </r>
  <r>
    <n v="3453"/>
    <s v="'Patagonia' - by Robert George"/>
    <s v="A full length comedy, Patagonia follows Grason and Jerry on their journey through a magical, South-American rainforest."/>
    <n v="300"/>
    <n v="385"/>
    <x v="0"/>
    <s v="GB"/>
    <s v="GBP"/>
    <n v="1471130956"/>
    <n v="1465946956"/>
    <b v="0"/>
    <n v="14"/>
    <b v="1"/>
    <s v="theater/plays"/>
    <n v="0.77922077922077926"/>
    <n v="21.428571428571427"/>
    <x v="6"/>
    <m/>
    <x v="3453"/>
    <n v="1271035054368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0.99290780141843971"/>
    <n v="33.333333333333336"/>
    <x v="6"/>
    <m/>
    <x v="3454"/>
    <n v="1215474845760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0.99354197714853454"/>
    <n v="144.92753623188406"/>
    <x v="6"/>
    <m/>
    <x v="3455"/>
    <n v="127557163411200"/>
  </r>
  <r>
    <n v="3456"/>
    <s v="THIEF"/>
    <s v="&quot;Thief,&quot; a one man touring show, a theatrical experience portraying a supernatural story about the 3 days Jesus spent in the grave."/>
    <n v="3000"/>
    <n v="5739"/>
    <x v="0"/>
    <s v="US"/>
    <s v="USD"/>
    <n v="1406876340"/>
    <n v="1404190567"/>
    <b v="0"/>
    <n v="16"/>
    <b v="1"/>
    <s v="theater/plays"/>
    <n v="0.52273915316257191"/>
    <n v="187.5"/>
    <x v="6"/>
    <m/>
    <x v="3456"/>
    <n v="121551906614400"/>
  </r>
  <r>
    <n v="3457"/>
    <s v="The Impossible Adventures Of Supernova Jones"/>
    <s v="Robots, Space Battles, Mystery, and Intrigue. Nothing is Impossible..."/>
    <n v="2000"/>
    <n v="2804"/>
    <x v="0"/>
    <s v="US"/>
    <s v="USD"/>
    <n v="1423720740"/>
    <n v="1421081857"/>
    <b v="0"/>
    <n v="55"/>
    <b v="1"/>
    <s v="theater/plays"/>
    <n v="0.71326676176890158"/>
    <n v="36.363636363636367"/>
    <x v="6"/>
    <m/>
    <x v="3457"/>
    <n v="123007262774400"/>
  </r>
  <r>
    <n v="3458"/>
    <s v="J. Lee Vocque's BASED ON ACTUAL EVENTS"/>
    <s v="I promised my mother on her deathbed that I would tell the world MY story, so here it goes...crossing fingers, 2015 SF FRINGE"/>
    <n v="978"/>
    <n v="1216"/>
    <x v="0"/>
    <s v="US"/>
    <s v="USD"/>
    <n v="1422937620"/>
    <n v="1420606303"/>
    <b v="0"/>
    <n v="27"/>
    <b v="1"/>
    <s v="theater/plays"/>
    <n v="0.80427631578947367"/>
    <n v="36.222222222222221"/>
    <x v="6"/>
    <m/>
    <x v="3458"/>
    <n v="1229396012064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0.79239302694136293"/>
    <n v="13.888888888888889"/>
    <x v="6"/>
    <m/>
    <x v="3459"/>
    <n v="126465260342400"/>
  </r>
  <r>
    <n v="3460"/>
    <s v="Pushers"/>
    <s v="'Pushers' is an exciting new play and the first project for brand new theatre company, Ain't Got No Home Productions."/>
    <n v="500"/>
    <n v="950"/>
    <x v="0"/>
    <s v="GB"/>
    <s v="GBP"/>
    <n v="1408106352"/>
    <n v="1406896752"/>
    <b v="0"/>
    <n v="19"/>
    <b v="1"/>
    <s v="theater/plays"/>
    <n v="0.52631578947368418"/>
    <n v="26.315789473684209"/>
    <x v="6"/>
    <m/>
    <x v="3460"/>
    <n v="1216581796512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0.71942446043165464"/>
    <n v="41.666666666666664"/>
    <x v="6"/>
    <m/>
    <x v="3461"/>
    <n v="127671934838400"/>
  </r>
  <r>
    <n v="3462"/>
    <s v="Upstart Crows of Santa Fe Stage Weapons"/>
    <s v="Help the Upstart Crows of Santa Fe bring Shakespeare's Julius Caesar to life with quality wooden stage swords!"/>
    <n v="250"/>
    <n v="505"/>
    <x v="0"/>
    <s v="US"/>
    <s v="USD"/>
    <n v="1436551200"/>
    <n v="1435181628"/>
    <b v="0"/>
    <n v="17"/>
    <b v="1"/>
    <s v="theater/plays"/>
    <n v="0.49504950495049505"/>
    <n v="14.705882352941176"/>
    <x v="6"/>
    <m/>
    <x v="3462"/>
    <n v="1241158145184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0.967305088024763"/>
    <n v="87.719298245614041"/>
    <x v="6"/>
    <m/>
    <x v="3463"/>
    <n v="127537871414400"/>
  </r>
  <r>
    <n v="3464"/>
    <s v="SHE! Is History!"/>
    <s v="Why Do We Know More About Kim Kardashian Than Abigail Adams?  Let's produce and publish a play about women who MAKE and MADE history!"/>
    <n v="5000"/>
    <n v="5116.18"/>
    <x v="0"/>
    <s v="US"/>
    <s v="USD"/>
    <n v="1471921637"/>
    <n v="1469329637"/>
    <b v="0"/>
    <n v="93"/>
    <b v="1"/>
    <s v="theater/plays"/>
    <n v="0.97729165119288208"/>
    <n v="53.763440860215056"/>
    <x v="6"/>
    <m/>
    <x v="3464"/>
    <n v="1271718202752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0.970873786407767"/>
    <n v="55.555555555555557"/>
    <x v="6"/>
    <m/>
    <x v="3465"/>
    <n v="124339141238400"/>
  </r>
  <r>
    <n v="3466"/>
    <s v="Spotlight Youth Theater Production of Wizard"/>
    <s v="The Spotlight Youth Theater is a program where every participant has a moment in the spotlight."/>
    <n v="3500"/>
    <n v="4450"/>
    <x v="0"/>
    <s v="US"/>
    <s v="USD"/>
    <n v="1461108450"/>
    <n v="1455928050"/>
    <b v="0"/>
    <n v="61"/>
    <b v="1"/>
    <s v="theater/plays"/>
    <n v="0.7865168539325843"/>
    <n v="57.377049180327866"/>
    <x v="6"/>
    <m/>
    <x v="3466"/>
    <n v="126237560918400"/>
  </r>
  <r>
    <n v="3467"/>
    <s v="Venus in Fur, Los Angeles."/>
    <s v="Venus in Fur, By David Ives."/>
    <n v="3000"/>
    <n v="3030"/>
    <x v="0"/>
    <s v="US"/>
    <s v="USD"/>
    <n v="1426864032"/>
    <n v="1424275632"/>
    <b v="0"/>
    <n v="47"/>
    <b v="1"/>
    <s v="theater/plays"/>
    <n v="0.99009900990099009"/>
    <n v="63.829787234042556"/>
    <x v="6"/>
    <m/>
    <x v="3467"/>
    <n v="123278843203200"/>
  </r>
  <r>
    <n v="3468"/>
    <s v="Publicity for &quot;When Yellow Were the Stars on Earth&quot;"/>
    <s v="Amidst the atrocities of WWII, two women transcend enemy lines to make the ultimate heroic sacrifice."/>
    <n v="10000"/>
    <n v="12178"/>
    <x v="0"/>
    <s v="US"/>
    <s v="USD"/>
    <n v="1474426800"/>
    <n v="1471976529"/>
    <b v="0"/>
    <n v="17"/>
    <b v="1"/>
    <s v="theater/plays"/>
    <n v="0.82115289866973229"/>
    <n v="588.23529411764707"/>
    <x v="6"/>
    <m/>
    <x v="3468"/>
    <n v="1273882663584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0.88188976377952755"/>
    <n v="44.444444444444443"/>
    <x v="6"/>
    <m/>
    <x v="3469"/>
    <n v="126302239526400"/>
  </r>
  <r>
    <n v="3470"/>
    <s v="She Kills Monsters"/>
    <s v="The New Artist's Circle is a theatre company dedicated to bringing the arts to young people."/>
    <n v="250"/>
    <n v="375"/>
    <x v="0"/>
    <s v="US"/>
    <s v="USD"/>
    <n v="1468618680"/>
    <n v="1465345902"/>
    <b v="0"/>
    <n v="9"/>
    <b v="1"/>
    <s v="theater/plays"/>
    <n v="0.66666666666666663"/>
    <n v="27.777777777777779"/>
    <x v="6"/>
    <m/>
    <x v="3470"/>
    <n v="126886444790400"/>
  </r>
  <r>
    <n v="3471"/>
    <s v="Different is Dangerous"/>
    <s v="Fast paced, two hander which uses headphone verbatim technique to give an insight into the everyday lives of Leeds city locals."/>
    <n v="500"/>
    <n v="1073"/>
    <x v="0"/>
    <s v="GB"/>
    <s v="GBP"/>
    <n v="1409515200"/>
    <n v="1405971690"/>
    <b v="0"/>
    <n v="30"/>
    <b v="1"/>
    <s v="theater/plays"/>
    <n v="0.46598322460391428"/>
    <n v="16.666666666666668"/>
    <x v="6"/>
    <m/>
    <x v="3471"/>
    <n v="1217799041184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0.97991180793728561"/>
    <n v="86.956521739130437"/>
    <x v="6"/>
    <m/>
    <x v="3472"/>
    <n v="1222756966944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6"/>
    <m/>
    <x v="3473"/>
    <n v="123280501046400"/>
  </r>
  <r>
    <n v="3474"/>
    <s v="Be Prepared"/>
    <s v="Help us get actor-writer Ian Bonar's debut play - a hilarious, heartbreaking story of grief and loss - to the 2016 Edinburgh Fringe."/>
    <n v="2000"/>
    <n v="2020"/>
    <x v="0"/>
    <s v="GB"/>
    <s v="GBP"/>
    <n v="1469016131"/>
    <n v="1466424131"/>
    <b v="0"/>
    <n v="39"/>
    <b v="1"/>
    <s v="theater/plays"/>
    <n v="0.99009900990099009"/>
    <n v="51.282051282051285"/>
    <x v="6"/>
    <m/>
    <x v="3474"/>
    <n v="126920784556800"/>
  </r>
  <r>
    <n v="3475"/>
    <s v="Score"/>
    <s v="Score is a musical play inspired by true stories of parents who have recovered from addiction and regained their children."/>
    <n v="300"/>
    <n v="340"/>
    <x v="0"/>
    <s v="GB"/>
    <s v="GBP"/>
    <n v="1414972800"/>
    <n v="1412629704"/>
    <b v="0"/>
    <n v="17"/>
    <b v="1"/>
    <s v="theater/plays"/>
    <n v="0.88235294117647056"/>
    <n v="17.647058823529413"/>
    <x v="6"/>
    <m/>
    <x v="3475"/>
    <n v="1222514407584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0.96153846153846156"/>
    <n v="50"/>
    <x v="6"/>
    <m/>
    <x v="3476"/>
    <n v="122200119158400"/>
  </r>
  <r>
    <n v="3477"/>
    <s v="PCSF's Biannual 24-Hour Play Festival"/>
    <s v="8 ten-minute plays, written, directed, rehearsed, and fully produced in only 24 hours! Are we crazy? You bet we are!"/>
    <n v="1800"/>
    <n v="2076"/>
    <x v="0"/>
    <s v="US"/>
    <s v="USD"/>
    <n v="1431831600"/>
    <n v="1430761243"/>
    <b v="0"/>
    <n v="39"/>
    <b v="1"/>
    <s v="theater/plays"/>
    <n v="0.86705202312138729"/>
    <n v="46.153846153846153"/>
    <x v="6"/>
    <m/>
    <x v="3477"/>
    <n v="123708041078400"/>
  </r>
  <r>
    <n v="3478"/>
    <s v="Measure for Measure"/>
    <s v="Bare Theatre takes on Shakespeare's most notorious &quot;problem play,&quot; which asks how far we are willing to go to do what is right."/>
    <n v="2000"/>
    <n v="2257"/>
    <x v="0"/>
    <s v="US"/>
    <s v="USD"/>
    <n v="1426539600"/>
    <n v="1424296822"/>
    <b v="0"/>
    <n v="57"/>
    <b v="1"/>
    <s v="theater/plays"/>
    <n v="0.88613203367301729"/>
    <n v="35.087719298245617"/>
    <x v="6"/>
    <m/>
    <x v="3478"/>
    <n v="123250812278400"/>
  </r>
  <r>
    <n v="3479"/>
    <s v="Civil Rogues"/>
    <s v="A new comedy about what happened to a band of foolhardy actors when the Puritans closed the theatres in the 1640s."/>
    <n v="1500"/>
    <n v="1918"/>
    <x v="0"/>
    <s v="GB"/>
    <s v="GBP"/>
    <n v="1403382680"/>
    <n v="1400790680"/>
    <b v="0"/>
    <n v="56"/>
    <b v="1"/>
    <s v="theater/plays"/>
    <n v="0.78206465067778941"/>
    <n v="26.785714285714285"/>
    <x v="6"/>
    <m/>
    <x v="3479"/>
    <n v="121250054390400"/>
  </r>
  <r>
    <n v="3480"/>
    <s v="Georgia - the full cast production"/>
    <s v="Georgia is a play that looks at the taboo topic of rape in a relationship.  It's a play about perspectives and various viewpoints."/>
    <n v="1500"/>
    <n v="2140"/>
    <x v="0"/>
    <s v="US"/>
    <s v="USD"/>
    <n v="1436562000"/>
    <n v="1434440227"/>
    <b v="0"/>
    <n v="13"/>
    <b v="1"/>
    <s v="theater/plays"/>
    <n v="0.7009345794392523"/>
    <n v="115.38461538461539"/>
    <x v="6"/>
    <m/>
    <x v="3480"/>
    <n v="124116747638400"/>
  </r>
  <r>
    <n v="3481"/>
    <s v="FIX THE FITZ"/>
    <s v="One of Australia's greatest theatres needs your help. Please help us refurnish, fit out and restore this legendary storytelling venue."/>
    <n v="10000"/>
    <n v="11880"/>
    <x v="0"/>
    <s v="AU"/>
    <s v="AUD"/>
    <n v="1420178188"/>
    <n v="1418709388"/>
    <b v="0"/>
    <n v="95"/>
    <b v="1"/>
    <s v="theater/plays"/>
    <n v="0.84175084175084181"/>
    <n v="105.26315789473684"/>
    <x v="6"/>
    <m/>
    <x v="3481"/>
    <n v="122701186281600"/>
  </r>
  <r>
    <n v="3482"/>
    <s v="Old Trunk - Edinburgh 2014"/>
    <s v="Critically-acclaimed new-writing company Old Trunk make their Edinburgh debut alternating their two darkly comic plays."/>
    <n v="3000"/>
    <n v="4150"/>
    <x v="0"/>
    <s v="GB"/>
    <s v="GBP"/>
    <n v="1404671466"/>
    <n v="1402079466"/>
    <b v="0"/>
    <n v="80"/>
    <b v="1"/>
    <s v="theater/plays"/>
    <n v="0.72289156626506024"/>
    <n v="37.5"/>
    <x v="6"/>
    <m/>
    <x v="3482"/>
    <n v="121361405500800"/>
  </r>
  <r>
    <n v="3483"/>
    <s v="The Faculty Lounge"/>
    <s v="Join 5 high school teachers in the lounge of every high school in America.  Hear what they never say in the classroom."/>
    <n v="3350"/>
    <n v="5358"/>
    <x v="0"/>
    <s v="US"/>
    <s v="USD"/>
    <n v="1404403381"/>
    <n v="1401811381"/>
    <b v="0"/>
    <n v="133"/>
    <b v="1"/>
    <s v="theater/plays"/>
    <n v="0.62523329600597233"/>
    <n v="25.18796992481203"/>
    <x v="6"/>
    <m/>
    <x v="3483"/>
    <n v="121338242956800"/>
  </r>
  <r>
    <n v="3484"/>
    <s v="Macbeth in the Basement"/>
    <s v="MACBETH IN THE BASEMENT will premiere at the Capital Fringe Festival in July 2016. A teenage kingâ€™s rise and fall in a vicious game."/>
    <n v="2500"/>
    <n v="2856"/>
    <x v="0"/>
    <s v="US"/>
    <s v="USD"/>
    <n v="1466014499"/>
    <n v="1463422499"/>
    <b v="0"/>
    <n v="44"/>
    <b v="1"/>
    <s v="theater/plays"/>
    <n v="0.87535014005602241"/>
    <n v="56.81818181818182"/>
    <x v="6"/>
    <m/>
    <x v="3484"/>
    <n v="126661443552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0.99397590361445787"/>
    <n v="55"/>
    <x v="6"/>
    <m/>
    <x v="3485"/>
    <n v="1256606361504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0.64432989690721654"/>
    <n v="53.571428571428569"/>
    <x v="6"/>
    <m/>
    <x v="3486"/>
    <n v="123836184374400"/>
  </r>
  <r>
    <n v="3487"/>
    <s v="Jericho Creek"/>
    <s v="Jericho Creek is an original production by Fledgling Theatre Company which will be performed at The Cockpit Theatre in July 2015"/>
    <n v="2000"/>
    <n v="2555"/>
    <x v="0"/>
    <s v="GB"/>
    <s v="GBP"/>
    <n v="1435185252"/>
    <n v="1432593252"/>
    <b v="0"/>
    <n v="66"/>
    <b v="1"/>
    <s v="theater/plays"/>
    <n v="0.78277886497064575"/>
    <n v="30.303030303030305"/>
    <x v="6"/>
    <m/>
    <x v="3487"/>
    <n v="1239977966112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0.82508250825082508"/>
    <n v="103.44827586206897"/>
    <x v="6"/>
    <m/>
    <x v="3488"/>
    <n v="1234881357984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0.88731144631765746"/>
    <n v="69.444444444444443"/>
    <x v="6"/>
    <m/>
    <x v="3489"/>
    <n v="1210411841184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0.78431372549019607"/>
    <n v="37.037037037037038"/>
    <x v="6"/>
    <m/>
    <x v="3490"/>
    <n v="126191464272000"/>
  </r>
  <r>
    <n v="3491"/>
    <s v="William Shakespeare's The Tempest"/>
    <s v="Shakespeare Company at UCLA presents The Tempest under the stars in the Fowler Museum Amphitheater. Bring your blankets and enjoy!"/>
    <n v="500"/>
    <n v="791"/>
    <x v="0"/>
    <s v="US"/>
    <s v="USD"/>
    <n v="1431928784"/>
    <n v="1430114384"/>
    <b v="0"/>
    <n v="10"/>
    <b v="1"/>
    <s v="theater/plays"/>
    <n v="0.63211125158027814"/>
    <n v="50"/>
    <x v="6"/>
    <m/>
    <x v="3491"/>
    <n v="123716437776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0.94994775287359201"/>
    <n v="108.57142857142857"/>
    <x v="6"/>
    <m/>
    <x v="3492"/>
    <n v="1249165003392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6"/>
    <m/>
    <x v="3493"/>
    <n v="1216707861024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6"/>
    <m/>
    <x v="3494"/>
    <n v="127881886838400"/>
  </r>
  <r>
    <n v="3495"/>
    <s v="The Village - one woman show"/>
    <s v="A one-woman show by Canadian artist Tina Milo. it is a multimedia show about an actress auditioning for a role of a depressed woman."/>
    <n v="5000"/>
    <n v="5343"/>
    <x v="0"/>
    <s v="CA"/>
    <s v="CAD"/>
    <n v="1414862280"/>
    <n v="1412360309"/>
    <b v="0"/>
    <n v="72"/>
    <b v="1"/>
    <s v="theater/plays"/>
    <n v="0.93580385551188472"/>
    <n v="69.444444444444443"/>
    <x v="6"/>
    <m/>
    <x v="3495"/>
    <n v="1222418918304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0.8038585209003215"/>
    <n v="38.46153846153846"/>
    <x v="6"/>
    <m/>
    <x v="3496"/>
    <n v="127319005180800"/>
  </r>
  <r>
    <n v="3497"/>
    <s v="Send SACKERSON to SD Fringe"/>
    <s v="We've been invited to the San Diego International Fringe Festival. Can you help us get there? Special performances in SLC and OREM."/>
    <n v="1551"/>
    <n v="1686"/>
    <x v="0"/>
    <s v="US"/>
    <s v="USD"/>
    <n v="1464904800"/>
    <n v="1463852904"/>
    <b v="0"/>
    <n v="49"/>
    <b v="1"/>
    <s v="theater/plays"/>
    <n v="0.91992882562277578"/>
    <n v="31.653061224489797"/>
    <x v="6"/>
    <m/>
    <x v="3497"/>
    <n v="1265655655584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0.97633136094674555"/>
    <n v="39.285714285714285"/>
    <x v="6"/>
    <m/>
    <x v="3498"/>
    <n v="126528157814400"/>
  </r>
  <r>
    <n v="3499"/>
    <s v="Fefu and Her Friends"/>
    <s v="Figure 8 Troupe's debut performance! A stunning piece of theatre written by premier female playwright Maria Irene Fornes."/>
    <n v="2000"/>
    <n v="2110"/>
    <x v="0"/>
    <s v="US"/>
    <s v="USD"/>
    <n v="1435733940"/>
    <n v="1431046325"/>
    <b v="0"/>
    <n v="35"/>
    <b v="1"/>
    <s v="theater/plays"/>
    <n v="0.94786729857819907"/>
    <n v="57.142857142857146"/>
    <x v="6"/>
    <m/>
    <x v="3499"/>
    <n v="1240452032544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0.94073377234242705"/>
    <n v="23.80952380952381"/>
    <x v="6"/>
    <m/>
    <x v="3500"/>
    <n v="125910821174400"/>
  </r>
  <r>
    <n v="3501"/>
    <s v="Pig by Alex Oates (London Run)"/>
    <s v="'Pig' by Alex Oates is an urgent and dark comedy with live music that discusses the vital issue of the state of our police force."/>
    <n v="1500"/>
    <n v="1510"/>
    <x v="0"/>
    <s v="GB"/>
    <s v="GBP"/>
    <n v="1441995595"/>
    <n v="1439835595"/>
    <b v="0"/>
    <n v="42"/>
    <b v="1"/>
    <s v="theater/plays"/>
    <n v="0.99337748344370858"/>
    <n v="35.714285714285715"/>
    <x v="6"/>
    <m/>
    <x v="3501"/>
    <n v="124586210246400"/>
  </r>
  <r>
    <n v="3502"/>
    <s v="Dickhead"/>
    <s v="Dickhead is a play about one man's struggle with the dicks in his head. If you want to know more stop being a twat and put out...please"/>
    <n v="4000"/>
    <n v="4216"/>
    <x v="0"/>
    <s v="US"/>
    <s v="USD"/>
    <n v="1458100740"/>
    <n v="1456862924"/>
    <b v="0"/>
    <n v="31"/>
    <b v="1"/>
    <s v="theater/plays"/>
    <n v="0.94876660341555974"/>
    <n v="129.03225806451613"/>
    <x v="6"/>
    <m/>
    <x v="3502"/>
    <n v="125977694774400"/>
  </r>
  <r>
    <n v="3503"/>
    <s v="Tarantella"/>
    <s v="A group of Sicilian immigrants in New York struggle to deal with conflict from both within the family and from without."/>
    <n v="2500"/>
    <n v="2689"/>
    <x v="0"/>
    <s v="GB"/>
    <s v="GBP"/>
    <n v="1469359728"/>
    <n v="1466767728"/>
    <b v="0"/>
    <n v="38"/>
    <b v="1"/>
    <s v="theater/plays"/>
    <n v="0.92971364819635549"/>
    <n v="65.78947368421052"/>
    <x v="6"/>
    <m/>
    <x v="3503"/>
    <n v="1269504713376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6"/>
    <m/>
    <x v="3504"/>
    <n v="1251014908608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0.96376252891287584"/>
    <n v="64.102564102564102"/>
    <x v="6"/>
    <m/>
    <x v="3505"/>
    <n v="1209537818784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0.98522167487684731"/>
    <n v="103.44827586206897"/>
    <x v="6"/>
    <m/>
    <x v="3506"/>
    <n v="121719444854400"/>
  </r>
  <r>
    <n v="3507"/>
    <s v="The Chameleon Fools Theatre Troupe Project"/>
    <s v="Please help our troupe bring our first project from planning to reality! Join us on one exciting ride!"/>
    <n v="10000"/>
    <n v="10440"/>
    <x v="0"/>
    <s v="US"/>
    <s v="USD"/>
    <n v="1464732537"/>
    <n v="1462140537"/>
    <b v="0"/>
    <n v="72"/>
    <b v="1"/>
    <s v="theater/plays"/>
    <n v="0.95785440613026818"/>
    <n v="138.88888888888889"/>
    <x v="6"/>
    <m/>
    <x v="3507"/>
    <n v="126550682035200"/>
  </r>
  <r>
    <n v="3508"/>
    <s v="Roll The Dice Theatre Company"/>
    <s v="Roll The Dice Theatre Company revolves around taking risks in the game of life vicariously through beloved childhood games."/>
    <n v="100"/>
    <n v="180"/>
    <x v="0"/>
    <s v="GB"/>
    <s v="GBP"/>
    <n v="1462914000"/>
    <n v="1460914253"/>
    <b v="0"/>
    <n v="15"/>
    <b v="1"/>
    <s v="theater/plays"/>
    <n v="0.55555555555555558"/>
    <n v="6.666666666666667"/>
    <x v="6"/>
    <m/>
    <x v="3508"/>
    <n v="1263935604384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0.94043887147335425"/>
    <n v="90.909090909090907"/>
    <x v="6"/>
    <m/>
    <x v="3509"/>
    <n v="1223873393184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0.99447513812154698"/>
    <n v="60"/>
    <x v="6"/>
    <m/>
    <x v="3510"/>
    <n v="121330420732800"/>
  </r>
  <r>
    <n v="3511"/>
    <s v="Silent Planet"/>
    <s v="The world premiere of the first full-length play by Eve Leigh, at the intimate Finborough Theatre in London."/>
    <n v="1500"/>
    <n v="1518"/>
    <x v="0"/>
    <s v="GB"/>
    <s v="GBP"/>
    <n v="1415385000"/>
    <n v="1413406695"/>
    <b v="0"/>
    <n v="19"/>
    <b v="1"/>
    <s v="theater/plays"/>
    <n v="0.98814229249011853"/>
    <n v="78.94736842105263"/>
    <x v="6"/>
    <m/>
    <x v="3511"/>
    <n v="1222870548384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6"/>
    <m/>
    <x v="3512"/>
    <n v="1235316461472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0.84464555052790347"/>
    <n v="63.636363636363633"/>
    <x v="6"/>
    <m/>
    <x v="3513"/>
    <n v="1211183168544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0.90909090909090906"/>
    <n v="50"/>
    <x v="6"/>
    <m/>
    <x v="3514"/>
    <n v="122932302134400"/>
  </r>
  <r>
    <n v="3515"/>
    <s v="Twelfth Night by William Shakespeare"/>
    <s v="We are casting an all-inclusive production of Shakespeare's Twelfth Night in a non-traditional performance space."/>
    <n v="3000"/>
    <n v="3080"/>
    <x v="0"/>
    <s v="US"/>
    <s v="USD"/>
    <n v="1433097171"/>
    <n v="1430505171"/>
    <b v="0"/>
    <n v="46"/>
    <b v="1"/>
    <s v="theater/plays"/>
    <n v="0.97402597402597402"/>
    <n v="65.217391304347828"/>
    <x v="6"/>
    <m/>
    <x v="3515"/>
    <n v="12381738641280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6"/>
    <m/>
    <x v="3516"/>
    <n v="1218343361184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6"/>
    <m/>
    <x v="3517"/>
    <n v="121344137078400"/>
  </r>
  <r>
    <n v="3518"/>
    <s v="BEASTS OF BAVERLY GROVE"/>
    <s v="One play.  Two theaters.  See the story from both sides and then decide for yourself - who are the BEASTS OF BAVERLY GROVE?"/>
    <n v="1500"/>
    <n v="1650.69"/>
    <x v="0"/>
    <s v="US"/>
    <s v="USD"/>
    <n v="1412259660"/>
    <n v="1410461299"/>
    <b v="0"/>
    <n v="33"/>
    <b v="1"/>
    <s v="theater/plays"/>
    <n v="0.90871090271341071"/>
    <n v="45.454545454545453"/>
    <x v="6"/>
    <m/>
    <x v="3518"/>
    <n v="122017025462400"/>
  </r>
  <r>
    <n v="3519"/>
    <s v="Bookstory"/>
    <s v="Bookstory is a tiny puppet musical with some very big ideas that tells the story of the story in the digital age"/>
    <n v="2000"/>
    <n v="2027"/>
    <x v="0"/>
    <s v="GB"/>
    <s v="GBP"/>
    <n v="1425478950"/>
    <n v="1422886950"/>
    <b v="0"/>
    <n v="28"/>
    <b v="1"/>
    <s v="theater/plays"/>
    <n v="0.98667982239763197"/>
    <n v="71.428571428571431"/>
    <x v="6"/>
    <m/>
    <x v="3519"/>
    <n v="123159172118400"/>
  </r>
  <r>
    <n v="3520"/>
    <s v="Protocols"/>
    <s v="Help us to bring &quot;Protocols&quot; at the 2015 Camden Fringe. The most controversial play of the year."/>
    <n v="2000"/>
    <n v="2015"/>
    <x v="0"/>
    <s v="GB"/>
    <s v="GBP"/>
    <n v="1441547220"/>
    <n v="1439322412"/>
    <b v="0"/>
    <n v="21"/>
    <b v="1"/>
    <s v="theater/plays"/>
    <n v="0.99255583126550873"/>
    <n v="95.238095238095241"/>
    <x v="6"/>
    <m/>
    <x v="3520"/>
    <n v="1245474706464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0.5902192242833052"/>
    <n v="26.923076923076923"/>
    <x v="6"/>
    <m/>
    <x v="3521"/>
    <n v="1219928645664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6"/>
    <m/>
    <x v="3522"/>
    <n v="124613509622400"/>
  </r>
  <r>
    <n v="3523"/>
    <s v="Magnificence"/>
    <s v="An old play about our world. Set in 1970s England, Magnificence is a gut-wrenching story of radicalisation, idealism and pity."/>
    <n v="4000"/>
    <n v="4546"/>
    <x v="0"/>
    <s v="GB"/>
    <s v="GBP"/>
    <n v="1474844400"/>
    <n v="1469871148"/>
    <b v="0"/>
    <n v="80"/>
    <b v="1"/>
    <s v="theater/plays"/>
    <n v="0.87989441267047952"/>
    <n v="50"/>
    <x v="6"/>
    <m/>
    <x v="3523"/>
    <n v="127424346998400"/>
  </r>
  <r>
    <n v="3524"/>
    <s v="Sweet, Sweet Spirit"/>
    <s v="A West Texas matriarch is enraged by the news that her gay grandson has been the victim of a hate crime committed by his own father."/>
    <n v="10000"/>
    <n v="10156"/>
    <x v="0"/>
    <s v="US"/>
    <s v="USD"/>
    <n v="1410580800"/>
    <n v="1409336373"/>
    <b v="0"/>
    <n v="74"/>
    <b v="1"/>
    <s v="theater/plays"/>
    <n v="0.98463962189838516"/>
    <n v="135.13513513513513"/>
    <x v="6"/>
    <m/>
    <x v="3524"/>
    <n v="1218719719584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0.94339622641509435"/>
    <n v="71.428571428571431"/>
    <x v="6"/>
    <m/>
    <x v="3525"/>
    <n v="124339141238400"/>
  </r>
  <r>
    <n v="3526"/>
    <s v="Human, Kind Theater Project"/>
    <s v="By day we perform Acts of Kindness, by night we perform free theater, all sustained by the love of our neighbors, not ticket prices."/>
    <n v="3300"/>
    <n v="3366"/>
    <x v="0"/>
    <s v="US"/>
    <s v="USD"/>
    <n v="1461823140"/>
    <n v="1459411371"/>
    <b v="0"/>
    <n v="34"/>
    <b v="1"/>
    <s v="theater/plays"/>
    <n v="0.98039215686274506"/>
    <n v="97.058823529411768"/>
    <x v="6"/>
    <m/>
    <x v="3526"/>
    <n v="1262993101344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0.85531004989308623"/>
    <n v="69.767441860465112"/>
    <x v="6"/>
    <m/>
    <x v="3527"/>
    <n v="1241189197344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0.98861593768723788"/>
    <n v="44.594594594594597"/>
    <x v="6"/>
    <m/>
    <x v="3528"/>
    <n v="1282794061536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0.75757575757575757"/>
    <n v="27.777777777777779"/>
    <x v="6"/>
    <m/>
    <x v="3529"/>
    <n v="124132921718400"/>
  </r>
  <r>
    <n v="3530"/>
    <s v="Far From Fiction"/>
    <s v="â€œFar From Fictionâ€ is a powerful play, written by Sally Willis, offering insights into a new understanding of  female psychology."/>
    <n v="2750"/>
    <n v="2750"/>
    <x v="0"/>
    <s v="GB"/>
    <s v="GBP"/>
    <n v="1460318400"/>
    <n v="1457881057"/>
    <b v="0"/>
    <n v="22"/>
    <b v="1"/>
    <s v="theater/plays"/>
    <n v="1"/>
    <n v="125"/>
    <x v="6"/>
    <m/>
    <x v="3530"/>
    <n v="126169300598400"/>
  </r>
  <r>
    <n v="3531"/>
    <s v="The Reinvention of Lily Johnson"/>
    <s v="A political comedy for a crazy election year"/>
    <n v="1000"/>
    <n v="1280"/>
    <x v="0"/>
    <s v="US"/>
    <s v="USD"/>
    <n v="1467301334"/>
    <n v="1464709334"/>
    <b v="0"/>
    <n v="26"/>
    <b v="1"/>
    <s v="theater/plays"/>
    <n v="0.78125"/>
    <n v="38.46153846153846"/>
    <x v="6"/>
    <m/>
    <x v="3531"/>
    <n v="126772626096000"/>
  </r>
  <r>
    <n v="3532"/>
    <s v="&quot;I Will Speak For Myself&quot;"/>
    <s v="Our goal: To produce a stirring one-woman show historically based on African-American womenâ€™s experiences, struggles, and journeys."/>
    <n v="960"/>
    <n v="1142"/>
    <x v="0"/>
    <s v="US"/>
    <s v="USD"/>
    <n v="1411012740"/>
    <n v="1409667827"/>
    <b v="0"/>
    <n v="27"/>
    <b v="1"/>
    <s v="theater/plays"/>
    <n v="0.84063047285464099"/>
    <n v="35.555555555555557"/>
    <x v="6"/>
    <m/>
    <x v="3532"/>
    <n v="1219092915744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0.79239302694136293"/>
    <n v="62.5"/>
    <x v="6"/>
    <m/>
    <x v="3533"/>
    <n v="125041864147200"/>
  </r>
  <r>
    <n v="3534"/>
    <s v="Night of Ashes"/>
    <s v="A Theatrical Prequel to Hell's Rebels, the current Pathfinder Adventure Path from Paizo Publishing"/>
    <n v="5000"/>
    <n v="7810"/>
    <x v="0"/>
    <s v="US"/>
    <s v="USD"/>
    <n v="1443711623"/>
    <n v="1440687623"/>
    <b v="0"/>
    <n v="204"/>
    <b v="1"/>
    <s v="theater/plays"/>
    <n v="0.6402048655569782"/>
    <n v="24.509803921568629"/>
    <x v="6"/>
    <m/>
    <x v="3534"/>
    <n v="124734475065600"/>
  </r>
  <r>
    <n v="3535"/>
    <s v="Twelve Angry Women"/>
    <s v="On the 60th anniversary of Twelve Angry Men, 12 female writers create 12 short pieces about what makes them angry."/>
    <n v="2000"/>
    <n v="2063"/>
    <x v="0"/>
    <s v="GB"/>
    <s v="GBP"/>
    <n v="1443808800"/>
    <n v="1441120910"/>
    <b v="0"/>
    <n v="46"/>
    <b v="1"/>
    <s v="theater/plays"/>
    <n v="0.96946194861851676"/>
    <n v="43.478260869565219"/>
    <x v="6"/>
    <m/>
    <x v="3535"/>
    <n v="1247428711584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0.65217391304347827"/>
    <n v="8.8235294117647065"/>
    <x v="6"/>
    <m/>
    <x v="3536"/>
    <n v="1253307315744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0.55418719211822665"/>
    <n v="24.107142857142858"/>
    <x v="6"/>
    <m/>
    <x v="3537"/>
    <n v="1223584333344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0.77851304009342159"/>
    <n v="24.096385542168676"/>
    <x v="6"/>
    <m/>
    <x v="3538"/>
    <n v="127129199414400"/>
  </r>
  <r>
    <n v="3539"/>
    <s v="Chokehold"/>
    <s v="A searing new play that takes  an unflinching look at the terrible costs of police shootings in the African American community."/>
    <n v="600"/>
    <n v="718"/>
    <x v="0"/>
    <s v="US"/>
    <s v="USD"/>
    <n v="1473358122"/>
    <n v="1471543722"/>
    <b v="0"/>
    <n v="13"/>
    <b v="1"/>
    <s v="theater/plays"/>
    <n v="0.83565459610027859"/>
    <n v="46.153846153846153"/>
    <x v="6"/>
    <m/>
    <x v="3539"/>
    <n v="127295932579200"/>
  </r>
  <r>
    <n v="3540"/>
    <s v="The Silence at the Song's End"/>
    <s v="A brand new stage adaptation of the Libby Purves/Nicholas Heiney book. A new work involving music, poetry and fajitas. #timetochange"/>
    <n v="300"/>
    <n v="369"/>
    <x v="0"/>
    <s v="GB"/>
    <s v="GBP"/>
    <n v="1466899491"/>
    <n v="1464307491"/>
    <b v="0"/>
    <n v="8"/>
    <b v="1"/>
    <s v="theater/plays"/>
    <n v="0.81300813008130079"/>
    <n v="37.5"/>
    <x v="6"/>
    <m/>
    <x v="3540"/>
    <n v="1267379068608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0.95238095238095233"/>
    <n v="37.5"/>
    <x v="6"/>
    <m/>
    <x v="3541"/>
    <n v="124503843398400"/>
  </r>
  <r>
    <n v="3542"/>
    <s v="Gifts of War"/>
    <s v="Ancient Greece. Giddy, champagne soaked debauchery celebrating the Trojan War's end leads to a shocking and deadly surprise."/>
    <n v="5500"/>
    <n v="5623"/>
    <x v="0"/>
    <s v="US"/>
    <s v="USD"/>
    <n v="1410099822"/>
    <n v="1404915822"/>
    <b v="0"/>
    <n v="85"/>
    <b v="1"/>
    <s v="theater/plays"/>
    <n v="0.97812555575315663"/>
    <n v="64.705882352941174"/>
    <x v="6"/>
    <m/>
    <x v="3542"/>
    <n v="1218304154592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0.95541401273885351"/>
    <n v="51.724137931034484"/>
    <x v="6"/>
    <m/>
    <x v="3543"/>
    <n v="124003879776000"/>
  </r>
  <r>
    <n v="3544"/>
    <s v="Gruoch, or Lady Macbeth"/>
    <s v="Death &amp; Pretzels presents the world premiere of Paul Pasulka's Gruoch, or Lady Macbeth"/>
    <n v="2500"/>
    <n v="2500"/>
    <x v="0"/>
    <s v="US"/>
    <s v="USD"/>
    <n v="1425758257"/>
    <n v="1423166257"/>
    <b v="0"/>
    <n v="24"/>
    <b v="1"/>
    <s v="theater/plays"/>
    <n v="1"/>
    <n v="104.16666666666667"/>
    <x v="6"/>
    <m/>
    <x v="3544"/>
    <n v="1231833042432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0.99601593625498008"/>
    <n v="31.25"/>
    <x v="6"/>
    <m/>
    <x v="3545"/>
    <n v="1234443965760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0.97777777777777775"/>
    <n v="57.89473684210526"/>
    <x v="6"/>
    <m/>
    <x v="3546"/>
    <n v="1233649587744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0.87405492810898211"/>
    <n v="104.16666666666667"/>
    <x v="6"/>
    <m/>
    <x v="3547"/>
    <n v="126418127414400"/>
  </r>
  <r>
    <n v="3548"/>
    <s v="THE UNDERSTUDY @ WORKING STAGE"/>
    <s v="We're putting together a production of THE UNDERSTUDY by Theresa Rebeck and hope you'll help us share this story."/>
    <n v="2100"/>
    <n v="2140"/>
    <x v="0"/>
    <s v="US"/>
    <s v="USD"/>
    <n v="1457139600"/>
    <n v="1455230214"/>
    <b v="0"/>
    <n v="13"/>
    <b v="1"/>
    <s v="theater/plays"/>
    <n v="0.98130841121495327"/>
    <n v="161.53846153846155"/>
    <x v="6"/>
    <m/>
    <x v="3548"/>
    <n v="125894652278400"/>
  </r>
  <r>
    <n v="3549"/>
    <s v="The Munitionettes"/>
    <s v="Help us bring to life tales of hardship, danger and community of extraordinary women working in WW1 munitions factories."/>
    <n v="1000"/>
    <n v="1020"/>
    <x v="0"/>
    <s v="GB"/>
    <s v="GBP"/>
    <n v="1441358873"/>
    <n v="1438939673"/>
    <b v="0"/>
    <n v="42"/>
    <b v="1"/>
    <s v="theater/plays"/>
    <n v="0.98039215686274506"/>
    <n v="23.80952380952381"/>
    <x v="6"/>
    <m/>
    <x v="3549"/>
    <n v="124531197465600"/>
  </r>
  <r>
    <n v="3550"/>
    <s v="MOONFACE"/>
    <s v="MOONFACE explores the formative f***k-ups of adolescence. Fresh, incisive new writing. Monologue, movement and striking naturalism."/>
    <n v="2500"/>
    <n v="2620"/>
    <x v="0"/>
    <s v="GB"/>
    <s v="GBP"/>
    <n v="1462224398"/>
    <n v="1459632398"/>
    <b v="0"/>
    <n v="64"/>
    <b v="1"/>
    <s v="theater/plays"/>
    <n v="0.95419847328244278"/>
    <n v="39.0625"/>
    <x v="6"/>
    <m/>
    <x v="3550"/>
    <n v="126333978825600"/>
  </r>
  <r>
    <n v="3551"/>
    <s v="2014 UASPA Theatre Showcase"/>
    <s v="UASPA is a performing arts high school producing its 2014 Theatre Showcase featuring our strongest performances and original work."/>
    <n v="1500"/>
    <n v="1527.5"/>
    <x v="0"/>
    <s v="US"/>
    <s v="USD"/>
    <n v="1400796420"/>
    <n v="1398342170"/>
    <b v="0"/>
    <n v="25"/>
    <b v="1"/>
    <s v="theater/plays"/>
    <n v="0.98199672667757776"/>
    <n v="60"/>
    <x v="6"/>
    <m/>
    <x v="3551"/>
    <n v="1210266015264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6"/>
    <m/>
    <x v="3552"/>
    <n v="121300308432000"/>
  </r>
  <r>
    <n v="3553"/>
    <s v="Coming Home"/>
    <s v="Professional actors bring to life the true stories of 5 African-Americans struggling with mental health and their search for healing."/>
    <n v="5500"/>
    <n v="5845"/>
    <x v="0"/>
    <s v="US"/>
    <s v="USD"/>
    <n v="1439337600"/>
    <n v="1436575280"/>
    <b v="0"/>
    <n v="104"/>
    <b v="1"/>
    <s v="theater/plays"/>
    <n v="0.94097519247219841"/>
    <n v="52.884615384615387"/>
    <x v="6"/>
    <m/>
    <x v="3553"/>
    <n v="124356559478400"/>
  </r>
  <r>
    <n v="3554"/>
    <s v="MASKS: Off-Broadway Debut"/>
    <s v="MASKS is a dramedy dealing with what it means to be alive, the reliability of identity, and what it means to suffer."/>
    <n v="5000"/>
    <n v="5671.11"/>
    <x v="0"/>
    <s v="US"/>
    <s v="USD"/>
    <n v="1423674000"/>
    <n v="1421025159"/>
    <b v="0"/>
    <n v="53"/>
    <b v="1"/>
    <s v="theater/plays"/>
    <n v="0.88166161474561422"/>
    <n v="94.339622641509436"/>
    <x v="6"/>
    <m/>
    <x v="3554"/>
    <n v="1230032244384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6"/>
    <m/>
    <x v="3555"/>
    <n v="127816446960000"/>
  </r>
  <r>
    <n v="3556"/>
    <s v="Immortal"/>
    <s v="'Immortal', a play about five English Air Bombers in WW2, is an exciting first project for the brand new Production Company, GreanTea."/>
    <n v="2200"/>
    <n v="2210"/>
    <x v="0"/>
    <s v="GB"/>
    <s v="GBP"/>
    <n v="1408289724"/>
    <n v="1403105724"/>
    <b v="0"/>
    <n v="20"/>
    <b v="1"/>
    <s v="theater/plays"/>
    <n v="0.99547511312217196"/>
    <n v="110"/>
    <x v="6"/>
    <m/>
    <x v="3556"/>
    <n v="121674022992000"/>
  </r>
  <r>
    <n v="3557"/>
    <s v="Good Bread Alley"/>
    <s v="A play by April Yvette Thompson. A Gullah Healer Woman and an Afro-Cuban Priest forge a new world of magic &amp; dreams in Jim Crow Miami."/>
    <n v="100000"/>
    <n v="100036"/>
    <x v="0"/>
    <s v="US"/>
    <s v="USD"/>
    <n v="1399271911"/>
    <n v="1396334311"/>
    <b v="0"/>
    <n v="558"/>
    <b v="1"/>
    <s v="theater/plays"/>
    <n v="0.99964012955336079"/>
    <n v="179.21146953405017"/>
    <x v="6"/>
    <m/>
    <x v="3557"/>
    <n v="120894883948800"/>
  </r>
  <r>
    <n v="3558"/>
    <s v="SPILL - A verbatim show about sex"/>
    <s v="We're making a show about sex. Because it's important, everyone wants to talk about it and it's at the start of everything."/>
    <n v="350"/>
    <n v="504"/>
    <x v="0"/>
    <s v="GB"/>
    <s v="GBP"/>
    <n v="1435352400"/>
    <n v="1431718575"/>
    <b v="0"/>
    <n v="22"/>
    <b v="1"/>
    <s v="theater/plays"/>
    <n v="0.69444444444444442"/>
    <n v="15.909090909090908"/>
    <x v="6"/>
    <m/>
    <x v="3558"/>
    <n v="1240122381984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0.96618357487922701"/>
    <n v="41.666666666666664"/>
    <x v="6"/>
    <m/>
    <x v="3559"/>
    <n v="124269768950400"/>
  </r>
  <r>
    <n v="3560"/>
    <s v="Book Club: A Comedy"/>
    <s v="The world premiere of an endearing play about love, friendship, men's styling putty, Dungeons &amp; Dragons &amp; our capacity for forbearance."/>
    <n v="3200"/>
    <n v="3470"/>
    <x v="0"/>
    <s v="CA"/>
    <s v="CAD"/>
    <n v="1432694700"/>
    <n v="1429651266"/>
    <b v="0"/>
    <n v="74"/>
    <b v="1"/>
    <s v="theater/plays"/>
    <n v="0.9221902017291066"/>
    <n v="43.243243243243242"/>
    <x v="6"/>
    <m/>
    <x v="3560"/>
    <n v="1237826129184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0.9765625"/>
    <n v="46.296296296296298"/>
    <x v="6"/>
    <m/>
    <x v="3561"/>
    <n v="1243100901024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0.67164179104477617"/>
    <n v="10.161290322580646"/>
    <x v="6"/>
    <m/>
    <x v="3562"/>
    <n v="1259609037984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0.94795715233671429"/>
    <n v="20"/>
    <x v="6"/>
    <m/>
    <x v="3563"/>
    <n v="127012530038400"/>
  </r>
  <r>
    <n v="3564"/>
    <s v="The Pillowman Aberdeen"/>
    <s v="Multi Award-Winng play THE PILLOWMAN coming to the Arts Centre Theatre, Aberdeen"/>
    <n v="1000"/>
    <n v="1005"/>
    <x v="0"/>
    <s v="GB"/>
    <s v="GBP"/>
    <n v="1444060800"/>
    <n v="1440082649"/>
    <b v="0"/>
    <n v="17"/>
    <b v="1"/>
    <s v="theater/plays"/>
    <n v="0.99502487562189057"/>
    <n v="58.823529411764703"/>
    <x v="6"/>
    <m/>
    <x v="3564"/>
    <n v="1247646439584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0.76595744680851063"/>
    <n v="75"/>
    <x v="6"/>
    <m/>
    <x v="3565"/>
    <n v="1226899560096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0.95465393794749398"/>
    <n v="52.631578947368418"/>
    <x v="6"/>
    <m/>
    <x v="3566"/>
    <n v="1228598940096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0.91911764705882348"/>
    <n v="24.390243902439025"/>
    <x v="6"/>
    <m/>
    <x v="3567"/>
    <n v="123892318800000"/>
  </r>
  <r>
    <n v="3568"/>
    <s v="The Fairy Tale: A Little Daylight"/>
    <s v="GK. Jr (for student actors 12 and under) will bring George Macdonald's story to life. 10+ speaking parts &amp; many non-speaking parts!"/>
    <n v="1000"/>
    <n v="1110"/>
    <x v="0"/>
    <s v="US"/>
    <s v="USD"/>
    <n v="1410975994"/>
    <n v="1408383994"/>
    <b v="0"/>
    <n v="19"/>
    <b v="1"/>
    <s v="theater/plays"/>
    <n v="0.90090090090090091"/>
    <n v="52.631578947368418"/>
    <x v="6"/>
    <m/>
    <x v="3568"/>
    <n v="12190611672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0.99522292993630568"/>
    <n v="121.95121951219512"/>
    <x v="6"/>
    <m/>
    <x v="3569"/>
    <n v="122749268572800"/>
  </r>
  <r>
    <n v="3570"/>
    <s v="The Lower Depths"/>
    <s v="Theatre Machine presents an all-new adaptation of Maxim Gorky's classic of Russian theatre, The Lower Depths."/>
    <n v="2000"/>
    <n v="2287"/>
    <x v="0"/>
    <s v="US"/>
    <s v="USD"/>
    <n v="1420009200"/>
    <n v="1417593483"/>
    <b v="0"/>
    <n v="26"/>
    <b v="1"/>
    <s v="theater/plays"/>
    <n v="0.87450808919982514"/>
    <n v="76.92307692307692"/>
    <x v="6"/>
    <m/>
    <x v="3570"/>
    <n v="122686585718400"/>
  </r>
  <r>
    <n v="3571"/>
    <s v="Cans at Theatre503"/>
    <s v="Support Kuleshovâ€™s first full length production; help to build the set and bring a fierce and important new play to life"/>
    <n v="1500"/>
    <n v="1831"/>
    <x v="0"/>
    <s v="GB"/>
    <s v="GBP"/>
    <n v="1414701413"/>
    <n v="1412109413"/>
    <b v="0"/>
    <n v="25"/>
    <b v="1"/>
    <s v="theater/plays"/>
    <n v="0.81922446750409617"/>
    <n v="60"/>
    <x v="6"/>
    <m/>
    <x v="3571"/>
    <n v="122227992921600"/>
  </r>
  <r>
    <n v="3572"/>
    <s v="Monster"/>
    <s v="A darkly comic one woman show by Abram Rooney as part of The Camden Fringe 2015."/>
    <n v="500"/>
    <n v="500"/>
    <x v="0"/>
    <s v="GB"/>
    <s v="GBP"/>
    <n v="1434894082"/>
    <n v="1432302082"/>
    <b v="0"/>
    <n v="9"/>
    <b v="1"/>
    <s v="theater/plays"/>
    <n v="1"/>
    <n v="55.555555555555557"/>
    <x v="6"/>
    <m/>
    <x v="3572"/>
    <n v="123972639523200"/>
  </r>
  <r>
    <n v="3573"/>
    <s v="Licensed To Ill"/>
    <s v="London based theatre makers collaborating to create a new show about the history of HipHop."/>
    <n v="3000"/>
    <n v="3084"/>
    <x v="0"/>
    <s v="GB"/>
    <s v="GBP"/>
    <n v="1415440846"/>
    <n v="1412845246"/>
    <b v="0"/>
    <n v="78"/>
    <b v="1"/>
    <s v="theater/plays"/>
    <n v="0.97276264591439687"/>
    <n v="38.46153846153846"/>
    <x v="6"/>
    <m/>
    <x v="3573"/>
    <n v="1222918799328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0.94232331437855399"/>
    <n v="128.88888888888889"/>
    <x v="6"/>
    <m/>
    <x v="3574"/>
    <n v="1223334385056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0.9868745682423764"/>
    <n v="98.039215686274517"/>
    <x v="6"/>
    <m/>
    <x v="3575"/>
    <n v="127082508854400"/>
  </r>
  <r>
    <n v="3576"/>
    <s v="Vote for Next Season's Shows!"/>
    <s v="Vote here for whatever show you want to see next year! No gimmick, no stretch goals, just a simple vote and a free ticket."/>
    <n v="100"/>
    <n v="100"/>
    <x v="0"/>
    <s v="US"/>
    <s v="USD"/>
    <n v="1480947054"/>
    <n v="1475759454"/>
    <b v="0"/>
    <n v="5"/>
    <b v="1"/>
    <s v="theater/plays"/>
    <n v="1"/>
    <n v="20"/>
    <x v="6"/>
    <m/>
    <x v="3576"/>
    <n v="127951616304000"/>
  </r>
  <r>
    <n v="3577"/>
    <s v="The Laramie Project in Utah County"/>
    <s v="Our goal is to bring this story of one town's processing of tragedy and their own community identity to Utah County."/>
    <n v="600"/>
    <n v="780"/>
    <x v="0"/>
    <s v="US"/>
    <s v="USD"/>
    <n v="1430029680"/>
    <n v="1427741583"/>
    <b v="0"/>
    <n v="27"/>
    <b v="1"/>
    <s v="theater/plays"/>
    <n v="0.76923076923076927"/>
    <n v="22.222222222222221"/>
    <x v="6"/>
    <m/>
    <x v="3577"/>
    <n v="123552355190400"/>
  </r>
  <r>
    <n v="3578"/>
    <s v="Home"/>
    <s v="An unsparing, slightly surreal look at the effects of the private rented sector on two young women. Based on real events."/>
    <n v="1500"/>
    <n v="1500.2"/>
    <x v="0"/>
    <s v="GB"/>
    <s v="GBP"/>
    <n v="1462037777"/>
    <n v="1459445777"/>
    <b v="0"/>
    <n v="37"/>
    <b v="1"/>
    <s v="theater/plays"/>
    <n v="0.99986668444207438"/>
    <n v="40.54054054054054"/>
    <x v="6"/>
    <m/>
    <x v="3578"/>
    <n v="1263178547712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6"/>
    <m/>
    <x v="3579"/>
    <n v="126093809116800"/>
  </r>
  <r>
    <n v="3580"/>
    <s v="Annabel Lost"/>
    <s v="Annabel Lost combines visual art and performance poetry to tell the story of two orphaned refugees, Quetzal and Rhime."/>
    <n v="900"/>
    <n v="1025"/>
    <x v="0"/>
    <s v="US"/>
    <s v="USD"/>
    <n v="1425185940"/>
    <n v="1421900022"/>
    <b v="0"/>
    <n v="27"/>
    <b v="1"/>
    <s v="theater/plays"/>
    <n v="0.87804878048780488"/>
    <n v="33.333333333333336"/>
    <x v="6"/>
    <m/>
    <x v="3580"/>
    <n v="1231338560544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6"/>
    <m/>
    <x v="3581"/>
    <n v="121538321942400"/>
  </r>
  <r>
    <n v="3582"/>
    <s v="REALLY REALLY"/>
    <s v="A contemporary American play touching on the scorching realities of growing up in the Millennial generation."/>
    <n v="1000"/>
    <n v="2870"/>
    <x v="0"/>
    <s v="US"/>
    <s v="USD"/>
    <n v="1459822682"/>
    <n v="1458613082"/>
    <b v="0"/>
    <n v="49"/>
    <b v="1"/>
    <s v="theater/plays"/>
    <n v="0.34843205574912894"/>
    <n v="20.408163265306122"/>
    <x v="6"/>
    <m/>
    <x v="3582"/>
    <n v="126126470563200"/>
  </r>
  <r>
    <n v="3583"/>
    <s v="The Tragedy of Mario and Juliet"/>
    <s v="Bumbling architect Romeo and handsome contractor Mario meet their match while building a balcony for Verona, NJ siren, Juliet."/>
    <n v="3000"/>
    <n v="3255"/>
    <x v="0"/>
    <s v="US"/>
    <s v="USD"/>
    <n v="1460970805"/>
    <n v="1455790405"/>
    <b v="0"/>
    <n v="24"/>
    <b v="1"/>
    <s v="theater/plays"/>
    <n v="0.92165898617511521"/>
    <n v="125"/>
    <x v="6"/>
    <m/>
    <x v="3583"/>
    <n v="1262256683904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0.86580086580086579"/>
    <n v="26.785714285714285"/>
    <x v="6"/>
    <m/>
    <x v="3584"/>
    <n v="124134973200000"/>
  </r>
  <r>
    <n v="3585"/>
    <s v="The Lost Boy (a play)"/>
    <s v="The world premiere of a play, a true story about love, loss, and a man reaching back in time as the only way to move forward."/>
    <n v="3400"/>
    <n v="4050"/>
    <x v="0"/>
    <s v="US"/>
    <s v="USD"/>
    <n v="1419181890"/>
    <n v="1416589890"/>
    <b v="0"/>
    <n v="23"/>
    <b v="1"/>
    <s v="theater/plays"/>
    <n v="0.83950617283950613"/>
    <n v="147.82608695652175"/>
    <x v="6"/>
    <m/>
    <x v="3585"/>
    <n v="122615106134400"/>
  </r>
  <r>
    <n v="3586"/>
    <s v="Actors &amp; Musicians who are Blind or Autistic"/>
    <s v="See Theatre In A New Light"/>
    <n v="7500"/>
    <n v="8207"/>
    <x v="0"/>
    <s v="US"/>
    <s v="USD"/>
    <n v="1474649070"/>
    <n v="1469465070"/>
    <b v="0"/>
    <n v="54"/>
    <b v="1"/>
    <s v="theater/plays"/>
    <n v="0.91385402705007923"/>
    <n v="138.88888888888889"/>
    <x v="6"/>
    <m/>
    <x v="3586"/>
    <n v="127407470486400"/>
  </r>
  <r>
    <n v="3587"/>
    <s v="Blue Stockings @ The Cockpit Theatre"/>
    <s v="The GSA BA (Hons) Acting class of 2016 are taking a transfer of their GSA Production to The Cockpit Theatre in London"/>
    <n v="500"/>
    <n v="633"/>
    <x v="0"/>
    <s v="GB"/>
    <s v="GBP"/>
    <n v="1467054000"/>
    <n v="1463144254"/>
    <b v="0"/>
    <n v="28"/>
    <b v="1"/>
    <s v="theater/plays"/>
    <n v="0.78988941548183256"/>
    <n v="17.857142857142858"/>
    <x v="6"/>
    <m/>
    <x v="3587"/>
    <n v="126751256438400"/>
  </r>
  <r>
    <n v="3588"/>
    <s v="MENTAL Play short-tour 2015!"/>
    <s v="Touring the fast-paced, playful and poignant story of three twenty-somethings in a mental-health support group."/>
    <n v="200"/>
    <n v="201"/>
    <x v="0"/>
    <s v="GB"/>
    <s v="GBP"/>
    <n v="1430348400"/>
    <n v="1428436410"/>
    <b v="0"/>
    <n v="11"/>
    <b v="1"/>
    <s v="theater/plays"/>
    <n v="0.99502487562189057"/>
    <n v="18.181818181818183"/>
    <x v="6"/>
    <m/>
    <x v="3588"/>
    <n v="1235798925984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0.78431372549019607"/>
    <n v="64.516129032258064"/>
    <x v="6"/>
    <m/>
    <x v="3589"/>
    <n v="123779126419200"/>
  </r>
  <r>
    <n v="3590"/>
    <s v="The Glasshouse"/>
    <s v="Two men on trial for desertion, confined within a Glasshouse. How long can friendship last? How much can a man stand before he breaks?"/>
    <n v="5000"/>
    <n v="5003"/>
    <x v="0"/>
    <s v="GB"/>
    <s v="GBP"/>
    <n v="1413792034"/>
    <n v="1411200034"/>
    <b v="0"/>
    <n v="73"/>
    <b v="1"/>
    <s v="theater/plays"/>
    <n v="0.99940035978412955"/>
    <n v="68.493150684931507"/>
    <x v="6"/>
    <m/>
    <x v="3590"/>
    <n v="122149422576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0.5714285714285714"/>
    <n v="38.888888888888886"/>
    <x v="6"/>
    <m/>
    <x v="3591"/>
    <n v="122865117494400"/>
  </r>
  <r>
    <n v="3592"/>
    <s v="boom- a play by Peter Sinn Nachtrieb"/>
    <s v="Sex. Fish. A COMET THAT DESTROYS THE WORLD. boom a play by Peter Sinn Nachtrieb- Feb 19-21 at The Bridge in NYC."/>
    <n v="2000"/>
    <n v="2545"/>
    <x v="0"/>
    <s v="US"/>
    <s v="USD"/>
    <n v="1423630740"/>
    <n v="1418673307"/>
    <b v="0"/>
    <n v="35"/>
    <b v="1"/>
    <s v="theater/plays"/>
    <n v="0.78585461689587421"/>
    <n v="57.142857142857146"/>
    <x v="6"/>
    <m/>
    <x v="3592"/>
    <n v="1229994867744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0.90388671286532085"/>
    <n v="69.767441860465112"/>
    <x v="6"/>
    <m/>
    <x v="3593"/>
    <n v="122728088822400"/>
  </r>
  <r>
    <n v="3594"/>
    <s v="HEDDA"/>
    <s v="An adaptation that realizes the internal struggle of Ibsenâ€™s most renowned protagonist as she traverses a claustrophobic social world"/>
    <n v="1600"/>
    <n v="2015"/>
    <x v="0"/>
    <s v="US"/>
    <s v="USD"/>
    <n v="1472952982"/>
    <n v="1470792982"/>
    <b v="0"/>
    <n v="36"/>
    <b v="1"/>
    <s v="theater/plays"/>
    <n v="0.794044665012407"/>
    <n v="44.444444444444443"/>
    <x v="6"/>
    <m/>
    <x v="3594"/>
    <n v="127260928483200"/>
  </r>
  <r>
    <n v="3595"/>
    <s v="The Flu Season"/>
    <s v="A new theatre company staging Will Eno's The Flu Season in Seattle"/>
    <n v="2600"/>
    <n v="3081"/>
    <x v="0"/>
    <s v="US"/>
    <s v="USD"/>
    <n v="1426229940"/>
    <n v="1423959123"/>
    <b v="0"/>
    <n v="62"/>
    <b v="1"/>
    <s v="theater/plays"/>
    <n v="0.84388185654008441"/>
    <n v="41.935483870967744"/>
    <x v="6"/>
    <m/>
    <x v="3595"/>
    <n v="123224057654400"/>
  </r>
  <r>
    <n v="3596"/>
    <s v="SHADFLY - NEW PLAY AT THE ARTS PROJECT"/>
    <s v="A play about the last eight years of the life of Egon Schiele, one of the most influential Austrian Expressionist artists."/>
    <n v="1100"/>
    <n v="1185"/>
    <x v="0"/>
    <s v="CA"/>
    <s v="CAD"/>
    <n v="1409072982"/>
    <n v="1407258582"/>
    <b v="0"/>
    <n v="15"/>
    <b v="1"/>
    <s v="theater/plays"/>
    <n v="0.92827004219409281"/>
    <n v="73.333333333333329"/>
    <x v="6"/>
    <m/>
    <x v="3596"/>
    <n v="121741696483200"/>
  </r>
  <r>
    <n v="3597"/>
    <s v="Akvavit Theatre presents NOTHING OF ME by Arne Lygre"/>
    <s v="&quot;I think that I have my own will. I can stop this, I tell myself. But it's not true.&quot;"/>
    <n v="2500"/>
    <n v="2565"/>
    <x v="0"/>
    <s v="US"/>
    <s v="USD"/>
    <n v="1456984740"/>
    <n v="1455717790"/>
    <b v="0"/>
    <n v="33"/>
    <b v="1"/>
    <s v="theater/plays"/>
    <n v="0.97465886939571145"/>
    <n v="75.757575757575751"/>
    <x v="6"/>
    <m/>
    <x v="3597"/>
    <n v="125881272374400"/>
  </r>
  <r>
    <n v="3598"/>
    <s v="Cinderella"/>
    <s v="River City Theatre Company needs your support as we embark on our thirteenth production, CINDERELLA!"/>
    <n v="1000"/>
    <n v="1101"/>
    <x v="0"/>
    <s v="US"/>
    <s v="USD"/>
    <n v="1409720340"/>
    <n v="1408129822"/>
    <b v="0"/>
    <n v="27"/>
    <b v="1"/>
    <s v="theater/plays"/>
    <n v="0.90826521344232514"/>
    <n v="37.037037037037038"/>
    <x v="6"/>
    <m/>
    <x v="3598"/>
    <n v="121797628214400"/>
  </r>
  <r>
    <n v="3599"/>
    <s v="Promised Land"/>
    <s v="Help Chrysalis get this production off the ground!  An original play, we only need $500 to get this production on its feet!"/>
    <n v="500"/>
    <n v="1010"/>
    <x v="0"/>
    <s v="US"/>
    <s v="USD"/>
    <n v="1440892800"/>
    <n v="1438715077"/>
    <b v="0"/>
    <n v="17"/>
    <b v="1"/>
    <s v="theater/plays"/>
    <n v="0.49504950495049505"/>
    <n v="29.411764705882351"/>
    <x v="6"/>
    <m/>
    <x v="3599"/>
    <n v="124490928758400"/>
  </r>
  <r>
    <n v="3600"/>
    <s v="Pariah"/>
    <s v="The First Play From The Man Who Brought You The Black James Bond!"/>
    <n v="10"/>
    <n v="13"/>
    <x v="0"/>
    <s v="US"/>
    <s v="USD"/>
    <n v="1476390164"/>
    <n v="1473970964"/>
    <b v="0"/>
    <n v="4"/>
    <b v="1"/>
    <s v="theater/plays"/>
    <n v="0.76923076923076927"/>
    <n v="2.5"/>
    <x v="6"/>
    <m/>
    <x v="3600"/>
    <n v="127557901008000"/>
  </r>
  <r>
    <n v="3601"/>
    <s v="Pink Confetti at The Courtyard Theatre, Hoxton"/>
    <s v="New play 'Pink Confetti' by Paul Roberts at The Courtyard Theatre produced by Etch and directed by Oliver Dawe."/>
    <n v="2000"/>
    <n v="2087"/>
    <x v="0"/>
    <s v="GB"/>
    <s v="GBP"/>
    <n v="1421452682"/>
    <n v="1418860682"/>
    <b v="0"/>
    <n v="53"/>
    <b v="1"/>
    <s v="theater/plays"/>
    <n v="0.95831336847149018"/>
    <n v="37.735849056603776"/>
    <x v="6"/>
    <m/>
    <x v="3601"/>
    <n v="1228113025632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0.99950024987506247"/>
    <n v="81.632653061224488"/>
    <x v="6"/>
    <m/>
    <x v="3602"/>
    <n v="126445960224000"/>
  </r>
  <r>
    <n v="3603"/>
    <s v="Thank You For Waiting"/>
    <s v="Help produce &quot;Thank You For Waiting,&quot; a new play that explores friendship, loss, and mental illness, at the 2016 Frigid Festival!"/>
    <n v="1500"/>
    <n v="2560"/>
    <x v="0"/>
    <s v="US"/>
    <s v="USD"/>
    <n v="1446759880"/>
    <n v="1444164280"/>
    <b v="0"/>
    <n v="57"/>
    <b v="1"/>
    <s v="theater/plays"/>
    <n v="0.5859375"/>
    <n v="26.315789473684209"/>
    <x v="6"/>
    <m/>
    <x v="3603"/>
    <n v="1249978444704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0.88626292466765144"/>
    <n v="43.478260869565219"/>
    <x v="6"/>
    <m/>
    <x v="3604"/>
    <n v="1263070861344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0.54347826086956519"/>
    <n v="16.666666666666668"/>
    <x v="6"/>
    <m/>
    <x v="3605"/>
    <n v="12574349772480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0.76765609007164792"/>
    <n v="46.875"/>
    <x v="6"/>
    <m/>
    <x v="3606"/>
    <n v="127108179763200"/>
  </r>
  <r>
    <n v="3607"/>
    <s v="E15 at The Pleasance and CPT"/>
    <s v="'E15' is a verbatim project that looks at the story of the Focus E15 Campaign"/>
    <n v="550"/>
    <n v="580"/>
    <x v="0"/>
    <s v="GB"/>
    <s v="GBP"/>
    <n v="1450137600"/>
    <n v="1448924882"/>
    <b v="0"/>
    <n v="20"/>
    <b v="1"/>
    <s v="theater/plays"/>
    <n v="0.94827586206896552"/>
    <n v="27.5"/>
    <x v="6"/>
    <m/>
    <x v="3607"/>
    <n v="125289679478400"/>
  </r>
  <r>
    <n v="3608"/>
    <s v="Petrification"/>
    <s v="Help us get the show on the road! Petrification is a new play about home, memory and identity and we need your help to tour."/>
    <n v="800"/>
    <n v="800"/>
    <x v="0"/>
    <s v="GB"/>
    <s v="GBP"/>
    <n v="1466172000"/>
    <n v="1463418090"/>
    <b v="0"/>
    <n v="27"/>
    <b v="1"/>
    <s v="theater/plays"/>
    <n v="1"/>
    <n v="29.62962962962963"/>
    <x v="6"/>
    <m/>
    <x v="3608"/>
    <n v="1266750516384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0.65224625623960064"/>
    <n v="93.333333333333329"/>
    <x v="6"/>
    <m/>
    <x v="3609"/>
    <n v="126088057382400"/>
  </r>
  <r>
    <n v="3610"/>
    <s v="The Florence Company presents 'America'"/>
    <s v="The Florence Company premieres its first stage play at the Chelsea Theatre in London with an original piece of writing"/>
    <n v="1000"/>
    <n v="1623"/>
    <x v="0"/>
    <s v="GB"/>
    <s v="GBP"/>
    <n v="1439806936"/>
    <n v="1437214936"/>
    <b v="0"/>
    <n v="31"/>
    <b v="1"/>
    <s v="theater/plays"/>
    <n v="0.61614294516327783"/>
    <n v="32.258064516129032"/>
    <x v="6"/>
    <m/>
    <x v="3610"/>
    <n v="124397110108800"/>
  </r>
  <r>
    <n v="3611"/>
    <s v="Xavier Project: Leftovers"/>
    <s v="How do you retain a sense identity after losing your home, your family and your country? Leftovers is a play about refugees in Nairobi."/>
    <n v="2500"/>
    <n v="3400"/>
    <x v="0"/>
    <s v="GB"/>
    <s v="GBP"/>
    <n v="1428483201"/>
    <n v="1425891201"/>
    <b v="0"/>
    <n v="51"/>
    <b v="1"/>
    <s v="theater/plays"/>
    <n v="0.73529411764705888"/>
    <n v="49.019607843137258"/>
    <x v="6"/>
    <m/>
    <x v="3611"/>
    <n v="123418739404800"/>
  </r>
  <r>
    <n v="3612"/>
    <s v="Welcome Back To Harlem: A Hellfighter's Story"/>
    <s v="A Harlem Hellfighter struggles to re-integrate into his community after heroically fighting for his country in WW1."/>
    <n v="5000"/>
    <n v="7220"/>
    <x v="0"/>
    <s v="CA"/>
    <s v="CAD"/>
    <n v="1402334811"/>
    <n v="1401470811"/>
    <b v="0"/>
    <n v="57"/>
    <b v="1"/>
    <s v="theater/plays"/>
    <n v="0.69252077562326875"/>
    <n v="87.719298245614041"/>
    <x v="6"/>
    <m/>
    <x v="3612"/>
    <n v="121159518508800"/>
  </r>
  <r>
    <n v="3613"/>
    <s v="HIS NAME IS ARTHUR HOLMBERG"/>
    <s v="a woman walks into a bar except she looks like a man and no one's serving drinks. one night only"/>
    <n v="1250"/>
    <n v="1250"/>
    <x v="0"/>
    <s v="US"/>
    <s v="USD"/>
    <n v="1403964574"/>
    <n v="1401372574"/>
    <b v="0"/>
    <n v="20"/>
    <b v="1"/>
    <s v="theater/plays"/>
    <n v="1"/>
    <n v="62.5"/>
    <x v="6"/>
    <m/>
    <x v="3613"/>
    <n v="121300330032000"/>
  </r>
  <r>
    <n v="3614"/>
    <s v="Gruesome Playground Injuries"/>
    <s v="A production of &quot;Gruesome Playground Injuries&quot; by Rajiv Joseph July 24th-August 9th at The Bakery in Denver, CO."/>
    <n v="2500"/>
    <n v="2520"/>
    <x v="0"/>
    <s v="US"/>
    <s v="USD"/>
    <n v="1434675616"/>
    <n v="1432083616"/>
    <b v="0"/>
    <n v="71"/>
    <b v="1"/>
    <s v="theater/plays"/>
    <n v="0.99206349206349209"/>
    <n v="35.2112676056338"/>
    <x v="6"/>
    <m/>
    <x v="3614"/>
    <n v="123953764060800"/>
  </r>
  <r>
    <n v="3615"/>
    <s v="See Bob Run by Daniel MacIvor"/>
    <s v="Bob is on the road. Bob is on the run. But from what? Will she make it to her destination and what will she find whens she gets there?"/>
    <n v="2500"/>
    <n v="2670"/>
    <x v="0"/>
    <s v="GB"/>
    <s v="GBP"/>
    <n v="1449756896"/>
    <n v="1447164896"/>
    <b v="0"/>
    <n v="72"/>
    <b v="1"/>
    <s v="theater/plays"/>
    <n v="0.93632958801498123"/>
    <n v="34.722222222222221"/>
    <x v="6"/>
    <m/>
    <x v="3615"/>
    <n v="1252567866528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0.80128205128205132"/>
    <n v="55.555555555555557"/>
    <x v="6"/>
    <m/>
    <x v="3616"/>
    <n v="1232734546080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0.84090909090909094"/>
    <n v="14.509803921568627"/>
    <x v="6"/>
    <m/>
    <x v="3617"/>
    <n v="128581726838400"/>
  </r>
  <r>
    <n v="3618"/>
    <s v="Checkpoint 22"/>
    <s v="The play yet to be described as &quot;A surefire Edinburgh Fringe Festival Cult Hit&quot;. Coming to the Underbelly, Edinburgh, 5th-30th August."/>
    <n v="2000"/>
    <n v="2020"/>
    <x v="0"/>
    <s v="GB"/>
    <s v="GBP"/>
    <n v="1433343850"/>
    <n v="1430751850"/>
    <b v="0"/>
    <n v="56"/>
    <b v="1"/>
    <s v="theater/plays"/>
    <n v="0.99009900990099009"/>
    <n v="35.714285714285715"/>
    <x v="6"/>
    <m/>
    <x v="3618"/>
    <n v="123838699478400"/>
  </r>
  <r>
    <n v="3619"/>
    <s v="VST presents Sincerity Forever"/>
    <s v="We are a fledgling theatre company based in Atlanta looking to fund our first show, Sincerity Forever by playwright Mac Wellman."/>
    <n v="1000"/>
    <n v="1130"/>
    <x v="0"/>
    <s v="US"/>
    <s v="USD"/>
    <n v="1479592800"/>
    <n v="1476760226"/>
    <b v="0"/>
    <n v="17"/>
    <b v="1"/>
    <s v="theater/plays"/>
    <n v="0.88495575221238942"/>
    <n v="58.823529411764703"/>
    <x v="6"/>
    <m/>
    <x v="3619"/>
    <n v="1278346087584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0.9506564056133997"/>
    <n v="53.299492385786799"/>
    <x v="6"/>
    <m/>
    <x v="3620"/>
    <n v="123163410038400"/>
  </r>
  <r>
    <n v="3621"/>
    <s v="EverScape"/>
    <s v="Bare Theatre and Sonorous Road collaborate on the NC debut of  Allan Maule's gamer fantasy play that was extended in New York."/>
    <n v="3000"/>
    <n v="3292"/>
    <x v="0"/>
    <s v="US"/>
    <s v="USD"/>
    <n v="1475269200"/>
    <n v="1473200844"/>
    <b v="0"/>
    <n v="70"/>
    <b v="1"/>
    <s v="theater/plays"/>
    <n v="0.91130012150668283"/>
    <n v="42.857142857142854"/>
    <x v="6"/>
    <m/>
    <x v="3621"/>
    <n v="127461049718400"/>
  </r>
  <r>
    <n v="3622"/>
    <s v="Shakespeare's Pericles, Prince of Tyre"/>
    <s v="5 actors. 39 characters. 1 epic adventure. Presented by the Cradle Theatre Company."/>
    <n v="1000"/>
    <n v="1000.99"/>
    <x v="0"/>
    <s v="US"/>
    <s v="USD"/>
    <n v="1411874580"/>
    <n v="1409030371"/>
    <b v="0"/>
    <n v="21"/>
    <b v="1"/>
    <s v="theater/plays"/>
    <n v="0.99901097913066061"/>
    <n v="47.61904761904762"/>
    <x v="6"/>
    <m/>
    <x v="3622"/>
    <n v="121983754550400"/>
  </r>
  <r>
    <n v="3623"/>
    <s v="Since I've Been Here"/>
    <s v="An original play exploring the complications of romantic relationships in all forms."/>
    <n v="2500"/>
    <n v="3000"/>
    <x v="0"/>
    <s v="US"/>
    <s v="USD"/>
    <n v="1406358000"/>
    <n v="1404841270"/>
    <b v="0"/>
    <n v="34"/>
    <b v="1"/>
    <s v="theater/plays"/>
    <n v="0.83333333333333337"/>
    <n v="73.529411764705884"/>
    <x v="6"/>
    <m/>
    <x v="3623"/>
    <n v="1215071220384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0.95298602287166456"/>
    <n v="76.92307692307692"/>
    <x v="6"/>
    <m/>
    <x v="3624"/>
    <n v="1271766286944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0.97402597402597402"/>
    <n v="38.46153846153846"/>
    <x v="6"/>
    <m/>
    <x v="3625"/>
    <n v="124055367091200"/>
  </r>
  <r>
    <n v="3626"/>
    <s v="These are your lives."/>
    <s v="The first four-week performance run for our dance-theatre company, Geste Records, to be performed at The Yard Theatre in September."/>
    <n v="4000"/>
    <n v="4073"/>
    <x v="0"/>
    <s v="GB"/>
    <s v="GBP"/>
    <n v="1408204857"/>
    <n v="1406390457"/>
    <b v="0"/>
    <n v="48"/>
    <b v="1"/>
    <s v="theater/plays"/>
    <n v="0.98207709305180457"/>
    <n v="83.333333333333329"/>
    <x v="6"/>
    <m/>
    <x v="3626"/>
    <n v="121666690483200"/>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6"/>
    <m/>
    <x v="3627"/>
    <n v="126470382134400"/>
  </r>
  <r>
    <n v="3628"/>
    <s v="Blast From the Past"/>
    <s v="I am asking for public funding to help put together a musical tribute titled &quot;Blast From The Past&quot; reenacting famous HipHop, RnB acts."/>
    <n v="100000"/>
    <n v="0"/>
    <x v="2"/>
    <s v="US"/>
    <s v="USD"/>
    <n v="1450040396"/>
    <n v="1444852796"/>
    <b v="0"/>
    <n v="0"/>
    <b v="0"/>
    <s v="theater/musical"/>
    <e v="#DIV/0!"/>
    <e v="#DIV/0!"/>
    <x v="40"/>
    <m/>
    <x v="3628"/>
    <n v="1252812810528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500000"/>
    <n v="500000"/>
    <x v="40"/>
    <m/>
    <x v="3629"/>
    <n v="126354991478400"/>
  </r>
  <r>
    <n v="3630"/>
    <s v="Jeremy Kyle- The Opera"/>
    <s v="The Jeremy Kyle Show offers so much subject matter to create an opera with.  Along with his brilliant put downs it could be excellent!"/>
    <n v="3000"/>
    <n v="1"/>
    <x v="2"/>
    <s v="GB"/>
    <s v="GBP"/>
    <n v="1417295990"/>
    <n v="1414700390"/>
    <b v="0"/>
    <n v="1"/>
    <b v="0"/>
    <s v="theater/musical"/>
    <n v="3000"/>
    <n v="3000"/>
    <x v="40"/>
    <m/>
    <x v="3630"/>
    <n v="1224521643744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1.9598853868194843"/>
    <n v="289.83050847457628"/>
    <x v="40"/>
    <m/>
    <x v="3631"/>
    <n v="121946616374400"/>
  </r>
  <r>
    <n v="3632"/>
    <s v="Some Enchanted Evening UK TOUR"/>
    <s v="A professional musical revue. First performed in 2013 as a short tour, to be embarking on a full length tour across the UK in 2015!"/>
    <n v="500"/>
    <n v="100"/>
    <x v="2"/>
    <s v="GB"/>
    <s v="GBP"/>
    <n v="1416781749"/>
    <n v="1415053749"/>
    <b v="0"/>
    <n v="1"/>
    <b v="0"/>
    <s v="theater/musical"/>
    <n v="5"/>
    <n v="500"/>
    <x v="40"/>
    <m/>
    <x v="3632"/>
    <n v="122407733952000"/>
  </r>
  <r>
    <n v="3633"/>
    <s v="SMOKEY AND THE BANDIT: THE MUSICAL"/>
    <s v="SMOKEY AND THE BANDIT: THE MUSICAL_x000a_The classic film, characters and music you love, on stage, LIVE!"/>
    <n v="5000"/>
    <n v="1762"/>
    <x v="2"/>
    <s v="US"/>
    <s v="USD"/>
    <n v="1479517200"/>
    <n v="1475765867"/>
    <b v="0"/>
    <n v="31"/>
    <b v="0"/>
    <s v="theater/musical"/>
    <n v="2.8376844494892168"/>
    <n v="161.29032258064515"/>
    <x v="40"/>
    <m/>
    <x v="3633"/>
    <n v="127828076918400"/>
  </r>
  <r>
    <n v="3634"/>
    <s v="Alice - A New Musical"/>
    <s v="Alice is an original musical for all ages with a unique new story based on Alice's Adventures in Wonderland, premiering in summer 2017."/>
    <n v="75000"/>
    <n v="3185"/>
    <x v="2"/>
    <s v="CA"/>
    <s v="CAD"/>
    <n v="1484366340"/>
    <n v="1480219174"/>
    <b v="0"/>
    <n v="18"/>
    <b v="0"/>
    <s v="theater/musical"/>
    <n v="23.547880690737834"/>
    <n v="4166.666666666667"/>
    <x v="40"/>
    <m/>
    <x v="3634"/>
    <n v="128247042614400"/>
  </r>
  <r>
    <n v="3635"/>
    <s v="Mary's Son"/>
    <s v="Mary's Son is a pop opera about Jesus and the hope he brings to all people."/>
    <n v="3500"/>
    <n v="1276"/>
    <x v="2"/>
    <s v="US"/>
    <s v="USD"/>
    <n v="1461186676"/>
    <n v="1458594676"/>
    <b v="0"/>
    <n v="10"/>
    <b v="0"/>
    <s v="theater/musical"/>
    <n v="2.7429467084639501"/>
    <n v="350"/>
    <x v="40"/>
    <m/>
    <x v="3635"/>
    <n v="126244319644800"/>
  </r>
  <r>
    <n v="3636"/>
    <s v="The Brother's of B-Block"/>
    <s v="The Brotherâ€™s of B-block is a musical play. A new take on &quot;OZ&quot; _x000a_The Wizard of OZ meets HBO's OZ."/>
    <n v="150000"/>
    <n v="0"/>
    <x v="2"/>
    <s v="US"/>
    <s v="USD"/>
    <n v="1442248829"/>
    <n v="1439224829"/>
    <b v="0"/>
    <n v="0"/>
    <b v="0"/>
    <s v="theater/musical"/>
    <e v="#DIV/0!"/>
    <e v="#DIV/0!"/>
    <x v="40"/>
    <m/>
    <x v="3636"/>
    <n v="124608089664000"/>
  </r>
  <r>
    <n v="3637"/>
    <s v="The Ballad of Downtown Jake"/>
    <s v="THE BALLAD OF DOWNTOWN JAKE is a newly created contemporary music drama that is schedule to premiere in Phoenix, AZ in March 2015."/>
    <n v="3000"/>
    <n v="926"/>
    <x v="2"/>
    <s v="US"/>
    <s v="USD"/>
    <n v="1420130935"/>
    <n v="1417538935"/>
    <b v="0"/>
    <n v="14"/>
    <b v="0"/>
    <s v="theater/musical"/>
    <n v="3.2397408207343412"/>
    <n v="214.28571428571428"/>
    <x v="40"/>
    <m/>
    <x v="3637"/>
    <n v="122697103622400"/>
  </r>
  <r>
    <n v="3638"/>
    <s v="Project Hedwig and the Angry Inch"/>
    <s v="A rock and roll journey that explores love, loss, redemption, duality and ascension."/>
    <n v="3300"/>
    <n v="216"/>
    <x v="2"/>
    <s v="CA"/>
    <s v="CAD"/>
    <n v="1429456132"/>
    <n v="1424275732"/>
    <b v="0"/>
    <n v="2"/>
    <b v="0"/>
    <s v="theater/musical"/>
    <n v="15.277777777777779"/>
    <n v="1650"/>
    <x v="40"/>
    <m/>
    <x v="3638"/>
    <n v="123502800643200"/>
  </r>
  <r>
    <n v="3639"/>
    <s v="POE!"/>
    <s v="POE is a tragicomic musical about the life and works of Edgar Poe, with Death as his therapist helping him find peace in the beyond."/>
    <n v="25000"/>
    <n v="1"/>
    <x v="2"/>
    <s v="US"/>
    <s v="USD"/>
    <n v="1475853060"/>
    <n v="1470672906"/>
    <b v="0"/>
    <n v="1"/>
    <b v="0"/>
    <s v="theater/musical"/>
    <n v="25000"/>
    <n v="25000"/>
    <x v="40"/>
    <m/>
    <x v="3639"/>
    <n v="1275114952224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18.181818181818183"/>
    <n v="333.33333333333331"/>
    <x v="40"/>
    <m/>
    <x v="3640"/>
    <n v="1236606878304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e v="#DIV/0!"/>
    <e v="#DIV/0!"/>
    <x v="40"/>
    <m/>
    <x v="3641"/>
    <n v="122036512118400"/>
  </r>
  <r>
    <n v="3642"/>
    <s v="My own musical"/>
    <s v="All the world's a stage..._x000a_It is my biggest dream to perform my own, selfcreated musical with lots of kids as big as I am able to."/>
    <n v="700"/>
    <n v="15"/>
    <x v="2"/>
    <s v="DE"/>
    <s v="EUR"/>
    <n v="1448902800"/>
    <n v="1445369727"/>
    <b v="0"/>
    <n v="2"/>
    <b v="0"/>
    <s v="theater/musical"/>
    <n v="46.666666666666664"/>
    <n v="350"/>
    <x v="40"/>
    <m/>
    <x v="3642"/>
    <n v="125182992758400"/>
  </r>
  <r>
    <n v="3643"/>
    <s v="Puberty: The Musical"/>
    <s v="It feels like the first time. Like the very first time everyone's coming-of-age comes to the stage. Think 'Wicked', with bad acne."/>
    <n v="25000"/>
    <n v="0"/>
    <x v="2"/>
    <s v="US"/>
    <s v="USD"/>
    <n v="1447734439"/>
    <n v="1444274839"/>
    <b v="0"/>
    <n v="0"/>
    <b v="0"/>
    <s v="theater/musical"/>
    <e v="#DIV/0!"/>
    <e v="#DIV/0!"/>
    <x v="40"/>
    <m/>
    <x v="3643"/>
    <n v="125082046368000"/>
  </r>
  <r>
    <n v="3644"/>
    <s v="SHS presents Rodgers and Hammerstein's Cinderella"/>
    <s v="We are the Saugerties High School drama club. Please help us create our musical to keep theater alive!"/>
    <n v="5000"/>
    <n v="821"/>
    <x v="2"/>
    <s v="US"/>
    <s v="USD"/>
    <n v="1457413140"/>
    <n v="1454996887"/>
    <b v="0"/>
    <n v="12"/>
    <b v="0"/>
    <s v="theater/musical"/>
    <n v="6.0901339829476244"/>
    <n v="416.66666666666669"/>
    <x v="40"/>
    <m/>
    <x v="3644"/>
    <n v="125918286134400"/>
  </r>
  <r>
    <n v="3645"/>
    <s v="If the Shoe Fits"/>
    <s v="This new musical comedy empowers women and girls of all ages to be themselves in their shoes, whatever shoes they choose."/>
    <n v="1000"/>
    <n v="1"/>
    <x v="2"/>
    <s v="CA"/>
    <s v="CAD"/>
    <n v="1479773838"/>
    <n v="1477178238"/>
    <b v="0"/>
    <n v="1"/>
    <b v="0"/>
    <s v="theater/musical"/>
    <n v="1000"/>
    <n v="1000"/>
    <x v="40"/>
    <m/>
    <x v="3645"/>
    <n v="127850250441600"/>
  </r>
  <r>
    <n v="3646"/>
    <s v="Our Sacred Honor"/>
    <s v="Develop demo materials for new, true story of teen Revolutionary War heroes - for hybrid film/live stage musical"/>
    <n v="10000"/>
    <n v="481"/>
    <x v="2"/>
    <s v="US"/>
    <s v="USD"/>
    <n v="1434497400"/>
    <n v="1431770802"/>
    <b v="0"/>
    <n v="8"/>
    <b v="0"/>
    <s v="theater/musical"/>
    <n v="20.79002079002079"/>
    <n v="1250"/>
    <x v="40"/>
    <m/>
    <x v="3646"/>
    <n v="1239383661984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6.666666666666668"/>
    <n v="250"/>
    <x v="40"/>
    <m/>
    <x v="3647"/>
    <n v="127460110291200"/>
  </r>
  <r>
    <n v="3648"/>
    <s v="Moth Theater Lives"/>
    <s v="Help Moth Live! Support Moth and its artist collective to achieve its 2014/15 season."/>
    <n v="40000"/>
    <n v="40153"/>
    <x v="0"/>
    <s v="US"/>
    <s v="USD"/>
    <n v="1412492445"/>
    <n v="1409900445"/>
    <b v="0"/>
    <n v="73"/>
    <b v="1"/>
    <s v="theater/plays"/>
    <n v="0.99618957487609894"/>
    <n v="547.94520547945206"/>
    <x v="6"/>
    <m/>
    <x v="3648"/>
    <n v="1220371380864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0.96153846153846156"/>
    <n v="93.75"/>
    <x v="6"/>
    <m/>
    <x v="3649"/>
    <n v="1212116680800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6"/>
    <m/>
    <x v="3650"/>
    <n v="1256590380960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0.96153846153846156"/>
    <n v="55.555555555555557"/>
    <x v="6"/>
    <m/>
    <x v="3651"/>
    <n v="121621890614400"/>
  </r>
  <r>
    <n v="3652"/>
    <s v="A Midsummer Night's Dream"/>
    <s v="A new take on a classic. Under the direction of Rosanna Saracino, We are exploring the darker elements of A Midsummer Night's Dream."/>
    <n v="300"/>
    <n v="752"/>
    <x v="0"/>
    <s v="CA"/>
    <s v="CAD"/>
    <n v="1472097540"/>
    <n v="1471188502"/>
    <b v="0"/>
    <n v="17"/>
    <b v="1"/>
    <s v="theater/plays"/>
    <n v="0.39893617021276595"/>
    <n v="17.647058823529413"/>
    <x v="6"/>
    <m/>
    <x v="3652"/>
    <n v="127187018294400"/>
  </r>
  <r>
    <n v="3653"/>
    <s v="ALLIE"/>
    <s v="ALLIE is a new dark comedy play which will premiere at the Edinburgh Festival Fringe 2015. Written and produced by Ruaraidh Murray."/>
    <n v="2000"/>
    <n v="2010"/>
    <x v="0"/>
    <s v="GB"/>
    <s v="GBP"/>
    <n v="1438764207"/>
    <n v="1436172207"/>
    <b v="0"/>
    <n v="33"/>
    <b v="1"/>
    <s v="theater/plays"/>
    <n v="0.99502487562189057"/>
    <n v="60.606060606060609"/>
    <x v="6"/>
    <m/>
    <x v="3653"/>
    <n v="1243070183232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0.57339449541284404"/>
    <n v="39.473684210526315"/>
    <x v="6"/>
    <m/>
    <x v="3654"/>
    <n v="126116112758400"/>
  </r>
  <r>
    <n v="3655"/>
    <s v="The Tumbleweed Zephyr"/>
    <s v="All aboard for the world premiere of a new steampunk-inspired train adventure play, written by Maggie Lee and directed by Amy Poisson!"/>
    <n v="5000"/>
    <n v="5813"/>
    <x v="0"/>
    <s v="US"/>
    <s v="USD"/>
    <n v="1437202740"/>
    <n v="1434654998"/>
    <b v="0"/>
    <n v="79"/>
    <b v="1"/>
    <s v="theater/plays"/>
    <n v="0.86014106313435401"/>
    <n v="63.291139240506332"/>
    <x v="6"/>
    <m/>
    <x v="3655"/>
    <n v="1241721075744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0.945000945000945"/>
    <n v="108.69565217391305"/>
    <x v="6"/>
    <m/>
    <x v="3656"/>
    <n v="1283873216544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0.90293453724604966"/>
    <n v="100"/>
    <x v="6"/>
    <m/>
    <x v="3657"/>
    <n v="126558007286400"/>
  </r>
  <r>
    <n v="3658"/>
    <s v="Mr. Marmalade"/>
    <s v="Life is hard when your own imaginary friend can't make time for you."/>
    <n v="1500"/>
    <n v="1510"/>
    <x v="0"/>
    <s v="US"/>
    <s v="USD"/>
    <n v="1404273540"/>
    <n v="1400272580"/>
    <b v="0"/>
    <n v="20"/>
    <b v="1"/>
    <s v="theater/plays"/>
    <n v="0.99337748344370858"/>
    <n v="75"/>
    <x v="6"/>
    <m/>
    <x v="3658"/>
    <n v="121327024694400"/>
  </r>
  <r>
    <n v="3659"/>
    <s v="Reality of Love Remix (Love in Disguise)"/>
    <s v="We want you to analyze while we dramatize if people who romanticize can recognize true love in a disguise."/>
    <n v="3000"/>
    <n v="3061"/>
    <x v="0"/>
    <s v="US"/>
    <s v="USD"/>
    <n v="1426775940"/>
    <n v="1424414350"/>
    <b v="0"/>
    <n v="13"/>
    <b v="1"/>
    <s v="theater/plays"/>
    <n v="0.98007187193727541"/>
    <n v="230.76923076923077"/>
    <x v="6"/>
    <m/>
    <x v="3659"/>
    <n v="1232712320544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6"/>
    <m/>
    <x v="3660"/>
    <n v="1226312659584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0.90090090090090091"/>
    <n v="83.333333333333329"/>
    <x v="6"/>
    <m/>
    <x v="3661"/>
    <n v="1261643239584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0.98595020951441947"/>
    <n v="200"/>
    <x v="6"/>
    <m/>
    <x v="3662"/>
    <n v="1233575866080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0.96153846153846156"/>
    <n v="25"/>
    <x v="6"/>
    <m/>
    <x v="3663"/>
    <n v="128070327830400"/>
  </r>
  <r>
    <n v="3664"/>
    <s v="Cubs: an Original Work"/>
    <s v="An Original Short Play: two young women search for answers about sexuality, the history they are taught, and their animal instincts."/>
    <n v="800"/>
    <n v="875"/>
    <x v="0"/>
    <s v="US"/>
    <s v="USD"/>
    <n v="1466056689"/>
    <n v="1464847089"/>
    <b v="0"/>
    <n v="19"/>
    <b v="1"/>
    <s v="theater/plays"/>
    <n v="0.91428571428571426"/>
    <n v="42.10526315789474"/>
    <x v="6"/>
    <m/>
    <x v="3664"/>
    <n v="1266650887680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0.86834733893557425"/>
    <n v="44.285714285714285"/>
    <x v="6"/>
    <m/>
    <x v="3665"/>
    <n v="124937551094400"/>
  </r>
  <r>
    <n v="3666"/>
    <s v="Israel LÃ³pez @ Ojai Playwrights Conference"/>
    <s v="Artistic Internship @ Ojai Playwrights Conference"/>
    <n v="1200"/>
    <n v="1200"/>
    <x v="0"/>
    <s v="US"/>
    <s v="USD"/>
    <n v="1406185200"/>
    <n v="1404337382"/>
    <b v="0"/>
    <n v="38"/>
    <b v="1"/>
    <s v="theater/plays"/>
    <n v="1"/>
    <n v="31.578947368421051"/>
    <x v="6"/>
    <m/>
    <x v="3666"/>
    <n v="1214921921184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0.96927088213342982"/>
    <n v="51.724137931034484"/>
    <x v="6"/>
    <m/>
    <x v="3667"/>
    <n v="12417717744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0.96618357487922701"/>
    <n v="35.714285714285715"/>
    <x v="6"/>
    <m/>
    <x v="3668"/>
    <n v="124213030070400"/>
  </r>
  <r>
    <n v="3669"/>
    <s v="Prowl Theatre Company"/>
    <s v="Prowl Theatre Company is brand new. We are putting on our first play 'Sexual perversity in Chicago', from the 10th to the 16th August"/>
    <n v="1000"/>
    <n v="1382"/>
    <x v="0"/>
    <s v="GB"/>
    <s v="GBP"/>
    <n v="1434039137"/>
    <n v="1431447137"/>
    <b v="0"/>
    <n v="17"/>
    <b v="1"/>
    <s v="theater/plays"/>
    <n v="0.72358900144717797"/>
    <n v="58.823529411764703"/>
    <x v="6"/>
    <m/>
    <x v="3669"/>
    <n v="1238987722752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0.91286307053941906"/>
    <n v="18.333333333333332"/>
    <x v="6"/>
    <m/>
    <x v="3670"/>
    <n v="123818771318400"/>
  </r>
  <r>
    <n v="3671"/>
    <s v="Kylie for President"/>
    <s v="Bring a touring character education play about making wise choices to elementary students in Kentuckiana. Vote Kylie for President!"/>
    <n v="3500"/>
    <n v="3530"/>
    <x v="0"/>
    <s v="US"/>
    <s v="USD"/>
    <n v="1405915140"/>
    <n v="1404140667"/>
    <b v="0"/>
    <n v="40"/>
    <b v="1"/>
    <s v="theater/plays"/>
    <n v="0.99150141643059486"/>
    <n v="87.5"/>
    <x v="6"/>
    <m/>
    <x v="3671"/>
    <n v="1214688589344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0.98489822718319109"/>
    <n v="52.631578947368418"/>
    <x v="6"/>
    <m/>
    <x v="3672"/>
    <n v="121974838416000"/>
  </r>
  <r>
    <n v="3673"/>
    <s v="CHILD Z"/>
    <s v="Zoe is a teenage girl growing up in a deeply disturbing society. If those paid to protect her aren't listening, then who is?"/>
    <n v="4000"/>
    <n v="4545"/>
    <x v="0"/>
    <s v="GB"/>
    <s v="GBP"/>
    <n v="1415191920"/>
    <n v="1412233497"/>
    <b v="0"/>
    <n v="114"/>
    <b v="1"/>
    <s v="theater/plays"/>
    <n v="0.88008800880088012"/>
    <n v="35.087719298245617"/>
    <x v="6"/>
    <m/>
    <x v="3673"/>
    <n v="1222703727264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6"/>
    <m/>
    <x v="3674"/>
    <n v="127259481024000"/>
  </r>
  <r>
    <n v="3675"/>
    <s v="Memoir of a Forgotten Past"/>
    <s v="3 decades, 3 generations, 3 friends, one house. Real Eyes Theatre explore how our lives are influenced by the decades we grow up in."/>
    <n v="50"/>
    <n v="70"/>
    <x v="0"/>
    <s v="GB"/>
    <s v="GBP"/>
    <n v="1463353200"/>
    <n v="1462285182"/>
    <b v="0"/>
    <n v="3"/>
    <b v="1"/>
    <s v="theater/plays"/>
    <n v="0.7142857142857143"/>
    <n v="16.666666666666668"/>
    <x v="6"/>
    <m/>
    <x v="3675"/>
    <n v="1264315073184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0.77669902912621358"/>
    <n v="50"/>
    <x v="6"/>
    <m/>
    <x v="3676"/>
    <n v="121869352656000"/>
  </r>
  <r>
    <n v="3677"/>
    <s v="Goldfish Memory Productions"/>
    <s v="Goldfish Memory Productions seeks at least $12,000 to begin their first 3 professional projects."/>
    <n v="12000"/>
    <n v="12348.5"/>
    <x v="0"/>
    <s v="US"/>
    <s v="USD"/>
    <n v="1404359940"/>
    <n v="1402580818"/>
    <b v="0"/>
    <n v="199"/>
    <b v="1"/>
    <s v="theater/plays"/>
    <n v="0.97177794873871315"/>
    <n v="60.301507537688444"/>
    <x v="6"/>
    <m/>
    <x v="3677"/>
    <n v="121334489654400"/>
  </r>
  <r>
    <n v="3678"/>
    <s v="Some big Some bang"/>
    <s v="The Ugly Collective takes Some big Some bang to the Underbelly Venues at the Edinburgh Fringe!"/>
    <n v="2000"/>
    <n v="2050"/>
    <x v="0"/>
    <s v="GB"/>
    <s v="GBP"/>
    <n v="1433076298"/>
    <n v="1430052298"/>
    <b v="0"/>
    <n v="31"/>
    <b v="1"/>
    <s v="theater/plays"/>
    <n v="0.97560975609756095"/>
    <n v="64.516129032258064"/>
    <x v="6"/>
    <m/>
    <x v="3678"/>
    <n v="1238155829856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0.90826521344232514"/>
    <n v="66.666666666666671"/>
    <x v="6"/>
    <m/>
    <x v="3679"/>
    <n v="121319870774400"/>
  </r>
  <r>
    <n v="3680"/>
    <s v="Loading Dock Theatre Presents: The Dudleys! A Family Game"/>
    <s v="In The Dudleys! family memories are brought to life as a malfunctioning 8-bit video game. Press Start."/>
    <n v="3000"/>
    <n v="3383"/>
    <x v="0"/>
    <s v="US"/>
    <s v="USD"/>
    <n v="1475664834"/>
    <n v="1473850434"/>
    <b v="0"/>
    <n v="34"/>
    <b v="1"/>
    <s v="theater/plays"/>
    <n v="0.88678687555424185"/>
    <n v="88.235294117647058"/>
    <x v="6"/>
    <m/>
    <x v="3680"/>
    <n v="127495232496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0.89365504915102767"/>
    <n v="55.555555555555557"/>
    <x v="6"/>
    <m/>
    <x v="3681"/>
    <n v="1255259566944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0.7183908045977011"/>
    <n v="44.776119402985074"/>
    <x v="6"/>
    <m/>
    <x v="3682"/>
    <n v="121208518454400"/>
  </r>
  <r>
    <n v="3683"/>
    <s v="A Krumpus Story - World Premiere"/>
    <s v="A Krumpus Story is a dark holiday comedy for anyone who wants a little more spice in their holiday fare."/>
    <n v="3500"/>
    <n v="3880"/>
    <x v="0"/>
    <s v="US"/>
    <s v="USD"/>
    <n v="1476931696"/>
    <n v="1474339696"/>
    <b v="0"/>
    <n v="66"/>
    <b v="1"/>
    <s v="theater/plays"/>
    <n v="0.90206185567010311"/>
    <n v="53.030303030303031"/>
    <x v="6"/>
    <m/>
    <x v="3683"/>
    <n v="127604689372800"/>
  </r>
  <r>
    <n v="3684"/>
    <s v="Cassiopeia"/>
    <s v="Thespis Theater Festival presents Cassiopeia: A romantic tale of a bride finding her way to her unknown groom before it is too late."/>
    <n v="750"/>
    <n v="1043"/>
    <x v="0"/>
    <s v="US"/>
    <s v="USD"/>
    <n v="1441167586"/>
    <n v="1438575586"/>
    <b v="0"/>
    <n v="23"/>
    <b v="1"/>
    <s v="theater/plays"/>
    <n v="0.7190795781399808"/>
    <n v="32.608695652173914"/>
    <x v="6"/>
    <m/>
    <x v="3684"/>
    <n v="124514670268800"/>
  </r>
  <r>
    <n v="3685"/>
    <s v="Two Noble Kinsmen: Fire &amp; Shadows"/>
    <s v="Bare Theatre &amp; Cirque de Vol Studios are back for another outdoor adventure in the amphitheatre at Raleigh Little Theatre!"/>
    <n v="5000"/>
    <n v="5285"/>
    <x v="0"/>
    <s v="US"/>
    <s v="USD"/>
    <n v="1400533200"/>
    <n v="1398348859"/>
    <b v="0"/>
    <n v="126"/>
    <b v="1"/>
    <s v="theater/plays"/>
    <n v="0.94607379375591294"/>
    <n v="39.682539682539684"/>
    <x v="6"/>
    <m/>
    <x v="3685"/>
    <n v="121003859318400"/>
  </r>
  <r>
    <n v="3686"/>
    <s v="Dog sees God by Bert V. Royal @ FSU"/>
    <s v="This October, in association with Rogue Productions at FSU, I will be directing a production of Dog sees God."/>
    <n v="350"/>
    <n v="355"/>
    <x v="0"/>
    <s v="US"/>
    <s v="USD"/>
    <n v="1440820740"/>
    <n v="1439567660"/>
    <b v="0"/>
    <n v="6"/>
    <b v="1"/>
    <s v="theater/plays"/>
    <n v="0.9859154929577465"/>
    <n v="58.333333333333336"/>
    <x v="6"/>
    <m/>
    <x v="3686"/>
    <n v="1244847027744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0.99755598782981691"/>
    <n v="200"/>
    <x v="6"/>
    <m/>
    <x v="3687"/>
    <n v="121290089990400"/>
  </r>
  <r>
    <n v="3688"/>
    <s v="The Tulip Tree 2014"/>
    <s v="The Tulip Tree is a project I have been passionate about for 5 years. It is an unforgettable story that has never been told."/>
    <n v="3000"/>
    <n v="3275"/>
    <x v="0"/>
    <s v="GB"/>
    <s v="GBP"/>
    <n v="1407524004"/>
    <n v="1404932004"/>
    <b v="0"/>
    <n v="39"/>
    <b v="1"/>
    <s v="theater/plays"/>
    <n v="0.91603053435114501"/>
    <n v="76.92307692307692"/>
    <x v="6"/>
    <m/>
    <x v="3688"/>
    <n v="121607864784000"/>
  </r>
  <r>
    <n v="3689"/>
    <s v="Random Us"/>
    <s v="A humorous, touching play about the joys and challenges of a married couple's tender, yet intense relationship &quot;Love is never random&quot;"/>
    <n v="3000"/>
    <n v="3550"/>
    <x v="0"/>
    <s v="US"/>
    <s v="USD"/>
    <n v="1434925500"/>
    <n v="1432410639"/>
    <b v="0"/>
    <n v="62"/>
    <b v="1"/>
    <s v="theater/plays"/>
    <n v="0.84507042253521125"/>
    <n v="48.387096774193552"/>
    <x v="6"/>
    <m/>
    <x v="3689"/>
    <n v="123975354038400"/>
  </r>
  <r>
    <n v="3690"/>
    <s v="We Rise"/>
    <s v="A play honoring the lives and legacies of the activists and those remembered at the 1992 ACT UP Ashes Action at The White House"/>
    <n v="1500"/>
    <n v="1800"/>
    <x v="0"/>
    <s v="US"/>
    <s v="USD"/>
    <n v="1417101683"/>
    <n v="1414506083"/>
    <b v="0"/>
    <n v="31"/>
    <b v="1"/>
    <s v="theater/plays"/>
    <n v="0.83333333333333337"/>
    <n v="48.387096774193552"/>
    <x v="6"/>
    <m/>
    <x v="3690"/>
    <n v="122435376249600"/>
  </r>
  <r>
    <n v="3691"/>
    <s v="Most Dangerous Man in America (WEB DuBois) by Amiri  Baraka"/>
    <s v="World Premiere of last play written by Amiri Baraka"/>
    <n v="40000"/>
    <n v="51184"/>
    <x v="0"/>
    <s v="US"/>
    <s v="USD"/>
    <n v="1425272340"/>
    <n v="1421426929"/>
    <b v="0"/>
    <n v="274"/>
    <b v="1"/>
    <s v="theater/plays"/>
    <n v="0.78149421694279464"/>
    <n v="145.98540145985402"/>
    <x v="6"/>
    <m/>
    <x v="3691"/>
    <n v="123141321014400"/>
  </r>
  <r>
    <n v="3692"/>
    <s v="An Evening With Durang"/>
    <s v="Help us independently produce two great comedies by Christopher Durang."/>
    <n v="1000"/>
    <n v="1260"/>
    <x v="0"/>
    <s v="US"/>
    <s v="USD"/>
    <n v="1411084800"/>
    <n v="1410304179"/>
    <b v="0"/>
    <n v="17"/>
    <b v="1"/>
    <s v="theater/plays"/>
    <n v="0.79365079365079361"/>
    <n v="58.823529411764703"/>
    <x v="6"/>
    <m/>
    <x v="3692"/>
    <n v="121915517558400"/>
  </r>
  <r>
    <n v="3693"/>
    <s v="Jason (Georgia on My Mind)"/>
    <s v="Jason (Georgia on My Mind), a solo play about a modern quest to the Republic of Georgia in the ancient steps of Jason &amp; the Argonauts"/>
    <n v="333"/>
    <n v="430"/>
    <x v="0"/>
    <s v="GB"/>
    <s v="GBP"/>
    <n v="1448922600"/>
    <n v="1446352529"/>
    <b v="0"/>
    <n v="14"/>
    <b v="1"/>
    <s v="theater/plays"/>
    <n v="0.77441860465116275"/>
    <n v="23.785714285714285"/>
    <x v="6"/>
    <m/>
    <x v="3693"/>
    <n v="1251847034784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0.93085106382978722"/>
    <n v="58.333333333333336"/>
    <x v="6"/>
    <m/>
    <x v="3694"/>
    <n v="126589204598400"/>
  </r>
  <r>
    <n v="3695"/>
    <s v="The History Boys at USC"/>
    <s v="Tony-Award Winning Play, The History Boys brought to you by the Independent Student Production Company Narrative Series: Page to Stage!"/>
    <n v="4000"/>
    <n v="4005"/>
    <x v="0"/>
    <s v="US"/>
    <s v="USD"/>
    <n v="1421009610"/>
    <n v="1419281610"/>
    <b v="0"/>
    <n v="33"/>
    <b v="1"/>
    <s v="theater/plays"/>
    <n v="0.99875156054931336"/>
    <n v="121.21212121212122"/>
    <x v="6"/>
    <m/>
    <x v="3695"/>
    <n v="1227730211424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0.64516129032258063"/>
    <n v="25.641025641025642"/>
    <x v="6"/>
    <m/>
    <x v="3696"/>
    <n v="123017473180800"/>
  </r>
  <r>
    <n v="3697"/>
    <s v="Sid the tour 2016"/>
    <s v="With your support this one-man show will tour various theatres in the UK - it's a story of hero worship and love beyond the grave."/>
    <n v="2000"/>
    <n v="2160"/>
    <x v="0"/>
    <s v="GB"/>
    <s v="GBP"/>
    <n v="1462878648"/>
    <n v="1461064248"/>
    <b v="0"/>
    <n v="30"/>
    <b v="1"/>
    <s v="theater/plays"/>
    <n v="0.92592592592592593"/>
    <n v="66.666666666666671"/>
    <x v="6"/>
    <m/>
    <x v="3697"/>
    <n v="126390506025600"/>
  </r>
  <r>
    <n v="3698"/>
    <s v="CORIOLANUS | THE NORMAL HEART @ The Lab Theater"/>
    <s v="Two great political plays, separated in authorship by four hundred years but united in their urgency."/>
    <n v="5000"/>
    <n v="5526"/>
    <x v="0"/>
    <s v="US"/>
    <s v="USD"/>
    <n v="1456946487"/>
    <n v="1454354487"/>
    <b v="0"/>
    <n v="136"/>
    <b v="1"/>
    <s v="theater/plays"/>
    <n v="0.90481360839667024"/>
    <n v="36.764705882352942"/>
    <x v="6"/>
    <m/>
    <x v="3698"/>
    <n v="125877967315200"/>
  </r>
  <r>
    <n v="3699"/>
    <s v="Tell Me That You Love Me"/>
    <s v="Tell Me That You Love Me, a new play about the love affair between Actress and Writer, with the novel Arch of Triumph as the backdrop"/>
    <n v="2500"/>
    <n v="2520"/>
    <x v="0"/>
    <s v="US"/>
    <s v="USD"/>
    <n v="1413383216"/>
    <n v="1410791216"/>
    <b v="0"/>
    <n v="40"/>
    <b v="1"/>
    <s v="theater/plays"/>
    <n v="0.99206349206349209"/>
    <n v="62.5"/>
    <x v="6"/>
    <m/>
    <x v="3699"/>
    <n v="122114100700800"/>
  </r>
  <r>
    <n v="3700"/>
    <s v="Generations (Senior Project)"/>
    <s v="Help me produce the play I have written for my senior project!"/>
    <n v="500"/>
    <n v="606"/>
    <x v="0"/>
    <s v="US"/>
    <s v="USD"/>
    <n v="1412092800"/>
    <n v="1409493800"/>
    <b v="0"/>
    <n v="18"/>
    <b v="1"/>
    <s v="theater/plays"/>
    <n v="0.82508250825082508"/>
    <n v="27.777777777777779"/>
    <x v="6"/>
    <m/>
    <x v="3700"/>
    <n v="122002608758400"/>
  </r>
  <r>
    <n v="3701"/>
    <s v="Dog Show"/>
    <s v="Part-silent film, part-thriller, Dog Show sees four actors play a community of dogs and their owners. One autumn, a killer strikes."/>
    <n v="1500"/>
    <n v="1505"/>
    <x v="0"/>
    <s v="GB"/>
    <s v="GBP"/>
    <n v="1433422793"/>
    <n v="1430830793"/>
    <b v="0"/>
    <n v="39"/>
    <b v="1"/>
    <s v="theater/plays"/>
    <n v="0.99667774086378735"/>
    <n v="38.46153846153846"/>
    <x v="6"/>
    <m/>
    <x v="3701"/>
    <n v="123845520153600"/>
  </r>
  <r>
    <n v="3702"/>
    <s v="SANKARA"/>
    <s v="Shakespeare's &quot;Julius Caesar&quot; inspires the unforgettable story of the &quot;African Che Guevara&quot; Thomas Sankara, President of Burkina Faso."/>
    <n v="3000"/>
    <n v="3275"/>
    <x v="0"/>
    <s v="GB"/>
    <s v="GBP"/>
    <n v="1468191540"/>
    <n v="1464958484"/>
    <b v="0"/>
    <n v="21"/>
    <b v="1"/>
    <s v="theater/plays"/>
    <n v="0.91603053435114501"/>
    <n v="142.85714285714286"/>
    <x v="6"/>
    <m/>
    <x v="3702"/>
    <n v="1268495398944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0.81018518518518523"/>
    <n v="35"/>
    <x v="6"/>
    <m/>
    <x v="3703"/>
    <n v="1270983718944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0.73347839906114765"/>
    <n v="11.111111111111111"/>
    <x v="6"/>
    <m/>
    <x v="3704"/>
    <n v="126548941680000"/>
  </r>
  <r>
    <n v="3705"/>
    <s v="Pennywinkle: A New Chicago Comedy"/>
    <s v="The play satirizes the Chicago improvisation scene exposing the rules of the craft and the eccentricities of its participants"/>
    <n v="2827"/>
    <n v="2925"/>
    <x v="0"/>
    <s v="US"/>
    <s v="USD"/>
    <n v="1403546400"/>
    <n v="1401714114"/>
    <b v="0"/>
    <n v="35"/>
    <b v="1"/>
    <s v="theater/plays"/>
    <n v="0.96649572649572646"/>
    <n v="80.771428571428572"/>
    <x v="6"/>
    <m/>
    <x v="3705"/>
    <n v="121264199798400"/>
  </r>
  <r>
    <n v="3706"/>
    <s v="The Drama Factory presents : The Magic Flute"/>
    <s v="Our original dramatic adaption of this Mozart opera is staged to create visually stunning fun with live music."/>
    <n v="1500"/>
    <n v="1820"/>
    <x v="0"/>
    <s v="US"/>
    <s v="USD"/>
    <n v="1410558949"/>
    <n v="1409262949"/>
    <b v="0"/>
    <n v="13"/>
    <b v="1"/>
    <s v="theater/plays"/>
    <n v="0.82417582417582413"/>
    <n v="115.38461538461539"/>
    <x v="6"/>
    <m/>
    <x v="3706"/>
    <n v="121870084032000"/>
  </r>
  <r>
    <n v="3707"/>
    <s v="A KC Fringe World Premiere: DESPERATE ACTS"/>
    <s v="Support this collection of new plays by Kansas City writers and the artists who are bringing it to life!"/>
    <n v="1000"/>
    <n v="1860"/>
    <x v="0"/>
    <s v="US"/>
    <s v="USD"/>
    <n v="1469165160"/>
    <n v="1467335378"/>
    <b v="0"/>
    <n v="23"/>
    <b v="1"/>
    <s v="theater/plays"/>
    <n v="0.5376344086021505"/>
    <n v="43.478260869565219"/>
    <x v="6"/>
    <m/>
    <x v="3707"/>
    <n v="126933660662400"/>
  </r>
  <r>
    <n v="3708"/>
    <s v="Much Ado About Nothing"/>
    <s v="Dear Stone Theater Company brings its inaugural production of Much Ado About Nothing to Logan Square, Chicago. Thanks for watching!"/>
    <n v="700"/>
    <n v="2100"/>
    <x v="0"/>
    <s v="US"/>
    <s v="USD"/>
    <n v="1404444286"/>
    <n v="1403234686"/>
    <b v="0"/>
    <n v="39"/>
    <b v="1"/>
    <s v="theater/plays"/>
    <n v="0.33333333333333331"/>
    <n v="17.948717948717949"/>
    <x v="6"/>
    <m/>
    <x v="3708"/>
    <n v="121341777148800"/>
  </r>
  <r>
    <n v="3709"/>
    <s v="The Ruby Darlings Show"/>
    <s v="The filthily talented Ruby and Darling, take you on a raunch-tastic musical discovery of life with a vagina. #sayno"/>
    <n v="1000"/>
    <n v="1082.5"/>
    <x v="0"/>
    <s v="GB"/>
    <s v="GBP"/>
    <n v="1403715546"/>
    <n v="1401123546"/>
    <b v="0"/>
    <n v="35"/>
    <b v="1"/>
    <s v="theater/plays"/>
    <n v="0.92378752886836024"/>
    <n v="28.571428571428573"/>
    <x v="6"/>
    <m/>
    <x v="3709"/>
    <n v="121278814012800"/>
  </r>
  <r>
    <n v="3710"/>
    <s v="&quot;Loving Alanis&quot; Rocky Mountain Regional Premier"/>
    <s v="A comedy about, life, death, men, women, and the power of a good Kegel."/>
    <n v="1300"/>
    <n v="1835"/>
    <x v="0"/>
    <s v="US"/>
    <s v="USD"/>
    <n v="1428068988"/>
    <n v="1425908988"/>
    <b v="0"/>
    <n v="27"/>
    <b v="1"/>
    <s v="theater/plays"/>
    <n v="0.70844686648501365"/>
    <n v="48.148148148148145"/>
    <x v="6"/>
    <m/>
    <x v="3710"/>
    <n v="123382951401600"/>
  </r>
  <r>
    <n v="3711"/>
    <s v="The Youth Shakespeare Project 2014"/>
    <s v="Two teachers and twenty kids bring one of Shakespeare's plays to life!"/>
    <n v="500"/>
    <n v="570"/>
    <x v="0"/>
    <s v="US"/>
    <s v="USD"/>
    <n v="1402848000"/>
    <n v="1400606573"/>
    <b v="0"/>
    <n v="21"/>
    <b v="1"/>
    <s v="theater/plays"/>
    <n v="0.8771929824561403"/>
    <n v="23.80952380952381"/>
    <x v="6"/>
    <m/>
    <x v="3711"/>
    <n v="121203858038400"/>
  </r>
  <r>
    <n v="3712"/>
    <s v="IT'S JUST MY LIFE"/>
    <s v="Married, Single, Divorced, Straight, Gay, Transgendered, Birth Mother, Adoptive Mother.... Everyone has a story.  These are ours."/>
    <n v="7500"/>
    <n v="11530"/>
    <x v="0"/>
    <s v="US"/>
    <s v="USD"/>
    <n v="1433055540"/>
    <n v="1431230867"/>
    <b v="0"/>
    <n v="104"/>
    <b v="1"/>
    <s v="theater/plays"/>
    <n v="0.65047701647875111"/>
    <n v="72.115384615384613"/>
    <x v="6"/>
    <m/>
    <x v="3712"/>
    <n v="123813789494400"/>
  </r>
  <r>
    <n v="3713"/>
    <s v="Bring Matt Fotis's Nights on the Couch to NYC!"/>
    <s v="Matt Fotis's play, Nights on the Couch, was accepted to the 28th Annual Strawberry One Act Festival! Show your support!"/>
    <n v="2000"/>
    <n v="2030"/>
    <x v="0"/>
    <s v="US"/>
    <s v="USD"/>
    <n v="1465062166"/>
    <n v="1463334166"/>
    <b v="0"/>
    <n v="19"/>
    <b v="1"/>
    <s v="theater/plays"/>
    <n v="0.98522167487684731"/>
    <n v="105.26315789473684"/>
    <x v="6"/>
    <m/>
    <x v="3713"/>
    <n v="126579161980800"/>
  </r>
  <r>
    <n v="3714"/>
    <s v="Expedition (to NYC)"/>
    <s v="This summer, help some of the top high school theater students from across the country come to NYC to create a world premiere play."/>
    <n v="10000"/>
    <n v="10235"/>
    <x v="0"/>
    <s v="US"/>
    <s v="USD"/>
    <n v="1432612740"/>
    <n v="1429881667"/>
    <b v="0"/>
    <n v="97"/>
    <b v="1"/>
    <s v="theater/plays"/>
    <n v="0.97703957010258913"/>
    <n v="103.09278350515464"/>
    <x v="6"/>
    <m/>
    <x v="3714"/>
    <n v="123775531574400"/>
  </r>
  <r>
    <n v="3715"/>
    <s v="The Inspectors Call"/>
    <s v="Vibrant contemporary political theatre, exploring the professional and human impact of the growing corporate culture in education."/>
    <n v="3500"/>
    <n v="3590"/>
    <x v="0"/>
    <s v="GB"/>
    <s v="GBP"/>
    <n v="1427806320"/>
    <n v="1422834819"/>
    <b v="0"/>
    <n v="27"/>
    <b v="1"/>
    <s v="theater/plays"/>
    <n v="0.97493036211699169"/>
    <n v="129.62962962962962"/>
    <x v="6"/>
    <m/>
    <x v="3715"/>
    <n v="123360256886400"/>
  </r>
  <r>
    <n v="3716"/>
    <s v="Sylvia (a benefit show)"/>
    <s v="I am raising money to pay for the rights to produce Sylvia by A.R. Gurney. The show will be a fundraiser for Wayside Waifs."/>
    <n v="800"/>
    <n v="1246"/>
    <x v="0"/>
    <s v="US"/>
    <s v="USD"/>
    <n v="1453411109"/>
    <n v="1450819109"/>
    <b v="0"/>
    <n v="24"/>
    <b v="1"/>
    <s v="theater/plays"/>
    <n v="0.6420545746388443"/>
    <n v="33.333333333333336"/>
    <x v="6"/>
    <m/>
    <x v="3716"/>
    <n v="125572510656000"/>
  </r>
  <r>
    <n v="3717"/>
    <s v="Told Look Younger at Jermyn Street Theatre"/>
    <s v="A heart-warming comedy by award-winning writer about Love, Sex, Friendship of three old gay men in their 60s'!"/>
    <n v="4000"/>
    <n v="4030"/>
    <x v="0"/>
    <s v="GB"/>
    <s v="GBP"/>
    <n v="1431204449"/>
    <n v="1428526049"/>
    <b v="0"/>
    <n v="13"/>
    <b v="1"/>
    <s v="theater/plays"/>
    <n v="0.99255583126550873"/>
    <n v="307.69230769230768"/>
    <x v="6"/>
    <m/>
    <x v="3717"/>
    <n v="123653855232000"/>
  </r>
  <r>
    <n v="3718"/>
    <s v="PUNK ROCK"/>
    <s v="William Carlisle has the world at his feet but its weight on his shoulders. He is intelligent, articulate and fucked."/>
    <n v="500"/>
    <n v="1197"/>
    <x v="0"/>
    <s v="GB"/>
    <s v="GBP"/>
    <n v="1425057075"/>
    <n v="1422465075"/>
    <b v="0"/>
    <n v="46"/>
    <b v="1"/>
    <s v="theater/plays"/>
    <n v="0.41771094402673348"/>
    <n v="10.869565217391305"/>
    <x v="6"/>
    <m/>
    <x v="3718"/>
    <n v="123122722118400"/>
  </r>
  <r>
    <n v="3719"/>
    <s v="Corium"/>
    <s v="A new piece of physical theatre about love, regret and longing."/>
    <n v="200"/>
    <n v="420"/>
    <x v="0"/>
    <s v="GB"/>
    <s v="GBP"/>
    <n v="1434994266"/>
    <n v="1432402266"/>
    <b v="0"/>
    <n v="4"/>
    <b v="1"/>
    <s v="theater/plays"/>
    <n v="0.47619047619047616"/>
    <n v="50"/>
    <x v="6"/>
    <m/>
    <x v="3719"/>
    <n v="123981295420800"/>
  </r>
  <r>
    <n v="3720"/>
    <s v="Lakotas and the American Theatre"/>
    <s v="Breaking the American Indian stereotype in the American Theatre."/>
    <n v="3300"/>
    <n v="3449"/>
    <x v="0"/>
    <s v="US"/>
    <s v="USD"/>
    <n v="1435881006"/>
    <n v="1433980206"/>
    <b v="0"/>
    <n v="40"/>
    <b v="1"/>
    <s v="theater/plays"/>
    <n v="0.95679907219483906"/>
    <n v="82.5"/>
    <x v="6"/>
    <m/>
    <x v="3720"/>
    <n v="12405790975680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0.99206349206349209"/>
    <n v="113.63636363636364"/>
    <x v="6"/>
    <m/>
    <x v="3721"/>
    <n v="1222736700960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0.89928057553956831"/>
    <n v="42.857142857142854"/>
    <x v="6"/>
    <m/>
    <x v="3722"/>
    <n v="125729795894400"/>
  </r>
  <r>
    <n v="3723"/>
    <s v="Beauty and the Beast"/>
    <s v="Saltmine Theatre Company present Beauty and the Beast:"/>
    <n v="4500"/>
    <n v="4592"/>
    <x v="0"/>
    <s v="GB"/>
    <s v="GBP"/>
    <n v="1417374262"/>
    <n v="1414778662"/>
    <b v="0"/>
    <n v="63"/>
    <b v="1"/>
    <s v="theater/plays"/>
    <n v="0.97996515679442509"/>
    <n v="71.428571428571431"/>
    <x v="6"/>
    <m/>
    <x v="3723"/>
    <n v="12245892707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0.97515619507659512"/>
    <n v="48.314606741573037"/>
    <x v="6"/>
    <m/>
    <x v="3724"/>
    <n v="1263493927584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0.78740157480314965"/>
    <n v="20"/>
    <x v="6"/>
    <m/>
    <x v="3725"/>
    <n v="125781589238400"/>
  </r>
  <r>
    <n v="3726"/>
    <s v="Howard's End 3.0"/>
    <s v="A week of rehearsal culminating in a staged reading of our three-actor adaptation of &quot;Howards End,&quot; for potential producers."/>
    <n v="850"/>
    <n v="2879"/>
    <x v="0"/>
    <s v="US"/>
    <s v="USD"/>
    <n v="1461963600"/>
    <n v="1459567371"/>
    <b v="0"/>
    <n v="46"/>
    <b v="1"/>
    <s v="theater/plays"/>
    <n v="0.29524140326502257"/>
    <n v="18.478260869565219"/>
    <x v="6"/>
    <m/>
    <x v="3726"/>
    <n v="126311445878400"/>
  </r>
  <r>
    <n v="3727"/>
    <s v="Star-Spangled Sitcoms: Huzzah &amp; John Adams"/>
    <s v="It's exactly what you think it is: a historical parody of your favorite sitcom about a bar and its psychiatrist spinoff!"/>
    <n v="2000"/>
    <n v="2015"/>
    <x v="0"/>
    <s v="US"/>
    <s v="USD"/>
    <n v="1476939300"/>
    <n v="1474273294"/>
    <b v="0"/>
    <n v="33"/>
    <b v="1"/>
    <s v="theater/plays"/>
    <n v="0.99255583126550873"/>
    <n v="60.606060606060609"/>
    <x v="6"/>
    <m/>
    <x v="3727"/>
    <n v="127605346358400"/>
  </r>
  <r>
    <n v="3728"/>
    <s v="Bare Bones Shakespeare 2015-16 Season"/>
    <s v="Bare Bones Shakespeare's first season will start with a DFW school touring show: Romeo and Juliet."/>
    <n v="20000"/>
    <n v="1862"/>
    <x v="2"/>
    <s v="US"/>
    <s v="USD"/>
    <n v="1439957176"/>
    <n v="1437365176"/>
    <b v="0"/>
    <n v="31"/>
    <b v="0"/>
    <s v="theater/plays"/>
    <n v="10.741138560687434"/>
    <n v="645.16129032258061"/>
    <x v="6"/>
    <m/>
    <x v="3728"/>
    <n v="1244100908448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3.812154696132596"/>
    <n v="1000"/>
    <x v="6"/>
    <m/>
    <x v="3729"/>
    <n v="12329775443520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0"/>
    <x v="6"/>
    <m/>
    <x v="3730"/>
    <n v="124398943776000"/>
  </r>
  <r>
    <n v="3731"/>
    <s v="The Rabbit on the Moon"/>
    <s v="A long distance wrong number leads to love, but with Emily flying in to finally meet, Nick somehow forgot to mention he's blind."/>
    <n v="5500"/>
    <n v="620"/>
    <x v="2"/>
    <s v="US"/>
    <s v="USD"/>
    <n v="1420860180"/>
    <n v="1418234646"/>
    <b v="0"/>
    <n v="12"/>
    <b v="0"/>
    <s v="theater/plays"/>
    <n v="8.870967741935484"/>
    <n v="458.33333333333331"/>
    <x v="6"/>
    <m/>
    <x v="3731"/>
    <n v="122760110390400"/>
  </r>
  <r>
    <n v="3732"/>
    <s v="Elektra Bekent - Afstudeervoorstelling"/>
    <s v="Mijn solo voorstelling gaat over Elektra (Sophokles) en hoe zij als jongere alles beleeft en meemaakt!"/>
    <n v="850"/>
    <n v="131"/>
    <x v="2"/>
    <s v="NL"/>
    <s v="EUR"/>
    <n v="1422100800"/>
    <n v="1416932133"/>
    <b v="0"/>
    <n v="4"/>
    <b v="0"/>
    <s v="theater/plays"/>
    <n v="6.4885496183206106"/>
    <n v="212.5"/>
    <x v="6"/>
    <m/>
    <x v="3732"/>
    <n v="122867299958400"/>
  </r>
  <r>
    <n v="3733"/>
    <s v="laughter in the hood"/>
    <s v="want to donate tickets to residents who live in the community that cant afford the 35.00 price of ticket"/>
    <n v="1500"/>
    <n v="0"/>
    <x v="2"/>
    <s v="US"/>
    <s v="USD"/>
    <n v="1429396200"/>
    <n v="1428539708"/>
    <b v="0"/>
    <n v="0"/>
    <b v="0"/>
    <s v="theater/plays"/>
    <e v="#DIV/0!"/>
    <e v="#DIV/0!"/>
    <x v="6"/>
    <m/>
    <x v="3733"/>
    <n v="123497622518400"/>
  </r>
  <r>
    <n v="3734"/>
    <s v="Shakespeare in Sarajevo"/>
    <s v="Shakespeare's plays have an important message for the world. Bosnia needs to hear. Bring Shakespeare to Sarajevo! Fund performances!"/>
    <n v="1500"/>
    <n v="427"/>
    <x v="2"/>
    <s v="US"/>
    <s v="USD"/>
    <n v="1432589896"/>
    <n v="1427405896"/>
    <b v="0"/>
    <n v="7"/>
    <b v="0"/>
    <s v="theater/plays"/>
    <n v="3.5128805620608898"/>
    <n v="214.28571428571428"/>
    <x v="6"/>
    <m/>
    <x v="3734"/>
    <n v="123773557852800"/>
  </r>
  <r>
    <n v="3735"/>
    <s v="Women Beware Women"/>
    <s v="Young Actor's taking on a Jacobean tragedy. Family, betrayal, love, lust, sex and death."/>
    <n v="150"/>
    <n v="20"/>
    <x v="2"/>
    <s v="GB"/>
    <s v="GBP"/>
    <n v="1432831089"/>
    <n v="1430239089"/>
    <b v="0"/>
    <n v="2"/>
    <b v="0"/>
    <s v="theater/plays"/>
    <n v="7.5"/>
    <n v="75"/>
    <x v="6"/>
    <m/>
    <x v="3735"/>
    <n v="123794396928000"/>
  </r>
  <r>
    <n v="3736"/>
    <s v="Hot Dogs a new play by Suhayla El-Bushra"/>
    <s v="Hot Dogs is a new play that tackles sexism in schools and addresses issues that current sex/relationship education fails to."/>
    <n v="1500"/>
    <n v="10"/>
    <x v="2"/>
    <s v="GB"/>
    <s v="GBP"/>
    <n v="1427133600"/>
    <n v="1423847093"/>
    <b v="0"/>
    <n v="1"/>
    <b v="0"/>
    <s v="theater/plays"/>
    <n v="150"/>
    <n v="1500"/>
    <x v="6"/>
    <m/>
    <x v="3736"/>
    <n v="123302133878400"/>
  </r>
  <r>
    <n v="3737"/>
    <s v="Measure For Measure"/>
    <s v="The ASU Theatre and Shakespeare Club presents Measure For Measure directed by Jordyn Ochser."/>
    <n v="700"/>
    <n v="150"/>
    <x v="2"/>
    <s v="US"/>
    <s v="USD"/>
    <n v="1447311540"/>
    <n v="1445358903"/>
    <b v="0"/>
    <n v="4"/>
    <b v="0"/>
    <s v="theater/plays"/>
    <n v="4.666666666666667"/>
    <n v="175"/>
    <x v="6"/>
    <m/>
    <x v="3737"/>
    <n v="125045507894400"/>
  </r>
  <r>
    <n v="3738"/>
    <s v="'GULF' - a new play by PIVOT THEATRE"/>
    <s v="A filmic, fast-paced exploration of trust, making its debut at Camden People's Theatre this July."/>
    <n v="1500"/>
    <n v="270"/>
    <x v="2"/>
    <s v="GB"/>
    <s v="GBP"/>
    <n v="1405461600"/>
    <n v="1403562705"/>
    <b v="0"/>
    <n v="6"/>
    <b v="0"/>
    <s v="theater/plays"/>
    <n v="5.5555555555555554"/>
    <n v="250"/>
    <x v="6"/>
    <m/>
    <x v="3738"/>
    <n v="1214296730784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4.9689440993788816"/>
    <n v="500"/>
    <x v="6"/>
    <m/>
    <x v="3739"/>
    <n v="1268980040736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5.5865921787709496"/>
    <n v="142.85714285714286"/>
    <x v="6"/>
    <m/>
    <x v="3740"/>
    <n v="121632439881600"/>
  </r>
  <r>
    <n v="3741"/>
    <s v="Open House Theater"/>
    <s v="A small community with a love for theater would like to continue. Help the children of this community continue."/>
    <n v="20000"/>
    <n v="0"/>
    <x v="2"/>
    <s v="US"/>
    <s v="USD"/>
    <n v="1450389950"/>
    <n v="1447797950"/>
    <b v="0"/>
    <n v="0"/>
    <b v="0"/>
    <s v="theater/plays"/>
    <e v="#DIV/0!"/>
    <e v="#DIV/0!"/>
    <x v="6"/>
    <m/>
    <x v="3741"/>
    <n v="125311482518400"/>
  </r>
  <r>
    <n v="3742"/>
    <s v="The Jennings Family Reunion"/>
    <s v="In the midst of dealing with sending their son off to the army, Mitch and Melanie Jennings plan a family reunion to ease their sorrow."/>
    <n v="5000"/>
    <n v="100"/>
    <x v="2"/>
    <s v="US"/>
    <s v="USD"/>
    <n v="1409980144"/>
    <n v="1407388144"/>
    <b v="0"/>
    <n v="4"/>
    <b v="0"/>
    <s v="theater/plays"/>
    <n v="50"/>
    <n v="1250"/>
    <x v="6"/>
    <m/>
    <x v="3742"/>
    <n v="121820075280000"/>
  </r>
  <r>
    <n v="3743"/>
    <s v="Down the Mississippi"/>
    <s v="I'm taking the Adventures of Huckleberry Finn puppet show down the Mississippi River!"/>
    <n v="2200"/>
    <n v="0"/>
    <x v="2"/>
    <s v="US"/>
    <s v="USD"/>
    <n v="1404406964"/>
    <n v="1401814964"/>
    <b v="0"/>
    <n v="0"/>
    <b v="0"/>
    <s v="theater/plays"/>
    <e v="#DIV/0!"/>
    <e v="#DIV/0!"/>
    <x v="6"/>
    <m/>
    <x v="3743"/>
    <n v="121338552528000"/>
  </r>
  <r>
    <n v="3744"/>
    <s v="The Game's Afoot - Spotlight"/>
    <s v="This summer, The Spotlight Players are celebrating Christmas in July with a presentation of Ken Ludwig's side splitting comedy."/>
    <n v="1200"/>
    <n v="0"/>
    <x v="2"/>
    <s v="US"/>
    <s v="USD"/>
    <n v="1404532740"/>
    <n v="1401823952"/>
    <b v="0"/>
    <n v="0"/>
    <b v="0"/>
    <s v="theater/plays"/>
    <e v="#DIV/0!"/>
    <e v="#DIV/0!"/>
    <x v="6"/>
    <m/>
    <x v="3744"/>
    <n v="121349419574400"/>
  </r>
  <r>
    <n v="3745"/>
    <s v="Tyke Theatre Web Show"/>
    <s v="Tyke wants to expand her puppet theater show to weekly online web shows and is looking for backers."/>
    <n v="100"/>
    <n v="10"/>
    <x v="2"/>
    <s v="US"/>
    <s v="USD"/>
    <n v="1407689102"/>
    <n v="1405097102"/>
    <b v="0"/>
    <n v="1"/>
    <b v="0"/>
    <s v="theater/plays"/>
    <n v="10"/>
    <n v="100"/>
    <x v="6"/>
    <m/>
    <x v="3745"/>
    <n v="121622129251200"/>
  </r>
  <r>
    <n v="3746"/>
    <s v="Stage Play Production - &quot;I Love You to Death&quot;"/>
    <s v="Generational curses CAN be broken...right?"/>
    <n v="8500"/>
    <n v="202"/>
    <x v="2"/>
    <s v="US"/>
    <s v="USD"/>
    <n v="1475918439"/>
    <n v="1473326439"/>
    <b v="0"/>
    <n v="1"/>
    <b v="0"/>
    <s v="theater/plays"/>
    <n v="42.079207920792079"/>
    <n v="8500"/>
    <x v="6"/>
    <m/>
    <x v="3746"/>
    <n v="127517143968000"/>
  </r>
  <r>
    <n v="3747"/>
    <s v="Counting Stars"/>
    <s v="The world premiere of an astonishing new play by acclaimed writer Atiha Sen Gupta."/>
    <n v="2500"/>
    <n v="25"/>
    <x v="2"/>
    <s v="GB"/>
    <s v="GBP"/>
    <n v="1436137140"/>
    <n v="1433833896"/>
    <b v="0"/>
    <n v="1"/>
    <b v="0"/>
    <s v="theater/plays"/>
    <n v="100"/>
    <n v="2500"/>
    <x v="6"/>
    <m/>
    <x v="3747"/>
    <n v="124080039734400"/>
  </r>
  <r>
    <n v="3748"/>
    <s v="CAUCUS! THE MUSICAL"/>
    <s v="An irreverent look at the Iowa Caucuses and the oversized role this undersized state plays in the presidential election process."/>
    <n v="5000"/>
    <n v="5176"/>
    <x v="0"/>
    <s v="US"/>
    <s v="USD"/>
    <n v="1455602340"/>
    <n v="1453827436"/>
    <b v="0"/>
    <n v="52"/>
    <b v="1"/>
    <s v="theater/musical"/>
    <n v="0.96599690880989186"/>
    <n v="96.15384615384616"/>
    <x v="40"/>
    <m/>
    <x v="3748"/>
    <n v="125761833014400"/>
  </r>
  <r>
    <n v="3749"/>
    <s v="Dante's Capstone Project: Who am I?"/>
    <s v="A night of music, fellowship, and a reflection of my experiences over the past 4 years at Ball State University."/>
    <n v="500"/>
    <n v="525"/>
    <x v="0"/>
    <s v="US"/>
    <s v="USD"/>
    <n v="1461902340"/>
    <n v="1459220588"/>
    <b v="0"/>
    <n v="7"/>
    <b v="1"/>
    <s v="theater/musical"/>
    <n v="0.95238095238095233"/>
    <n v="71.428571428571431"/>
    <x v="40"/>
    <m/>
    <x v="3749"/>
    <n v="1263061530144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0.99552015928322546"/>
    <n v="214.28571428571428"/>
    <x v="40"/>
    <m/>
    <x v="3750"/>
    <n v="122992954934400"/>
  </r>
  <r>
    <n v="3751"/>
    <s v="GGC Productions 2016"/>
    <s v="I will be performing in TWO productions to kick off the 2016 season. NEED HELP TO FUND THESE GREAT SHOWS!"/>
    <n v="1000"/>
    <n v="1326"/>
    <x v="0"/>
    <s v="US"/>
    <s v="USD"/>
    <n v="1459641073"/>
    <n v="1454460673"/>
    <b v="0"/>
    <n v="11"/>
    <b v="1"/>
    <s v="theater/musical"/>
    <n v="0.75414781297134237"/>
    <n v="90.909090909090907"/>
    <x v="40"/>
    <m/>
    <x v="3751"/>
    <n v="1261107795456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0.88495575221238942"/>
    <n v="33.333333333333336"/>
    <x v="40"/>
    <m/>
    <x v="3752"/>
    <n v="127580489078400"/>
  </r>
  <r>
    <n v="3753"/>
    <s v="Wagner in English"/>
    <s v="An English-language production of the opera TannhÃ¤user. Some of the greatest songs ever composed, now with lyrics we can understand."/>
    <n v="5000"/>
    <n v="5167"/>
    <x v="0"/>
    <s v="US"/>
    <s v="USD"/>
    <n v="1433289600"/>
    <n v="1430768800"/>
    <b v="0"/>
    <n v="30"/>
    <b v="1"/>
    <s v="theater/musical"/>
    <n v="0.96767950454809371"/>
    <n v="166.66666666666666"/>
    <x v="40"/>
    <m/>
    <x v="3753"/>
    <n v="123834012278400"/>
  </r>
  <r>
    <n v="3754"/>
    <s v="Little Shop of Horrors"/>
    <s v="CitÃ© des Arts needs your help in funding their fall production of the hit musical comedy &quot;Little Shop of Horrors.&quot;"/>
    <n v="2500"/>
    <n v="3000"/>
    <x v="0"/>
    <s v="US"/>
    <s v="USD"/>
    <n v="1406350740"/>
    <n v="1403125737"/>
    <b v="0"/>
    <n v="27"/>
    <b v="1"/>
    <s v="theater/musical"/>
    <n v="0.83333333333333337"/>
    <n v="92.592592592592595"/>
    <x v="40"/>
    <m/>
    <x v="3754"/>
    <n v="121506494774400"/>
  </r>
  <r>
    <n v="3755"/>
    <s v="Retro Rhapsody"/>
    <s v="We have formed an innovative company that aims to create musical comedic performances suitable for a range of venues."/>
    <n v="550"/>
    <n v="713"/>
    <x v="0"/>
    <s v="GB"/>
    <s v="GBP"/>
    <n v="1460753307"/>
    <n v="1458161307"/>
    <b v="0"/>
    <n v="28"/>
    <b v="1"/>
    <s v="theater/musical"/>
    <n v="0.77138849929873776"/>
    <n v="19.642857142857142"/>
    <x v="40"/>
    <m/>
    <x v="3755"/>
    <n v="1262068765632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0.98901098901098905"/>
    <n v="264.70588235294116"/>
    <x v="40"/>
    <m/>
    <x v="3756"/>
    <n v="1211751039456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0.92153765139547128"/>
    <n v="70"/>
    <x v="40"/>
    <m/>
    <x v="3757"/>
    <n v="122466811334400"/>
  </r>
  <r>
    <n v="3758"/>
    <s v="Luigi's Ladies"/>
    <s v="LUIGI'S LADIES: an original one-woman musical comedy"/>
    <n v="1500"/>
    <n v="1535"/>
    <x v="0"/>
    <s v="US"/>
    <s v="USD"/>
    <n v="1400475600"/>
    <n v="1397819938"/>
    <b v="0"/>
    <n v="26"/>
    <b v="1"/>
    <s v="theater/musical"/>
    <n v="0.9771986970684039"/>
    <n v="57.692307692307693"/>
    <x v="40"/>
    <m/>
    <x v="3758"/>
    <n v="120998882678400"/>
  </r>
  <r>
    <n v="3759"/>
    <s v="Pared Down Productions"/>
    <s v="A production company specializing in small-scale musicals"/>
    <n v="4000"/>
    <n v="4409.7700000000004"/>
    <x v="0"/>
    <s v="US"/>
    <s v="USD"/>
    <n v="1440556553"/>
    <n v="1435372553"/>
    <b v="0"/>
    <n v="88"/>
    <b v="1"/>
    <s v="theater/musical"/>
    <n v="0.90707678631765365"/>
    <n v="45.454545454545453"/>
    <x v="40"/>
    <m/>
    <x v="3759"/>
    <n v="124461877017600"/>
  </r>
  <r>
    <n v="3760"/>
    <s v="Song of the Sea"/>
    <s v="Two Shows: SIRENS and The Girl From Bare Cove. A community of artists determined to give voice to survivors of sexual violence."/>
    <n v="5000"/>
    <n v="5050.7700000000004"/>
    <x v="0"/>
    <s v="US"/>
    <s v="USD"/>
    <n v="1399293386"/>
    <n v="1397133386"/>
    <b v="0"/>
    <n v="91"/>
    <b v="1"/>
    <s v="theater/musical"/>
    <n v="0.98994806732438811"/>
    <n v="54.945054945054942"/>
    <x v="40"/>
    <m/>
    <x v="3760"/>
    <n v="1208967393888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40"/>
    <m/>
    <x v="3761"/>
    <n v="124348783478400"/>
  </r>
  <r>
    <n v="3762"/>
    <s v="iolite the musical"/>
    <s v="We are trying to raise money to perform a musical we have written, called &quot;Iolite&quot;, at the Edinburgh Fringe in 2015."/>
    <n v="1250"/>
    <n v="1328"/>
    <x v="0"/>
    <s v="GB"/>
    <s v="GBP"/>
    <n v="1438543889"/>
    <n v="1436383889"/>
    <b v="0"/>
    <n v="28"/>
    <b v="1"/>
    <s v="theater/musical"/>
    <n v="0.9412650602409639"/>
    <n v="44.642857142857146"/>
    <x v="40"/>
    <m/>
    <x v="3762"/>
    <n v="124287982848000"/>
  </r>
  <r>
    <n v="3763"/>
    <s v="[title of show] â€” The Chicago Storefront Premiere"/>
    <s v="A musical about two guys writing a musical about...two guys writing a musical."/>
    <n v="5000"/>
    <n v="5000"/>
    <x v="0"/>
    <s v="US"/>
    <s v="USD"/>
    <n v="1427907626"/>
    <n v="1425319226"/>
    <b v="0"/>
    <n v="77"/>
    <b v="1"/>
    <s v="theater/musical"/>
    <n v="1"/>
    <n v="64.935064935064929"/>
    <x v="40"/>
    <m/>
    <x v="3763"/>
    <n v="12336900972480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40"/>
    <m/>
    <x v="3764"/>
    <n v="126529049462400"/>
  </r>
  <r>
    <n v="3765"/>
    <s v="Before and After"/>
    <s v="An new musical from Laura Grill &amp; Misha Chowdhury about relationships, Relationships, and the moments that change everything."/>
    <n v="7000"/>
    <n v="7942"/>
    <x v="0"/>
    <s v="US"/>
    <s v="USD"/>
    <n v="1406745482"/>
    <n v="1404153482"/>
    <b v="0"/>
    <n v="107"/>
    <b v="1"/>
    <s v="theater/musical"/>
    <n v="0.88139007806597836"/>
    <n v="65.420560747663558"/>
    <x v="40"/>
    <m/>
    <x v="3765"/>
    <n v="121540600483200"/>
  </r>
  <r>
    <n v="3766"/>
    <s v="Held Momentarily The Musical Takes FringeNYC"/>
    <s v="Trapped on a stalled New York subway, seven strangers realize it's not just the train that's stuck."/>
    <n v="10000"/>
    <n v="10265.01"/>
    <x v="0"/>
    <s v="US"/>
    <s v="USD"/>
    <n v="1404360045"/>
    <n v="1401336045"/>
    <b v="0"/>
    <n v="96"/>
    <b v="1"/>
    <s v="theater/musical"/>
    <n v="0.97418317176505431"/>
    <n v="104.16666666666667"/>
    <x v="40"/>
    <m/>
    <x v="3766"/>
    <n v="121334498726400"/>
  </r>
  <r>
    <n v="3767"/>
    <s v="Accidental Artists Lab"/>
    <s v="A ragtag crew collaborating on a live performance for the first time, with music as their medium and NYC as their inspiration."/>
    <n v="2000"/>
    <n v="2335"/>
    <x v="0"/>
    <s v="US"/>
    <s v="USD"/>
    <n v="1425185940"/>
    <n v="1423960097"/>
    <b v="0"/>
    <n v="56"/>
    <b v="1"/>
    <s v="theater/musical"/>
    <n v="0.85653104925053536"/>
    <n v="35.714285714285715"/>
    <x v="40"/>
    <m/>
    <x v="3767"/>
    <n v="1231338560544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0.92891263808866942"/>
    <n v="68.965517241379317"/>
    <x v="40"/>
    <m/>
    <x v="3768"/>
    <n v="1211819202144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40"/>
    <m/>
    <x v="3769"/>
    <n v="1262048696640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40"/>
    <m/>
    <x v="3770"/>
    <n v="123915609302400"/>
  </r>
  <r>
    <n v="3771"/>
    <s v="COME OUT SWINGIN'!"/>
    <s v="I would like to make a demo recording of six songs from COME OUT SWINGIN'!"/>
    <n v="1000"/>
    <n v="1460"/>
    <x v="0"/>
    <s v="US"/>
    <s v="USD"/>
    <n v="1463529600"/>
    <n v="1462307652"/>
    <b v="0"/>
    <n v="38"/>
    <b v="1"/>
    <s v="theater/musical"/>
    <n v="0.68493150684931503"/>
    <n v="26.315789473684209"/>
    <x v="40"/>
    <m/>
    <x v="3771"/>
    <n v="126446748278400"/>
  </r>
  <r>
    <n v="3772"/>
    <s v="Make &quot;Tonya and Nancy&quot; a Rock Opera!"/>
    <s v="A dark comedy about two girls, one knee, and the 1994 Olympics. Help us make sure &quot;Tonya and Nancy&quot; rocks!"/>
    <n v="5000"/>
    <n v="5510"/>
    <x v="0"/>
    <s v="US"/>
    <s v="USD"/>
    <n v="1480399200"/>
    <n v="1478616506"/>
    <b v="0"/>
    <n v="33"/>
    <b v="1"/>
    <s v="theater/musical"/>
    <n v="0.90744101633393826"/>
    <n v="151.5151515151515"/>
    <x v="40"/>
    <m/>
    <x v="3772"/>
    <n v="127904281718400"/>
  </r>
  <r>
    <n v="3773"/>
    <s v="Dundee: A Hip-Hopera"/>
    <s v="A dramatic hip-hopera, inspired from monologues written by the performers."/>
    <n v="5000"/>
    <n v="5410"/>
    <x v="0"/>
    <s v="US"/>
    <s v="USD"/>
    <n v="1479175680"/>
    <n v="1476317247"/>
    <b v="0"/>
    <n v="57"/>
    <b v="1"/>
    <s v="theater/musical"/>
    <n v="0.92421441774491686"/>
    <n v="87.719298245614041"/>
    <x v="40"/>
    <m/>
    <x v="3773"/>
    <n v="1277985695904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40"/>
    <m/>
    <x v="3774"/>
    <n v="1234293539904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0.99750623441396513"/>
    <n v="142.85714285714286"/>
    <x v="40"/>
    <m/>
    <x v="3775"/>
    <n v="1234246836384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0.93709734098629494"/>
    <n v="85.106382978723403"/>
    <x v="40"/>
    <m/>
    <x v="3776"/>
    <n v="1215500455584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0.6983240223463687"/>
    <n v="33.898305084745765"/>
    <x v="40"/>
    <m/>
    <x v="3777"/>
    <n v="121976481398400"/>
  </r>
  <r>
    <n v="3778"/>
    <s v="Give a Puppet a Hand"/>
    <s v="Sponsor an AVENUE Q puppet for The Barn Players April 2015 production."/>
    <n v="2400"/>
    <n v="2521"/>
    <x v="0"/>
    <s v="US"/>
    <s v="USD"/>
    <n v="1423942780"/>
    <n v="1418758780"/>
    <b v="0"/>
    <n v="36"/>
    <b v="1"/>
    <s v="theater/musical"/>
    <n v="0.95200317334391116"/>
    <n v="66.666666666666671"/>
    <x v="40"/>
    <m/>
    <x v="3778"/>
    <n v="123026447030400"/>
  </r>
  <r>
    <n v="3779"/>
    <s v="&quot;The Last Adam&quot; A New Musical, NYC reading"/>
    <s v="A fresh, re-telling of the Jesus story for a new generation."/>
    <n v="15000"/>
    <n v="15597"/>
    <x v="0"/>
    <s v="US"/>
    <s v="USD"/>
    <n v="1459010340"/>
    <n v="1456421940"/>
    <b v="0"/>
    <n v="115"/>
    <b v="1"/>
    <s v="theater/musical"/>
    <n v="0.96172340834775916"/>
    <n v="130.43478260869566"/>
    <x v="40"/>
    <m/>
    <x v="3779"/>
    <n v="1260562842144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0.83333333333333337"/>
    <n v="83.333333333333329"/>
    <x v="40"/>
    <m/>
    <x v="3780"/>
    <n v="1241388625824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0.91185410334346506"/>
    <n v="86.538461538461533"/>
    <x v="40"/>
    <m/>
    <x v="3781"/>
    <n v="1218399940224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0.98280098280098283"/>
    <n v="74.074074074074076"/>
    <x v="40"/>
    <m/>
    <x v="3782"/>
    <n v="1269540545184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0.77569489334195219"/>
    <n v="50"/>
    <x v="40"/>
    <m/>
    <x v="3783"/>
    <n v="1259739674784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0.86956521739130432"/>
    <n v="100"/>
    <x v="40"/>
    <m/>
    <x v="3784"/>
    <n v="126849712003200"/>
  </r>
  <r>
    <n v="3785"/>
    <s v="Send &quot;Pawn&quot; to Edinburgh!"/>
    <s v="Chess. Betrayal. Blueberry yoghurts. &quot;Pawn&quot; - a new musical by Oxford students - needs funding to go to the Edinburgh Fringe!"/>
    <n v="2000"/>
    <n v="3015"/>
    <x v="0"/>
    <s v="GB"/>
    <s v="GBP"/>
    <n v="1470132180"/>
    <n v="1467040769"/>
    <b v="0"/>
    <n v="30"/>
    <b v="1"/>
    <s v="theater/musical"/>
    <n v="0.66334991708126034"/>
    <n v="66.666666666666671"/>
    <x v="40"/>
    <m/>
    <x v="3785"/>
    <n v="127017211190400"/>
  </r>
  <r>
    <n v="3786"/>
    <s v="Puberty the Musical: Original Cast Recording"/>
    <s v="The brainchild of Coleman Peterson and Janice Gilbert.  The funding will be used to professionally record the songs."/>
    <n v="6000"/>
    <n v="6658"/>
    <x v="0"/>
    <s v="US"/>
    <s v="USD"/>
    <n v="1464310475"/>
    <n v="1461718475"/>
    <b v="0"/>
    <n v="71"/>
    <b v="1"/>
    <s v="theater/musical"/>
    <n v="0.9011715229798738"/>
    <n v="84.507042253521121"/>
    <x v="40"/>
    <m/>
    <x v="3786"/>
    <n v="126514215878400"/>
  </r>
  <r>
    <n v="3787"/>
    <s v="Happiest Show On Earth Production Sponsor"/>
    <s v="The Happiest Show on Earth is a Disney musical revue to benefit the Make-A-Wish foundation. Funds for production needed."/>
    <n v="350"/>
    <n v="351"/>
    <x v="0"/>
    <s v="US"/>
    <s v="USD"/>
    <n v="1436587140"/>
    <n v="1434113406"/>
    <b v="0"/>
    <n v="10"/>
    <b v="1"/>
    <s v="theater/musical"/>
    <n v="0.9971509971509972"/>
    <n v="35"/>
    <x v="40"/>
    <m/>
    <x v="3787"/>
    <n v="1241189197344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50"/>
    <n v="75000"/>
    <x v="40"/>
    <m/>
    <x v="3788"/>
    <n v="125354469110400"/>
  </r>
  <r>
    <n v="3789"/>
    <s v="Austen a New Musical Play"/>
    <s v="This fabulous new play explores the little known love life of England's most famous romantic novelist, Jane Austen."/>
    <n v="3550"/>
    <n v="116"/>
    <x v="2"/>
    <s v="GB"/>
    <s v="GBP"/>
    <n v="1434395418"/>
    <n v="1431630618"/>
    <b v="0"/>
    <n v="4"/>
    <b v="0"/>
    <s v="theater/musical"/>
    <n v="30.603448275862068"/>
    <n v="887.5"/>
    <x v="40"/>
    <m/>
    <x v="3789"/>
    <n v="1239295549536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e v="#DIV/0!"/>
    <e v="#DIV/0!"/>
    <x v="40"/>
    <m/>
    <x v="3790"/>
    <n v="127855450425600"/>
  </r>
  <r>
    <n v="3791"/>
    <s v="Spin! at The Cumming Playhouse"/>
    <s v="Spin! is an original musical comedy-drama presented by Blue Palm Productions."/>
    <n v="1500"/>
    <n v="0"/>
    <x v="2"/>
    <s v="US"/>
    <s v="USD"/>
    <n v="1404664592"/>
    <n v="1399480592"/>
    <b v="0"/>
    <n v="0"/>
    <b v="0"/>
    <s v="theater/musical"/>
    <e v="#DIV/0!"/>
    <e v="#DIV/0!"/>
    <x v="40"/>
    <m/>
    <x v="3791"/>
    <n v="121360811587200"/>
  </r>
  <r>
    <n v="3792"/>
    <s v="BorikÃ©n: The Show"/>
    <s v="A cultural and historic journey through Puerto Rico's music and dance!"/>
    <n v="12500"/>
    <n v="35"/>
    <x v="2"/>
    <s v="US"/>
    <s v="USD"/>
    <n v="1436957022"/>
    <n v="1434365022"/>
    <b v="0"/>
    <n v="2"/>
    <b v="0"/>
    <s v="theater/musical"/>
    <n v="357.14285714285717"/>
    <n v="6250"/>
    <x v="40"/>
    <m/>
    <x v="3792"/>
    <n v="1241508775392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6762452107279693"/>
    <n v="291.66666666666669"/>
    <x v="40"/>
    <m/>
    <x v="3793"/>
    <n v="1225794435840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00"/>
    <n v="5000"/>
    <x v="40"/>
    <m/>
    <x v="3794"/>
    <n v="123868205424000"/>
  </r>
  <r>
    <n v="3795"/>
    <s v="Duodeca"/>
    <s v="Poppin Productions are currently entering the development stage of their very first production -  &quot;Duodeca&quot;."/>
    <n v="600"/>
    <n v="10"/>
    <x v="2"/>
    <s v="GB"/>
    <s v="GBP"/>
    <n v="1440801000"/>
    <n v="1437042490"/>
    <b v="0"/>
    <n v="2"/>
    <b v="0"/>
    <s v="theater/musical"/>
    <n v="60"/>
    <n v="300"/>
    <x v="40"/>
    <m/>
    <x v="3795"/>
    <n v="124482997238400"/>
  </r>
  <r>
    <n v="3796"/>
    <s v="A Staged Reading of &quot;CALL ME TANIA&quot;"/>
    <s v="Part Psychological Thriller - Part Heartbreaking Drama - Part Spectacular Farce - 100% New American Musical Theatre"/>
    <n v="22500"/>
    <n v="1"/>
    <x v="2"/>
    <s v="US"/>
    <s v="USD"/>
    <n v="1484354556"/>
    <n v="1479170556"/>
    <b v="0"/>
    <n v="1"/>
    <b v="0"/>
    <s v="theater/musical"/>
    <n v="22500"/>
    <n v="22500"/>
    <x v="40"/>
    <m/>
    <x v="3796"/>
    <n v="12824602447680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1152416356877324"/>
    <n v="162.16216216216216"/>
    <x v="40"/>
    <m/>
    <x v="3797"/>
    <n v="1235121346944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292682926829272"/>
    <n v="14000"/>
    <x v="40"/>
    <m/>
    <x v="3798"/>
    <n v="121622314665600"/>
  </r>
  <r>
    <n v="3799"/>
    <s v="A Story Once Told"/>
    <s v="An original musical on it's way to the stage in Minneapolis, MN. Feel free to ask any questions."/>
    <n v="10000"/>
    <n v="402"/>
    <x v="2"/>
    <s v="US"/>
    <s v="USD"/>
    <n v="1457734843"/>
    <n v="1455142843"/>
    <b v="0"/>
    <n v="4"/>
    <b v="0"/>
    <s v="theater/musical"/>
    <n v="24.875621890547265"/>
    <n v="2500"/>
    <x v="40"/>
    <m/>
    <x v="3799"/>
    <n v="1259460812736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4.971623155505107"/>
    <n v="1375"/>
    <x v="40"/>
    <m/>
    <x v="3800"/>
    <n v="122768073014400"/>
  </r>
  <r>
    <n v="3801"/>
    <s v="The Imaginary A Musical"/>
    <s v="The Imaginary : A Musical is a new musical adaptation based on the novel written by A.F. Harrold.       TheImaginaryAMusical.com"/>
    <n v="5000"/>
    <n v="426"/>
    <x v="2"/>
    <s v="US"/>
    <s v="USD"/>
    <n v="1420215216"/>
    <n v="1417536816"/>
    <b v="0"/>
    <n v="9"/>
    <b v="0"/>
    <s v="theater/musical"/>
    <n v="11.737089201877934"/>
    <n v="555.55555555555554"/>
    <x v="40"/>
    <m/>
    <x v="3801"/>
    <n v="122704385500800"/>
  </r>
  <r>
    <n v="3802"/>
    <s v="The Lost Play of William Shakespeare"/>
    <s v="A musical about how Shakespeare was inspired to write only his own plays after the co-authored play Henry VI was taken."/>
    <n v="3000"/>
    <n v="0"/>
    <x v="2"/>
    <s v="US"/>
    <s v="USD"/>
    <n v="1445482906"/>
    <n v="1442890906"/>
    <b v="0"/>
    <n v="0"/>
    <b v="0"/>
    <s v="theater/musical"/>
    <e v="#DIV/0!"/>
    <e v="#DIV/0!"/>
    <x v="40"/>
    <m/>
    <x v="3802"/>
    <n v="124887513916800"/>
  </r>
  <r>
    <n v="3803"/>
    <s v="Benjamin Button the Musical Concept Album"/>
    <s v="A fully orchestrated concept album of Benjamin Button the Musical!"/>
    <n v="12000"/>
    <n v="2358"/>
    <x v="2"/>
    <s v="US"/>
    <s v="USD"/>
    <n v="1457133568"/>
    <n v="1454541568"/>
    <b v="0"/>
    <n v="40"/>
    <b v="0"/>
    <s v="theater/musical"/>
    <n v="5.0890585241730282"/>
    <n v="300"/>
    <x v="40"/>
    <m/>
    <x v="3803"/>
    <n v="1258941311136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e v="#DIV/0!"/>
    <e v="#DIV/0!"/>
    <x v="40"/>
    <m/>
    <x v="3804"/>
    <n v="127001332598400"/>
  </r>
  <r>
    <n v="3805"/>
    <s v="&quot;Sounds By The River&quot; ( Original Musical)"/>
    <s v="&quot;Sounds By The River&quot; tells the story of a Detroit composer through_x000a_his music, poetry, and dance."/>
    <n v="150000"/>
    <n v="3"/>
    <x v="2"/>
    <s v="US"/>
    <s v="USD"/>
    <n v="1411852640"/>
    <n v="1406668640"/>
    <b v="0"/>
    <n v="2"/>
    <b v="0"/>
    <s v="theater/musical"/>
    <n v="50000"/>
    <n v="75000"/>
    <x v="40"/>
    <m/>
    <x v="3805"/>
    <n v="12198185893440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500"/>
    <n v="7500"/>
    <x v="40"/>
    <m/>
    <x v="3806"/>
    <n v="12130532455680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2967032967032965"/>
    <n v="166.66666666666666"/>
    <x v="40"/>
    <m/>
    <x v="3807"/>
    <n v="12338543548800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6"/>
    <m/>
    <x v="3808"/>
    <n v="12354595632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0.98765432098765427"/>
    <n v="52.631578947368418"/>
    <x v="6"/>
    <m/>
    <x v="3809"/>
    <n v="121541958518400"/>
  </r>
  <r>
    <n v="3810"/>
    <s v="Romeo &amp; Juliet"/>
    <s v="Theater students of UMass present a large-scale theater collaboration that will revolutionize the way you see Shakespeare."/>
    <n v="1500"/>
    <n v="1826"/>
    <x v="0"/>
    <s v="US"/>
    <s v="USD"/>
    <n v="1426965758"/>
    <n v="1424377358"/>
    <b v="0"/>
    <n v="26"/>
    <b v="1"/>
    <s v="theater/plays"/>
    <n v="0.8214676889375685"/>
    <n v="57.692307692307693"/>
    <x v="6"/>
    <m/>
    <x v="3810"/>
    <n v="123287632329600"/>
  </r>
  <r>
    <n v="3811"/>
    <s v="The Merchant of Venice"/>
    <s v="The University of Exeter Shakespeare Society is touring its acclaimed show The Merchant of Venice to Stratford-upon-Avon!"/>
    <n v="250"/>
    <n v="825"/>
    <x v="0"/>
    <s v="GB"/>
    <s v="GBP"/>
    <n v="1464692400"/>
    <n v="1461769373"/>
    <b v="0"/>
    <n v="19"/>
    <b v="1"/>
    <s v="theater/plays"/>
    <n v="0.30303030303030304"/>
    <n v="13.157894736842104"/>
    <x v="6"/>
    <m/>
    <x v="3811"/>
    <n v="1265472141984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0.91282519397535367"/>
    <n v="181.81818181818181"/>
    <x v="6"/>
    <m/>
    <x v="3812"/>
    <n v="123820321334400"/>
  </r>
  <r>
    <n v="3813"/>
    <s v="SUCKIN INJUN"/>
    <s v="A comedic play about hillbilly vampires and the absurdity of judging by appearances. Wanna live forever? Better watch what you drink."/>
    <n v="2100"/>
    <n v="2119.9899999999998"/>
    <x v="0"/>
    <s v="US"/>
    <s v="USD"/>
    <n v="1465940580"/>
    <n v="1462603021"/>
    <b v="0"/>
    <n v="27"/>
    <b v="1"/>
    <s v="theater/plays"/>
    <n v="0.99057071023919929"/>
    <n v="77.777777777777771"/>
    <x v="6"/>
    <m/>
    <x v="3813"/>
    <n v="1266550569504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0.71360608943862991"/>
    <n v="44.117647058823529"/>
    <x v="6"/>
    <m/>
    <x v="3814"/>
    <n v="123364958774400"/>
  </r>
  <r>
    <n v="3815"/>
    <s v="The Canterbury Shakespeare Festival - first season"/>
    <s v="Come and help us make the Canterbury Shakespeare Festival a reality"/>
    <n v="1000"/>
    <n v="1000.01"/>
    <x v="0"/>
    <s v="GB"/>
    <s v="GBP"/>
    <n v="1440111600"/>
    <n v="1437545657"/>
    <b v="0"/>
    <n v="20"/>
    <b v="1"/>
    <s v="theater/plays"/>
    <n v="0.99999000009999905"/>
    <n v="50"/>
    <x v="6"/>
    <m/>
    <x v="3815"/>
    <n v="1244234330784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0.83865881682014121"/>
    <n v="40.54054054054054"/>
    <x v="6"/>
    <m/>
    <x v="3816"/>
    <n v="1214429115456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0.93240093240093236"/>
    <n v="100"/>
    <x v="6"/>
    <m/>
    <x v="3817"/>
    <n v="124902740534400"/>
  </r>
  <r>
    <n v="3818"/>
    <s v="The AOA Presents: The Maiden of Orleans"/>
    <s v="The Arthurian Order of Avalon is attempting to raise funds to put on the annual Human Chessboard in March 2015!"/>
    <n v="250"/>
    <n v="570"/>
    <x v="0"/>
    <s v="US"/>
    <s v="USD"/>
    <n v="1426187582"/>
    <n v="1423599182"/>
    <b v="0"/>
    <n v="10"/>
    <b v="1"/>
    <s v="theater/plays"/>
    <n v="0.43859649122807015"/>
    <n v="25"/>
    <x v="6"/>
    <m/>
    <x v="3818"/>
    <n v="1232203979232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0.93984962406015038"/>
    <n v="38.46153846153846"/>
    <x v="6"/>
    <m/>
    <x v="3819"/>
    <n v="124169012726400"/>
  </r>
  <r>
    <n v="3820"/>
    <s v="TUSENTACK THEATRE"/>
    <s v="Tusentack Theatre is a professional theatre company providing opportunities to adults who access Mental Health Services."/>
    <n v="300"/>
    <n v="430"/>
    <x v="0"/>
    <s v="GB"/>
    <s v="GBP"/>
    <n v="1436110717"/>
    <n v="1433518717"/>
    <b v="0"/>
    <n v="20"/>
    <b v="1"/>
    <s v="theater/plays"/>
    <n v="0.69767441860465118"/>
    <n v="15"/>
    <x v="6"/>
    <m/>
    <x v="3820"/>
    <n v="1240777567872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0.95654550423613005"/>
    <n v="76.086956521739125"/>
    <x v="6"/>
    <m/>
    <x v="3821"/>
    <n v="1254403271232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0.90892564988183966"/>
    <n v="65.78947368421052"/>
    <x v="6"/>
    <m/>
    <x v="3822"/>
    <n v="125558101814400"/>
  </r>
  <r>
    <n v="3823"/>
    <s v="FEED"/>
    <s v="Feed, a new play by Garrett Markgraf (based on the novel by M.T. Anderson), Directed by Anna Marck at Oakland University."/>
    <n v="2500"/>
    <n v="2650"/>
    <x v="0"/>
    <s v="US"/>
    <s v="USD"/>
    <n v="1437364740"/>
    <n v="1434405044"/>
    <b v="0"/>
    <n v="41"/>
    <b v="1"/>
    <s v="theater/plays"/>
    <n v="0.94339622641509435"/>
    <n v="60.975609756097562"/>
    <x v="6"/>
    <m/>
    <x v="3823"/>
    <n v="1241861043744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0.92592592592592593"/>
    <n v="35.714285714285715"/>
    <x v="6"/>
    <m/>
    <x v="3824"/>
    <n v="1270108763424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0.94858660595712385"/>
    <n v="102.04081632653062"/>
    <x v="6"/>
    <m/>
    <x v="3825"/>
    <n v="123939041328000"/>
  </r>
  <r>
    <n v="3826"/>
    <s v="DAY OF THE DOG by Blue Sparrow Theatre Company"/>
    <s v="This is the story about the Westons. One family who live with mental illness on a daily basis."/>
    <n v="600"/>
    <n v="715"/>
    <x v="0"/>
    <s v="GB"/>
    <s v="GBP"/>
    <n v="1430993394"/>
    <n v="1428401394"/>
    <b v="0"/>
    <n v="26"/>
    <b v="1"/>
    <s v="theater/plays"/>
    <n v="0.83916083916083917"/>
    <n v="23.076923076923077"/>
    <x v="6"/>
    <m/>
    <x v="3826"/>
    <n v="12363562008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0.65502183406113534"/>
    <n v="46.153846153846153"/>
    <x v="6"/>
    <m/>
    <x v="3827"/>
    <n v="1233263949984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6"/>
    <m/>
    <x v="3828"/>
    <n v="122688658195200"/>
  </r>
  <r>
    <n v="3829"/>
    <s v="Returning Home."/>
    <s v="A play that illustrates the symptoms of PTSD, shows its effect on families, and demonstrates some of the difficulties of treating it."/>
    <n v="500"/>
    <n v="501"/>
    <x v="0"/>
    <s v="US"/>
    <s v="USD"/>
    <n v="1472676371"/>
    <n v="1470948371"/>
    <b v="0"/>
    <n v="8"/>
    <b v="1"/>
    <s v="theater/plays"/>
    <n v="0.99800399201596801"/>
    <n v="62.5"/>
    <x v="6"/>
    <m/>
    <x v="3829"/>
    <n v="127237029292800"/>
  </r>
  <r>
    <n v="3830"/>
    <s v="Run Away"/>
    <s v="The Aeon Theatre company is producing another original play by Parker Hale at the Manhattan Reportory Theatre"/>
    <n v="100"/>
    <n v="225"/>
    <x v="0"/>
    <s v="US"/>
    <s v="USD"/>
    <n v="1464371211"/>
    <n v="1463161611"/>
    <b v="0"/>
    <n v="3"/>
    <b v="1"/>
    <s v="theater/plays"/>
    <n v="0.44444444444444442"/>
    <n v="33.333333333333336"/>
    <x v="6"/>
    <m/>
    <x v="3830"/>
    <n v="1265194634688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0.94320046782743205"/>
    <n v="55.555555555555557"/>
    <x v="6"/>
    <m/>
    <x v="3831"/>
    <n v="12227301872640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0.95541401273885351"/>
    <n v="133.33333333333334"/>
    <x v="6"/>
    <m/>
    <x v="3832"/>
    <n v="1257906901824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0.8571428571428571"/>
    <n v="60"/>
    <x v="6"/>
    <m/>
    <x v="3833"/>
    <n v="122466416054400"/>
  </r>
  <r>
    <n v="3834"/>
    <s v="Better to Have Loved...?"/>
    <s v="About the impact of addiction on relationships; my play hopes to inspire &amp; support those affected to connect with their own creativity"/>
    <n v="3000"/>
    <n v="3271"/>
    <x v="0"/>
    <s v="GB"/>
    <s v="GBP"/>
    <n v="1434624067"/>
    <n v="1432032067"/>
    <b v="0"/>
    <n v="57"/>
    <b v="1"/>
    <s v="theater/plays"/>
    <n v="0.9171507184347294"/>
    <n v="52.631578947368418"/>
    <x v="6"/>
    <m/>
    <x v="3834"/>
    <n v="12394931022720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0.625"/>
    <n v="25"/>
    <x v="6"/>
    <m/>
    <x v="3835"/>
    <n v="126252228009600"/>
  </r>
  <r>
    <n v="3836"/>
    <s v="Home (The Place Where My Stuff Resides)"/>
    <s v="&quot;The surveyor said the foundation was shaky&quot;. A woman finds what it means to rebuild her marriage."/>
    <n v="800"/>
    <n v="900"/>
    <x v="0"/>
    <s v="US"/>
    <s v="USD"/>
    <n v="1470197340"/>
    <n v="1467497652"/>
    <b v="0"/>
    <n v="14"/>
    <b v="1"/>
    <s v="theater/plays"/>
    <n v="0.88888888888888884"/>
    <n v="57.142857142857146"/>
    <x v="6"/>
    <m/>
    <x v="3836"/>
    <n v="127022841014400"/>
  </r>
  <r>
    <n v="3837"/>
    <s v="Farcical Elements Presents Boeing-Boeing"/>
    <s v="A high-flying French farce with the thrust of a well-tuned jet engine"/>
    <n v="2000"/>
    <n v="2042"/>
    <x v="0"/>
    <s v="GB"/>
    <s v="GBP"/>
    <n v="1435947758"/>
    <n v="1432837358"/>
    <b v="0"/>
    <n v="17"/>
    <b v="1"/>
    <s v="theater/plays"/>
    <n v="0.97943192948090108"/>
    <n v="117.64705882352941"/>
    <x v="6"/>
    <m/>
    <x v="3837"/>
    <n v="1240636771296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0.99182734269618344"/>
    <n v="1000"/>
    <x v="6"/>
    <m/>
    <x v="3838"/>
    <n v="123749738496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0.98765432098765427"/>
    <n v="62.5"/>
    <x v="6"/>
    <m/>
    <x v="3839"/>
    <n v="124260579792000"/>
  </r>
  <r>
    <n v="3840"/>
    <s v="Tonight I'll be April"/>
    <s v="A gritty play looking at a modern day relationship, highlighting issues of mental health and abuse suffered by men."/>
    <n v="1"/>
    <n v="65"/>
    <x v="0"/>
    <s v="GB"/>
    <s v="GBP"/>
    <n v="1459180229"/>
    <n v="1457023829"/>
    <b v="0"/>
    <n v="3"/>
    <b v="1"/>
    <s v="theater/plays"/>
    <n v="1.5384615384615385E-2"/>
    <n v="0.33333333333333331"/>
    <x v="6"/>
    <m/>
    <x v="3840"/>
    <n v="1260709626240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11.467889908256881"/>
    <n v="294.11764705882354"/>
    <x v="6"/>
    <m/>
    <x v="3841"/>
    <n v="12146602043520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4.557885141294439"/>
    <n v="217.39130434782609"/>
    <x v="6"/>
    <m/>
    <x v="3842"/>
    <n v="120941292931200"/>
  </r>
  <r>
    <n v="3843"/>
    <s v="Vengeance Can Wait"/>
    <s v="Vengeance Can Wait navigates Japanese sub-culture as it charts a dark, twisted and touching, â€œdifferentâ€ kind of love story."/>
    <n v="5000"/>
    <n v="1065"/>
    <x v="2"/>
    <s v="US"/>
    <s v="USD"/>
    <n v="1401587064"/>
    <n v="1399427064"/>
    <b v="1"/>
    <n v="19"/>
    <b v="0"/>
    <s v="theater/plays"/>
    <n v="4.694835680751174"/>
    <n v="263.15789473684208"/>
    <x v="6"/>
    <m/>
    <x v="3843"/>
    <n v="1210949131680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4102311854402361"/>
    <n v="196"/>
    <x v="6"/>
    <m/>
    <x v="3844"/>
    <n v="121111473974400"/>
  </r>
  <r>
    <n v="3845"/>
    <s v="Marilyn Madness &amp; Me"/>
    <s v="He met Marilyn. He became obsessed with Norma Jean. That changed everything._x000a__x000a_                                A play by Frank Furino"/>
    <n v="40000"/>
    <n v="842"/>
    <x v="2"/>
    <s v="US"/>
    <s v="USD"/>
    <n v="1443711774"/>
    <n v="1441119774"/>
    <b v="1"/>
    <n v="12"/>
    <b v="0"/>
    <s v="theater/plays"/>
    <n v="47.505938242280287"/>
    <n v="3333.3333333333335"/>
    <x v="6"/>
    <m/>
    <x v="3845"/>
    <n v="124734488112000"/>
  </r>
  <r>
    <n v="3846"/>
    <s v="My Insane Shakespeare"/>
    <s v="My Insane Shakespeare. An original play by Arthur Elbakyan premiering October 13th at United Solo, New York City."/>
    <n v="7000"/>
    <n v="189"/>
    <x v="2"/>
    <s v="US"/>
    <s v="USD"/>
    <n v="1412405940"/>
    <n v="1409721542"/>
    <b v="1"/>
    <n v="8"/>
    <b v="0"/>
    <s v="theater/plays"/>
    <n v="37.037037037037038"/>
    <n v="875"/>
    <x v="6"/>
    <m/>
    <x v="3846"/>
    <n v="122029664054400"/>
  </r>
  <r>
    <n v="3847"/>
    <s v="Madame X"/>
    <s v="The production of the original play &quot;Madame X&quot; by Amanda Davison. Inspired by the painting by John Singer Sargent."/>
    <n v="10500"/>
    <n v="1697"/>
    <x v="2"/>
    <s v="US"/>
    <s v="USD"/>
    <n v="1437283391"/>
    <n v="1433395391"/>
    <b v="1"/>
    <n v="9"/>
    <b v="0"/>
    <s v="theater/plays"/>
    <n v="6.1873895109015908"/>
    <n v="1166.6666666666667"/>
    <x v="6"/>
    <m/>
    <x v="3847"/>
    <n v="1241790758208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6.1061531235321747"/>
    <n v="302.32558139534882"/>
    <x v="6"/>
    <m/>
    <x v="3848"/>
    <n v="12486281068800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14.19782300047326"/>
    <n v="1071.4285714285713"/>
    <x v="6"/>
    <m/>
    <x v="3849"/>
    <n v="123899458896000"/>
  </r>
  <r>
    <n v="3850"/>
    <s v="The Vagina Monologues 2015"/>
    <s v="V-Day is a global activist movement to end violence against women and girls."/>
    <n v="1000"/>
    <n v="38"/>
    <x v="2"/>
    <s v="US"/>
    <s v="USD"/>
    <n v="1420081143"/>
    <n v="1417489143"/>
    <b v="1"/>
    <n v="4"/>
    <b v="0"/>
    <s v="theater/plays"/>
    <n v="26.315789473684209"/>
    <n v="250"/>
    <x v="6"/>
    <m/>
    <x v="3850"/>
    <n v="122692801593600"/>
  </r>
  <r>
    <n v="3851"/>
    <s v="Waving Goodbye"/>
    <s v="A play about the horrible choices we have to make every day. Should we take a risk, or take the road most travelled?"/>
    <n v="2500"/>
    <n v="852"/>
    <x v="2"/>
    <s v="GB"/>
    <s v="GBP"/>
    <n v="1437129179"/>
    <n v="1434537179"/>
    <b v="1"/>
    <n v="24"/>
    <b v="0"/>
    <s v="theater/plays"/>
    <n v="2.9342723004694835"/>
    <n v="104.16666666666667"/>
    <x v="6"/>
    <m/>
    <x v="3851"/>
    <n v="12416575190400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500"/>
    <n v="5000"/>
    <x v="6"/>
    <m/>
    <x v="3852"/>
    <n v="123327507484800"/>
  </r>
  <r>
    <n v="3853"/>
    <s v="The Original Laughter Therapist"/>
    <s v="A dose of One-woman &quot;Dramedy&quot; to cure those daily blues is just what the doctor ordered!"/>
    <n v="100000"/>
    <n v="26"/>
    <x v="2"/>
    <s v="US"/>
    <s v="USD"/>
    <n v="1409602178"/>
    <n v="1406578178"/>
    <b v="0"/>
    <n v="2"/>
    <b v="0"/>
    <s v="theater/plays"/>
    <n v="3846.1538461538462"/>
    <n v="50000"/>
    <x v="6"/>
    <m/>
    <x v="3853"/>
    <n v="121787419017600"/>
  </r>
  <r>
    <n v="3854"/>
    <s v="The Case Of Soghomon Tehlirian"/>
    <s v="A play dedicated to the 100th anniversary of the Armenian Genocide."/>
    <n v="11000"/>
    <n v="1788"/>
    <x v="2"/>
    <s v="US"/>
    <s v="USD"/>
    <n v="1431206058"/>
    <n v="1428614058"/>
    <b v="0"/>
    <n v="20"/>
    <b v="0"/>
    <s v="theater/plays"/>
    <n v="6.1521252796420578"/>
    <n v="550"/>
    <x v="6"/>
    <m/>
    <x v="3854"/>
    <n v="1236539942496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40"/>
    <n v="1000"/>
    <x v="6"/>
    <m/>
    <x v="3855"/>
    <n v="12332586545280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000"/>
    <n v="5000"/>
    <x v="6"/>
    <m/>
    <x v="3856"/>
    <n v="123189796857600"/>
  </r>
  <r>
    <n v="3857"/>
    <s v="I support Molding Heartz"/>
    <s v="The Ultimate Screenwriting Conference_x000a_is the experience showing screenwriters how to write and sell a screenplay in hollywood!"/>
    <n v="5000"/>
    <n v="260"/>
    <x v="2"/>
    <s v="US"/>
    <s v="USD"/>
    <n v="1406913120"/>
    <n v="1404927690"/>
    <b v="0"/>
    <n v="4"/>
    <b v="0"/>
    <s v="theater/plays"/>
    <n v="19.23076923076923"/>
    <n v="1250"/>
    <x v="6"/>
    <m/>
    <x v="3857"/>
    <n v="1215550844064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50"/>
    <n v="500"/>
    <x v="6"/>
    <m/>
    <x v="3858"/>
    <n v="123750964598400"/>
  </r>
  <r>
    <n v="3859"/>
    <s v="What Dreams Were Made Of"/>
    <s v="This is a play that will have each and everyone that sees it thinking about the dreams they had growing up. It's a dramady"/>
    <n v="2500"/>
    <n v="1"/>
    <x v="2"/>
    <s v="US"/>
    <s v="USD"/>
    <n v="1403730000"/>
    <n v="1401485207"/>
    <b v="0"/>
    <n v="1"/>
    <b v="0"/>
    <s v="theater/plays"/>
    <n v="2500"/>
    <n v="2500"/>
    <x v="6"/>
    <m/>
    <x v="3859"/>
    <n v="1212800628384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5.6603773584905657"/>
    <n v="461.53846153846155"/>
    <x v="6"/>
    <m/>
    <x v="3860"/>
    <n v="121636783382400"/>
  </r>
  <r>
    <n v="3861"/>
    <s v="READY OR NOT HERE I COME"/>
    <s v="THE COMING OF THE LORD!"/>
    <n v="2000"/>
    <n v="100"/>
    <x v="2"/>
    <s v="US"/>
    <s v="USD"/>
    <n v="1415828820"/>
    <n v="1412258977"/>
    <b v="0"/>
    <n v="1"/>
    <b v="0"/>
    <s v="theater/plays"/>
    <n v="20"/>
    <n v="2000"/>
    <x v="6"/>
    <m/>
    <x v="3861"/>
    <n v="122325400886400"/>
  </r>
  <r>
    <n v="3862"/>
    <s v="The Container Play"/>
    <s v="The hit immersive theatre experience of England comes to Corpus Christi!"/>
    <n v="7500"/>
    <n v="1"/>
    <x v="2"/>
    <s v="US"/>
    <s v="USD"/>
    <n v="1473699540"/>
    <n v="1472451356"/>
    <b v="0"/>
    <n v="1"/>
    <b v="0"/>
    <s v="theater/plays"/>
    <n v="7500"/>
    <n v="7500"/>
    <x v="6"/>
    <m/>
    <x v="3862"/>
    <n v="127325431094400"/>
  </r>
  <r>
    <n v="3863"/>
    <s v="Umma Yemaya"/>
    <s v="Umma Yemaya is  a play that examines the challenges of unconventional love. The Lady  and the Artist create their own world for love."/>
    <n v="6000"/>
    <n v="0"/>
    <x v="2"/>
    <s v="US"/>
    <s v="USD"/>
    <n v="1446739905"/>
    <n v="1441552305"/>
    <b v="0"/>
    <n v="0"/>
    <b v="0"/>
    <s v="theater/plays"/>
    <e v="#DIV/0!"/>
    <e v="#DIV/0!"/>
    <x v="6"/>
    <m/>
    <x v="3863"/>
    <n v="124996118630400"/>
  </r>
  <r>
    <n v="3864"/>
    <s v="Grammar Land Performances"/>
    <s v="I want to create a theatrical performance of the book Grammar Land and present it at schools to help children learn proper grammar."/>
    <n v="5000"/>
    <n v="60"/>
    <x v="2"/>
    <s v="US"/>
    <s v="USD"/>
    <n v="1447799054"/>
    <n v="1445203454"/>
    <b v="0"/>
    <n v="3"/>
    <b v="0"/>
    <s v="theater/plays"/>
    <n v="83.333333333333329"/>
    <n v="1666.6666666666667"/>
    <x v="6"/>
    <m/>
    <x v="3864"/>
    <n v="125087629104000"/>
  </r>
  <r>
    <n v="3865"/>
    <s v="Fellatia's-Fantastic-Fun-Time-Show"/>
    <s v="Sissy Entertainment delivers a delicious cabaret that blends comedic monologue, song, and traditional sketch comedy."/>
    <n v="2413"/>
    <n v="650"/>
    <x v="2"/>
    <s v="CA"/>
    <s v="CAD"/>
    <n v="1409376600"/>
    <n v="1405957098"/>
    <b v="0"/>
    <n v="14"/>
    <b v="0"/>
    <s v="theater/plays"/>
    <n v="3.7123076923076921"/>
    <n v="172.35714285714286"/>
    <x v="6"/>
    <m/>
    <x v="3865"/>
    <n v="121767929078400"/>
  </r>
  <r>
    <n v="3866"/>
    <s v="a feminine ending, brought to you by the East End Theatre Co"/>
    <s v="A funny, moving, witty piece about a girl, her oboe, and her dreams."/>
    <n v="2000"/>
    <n v="11"/>
    <x v="2"/>
    <s v="US"/>
    <s v="USD"/>
    <n v="1458703740"/>
    <n v="1454453021"/>
    <b v="0"/>
    <n v="2"/>
    <b v="0"/>
    <s v="theater/plays"/>
    <n v="181.81818181818181"/>
    <n v="1000"/>
    <x v="6"/>
    <m/>
    <x v="3866"/>
    <n v="126029793974400"/>
  </r>
  <r>
    <n v="3867"/>
    <s v="RUSSIAN PLAY &quot;HOW TO BE BRAVE&quot;"/>
    <s v="What do you know about Russian Culture? Our project helps the American children to find out about Russian literature."/>
    <n v="2000"/>
    <n v="251"/>
    <x v="2"/>
    <s v="US"/>
    <s v="USD"/>
    <n v="1466278339"/>
    <n v="1463686339"/>
    <b v="0"/>
    <n v="5"/>
    <b v="0"/>
    <s v="theater/plays"/>
    <n v="7.9681274900398407"/>
    <n v="400"/>
    <x v="6"/>
    <m/>
    <x v="3867"/>
    <n v="126684239328000"/>
  </r>
  <r>
    <n v="3868"/>
    <s v="1000 words (Canceled)"/>
    <s v="New collection of music by Scott Evan Davis!"/>
    <n v="5000"/>
    <n v="10"/>
    <x v="1"/>
    <s v="GB"/>
    <s v="GBP"/>
    <n v="1410191405"/>
    <n v="1408031405"/>
    <b v="0"/>
    <n v="1"/>
    <b v="0"/>
    <s v="theater/musical"/>
    <n v="500"/>
    <n v="5000"/>
    <x v="40"/>
    <m/>
    <x v="3868"/>
    <n v="121838328230400"/>
  </r>
  <r>
    <n v="3869"/>
    <s v="The Masturbation Musical (Canceled)"/>
    <s v="A Musical about 3 women who pursue their Pleasure and end up finding themselves."/>
    <n v="13111"/>
    <n v="452"/>
    <x v="1"/>
    <s v="US"/>
    <s v="USD"/>
    <n v="1426302660"/>
    <n v="1423761792"/>
    <b v="0"/>
    <n v="15"/>
    <b v="0"/>
    <s v="theater/musical"/>
    <n v="29.006637168141594"/>
    <n v="874.06666666666672"/>
    <x v="40"/>
    <m/>
    <x v="3869"/>
    <n v="1232303406624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6.666666666666667"/>
    <n v="1000"/>
    <x v="40"/>
    <m/>
    <x v="3870"/>
    <n v="121334536137600"/>
  </r>
  <r>
    <n v="3871"/>
    <s v="Pocket Monsters: A Musical Parody (Canceled)"/>
    <s v="Our musical is finally ready to come to life, and we're raising funds to help make that happen!"/>
    <n v="1500"/>
    <n v="40"/>
    <x v="1"/>
    <s v="US"/>
    <s v="USD"/>
    <n v="1490809450"/>
    <n v="1485629050"/>
    <b v="0"/>
    <n v="3"/>
    <b v="0"/>
    <s v="theater/musical"/>
    <n v="37.5"/>
    <n v="500"/>
    <x v="40"/>
    <m/>
    <x v="3871"/>
    <n v="128803727318400"/>
  </r>
  <r>
    <n v="3872"/>
    <s v="Shining Star Players (Canceled)"/>
    <s v="We are a brand new theatrical teen production company, and we need enough money to put on our first musical production."/>
    <n v="15000"/>
    <n v="0"/>
    <x v="1"/>
    <s v="US"/>
    <s v="USD"/>
    <n v="1439522996"/>
    <n v="1435202996"/>
    <b v="0"/>
    <n v="0"/>
    <b v="0"/>
    <s v="theater/musical"/>
    <e v="#DIV/0!"/>
    <e v="#DIV/0!"/>
    <x v="40"/>
    <m/>
    <x v="3872"/>
    <n v="12437257769280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e v="#DIV/0!"/>
    <e v="#DIV/0!"/>
    <x v="40"/>
    <m/>
    <x v="3873"/>
    <n v="1247872578624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e v="#DIV/0!"/>
    <e v="#DIV/0!"/>
    <x v="40"/>
    <m/>
    <x v="3874"/>
    <n v="1228638785184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e v="#DIV/0!"/>
    <e v="#DIV/0!"/>
    <x v="40"/>
    <m/>
    <x v="3875"/>
    <n v="1272560743584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8941233608547838"/>
    <n v="84.782608695652172"/>
    <x v="40"/>
    <m/>
    <x v="3876"/>
    <n v="12566012189760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0.145044319097501"/>
    <n v="1785.7142857142858"/>
    <x v="40"/>
    <m/>
    <x v="3877"/>
    <n v="127974659011200"/>
  </r>
  <r>
    <n v="3878"/>
    <s v="Boys In The Arts Scholarship Program (Canceled)"/>
    <s v="Encouraging young males to engage in vocational development in the art of musical theater and related dance classes."/>
    <n v="18000"/>
    <n v="10"/>
    <x v="1"/>
    <s v="US"/>
    <s v="USD"/>
    <n v="1435636740"/>
    <n v="1433014746"/>
    <b v="0"/>
    <n v="1"/>
    <b v="0"/>
    <s v="theater/musical"/>
    <n v="1800"/>
    <n v="18000"/>
    <x v="40"/>
    <m/>
    <x v="3878"/>
    <n v="124036805174400"/>
  </r>
  <r>
    <n v="3879"/>
    <s v="Theatre 'Portable' Royal (Canceled)"/>
    <s v="Theatre â€˜Portableâ€™ Royal is a portable, fully working, 40 seater theatre which will tour the UK and beyond!"/>
    <n v="15000"/>
    <n v="0"/>
    <x v="1"/>
    <s v="GB"/>
    <s v="GBP"/>
    <n v="1422218396"/>
    <n v="1419626396"/>
    <b v="0"/>
    <n v="0"/>
    <b v="0"/>
    <s v="theater/musical"/>
    <e v="#DIV/0!"/>
    <e v="#DIV/0!"/>
    <x v="40"/>
    <m/>
    <x v="3879"/>
    <n v="1228774602528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7.6530612244897958"/>
    <n v="441.1764705882353"/>
    <x v="40"/>
    <m/>
    <x v="3880"/>
    <n v="121541958518400"/>
  </r>
  <r>
    <n v="3881"/>
    <s v="My Real Mother's Name is... (Canceled)"/>
    <s v="A musical journey coming to the Blue Venue at the 2017 Orlando Fringe Festival!"/>
    <n v="500"/>
    <n v="25"/>
    <x v="1"/>
    <s v="US"/>
    <s v="USD"/>
    <n v="1487550399"/>
    <n v="1484958399"/>
    <b v="0"/>
    <n v="1"/>
    <b v="0"/>
    <s v="theater/musical"/>
    <n v="20"/>
    <n v="500"/>
    <x v="40"/>
    <m/>
    <x v="3881"/>
    <n v="12852214531200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e v="#DIV/0!"/>
    <e v="#DIV/0!"/>
    <x v="40"/>
    <m/>
    <x v="3882"/>
    <n v="125647702070400"/>
  </r>
  <r>
    <n v="3883"/>
    <s v="CAGED - A New Musical (Canceled)"/>
    <s v="CAGED - A New Musical is the story of One Passion, One Voice, One Dream. - One man's quest to become the woman he always wanted to be."/>
    <n v="15000"/>
    <n v="0"/>
    <x v="1"/>
    <s v="GB"/>
    <s v="GBP"/>
    <n v="1409668069"/>
    <n v="1407076069"/>
    <b v="0"/>
    <n v="0"/>
    <b v="0"/>
    <s v="theater/musical"/>
    <e v="#DIV/0!"/>
    <e v="#DIV/0!"/>
    <x v="40"/>
    <m/>
    <x v="3883"/>
    <n v="121793112000000"/>
  </r>
  <r>
    <n v="3884"/>
    <s v="Alive Portrait Of Christ in Pembroke Township, IL (Canceled)"/>
    <s v="The Group M3 is striving to give one of the poorest towns in the country hope again this Easter Holiday."/>
    <n v="10000"/>
    <n v="0"/>
    <x v="1"/>
    <s v="US"/>
    <s v="USD"/>
    <n v="1427479192"/>
    <n v="1425322792"/>
    <b v="0"/>
    <n v="0"/>
    <b v="0"/>
    <s v="theater/musical"/>
    <e v="#DIV/0!"/>
    <e v="#DIV/0!"/>
    <x v="40"/>
    <m/>
    <x v="3884"/>
    <n v="123331993027200"/>
  </r>
  <r>
    <n v="3885"/>
    <s v="THE SESSIONS - The Beatles at Abbey Road Studios (Canceled)"/>
    <s v="A LIVE musical spectacular theatrical experience of The Beatles recording sessions at Abbey Road Studios."/>
    <n v="375000"/>
    <n v="0"/>
    <x v="1"/>
    <s v="US"/>
    <s v="USD"/>
    <n v="1462834191"/>
    <n v="1460242191"/>
    <b v="0"/>
    <n v="0"/>
    <b v="0"/>
    <s v="theater/musical"/>
    <e v="#DIV/0!"/>
    <e v="#DIV/0!"/>
    <x v="40"/>
    <m/>
    <x v="3885"/>
    <n v="126386664940800"/>
  </r>
  <r>
    <n v="3886"/>
    <s v="a (Canceled)"/>
    <n v="1"/>
    <n v="10000"/>
    <n v="0"/>
    <x v="1"/>
    <s v="AU"/>
    <s v="AUD"/>
    <n v="1418275702"/>
    <n v="1415683702"/>
    <b v="0"/>
    <n v="0"/>
    <b v="0"/>
    <s v="theater/musical"/>
    <e v="#DIV/0!"/>
    <e v="#DIV/0!"/>
    <x v="40"/>
    <m/>
    <x v="3886"/>
    <n v="1225368114912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57.142857142857146"/>
    <n v="1000"/>
    <x v="40"/>
    <m/>
    <x v="3887"/>
    <n v="1235945114784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3.6900369003690039"/>
    <n v="142.85714285714286"/>
    <x v="6"/>
    <m/>
    <x v="3888"/>
    <n v="128570871369600"/>
  </r>
  <r>
    <n v="3889"/>
    <s v="Sherri's Playhouse Present's A Heavenly Hand!"/>
    <s v="A romantic comedy about a girl trying to figure out what to do with her life and an angel who comes to help her."/>
    <n v="8000"/>
    <n v="118"/>
    <x v="2"/>
    <s v="US"/>
    <s v="USD"/>
    <n v="1420413960"/>
    <n v="1417651630"/>
    <b v="0"/>
    <n v="9"/>
    <b v="0"/>
    <s v="theater/plays"/>
    <n v="67.79661016949153"/>
    <n v="888.88888888888891"/>
    <x v="6"/>
    <m/>
    <x v="3889"/>
    <n v="1227215569824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5.9429477020602217"/>
    <n v="1875"/>
    <x v="6"/>
    <m/>
    <x v="3890"/>
    <n v="124384617360000"/>
  </r>
  <r>
    <n v="3891"/>
    <s v="Out of the Box: A Mime Story"/>
    <s v="A comedy about a mime who dreams of becoming a stand up comedian."/>
    <n v="800"/>
    <n v="260"/>
    <x v="2"/>
    <s v="US"/>
    <s v="USD"/>
    <n v="1427086740"/>
    <n v="1424488244"/>
    <b v="0"/>
    <n v="7"/>
    <b v="0"/>
    <s v="theater/plays"/>
    <n v="3.0769230769230771"/>
    <n v="114.28571428571429"/>
    <x v="6"/>
    <m/>
    <x v="3891"/>
    <n v="1232980851744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e v="#DIV/0!"/>
    <e v="#DIV/0!"/>
    <x v="6"/>
    <m/>
    <x v="3892"/>
    <n v="121723605878400"/>
  </r>
  <r>
    <n v="3893"/>
    <s v="MY PRIVATE REVOLUTION"/>
    <s v="An inspiring story of a young girl's journey from childhood to adulthood told through monologue, dialogue, poetry and music and dance."/>
    <n v="50000"/>
    <n v="10775"/>
    <x v="2"/>
    <s v="US"/>
    <s v="USD"/>
    <n v="1404194400"/>
    <n v="1400600840"/>
    <b v="0"/>
    <n v="84"/>
    <b v="0"/>
    <s v="theater/plays"/>
    <n v="4.6403712296983759"/>
    <n v="595.23809523809518"/>
    <x v="6"/>
    <m/>
    <x v="3893"/>
    <n v="1213201869984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28.846153846153847"/>
    <n v="1363.6363636363637"/>
    <x v="6"/>
    <m/>
    <x v="3894"/>
    <n v="127956220214400"/>
  </r>
  <r>
    <n v="3895"/>
    <s v="Vestige"/>
    <s v="A Transgender makeup artist calls into question the loyalty of her best friend in a 1980's circus while dealing with her dying mother."/>
    <n v="1000"/>
    <n v="50"/>
    <x v="2"/>
    <s v="US"/>
    <s v="USD"/>
    <n v="1425103218"/>
    <n v="1422424818"/>
    <b v="0"/>
    <n v="1"/>
    <b v="0"/>
    <s v="theater/plays"/>
    <n v="20"/>
    <n v="1000"/>
    <x v="6"/>
    <m/>
    <x v="3895"/>
    <n v="123126708873600"/>
  </r>
  <r>
    <n v="3896"/>
    <s v="Yorick and Company"/>
    <s v="Yorick and Co. is a comedy about a struggling theatre company whose mysterious benefactor starts haunting the show!"/>
    <n v="1600"/>
    <n v="170"/>
    <x v="2"/>
    <s v="US"/>
    <s v="USD"/>
    <n v="1402979778"/>
    <n v="1401770178"/>
    <b v="0"/>
    <n v="4"/>
    <b v="0"/>
    <s v="theater/plays"/>
    <n v="9.4117647058823533"/>
    <n v="400"/>
    <x v="6"/>
    <m/>
    <x v="3896"/>
    <n v="12121524365760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5.6818181818181817"/>
    <n v="250"/>
    <x v="6"/>
    <m/>
    <x v="3897"/>
    <n v="1227506498496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0712530712530715"/>
    <n v="156.25"/>
    <x v="6"/>
    <m/>
    <x v="3898"/>
    <n v="124398860918400"/>
  </r>
  <r>
    <n v="3899"/>
    <s v="RAIN | a theatrical production of life-changing proportions"/>
    <s v="More than just a play, RAIN is an outreach to hurting people who feel disengaged or rejected by others."/>
    <n v="10000"/>
    <n v="125"/>
    <x v="2"/>
    <s v="US"/>
    <s v="USD"/>
    <n v="1407868561"/>
    <n v="1406140561"/>
    <b v="0"/>
    <n v="2"/>
    <b v="0"/>
    <s v="theater/plays"/>
    <n v="80"/>
    <n v="5000"/>
    <x v="6"/>
    <m/>
    <x v="3899"/>
    <n v="121637634508800"/>
  </r>
  <r>
    <n v="3900"/>
    <s v="HUB Theatre Group presents John Logan's RED"/>
    <s v="HUB Theatre Group collaborates with local artists to present John Logan's RED to the community."/>
    <n v="2500"/>
    <n v="135"/>
    <x v="2"/>
    <s v="US"/>
    <s v="USD"/>
    <n v="1433988791"/>
    <n v="1431396791"/>
    <b v="0"/>
    <n v="5"/>
    <b v="0"/>
    <s v="theater/plays"/>
    <n v="18.518518518518519"/>
    <n v="500"/>
    <x v="6"/>
    <m/>
    <x v="3900"/>
    <n v="1238944223808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20"/>
    <n v="3000"/>
    <x v="6"/>
    <m/>
    <x v="3901"/>
    <n v="1253257081920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2.0477815699658701"/>
    <n v="96.774193548387103"/>
    <x v="6"/>
    <m/>
    <x v="3902"/>
    <n v="127794246307200"/>
  </r>
  <r>
    <n v="3903"/>
    <s v="Know Thy Law"/>
    <s v="Based on the novel â€œKnow Thy Lawâ€, this powerful play gives the insight and understanding of the power of knowing the law of the land."/>
    <n v="1500"/>
    <n v="0"/>
    <x v="2"/>
    <s v="US"/>
    <s v="USD"/>
    <n v="1439581080"/>
    <n v="1435709765"/>
    <b v="0"/>
    <n v="0"/>
    <b v="0"/>
    <s v="theater/plays"/>
    <e v="#DIV/0!"/>
    <e v="#DIV/0!"/>
    <x v="6"/>
    <m/>
    <x v="3903"/>
    <n v="124377596150400"/>
  </r>
  <r>
    <n v="3904"/>
    <s v="Black America from Prophets to Pimps"/>
    <s v="A play that will cover 4000 years of black history."/>
    <n v="10000"/>
    <n v="3"/>
    <x v="2"/>
    <s v="US"/>
    <s v="USD"/>
    <n v="1429074240"/>
    <n v="1427866200"/>
    <b v="0"/>
    <n v="2"/>
    <b v="0"/>
    <s v="theater/plays"/>
    <n v="3333.3333333333335"/>
    <n v="5000"/>
    <x v="6"/>
    <m/>
    <x v="3904"/>
    <n v="123469805174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8.6705202312138727"/>
    <n v="214.28571428571428"/>
    <x v="6"/>
    <m/>
    <x v="3905"/>
    <n v="123900885878400"/>
  </r>
  <r>
    <n v="3906"/>
    <s v="First Draft Theatre"/>
    <s v="We will workshop, stage and develop new writing, devised work and adaptations. A joyful leap into the possibilities of an idea!"/>
    <n v="1500"/>
    <n v="1010"/>
    <x v="2"/>
    <s v="GB"/>
    <s v="GBP"/>
    <n v="1435325100"/>
    <n v="1432072893"/>
    <b v="0"/>
    <n v="16"/>
    <b v="0"/>
    <s v="theater/plays"/>
    <n v="1.4851485148514851"/>
    <n v="93.75"/>
    <x v="6"/>
    <m/>
    <x v="3906"/>
    <n v="124009879478400"/>
  </r>
  <r>
    <n v="3907"/>
    <s v="Burqa&amp;Rifle: A Drama: Two Women, Two Cultues, Two Histories"/>
    <s v="Burqa&amp;Rifle dramatizes the  encounter between two women -- a vigilante and a convert to Islam."/>
    <n v="1000"/>
    <n v="153"/>
    <x v="2"/>
    <s v="US"/>
    <s v="USD"/>
    <n v="1414354080"/>
    <n v="1411587606"/>
    <b v="0"/>
    <n v="4"/>
    <b v="0"/>
    <s v="theater/plays"/>
    <n v="6.5359477124183005"/>
    <n v="250"/>
    <x v="6"/>
    <m/>
    <x v="3907"/>
    <n v="122197983350400"/>
  </r>
  <r>
    <n v="3908"/>
    <s v="Unconscious Subconscious"/>
    <s v="Death splits apart twin brothers in a questionable car accident. They shared dreams, and now they must share trials in the unknown."/>
    <n v="750"/>
    <n v="65"/>
    <x v="2"/>
    <s v="US"/>
    <s v="USD"/>
    <n v="1406603696"/>
    <n v="1405307696"/>
    <b v="0"/>
    <n v="4"/>
    <b v="0"/>
    <s v="theater/plays"/>
    <n v="11.538461538461538"/>
    <n v="187.5"/>
    <x v="6"/>
    <m/>
    <x v="3908"/>
    <n v="121528350172800"/>
  </r>
  <r>
    <n v="3909"/>
    <s v="Woman2Woman"/>
    <s v="I am trying to put on a gospel comedy stage play that is full of laughter and life lessons as well that will change your life forever,"/>
    <n v="60000"/>
    <n v="135"/>
    <x v="2"/>
    <s v="US"/>
    <s v="USD"/>
    <n v="1410424642"/>
    <n v="1407832642"/>
    <b v="0"/>
    <n v="4"/>
    <b v="0"/>
    <s v="theater/plays"/>
    <n v="444.44444444444446"/>
    <n v="15000"/>
    <x v="6"/>
    <m/>
    <x v="3909"/>
    <n v="121858479907200"/>
  </r>
  <r>
    <n v="3910"/>
    <s v="&quot;SHERLOCK HOLMES AND THE SCARLET AVENGER&quot;"/>
    <s v="Join Sherlock Holmes and Dr. Watson as the first adventure together is dramatized live on-stage!  The game is afoot!"/>
    <n v="6000"/>
    <n v="185"/>
    <x v="2"/>
    <s v="US"/>
    <s v="USD"/>
    <n v="1441649397"/>
    <n v="1439057397"/>
    <b v="0"/>
    <n v="3"/>
    <b v="0"/>
    <s v="theater/plays"/>
    <n v="32.432432432432435"/>
    <n v="2000"/>
    <x v="6"/>
    <m/>
    <x v="3910"/>
    <n v="124556298739200"/>
  </r>
  <r>
    <n v="3911"/>
    <s v="Ministers of Grace"/>
    <s v="â€˜Ministers of Graceâ€™ imagines what the movie Ghostbusters would be like if written by William Shakespeare."/>
    <n v="8000"/>
    <n v="2993"/>
    <x v="2"/>
    <s v="US"/>
    <s v="USD"/>
    <n v="1417033777"/>
    <n v="1414438177"/>
    <b v="0"/>
    <n v="36"/>
    <b v="0"/>
    <s v="theater/plays"/>
    <n v="2.6729034413631809"/>
    <n v="222.22222222222223"/>
    <x v="6"/>
    <m/>
    <x v="3911"/>
    <n v="122429509171200"/>
  </r>
  <r>
    <n v="3912"/>
    <s v="JoLee Productions"/>
    <s v="Producing &amp; directing Jake's Women by Neil Simon opening July 9 and running through July 26 for Sonoma Arts Live"/>
    <n v="15000"/>
    <n v="1"/>
    <x v="2"/>
    <s v="US"/>
    <s v="USD"/>
    <n v="1429936500"/>
    <n v="1424759330"/>
    <b v="0"/>
    <n v="1"/>
    <b v="0"/>
    <s v="theater/plays"/>
    <n v="15000"/>
    <n v="15000"/>
    <x v="6"/>
    <m/>
    <x v="3912"/>
    <n v="1235443044384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7"/>
    <x v="6"/>
    <m/>
    <x v="3913"/>
    <n v="1251795928320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2.7502750275027501"/>
    <n v="92.592592592592595"/>
    <x v="6"/>
    <m/>
    <x v="3914"/>
    <n v="123662001974400"/>
  </r>
  <r>
    <n v="3915"/>
    <s v="Hardcross"/>
    <s v="Following the enormous success of Hardcross, we are looking for new ways to bring this wonderful play to a wider audience."/>
    <n v="1500"/>
    <n v="5"/>
    <x v="2"/>
    <s v="GB"/>
    <s v="GBP"/>
    <n v="1464824309"/>
    <n v="1462232309"/>
    <b v="0"/>
    <n v="1"/>
    <b v="0"/>
    <s v="theater/plays"/>
    <n v="300"/>
    <n v="1500"/>
    <x v="6"/>
    <m/>
    <x v="3915"/>
    <n v="126558611136000"/>
  </r>
  <r>
    <n v="3916"/>
    <s v="Final exam"/>
    <s v="We're a small group of University students who need a little help making our final exam production the best product possible."/>
    <n v="2000"/>
    <n v="0"/>
    <x v="2"/>
    <s v="DK"/>
    <s v="DKK"/>
    <n v="1464952752"/>
    <n v="1462360752"/>
    <b v="0"/>
    <n v="0"/>
    <b v="0"/>
    <s v="theater/plays"/>
    <e v="#DIV/0!"/>
    <e v="#DIV/0!"/>
    <x v="6"/>
    <m/>
    <x v="3916"/>
    <n v="126569708611200"/>
  </r>
  <r>
    <n v="3917"/>
    <s v="Romeo and Juliet by Cry of Curs"/>
    <s v="We place the actors and script to the fore, with productions stripped down to barest level, aiming to make theatre accessible."/>
    <n v="3500"/>
    <n v="10"/>
    <x v="2"/>
    <s v="GB"/>
    <s v="GBP"/>
    <n v="1410439161"/>
    <n v="1407847161"/>
    <b v="0"/>
    <n v="1"/>
    <b v="0"/>
    <s v="theater/plays"/>
    <n v="350"/>
    <n v="3500"/>
    <x v="6"/>
    <m/>
    <x v="3917"/>
    <n v="121859734348800"/>
  </r>
  <r>
    <n v="3918"/>
    <s v="The Singing Teacher"/>
    <s v="A fantastic new comedy coming to the West End 2014.  An Alan Ayckbourn meets Richard Curtis style comedy. Who knew singing was therapy!"/>
    <n v="60000"/>
    <n v="120"/>
    <x v="2"/>
    <s v="GB"/>
    <s v="GBP"/>
    <n v="1407168000"/>
    <n v="1406131023"/>
    <b v="0"/>
    <n v="3"/>
    <b v="0"/>
    <s v="theater/plays"/>
    <n v="500"/>
    <n v="20000"/>
    <x v="6"/>
    <m/>
    <x v="3918"/>
    <n v="121577106038400"/>
  </r>
  <r>
    <n v="3919"/>
    <s v="After The Blue"/>
    <s v="Two sisters living in a Cornish seaside town attempt to hide and escape from a life- circle of deceit, abuse, incest and revenge."/>
    <n v="5000"/>
    <n v="90"/>
    <x v="2"/>
    <s v="GB"/>
    <s v="GBP"/>
    <n v="1453075200"/>
    <n v="1450628773"/>
    <b v="0"/>
    <n v="3"/>
    <b v="0"/>
    <s v="theater/plays"/>
    <n v="55.555555555555557"/>
    <n v="1666.6666666666667"/>
    <x v="6"/>
    <m/>
    <x v="3919"/>
    <n v="125543488118400"/>
  </r>
  <r>
    <n v="3920"/>
    <s v="'SCARAMOUCHE JONES'' by Justin Butcher"/>
    <s v="An enthralling tale charting the ecstasies and tragedies behind the seven white masks of centenarian clown,Scaramouche Jones."/>
    <n v="2500"/>
    <n v="135"/>
    <x v="2"/>
    <s v="GB"/>
    <s v="GBP"/>
    <n v="1479032260"/>
    <n v="1476436660"/>
    <b v="0"/>
    <n v="3"/>
    <b v="0"/>
    <s v="theater/plays"/>
    <n v="18.518518518518519"/>
    <n v="833.33333333333337"/>
    <x v="6"/>
    <m/>
    <x v="3920"/>
    <n v="127786178102400"/>
  </r>
  <r>
    <n v="3921"/>
    <s v="Shakespeare's R&amp;J - Chapel Lane Theatre Company"/>
    <s v="CLTC are crowdfunding for our latest production - Joe Calarco's brilliant adaptation of Shakespeare's most loved tragedy."/>
    <n v="3000"/>
    <n v="0"/>
    <x v="2"/>
    <s v="GB"/>
    <s v="GBP"/>
    <n v="1414346400"/>
    <n v="1413291655"/>
    <b v="0"/>
    <n v="0"/>
    <b v="0"/>
    <s v="theater/plays"/>
    <e v="#DIV/0!"/>
    <e v="#DIV/0!"/>
    <x v="6"/>
    <m/>
    <x v="3921"/>
    <n v="1221973197984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295081967213115"/>
    <n v="125"/>
    <x v="6"/>
    <m/>
    <x v="3922"/>
    <n v="1231469249184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8.3092485549132942"/>
    <n v="676.47058823529414"/>
    <x v="6"/>
    <m/>
    <x v="3923"/>
    <n v="12343075505280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6.5502183406113534"/>
    <n v="375"/>
    <x v="6"/>
    <m/>
    <x v="3924"/>
    <n v="121288160419200"/>
  </r>
  <r>
    <n v="3925"/>
    <s v="Help Save High School Theater"/>
    <s v="Help Save High School Theater Program_x000a_Your donations will be used to purchase props, build sets, and costumes."/>
    <n v="150"/>
    <n v="15"/>
    <x v="2"/>
    <s v="US"/>
    <s v="USD"/>
    <n v="1406753639"/>
    <n v="1404161639"/>
    <b v="0"/>
    <n v="3"/>
    <b v="0"/>
    <s v="theater/plays"/>
    <n v="10"/>
    <n v="50"/>
    <x v="6"/>
    <m/>
    <x v="3925"/>
    <n v="121541305248000"/>
  </r>
  <r>
    <n v="3926"/>
    <s v="Caryl Churchill's 'Top Girls' - NSW HSC Text"/>
    <s v="Producing syllabus-relevant theatre targeted to HSC students on the NSW Central Coast"/>
    <n v="5000"/>
    <n v="15"/>
    <x v="2"/>
    <s v="AU"/>
    <s v="AUD"/>
    <n v="1419645748"/>
    <n v="1417053748"/>
    <b v="0"/>
    <n v="1"/>
    <b v="0"/>
    <s v="theater/plays"/>
    <n v="333.33333333333331"/>
    <n v="5000"/>
    <x v="6"/>
    <m/>
    <x v="3926"/>
    <n v="12265518346560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00"/>
    <n v="1250"/>
    <x v="6"/>
    <m/>
    <x v="3927"/>
    <n v="121611450384000"/>
  </r>
  <r>
    <n v="3928"/>
    <s v="CHARM by Philip Dawkins"/>
    <s v="&quot;Charm&quot; class is in session! Mama Darleena, a transgender African-American woman, shares rules for etiquette with her LGBTQ students."/>
    <n v="5000"/>
    <n v="651"/>
    <x v="2"/>
    <s v="US"/>
    <s v="USD"/>
    <n v="1444971540"/>
    <n v="1442593427"/>
    <b v="0"/>
    <n v="7"/>
    <b v="0"/>
    <s v="theater/plays"/>
    <n v="7.6804915514592933"/>
    <n v="714.28571428571433"/>
    <x v="6"/>
    <m/>
    <x v="3928"/>
    <n v="1248433318944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44.150110375275936"/>
    <n v="1428.5714285714287"/>
    <x v="6"/>
    <m/>
    <x v="3929"/>
    <n v="127371112934400"/>
  </r>
  <r>
    <n v="3930"/>
    <s v="Foundry Theatre Brisbane"/>
    <s v="We are a new and exciting semi-pro  theatre company who will support &amp; hire local actors &amp; writers in Brisbane &amp; Queensland."/>
    <n v="10000"/>
    <n v="0"/>
    <x v="2"/>
    <s v="AU"/>
    <s v="AUD"/>
    <n v="1459490400"/>
    <n v="1457078868"/>
    <b v="0"/>
    <n v="0"/>
    <b v="0"/>
    <s v="theater/plays"/>
    <e v="#DIV/0!"/>
    <e v="#DIV/0!"/>
    <x v="6"/>
    <m/>
    <x v="3930"/>
    <n v="126097761398400"/>
  </r>
  <r>
    <n v="3931"/>
    <s v="Still I Weep"/>
    <s v="An original stage play designed to bring to light the long-term effects on adult survivors of childhood sexual abuse. We do survive!"/>
    <n v="8000"/>
    <n v="0"/>
    <x v="2"/>
    <s v="US"/>
    <s v="USD"/>
    <n v="1441510707"/>
    <n v="1439350707"/>
    <b v="0"/>
    <n v="0"/>
    <b v="0"/>
    <s v="theater/plays"/>
    <e v="#DIV/0!"/>
    <e v="#DIV/0!"/>
    <x v="6"/>
    <m/>
    <x v="3931"/>
    <n v="1245443159232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2000"/>
    <n v="12000"/>
    <x v="6"/>
    <m/>
    <x v="3932"/>
    <n v="125977403088000"/>
  </r>
  <r>
    <n v="3933"/>
    <s v="Three for 5: A King's Story"/>
    <s v="Presenting the complete three part of writer/director Ty Foard's &quot;A King's Story&quot; ...a dramatic artistic one director play festival"/>
    <n v="7000"/>
    <n v="1102"/>
    <x v="2"/>
    <s v="US"/>
    <s v="USD"/>
    <n v="1468716180"/>
    <n v="1466205262"/>
    <b v="0"/>
    <n v="12"/>
    <b v="0"/>
    <s v="theater/plays"/>
    <n v="6.3520871143375679"/>
    <n v="583.33333333333337"/>
    <x v="6"/>
    <m/>
    <x v="3933"/>
    <n v="126894868790400"/>
  </r>
  <r>
    <n v="3934"/>
    <s v="&quot;A Measure of Normalcy&quot;"/>
    <s v="Lost youth and lost souls struggle to find meaning amid dingy basements, vanishing malls, and a bleak Midwestern summer."/>
    <n v="5000"/>
    <n v="550"/>
    <x v="2"/>
    <s v="US"/>
    <s v="USD"/>
    <n v="1443704400"/>
    <n v="1439827639"/>
    <b v="0"/>
    <n v="12"/>
    <b v="0"/>
    <s v="theater/plays"/>
    <n v="9.0909090909090917"/>
    <n v="416.66666666666669"/>
    <x v="6"/>
    <m/>
    <x v="3934"/>
    <n v="1247338509984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2.2813688212927756"/>
    <n v="130.43478260869566"/>
    <x v="6"/>
    <m/>
    <x v="3935"/>
    <n v="124757105212800"/>
  </r>
  <r>
    <n v="3936"/>
    <s v="End Breast Cancer"/>
    <s v="This stage play is a true story about one woman's fight against breast cancer while still having to deal with the adversities of life."/>
    <n v="20000"/>
    <n v="0"/>
    <x v="2"/>
    <s v="US"/>
    <s v="USD"/>
    <n v="1480576720"/>
    <n v="1477981120"/>
    <b v="0"/>
    <n v="0"/>
    <b v="0"/>
    <s v="theater/plays"/>
    <e v="#DIV/0!"/>
    <e v="#DIV/0!"/>
    <x v="6"/>
    <m/>
    <x v="3936"/>
    <n v="127919619446400"/>
  </r>
  <r>
    <n v="3937"/>
    <s v="Fever - a workshop production"/>
    <s v="Support the artists of the new play FEVER: a story of love, friendship and sonnets. Donate to help us develop this production!"/>
    <n v="2885"/>
    <n v="2485"/>
    <x v="2"/>
    <s v="US"/>
    <s v="USD"/>
    <n v="1468249760"/>
    <n v="1465830560"/>
    <b v="0"/>
    <n v="10"/>
    <b v="0"/>
    <s v="theater/plays"/>
    <n v="1.1609657947686116"/>
    <n v="288.5"/>
    <x v="6"/>
    <m/>
    <x v="3937"/>
    <n v="126854570102400"/>
  </r>
  <r>
    <n v="3938"/>
    <s v="Broken Alley â€”Â Year 3"/>
    <s v="We Kickstarted Broken Alley Theatre in the summer of 2013. It's been an amazing two years. This year, BATx goes bigger than ever."/>
    <n v="3255"/>
    <n v="397"/>
    <x v="2"/>
    <s v="US"/>
    <s v="USD"/>
    <n v="1435441454"/>
    <n v="1432763054"/>
    <b v="0"/>
    <n v="5"/>
    <b v="0"/>
    <s v="theater/plays"/>
    <n v="8.1989924433249364"/>
    <n v="651"/>
    <x v="6"/>
    <m/>
    <x v="3938"/>
    <n v="124019932464000"/>
  </r>
  <r>
    <n v="3939"/>
    <s v="'Potter.' Funding 2015"/>
    <s v="'Potter.' is a parody of the popular Harry Potter series allowing aspiring actors a chance to work in a professional production."/>
    <n v="5000"/>
    <n v="5"/>
    <x v="2"/>
    <s v="AU"/>
    <s v="AUD"/>
    <n v="1412656200"/>
    <n v="1412328979"/>
    <b v="0"/>
    <n v="1"/>
    <b v="0"/>
    <s v="theater/plays"/>
    <n v="1000"/>
    <n v="5000"/>
    <x v="6"/>
    <m/>
    <x v="3939"/>
    <n v="122051286518400"/>
  </r>
  <r>
    <n v="3940"/>
    <s v="Attraction"/>
    <s v="A Stage Play that will bring you to the edge of your seat , leave you thinkin and will also have you laughing while enjoyin the talent"/>
    <n v="5000"/>
    <n v="11"/>
    <x v="2"/>
    <s v="US"/>
    <s v="USD"/>
    <n v="1420199351"/>
    <n v="1416311351"/>
    <b v="0"/>
    <n v="2"/>
    <b v="0"/>
    <s v="theater/plays"/>
    <n v="454.54545454545456"/>
    <n v="2500"/>
    <x v="6"/>
    <m/>
    <x v="3940"/>
    <n v="12270301476480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10"/>
    <n v="2750"/>
    <x v="6"/>
    <m/>
    <x v="3941"/>
    <n v="122415980918400"/>
  </r>
  <r>
    <n v="3942"/>
    <s v="Epic Proportions"/>
    <s v="In the 30's, two brothers, Benny and Phil, who go to the Arizona desert to be extras in a huge Biblical epic. Riotous comedy!"/>
    <n v="1200"/>
    <n v="0"/>
    <x v="2"/>
    <s v="US"/>
    <s v="USD"/>
    <n v="1434490914"/>
    <n v="1429306914"/>
    <b v="0"/>
    <n v="0"/>
    <b v="0"/>
    <s v="theater/plays"/>
    <e v="#DIV/0!"/>
    <e v="#DIV/0!"/>
    <x v="6"/>
    <m/>
    <x v="3942"/>
    <n v="123937805808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2.8058361391694726"/>
    <n v="384.61538461538464"/>
    <x v="6"/>
    <m/>
    <x v="3943"/>
    <n v="1249739220384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e v="#DIV/0!"/>
    <e v="#DIV/0!"/>
    <x v="6"/>
    <m/>
    <x v="3944"/>
    <n v="1244734824384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400"/>
    <n v="2000"/>
    <x v="6"/>
    <m/>
    <x v="3945"/>
    <n v="123698162793600"/>
  </r>
  <r>
    <n v="3946"/>
    <s v="DR. Mecurio's Mythical Marvels &amp; Beastiry"/>
    <s v="Dr. Mecurio's is an original work of fantasy designed and written for the stage."/>
    <n v="6000"/>
    <n v="195"/>
    <x v="2"/>
    <s v="US"/>
    <s v="USD"/>
    <n v="1425110400"/>
    <n v="1422388822"/>
    <b v="0"/>
    <n v="5"/>
    <b v="0"/>
    <s v="theater/plays"/>
    <n v="30.76923076923077"/>
    <n v="1200"/>
    <x v="6"/>
    <m/>
    <x v="3946"/>
    <n v="123127329398400"/>
  </r>
  <r>
    <n v="3947"/>
    <s v="Tell'em I'm Gonna Make It"/>
    <s v="Soon to be known as one of the greatest gospel stage plays of all times. Great hit in New England and now we want to take  it on tour"/>
    <n v="3000"/>
    <n v="101"/>
    <x v="2"/>
    <s v="US"/>
    <s v="USD"/>
    <n v="1475378744"/>
    <n v="1472786744"/>
    <b v="0"/>
    <n v="2"/>
    <b v="0"/>
    <s v="theater/plays"/>
    <n v="29.702970297029704"/>
    <n v="1500"/>
    <x v="6"/>
    <m/>
    <x v="3947"/>
    <n v="127470514320000"/>
  </r>
  <r>
    <n v="3948"/>
    <s v="The Barbican Photography Trip 2015"/>
    <s v="A group of 12 friends, separated by time, space, state borders and oceans want to head to London for the adventure of a lifetime."/>
    <n v="30000"/>
    <n v="0"/>
    <x v="2"/>
    <s v="AU"/>
    <s v="AUD"/>
    <n v="1410076123"/>
    <n v="1404892123"/>
    <b v="0"/>
    <n v="0"/>
    <b v="0"/>
    <s v="theater/plays"/>
    <e v="#DIV/0!"/>
    <e v="#DIV/0!"/>
    <x v="6"/>
    <m/>
    <x v="3948"/>
    <n v="1218283678656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6.3411540900443883"/>
    <n v="312.5"/>
    <x v="6"/>
    <m/>
    <x v="3949"/>
    <n v="1229988371328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60"/>
    <n v="4000"/>
    <x v="6"/>
    <m/>
    <x v="3950"/>
    <n v="1261539300384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200000"/>
    <n v="200000"/>
    <x v="6"/>
    <m/>
    <x v="3951"/>
    <n v="12634062678720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040"/>
    <n v="26000"/>
    <x v="6"/>
    <m/>
    <x v="3952"/>
    <n v="124922331734400"/>
  </r>
  <r>
    <n v="3953"/>
    <s v="A Time Pirate's Love"/>
    <s v="Actors and actresses are needed to help me create a stage play. A stage play needs to be adapted from the book I wrote."/>
    <n v="17600"/>
    <n v="0"/>
    <x v="2"/>
    <s v="US"/>
    <s v="USD"/>
    <n v="1469834940"/>
    <n v="1467162586"/>
    <b v="0"/>
    <n v="0"/>
    <b v="0"/>
    <s v="theater/plays"/>
    <e v="#DIV/0!"/>
    <e v="#DIV/0!"/>
    <x v="6"/>
    <m/>
    <x v="3953"/>
    <n v="126991529654400"/>
  </r>
  <r>
    <n v="3954"/>
    <s v="City of Joy"/>
    <s v="Despite hunger and conditions of a Calcutta slum, the people there know that life is precious. They have named it â€˜City of Joy.â€™"/>
    <n v="25000"/>
    <n v="0"/>
    <x v="2"/>
    <s v="CA"/>
    <s v="CAD"/>
    <n v="1405352264"/>
    <n v="1400168264"/>
    <b v="0"/>
    <n v="0"/>
    <b v="0"/>
    <s v="theater/plays"/>
    <e v="#DIV/0!"/>
    <e v="#DIV/0!"/>
    <x v="6"/>
    <m/>
    <x v="3954"/>
    <n v="121420226448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4.117647058823529"/>
    <n v="218.75"/>
    <x v="6"/>
    <m/>
    <x v="3955"/>
    <n v="125169422860800"/>
  </r>
  <r>
    <n v="3956"/>
    <s v="The Woman in Me"/>
    <s v="This saucy stage play chronicles the highs and lows of my life involving gangs, drugs and prison. The story is a transforming ministry."/>
    <n v="5500"/>
    <n v="0"/>
    <x v="2"/>
    <s v="US"/>
    <s v="USD"/>
    <n v="1461543600"/>
    <n v="1459203727"/>
    <b v="0"/>
    <n v="0"/>
    <b v="0"/>
    <s v="theater/plays"/>
    <e v="#DIV/0!"/>
    <e v="#DIV/0!"/>
    <x v="6"/>
    <m/>
    <x v="3956"/>
    <n v="126275157878400"/>
  </r>
  <r>
    <n v="3957"/>
    <s v="Yada.Yada.Yada. An Unauthorized Seinfeld Event. 9 in 90"/>
    <s v="A play about something, or maybe nothing. Four actors depicting all 9 seasons of Seinfeld in 90 minutes."/>
    <n v="28000"/>
    <n v="7"/>
    <x v="2"/>
    <s v="US"/>
    <s v="USD"/>
    <n v="1468020354"/>
    <n v="1464045954"/>
    <b v="0"/>
    <n v="1"/>
    <b v="0"/>
    <s v="theater/plays"/>
    <n v="4000"/>
    <n v="28000"/>
    <x v="6"/>
    <m/>
    <x v="3957"/>
    <n v="126834749424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1201248049921997"/>
    <n v="125"/>
    <x v="6"/>
    <m/>
    <x v="3958"/>
    <n v="1215615540384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4.1095890410958908"/>
    <n v="100"/>
    <x v="6"/>
    <m/>
    <x v="3959"/>
    <n v="121988590876800"/>
  </r>
  <r>
    <n v="3960"/>
    <s v="In The Time of New York"/>
    <s v="You are closer to your dreams than what you expect, your demons will always wait for you to realize them, theyâ€™ll torture you Manny."/>
    <n v="3000"/>
    <n v="45"/>
    <x v="2"/>
    <s v="US"/>
    <s v="USD"/>
    <n v="1451852256"/>
    <n v="1449260256"/>
    <b v="0"/>
    <n v="4"/>
    <b v="0"/>
    <s v="theater/plays"/>
    <n v="66.666666666666671"/>
    <n v="750"/>
    <x v="6"/>
    <m/>
    <x v="3960"/>
    <n v="125437825756800"/>
  </r>
  <r>
    <n v="3961"/>
    <s v="New Edinburgh play"/>
    <s v="I've written a fun new play exploring the reality of gay stereotypes in 2014 - with accommodation and venue hire it needs some dough :)"/>
    <n v="5000"/>
    <n v="21"/>
    <x v="2"/>
    <s v="GB"/>
    <s v="GBP"/>
    <n v="1399584210"/>
    <n v="1397683410"/>
    <b v="0"/>
    <n v="2"/>
    <b v="0"/>
    <s v="theater/plays"/>
    <n v="238.0952380952381"/>
    <n v="2500"/>
    <x v="6"/>
    <m/>
    <x v="3961"/>
    <n v="12092186658240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1.111111111111111"/>
    <n v="466.66666666666669"/>
    <x v="6"/>
    <m/>
    <x v="3962"/>
    <n v="125167414320000"/>
  </r>
  <r>
    <n v="3963"/>
    <s v="Une minute de silence"/>
    <s v="les effets de censeur sur l'immigration.Ã§a c'est une piÃ¨ce de l'histoire de la rÃ©volution en Iran jusqu'Ã  des meurtres en sÃ©rie en 1999"/>
    <n v="10000"/>
    <n v="0"/>
    <x v="2"/>
    <s v="CA"/>
    <s v="CAD"/>
    <n v="1447821717"/>
    <n v="1445226117"/>
    <b v="0"/>
    <n v="0"/>
    <b v="0"/>
    <s v="theater/plays"/>
    <e v="#DIV/0!"/>
    <e v="#DIV/0!"/>
    <x v="6"/>
    <m/>
    <x v="3963"/>
    <n v="125089587187200"/>
  </r>
  <r>
    <n v="3964"/>
    <s v="MAMA'Z BA-B: The StagePlay"/>
    <s v="&quot;MAMA'Z BA-B&quot; is the story of Marcus Williams who struggles to find a place for himself as a young black male."/>
    <n v="2000"/>
    <n v="126"/>
    <x v="2"/>
    <s v="US"/>
    <s v="USD"/>
    <n v="1429460386"/>
    <n v="1424279986"/>
    <b v="0"/>
    <n v="3"/>
    <b v="0"/>
    <s v="theater/plays"/>
    <n v="15.873015873015873"/>
    <n v="666.66666666666663"/>
    <x v="6"/>
    <m/>
    <x v="3964"/>
    <n v="12350316818880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7.0175438596491224"/>
    <n v="500"/>
    <x v="6"/>
    <m/>
    <x v="3965"/>
    <n v="126194389430400"/>
  </r>
  <r>
    <n v="3966"/>
    <s v="Moroccan National Debate Team"/>
    <s v="MNDT will be the first Moroccan Team in history to participate in the WSDC. the worldâ€™s biggest high school debate tournament."/>
    <n v="7500"/>
    <n v="45"/>
    <x v="2"/>
    <s v="US"/>
    <s v="USD"/>
    <n v="1406170740"/>
    <n v="1402506278"/>
    <b v="0"/>
    <n v="2"/>
    <b v="0"/>
    <s v="theater/plays"/>
    <n v="166.66666666666666"/>
    <n v="3750"/>
    <x v="6"/>
    <m/>
    <x v="3966"/>
    <n v="1214909427744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4.1463414634146343"/>
    <n v="170"/>
    <x v="6"/>
    <m/>
    <x v="3967"/>
    <n v="128628685843200"/>
  </r>
  <r>
    <n v="3968"/>
    <s v="Scarlet Letters (a play with songs)"/>
    <s v="&quot;On the breast of her gown, in fine red cloth, appeared the letter A.&quot; But what about the rest of the alphabet?"/>
    <n v="5000"/>
    <n v="527"/>
    <x v="2"/>
    <s v="US"/>
    <s v="USD"/>
    <n v="1463945673"/>
    <n v="1458761673"/>
    <b v="0"/>
    <n v="11"/>
    <b v="0"/>
    <s v="theater/plays"/>
    <n v="9.4876660341555983"/>
    <n v="454.54545454545456"/>
    <x v="6"/>
    <m/>
    <x v="3968"/>
    <n v="1264826969856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13.388625592417062"/>
    <n v="470.83333333333331"/>
    <x v="6"/>
    <m/>
    <x v="3969"/>
    <n v="1272168573984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363.6363636363637"/>
    <n v="7500"/>
    <x v="6"/>
    <m/>
    <x v="3970"/>
    <n v="126221780908800"/>
  </r>
  <r>
    <n v="3971"/>
    <s v="The Sentinel &amp; The Showman"/>
    <s v="The timeless story of the struggling actor, the faithful agent and   the reality of what constitutes success and failure in Hollywood."/>
    <n v="14000"/>
    <n v="136"/>
    <x v="2"/>
    <s v="US"/>
    <s v="USD"/>
    <n v="1405947126"/>
    <n v="1403355126"/>
    <b v="0"/>
    <n v="6"/>
    <b v="0"/>
    <s v="theater/plays"/>
    <n v="102.94117647058823"/>
    <n v="2333.3333333333335"/>
    <x v="6"/>
    <m/>
    <x v="3971"/>
    <n v="121471622524800"/>
  </r>
  <r>
    <n v="3972"/>
    <s v="Valkyrie Theatre Company"/>
    <s v="We're a horror based theatre company in Oklahoma City beginning our first season of shows."/>
    <n v="1000"/>
    <n v="211"/>
    <x v="2"/>
    <s v="US"/>
    <s v="USD"/>
    <n v="1423186634"/>
    <n v="1418002634"/>
    <b v="0"/>
    <n v="8"/>
    <b v="0"/>
    <s v="theater/plays"/>
    <n v="4.7393364928909953"/>
    <n v="125"/>
    <x v="6"/>
    <m/>
    <x v="3972"/>
    <n v="122961116016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2804097311139564"/>
    <n v="135.13513513513513"/>
    <x v="6"/>
    <m/>
    <x v="3973"/>
    <n v="126380807798400"/>
  </r>
  <r>
    <n v="3974"/>
    <s v="The Taming of the Shrew"/>
    <s v="We are performing Shakespeare's &quot;The Taming of the Shrew&quot; in its original Elizabethan setting at the Oxford Shakespeare Festival."/>
    <n v="1000"/>
    <n v="320"/>
    <x v="2"/>
    <s v="GB"/>
    <s v="GBP"/>
    <n v="1464872848"/>
    <n v="1462280848"/>
    <b v="0"/>
    <n v="11"/>
    <b v="0"/>
    <s v="theater/plays"/>
    <n v="3.125"/>
    <n v="90.909090909090907"/>
    <x v="6"/>
    <m/>
    <x v="3974"/>
    <n v="126562804905600"/>
  </r>
  <r>
    <n v="3975"/>
    <s v="Moon Over Mangroves"/>
    <s v="Four homeless Key West men are to be given a boat, but fates twist until only the moon and mangroves witness their earthly demise."/>
    <n v="678"/>
    <n v="0"/>
    <x v="2"/>
    <s v="US"/>
    <s v="USD"/>
    <n v="1468442898"/>
    <n v="1465850898"/>
    <b v="0"/>
    <n v="0"/>
    <b v="0"/>
    <s v="theater/plays"/>
    <e v="#DIV/0!"/>
    <e v="#DIV/0!"/>
    <x v="6"/>
    <m/>
    <x v="3975"/>
    <n v="126871257225600"/>
  </r>
  <r>
    <n v="3976"/>
    <s v="R.U.R. at New Muses Theatre Company"/>
    <s v="Rossumâ€™s Universal Robots are the perfect workforce, without emotions, needs, or souls. But they are changing. Becoming more like us..."/>
    <n v="1300"/>
    <n v="620"/>
    <x v="2"/>
    <s v="US"/>
    <s v="USD"/>
    <n v="1406876400"/>
    <n v="1405024561"/>
    <b v="0"/>
    <n v="10"/>
    <b v="0"/>
    <s v="theater/plays"/>
    <n v="2.096774193548387"/>
    <n v="130"/>
    <x v="6"/>
    <m/>
    <x v="3976"/>
    <n v="121551911798400"/>
  </r>
  <r>
    <n v="3977"/>
    <s v="Tales of a Dragon KNIGHT"/>
    <s v="Created for the greatest stages of the world, will captivate the hearts of its audience with a Powerful Story Line &amp; Magical creatures!"/>
    <n v="90000"/>
    <n v="1305"/>
    <x v="2"/>
    <s v="US"/>
    <s v="USD"/>
    <n v="1469213732"/>
    <n v="1466621732"/>
    <b v="0"/>
    <n v="6"/>
    <b v="0"/>
    <s v="theater/plays"/>
    <n v="68.965517241379317"/>
    <n v="15000"/>
    <x v="6"/>
    <m/>
    <x v="3977"/>
    <n v="126937857283200"/>
  </r>
  <r>
    <n v="3978"/>
    <s v="For Colored Girl Play Production"/>
    <s v="Staged play within the communities of eastern ( Kinston Wilson Wilmington ) North Carolina ! Funds will allow a child to attend! THX"/>
    <n v="2000"/>
    <n v="214"/>
    <x v="2"/>
    <s v="US"/>
    <s v="USD"/>
    <n v="1422717953"/>
    <n v="1417533953"/>
    <b v="0"/>
    <n v="8"/>
    <b v="0"/>
    <s v="theater/plays"/>
    <n v="9.3457943925233646"/>
    <n v="250"/>
    <x v="6"/>
    <m/>
    <x v="3978"/>
    <n v="12292062197760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4.545454545454547"/>
    <n v="1000"/>
    <x v="6"/>
    <m/>
    <x v="3979"/>
    <n v="1233475457184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5.5555555555555554"/>
    <n v="357.14285714285717"/>
    <x v="6"/>
    <m/>
    <x v="3980"/>
    <n v="121352651539200"/>
  </r>
  <r>
    <n v="3981"/>
    <s v="BEIRUT, LADY OF LEBANON"/>
    <s v="A Theatrical Production Celebrating the Lebanese Culture and the Human Spirit in Time of War."/>
    <n v="30000"/>
    <n v="1225"/>
    <x v="2"/>
    <s v="US"/>
    <s v="USD"/>
    <n v="1468729149"/>
    <n v="1463545149"/>
    <b v="0"/>
    <n v="7"/>
    <b v="0"/>
    <s v="theater/plays"/>
    <n v="24.489795918367346"/>
    <n v="4285.7142857142853"/>
    <x v="6"/>
    <m/>
    <x v="3981"/>
    <n v="12689598931200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5"/>
    <n v="170"/>
    <x v="6"/>
    <m/>
    <x v="3982"/>
    <n v="1240938671904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2.8733556873871549"/>
    <n v="242.17391304347825"/>
    <x v="6"/>
    <m/>
    <x v="3983"/>
    <n v="121006964534400"/>
  </r>
  <r>
    <n v="3984"/>
    <s v="Fantastic Mr Fox - Novus Theatre"/>
    <s v="Novus Theatre bring you their new show 'Fantastic Mr Fox'. We hope to improve the pay for our cast and crew through Kickstarter."/>
    <n v="1500"/>
    <n v="95"/>
    <x v="2"/>
    <s v="GB"/>
    <s v="GBP"/>
    <n v="1415404800"/>
    <n v="1412809644"/>
    <b v="0"/>
    <n v="10"/>
    <b v="0"/>
    <s v="theater/plays"/>
    <n v="15.789473684210526"/>
    <n v="150"/>
    <x v="6"/>
    <m/>
    <x v="3984"/>
    <n v="1222887655584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1201248049921997"/>
    <n v="105.26315789473684"/>
    <x v="6"/>
    <m/>
    <x v="3985"/>
    <n v="125796389558400"/>
  </r>
  <r>
    <n v="3986"/>
    <s v="Hippolytos - Polish Tour"/>
    <s v="After a successful run at London's Cockpit Theatre, we are invited to perform in Gardzienice OPT and at Teatr Polski in Warsaw, Poland."/>
    <n v="5000"/>
    <n v="488"/>
    <x v="2"/>
    <s v="GB"/>
    <s v="GBP"/>
    <n v="1462539840"/>
    <n v="1460034594"/>
    <b v="0"/>
    <n v="13"/>
    <b v="0"/>
    <s v="theater/plays"/>
    <n v="10.245901639344263"/>
    <n v="384.61538461538464"/>
    <x v="6"/>
    <m/>
    <x v="3986"/>
    <n v="126361233014400"/>
  </r>
  <r>
    <n v="3987"/>
    <s v="Write Now 5"/>
    <s v="Write Now 5 is a new writing festival in south east London promoting new work from emerging playwrights."/>
    <n v="400"/>
    <n v="151"/>
    <x v="2"/>
    <s v="GB"/>
    <s v="GBP"/>
    <n v="1400278290"/>
    <n v="1399414290"/>
    <b v="0"/>
    <n v="13"/>
    <b v="0"/>
    <s v="theater/plays"/>
    <n v="2.6490066225165565"/>
    <n v="30.76923076923077"/>
    <x v="6"/>
    <m/>
    <x v="3987"/>
    <n v="120981835094400"/>
  </r>
  <r>
    <n v="3988"/>
    <s v="Folk-Tales: What Stories Do Your Folks Tell?"/>
    <s v="An evening of of stories based both in myth and truth."/>
    <n v="1500"/>
    <n v="32"/>
    <x v="2"/>
    <s v="US"/>
    <s v="USD"/>
    <n v="1440813413"/>
    <n v="1439517413"/>
    <b v="0"/>
    <n v="4"/>
    <b v="0"/>
    <s v="theater/plays"/>
    <n v="46.875"/>
    <n v="375"/>
    <x v="6"/>
    <m/>
    <x v="3988"/>
    <n v="124484069721600"/>
  </r>
  <r>
    <n v="3989"/>
    <s v="A Gentleman, A Lady and A Thug"/>
    <s v="I love to write. I have written and published my first book and everyone that read it enjoyed it. My dream is to one day write movies"/>
    <n v="3000"/>
    <n v="0"/>
    <x v="2"/>
    <s v="US"/>
    <s v="USD"/>
    <n v="1447009181"/>
    <n v="1444413581"/>
    <b v="0"/>
    <n v="0"/>
    <b v="0"/>
    <s v="theater/plays"/>
    <e v="#DIV/0!"/>
    <e v="#DIV/0!"/>
    <x v="6"/>
    <m/>
    <x v="3989"/>
    <n v="12501938407680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3.913043478260871"/>
    <n v="550"/>
    <x v="6"/>
    <m/>
    <x v="3990"/>
    <n v="125876965593600"/>
  </r>
  <r>
    <n v="3991"/>
    <s v="NTACTheatre - North Texas Actor's Collaborative Theatre"/>
    <s v="North Texas first actor-driven theatre company needs your help"/>
    <n v="500"/>
    <n v="100"/>
    <x v="2"/>
    <s v="US"/>
    <s v="USD"/>
    <n v="1433086082"/>
    <n v="1430494082"/>
    <b v="0"/>
    <n v="1"/>
    <b v="0"/>
    <s v="theater/plays"/>
    <n v="5"/>
    <n v="500"/>
    <x v="6"/>
    <m/>
    <x v="3991"/>
    <n v="123816428323200"/>
  </r>
  <r>
    <n v="3992"/>
    <s v="Tearing Down Cabrini-Green, a dynamic social commentary."/>
    <s v="A richly textured and intellectually powerful social commentary about family, community and America."/>
    <n v="10000"/>
    <n v="541"/>
    <x v="2"/>
    <s v="US"/>
    <s v="USD"/>
    <n v="1449876859"/>
    <n v="1444689259"/>
    <b v="0"/>
    <n v="9"/>
    <b v="0"/>
    <s v="theater/plays"/>
    <n v="18.484288354898336"/>
    <n v="1111.1111111111111"/>
    <x v="6"/>
    <m/>
    <x v="3992"/>
    <n v="125267151456000"/>
  </r>
  <r>
    <n v="3993"/>
    <s v="Invincible Diamonds: A Survivor's Guide"/>
    <s v="I am seeking to turn my collection of urban poetry into a stage play. My desire is to inspire victims to heal."/>
    <n v="50000"/>
    <n v="3"/>
    <x v="2"/>
    <s v="US"/>
    <s v="USD"/>
    <n v="1431549912"/>
    <n v="1428957912"/>
    <b v="0"/>
    <n v="1"/>
    <b v="0"/>
    <s v="theater/plays"/>
    <n v="16666.666666666668"/>
    <n v="50000"/>
    <x v="6"/>
    <m/>
    <x v="3993"/>
    <n v="123683703235200"/>
  </r>
  <r>
    <n v="3994"/>
    <s v="Poles Apart - A Play in 2 Acts"/>
    <s v="Is Henson willing to dare risk a theatrical speaking tour of his North Pole adventures...and more?"/>
    <n v="2000"/>
    <n v="5"/>
    <x v="2"/>
    <s v="US"/>
    <s v="USD"/>
    <n v="1405761690"/>
    <n v="1403169690"/>
    <b v="0"/>
    <n v="1"/>
    <b v="0"/>
    <s v="theater/plays"/>
    <n v="400"/>
    <n v="2000"/>
    <x v="6"/>
    <m/>
    <x v="3994"/>
    <n v="1214556008544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2.8571428571428572"/>
    <n v="50"/>
    <x v="6"/>
    <m/>
    <x v="3995"/>
    <n v="1230238930464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6.0362173038229372"/>
    <n v="176.47058823529412"/>
    <x v="6"/>
    <m/>
    <x v="3996"/>
    <n v="122383342454400"/>
  </r>
  <r>
    <n v="3997"/>
    <s v="'Working Play Title'"/>
    <s v="We aim to produce a Professional Published Play for two days in October 2015 on Fri 30th &amp; Sat 31st with three performances in total."/>
    <n v="3000"/>
    <n v="0"/>
    <x v="2"/>
    <s v="GB"/>
    <s v="GBP"/>
    <n v="1428222221"/>
    <n v="1425633821"/>
    <b v="0"/>
    <n v="0"/>
    <b v="0"/>
    <s v="theater/plays"/>
    <e v="#DIV/0!"/>
    <e v="#DIV/0!"/>
    <x v="6"/>
    <m/>
    <x v="3997"/>
    <n v="123396190732800"/>
  </r>
  <r>
    <n v="3998"/>
    <s v="Forsaken Angels-A New Play"/>
    <s v="Forsaken Angels, a powerful new play by William Leary, author of DCMTA's Best Of 2014 Play Masquerade."/>
    <n v="1250"/>
    <n v="715"/>
    <x v="2"/>
    <s v="US"/>
    <s v="USD"/>
    <n v="1427580426"/>
    <n v="1424992026"/>
    <b v="0"/>
    <n v="12"/>
    <b v="0"/>
    <s v="theater/plays"/>
    <n v="1.7482517482517483"/>
    <n v="104.16666666666667"/>
    <x v="6"/>
    <m/>
    <x v="3998"/>
    <n v="12334073964480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6.0553633217993079"/>
    <n v="500"/>
    <x v="6"/>
    <m/>
    <x v="3999"/>
    <n v="121779861696000"/>
  </r>
  <r>
    <n v="4000"/>
    <s v="The Escorts"/>
    <s v="An Enticing Trip into the World of Assisted Dying"/>
    <n v="8000"/>
    <n v="10"/>
    <x v="2"/>
    <s v="US"/>
    <s v="USD"/>
    <n v="1462631358"/>
    <n v="1457450958"/>
    <b v="0"/>
    <n v="1"/>
    <b v="0"/>
    <s v="theater/plays"/>
    <n v="800"/>
    <n v="8000"/>
    <x v="6"/>
    <m/>
    <x v="4000"/>
    <n v="1263691401696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2.6490066225165565"/>
    <n v="85.714285714285708"/>
    <x v="6"/>
    <m/>
    <x v="4001"/>
    <n v="128595101558400"/>
  </r>
  <r>
    <n v="4002"/>
    <s v="Terry Pratchett's Wyrd Sisters"/>
    <s v="Bring Wyrd Sisters, a comedy of Shakespearean proportions, to small-town Texas. Loosely parodies the â€œScottish Play.â€"/>
    <n v="1250"/>
    <n v="23"/>
    <x v="2"/>
    <s v="US"/>
    <s v="USD"/>
    <n v="1411779761"/>
    <n v="1409187761"/>
    <b v="0"/>
    <n v="4"/>
    <b v="0"/>
    <s v="theater/plays"/>
    <n v="54.347826086956523"/>
    <n v="312.5"/>
    <x v="6"/>
    <m/>
    <x v="4002"/>
    <n v="121975562188800"/>
  </r>
  <r>
    <n v="4003"/>
    <s v="MAMA BA-B: The Stage Play"/>
    <s v="&quot;MAMA'Z BA-B&quot; is the story of Marcus Williams who struggles to find a place for himself as a young black male."/>
    <n v="2000"/>
    <n v="201"/>
    <x v="2"/>
    <s v="US"/>
    <s v="USD"/>
    <n v="1424009147"/>
    <n v="1421417147"/>
    <b v="0"/>
    <n v="2"/>
    <b v="0"/>
    <s v="theater/plays"/>
    <n v="9.9502487562189046"/>
    <n v="1000"/>
    <x v="6"/>
    <m/>
    <x v="4003"/>
    <n v="123032181139200"/>
  </r>
  <r>
    <n v="4004"/>
    <s v="South Florida Tours"/>
    <s v="Help Launch The Queen Into South Florida!"/>
    <n v="500"/>
    <n v="1"/>
    <x v="2"/>
    <s v="US"/>
    <s v="USD"/>
    <n v="1412740457"/>
    <n v="1410148457"/>
    <b v="0"/>
    <n v="1"/>
    <b v="0"/>
    <s v="theater/plays"/>
    <n v="500"/>
    <n v="500"/>
    <x v="6"/>
    <m/>
    <x v="4004"/>
    <n v="122058566323200"/>
  </r>
  <r>
    <n v="4005"/>
    <s v="Bringing more Art to the Community"/>
    <s v="Help us bring more Art to the Community. It's our second production, Fences by August Wilson. Help us make it a success!"/>
    <n v="3000"/>
    <n v="40"/>
    <x v="2"/>
    <s v="US"/>
    <s v="USD"/>
    <n v="1413832985"/>
    <n v="1408648985"/>
    <b v="0"/>
    <n v="2"/>
    <b v="0"/>
    <s v="theater/plays"/>
    <n v="75"/>
    <n v="1500"/>
    <x v="6"/>
    <m/>
    <x v="4005"/>
    <n v="12215296074240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5000"/>
    <n v="30000"/>
    <x v="6"/>
    <m/>
    <x v="4006"/>
    <n v="125765742355200"/>
  </r>
  <r>
    <n v="4007"/>
    <s v="POLES APART - A PLAY IN 2 ACTS"/>
    <s v="Is the public ready to hear Matt's story? Is he willing to risk public speaking and the waning reputation among his own race?"/>
    <n v="2000"/>
    <n v="5"/>
    <x v="2"/>
    <s v="US"/>
    <s v="USD"/>
    <n v="1409070480"/>
    <n v="1406572381"/>
    <b v="0"/>
    <n v="1"/>
    <b v="0"/>
    <s v="theater/plays"/>
    <n v="400"/>
    <n v="2000"/>
    <x v="6"/>
    <m/>
    <x v="4007"/>
    <n v="1217414803104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16.666666666666668"/>
    <n v="250"/>
    <x v="6"/>
    <m/>
    <x v="4008"/>
    <n v="1242069930432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5.733333333333334"/>
    <n v="643.33333333333337"/>
    <x v="6"/>
    <m/>
    <x v="4009"/>
    <n v="121846100342400"/>
  </r>
  <r>
    <n v="4010"/>
    <s v="The Connection Play 2014"/>
    <s v="JUNTO Productions is proud to present our first production, the premiere of The Connection, a play by Jeffrey Paul."/>
    <n v="7200"/>
    <n v="1742"/>
    <x v="2"/>
    <s v="US"/>
    <s v="USD"/>
    <n v="1414348166"/>
    <n v="1412879366"/>
    <b v="0"/>
    <n v="38"/>
    <b v="0"/>
    <s v="theater/plays"/>
    <n v="4.1331802525832373"/>
    <n v="189.47368421052633"/>
    <x v="6"/>
    <m/>
    <x v="4010"/>
    <n v="122197472380800"/>
  </r>
  <r>
    <n v="4011"/>
    <s v="Just Bryan, a radio drama"/>
    <s v="Radio drama about a failed comedian with the help of his Dictaphone friend Alan, tries to become a success whilst fighting his demons."/>
    <n v="250"/>
    <n v="19"/>
    <x v="2"/>
    <s v="GB"/>
    <s v="GBP"/>
    <n v="1422450278"/>
    <n v="1419858278"/>
    <b v="0"/>
    <n v="4"/>
    <b v="0"/>
    <s v="theater/plays"/>
    <n v="13.157894736842104"/>
    <n v="62.5"/>
    <x v="6"/>
    <m/>
    <x v="4011"/>
    <n v="122897494857600"/>
  </r>
  <r>
    <n v="4012"/>
    <s v="The Butterfly Catcher"/>
    <s v="LEELA IS A 14 YEAR OLD GIRL. JONAH IS A 56 YEAR OLD MAN. IT'S BEEN GOING ON FOR 3 YEARS. HERE COMES THE NIGHT OF VIOLENT RECKONING."/>
    <n v="575"/>
    <n v="0"/>
    <x v="2"/>
    <s v="GB"/>
    <s v="GBP"/>
    <n v="1430571849"/>
    <n v="1427979849"/>
    <b v="0"/>
    <n v="0"/>
    <b v="0"/>
    <s v="theater/plays"/>
    <e v="#DIV/0!"/>
    <e v="#DIV/0!"/>
    <x v="6"/>
    <m/>
    <x v="4012"/>
    <n v="123599198592000"/>
  </r>
  <r>
    <n v="4013"/>
    <s v="Harriet Tubman Woman Of Faith"/>
    <s v="Harriet Tubman Woman of Faith is a remarkable narrative about the life and faith of Harriet Tubman, told through a dream of a teenager."/>
    <n v="2000"/>
    <n v="26"/>
    <x v="2"/>
    <s v="US"/>
    <s v="USD"/>
    <n v="1424070823"/>
    <n v="1421478823"/>
    <b v="0"/>
    <n v="2"/>
    <b v="0"/>
    <s v="theater/plays"/>
    <n v="76.92307692307692"/>
    <n v="1000"/>
    <x v="6"/>
    <m/>
    <x v="4013"/>
    <n v="123037509945600"/>
  </r>
  <r>
    <n v="4014"/>
    <s v="Ministry theater"/>
    <s v="I am trying to put together a ministry theater company for junior / high schoolers that which puts on free shows in the SoCal area."/>
    <n v="9000"/>
    <n v="0"/>
    <x v="2"/>
    <s v="US"/>
    <s v="USD"/>
    <n v="1457157269"/>
    <n v="1455861269"/>
    <b v="0"/>
    <n v="0"/>
    <b v="0"/>
    <s v="theater/plays"/>
    <e v="#DIV/0!"/>
    <e v="#DIV/0!"/>
    <x v="6"/>
    <m/>
    <x v="4014"/>
    <n v="125896178880000"/>
  </r>
  <r>
    <n v="4015"/>
    <s v="Shakespeare In The Park"/>
    <s v="FREE Shakespeare In the Park in Bergen County, NJ on July 24, 25, 31, and August 1. We need your support to help keep our show FREE"/>
    <n v="7000"/>
    <n v="1"/>
    <x v="2"/>
    <s v="US"/>
    <s v="USD"/>
    <n v="1437331463"/>
    <n v="1434739463"/>
    <b v="0"/>
    <n v="1"/>
    <b v="0"/>
    <s v="theater/plays"/>
    <n v="7000"/>
    <n v="7000"/>
    <x v="6"/>
    <m/>
    <x v="4015"/>
    <n v="124183229241600"/>
  </r>
  <r>
    <n v="4016"/>
    <s v="MENTAL Play"/>
    <s v="A new play and project exploring challenges faced by young adults struggling with mental health issues in contemporary Britain."/>
    <n v="500"/>
    <n v="70"/>
    <x v="2"/>
    <s v="GB"/>
    <s v="GBP"/>
    <n v="1410987400"/>
    <n v="1408395400"/>
    <b v="0"/>
    <n v="7"/>
    <b v="0"/>
    <s v="theater/plays"/>
    <n v="7.1428571428571432"/>
    <n v="71.428571428571431"/>
    <x v="6"/>
    <m/>
    <x v="4016"/>
    <n v="12190710219840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5.238095238095241"/>
    <n v="5000"/>
    <x v="6"/>
    <m/>
    <x v="4017"/>
    <n v="121808560752000"/>
  </r>
  <r>
    <n v="4018"/>
    <s v="Time Please Fringe"/>
    <s v="Funding for a production of Time Please at the Brighton Fringe 2017... and beyond."/>
    <n v="1500"/>
    <n v="130"/>
    <x v="2"/>
    <s v="GB"/>
    <s v="GBP"/>
    <n v="1475877108"/>
    <n v="1473285108"/>
    <b v="0"/>
    <n v="4"/>
    <b v="0"/>
    <s v="theater/plays"/>
    <n v="11.538461538461538"/>
    <n v="375"/>
    <x v="6"/>
    <m/>
    <x v="4018"/>
    <n v="127513572969600"/>
  </r>
  <r>
    <n v="4019"/>
    <s v="We Don't Play Fight"/>
    <s v="Finally a crossover of the arts takes place! Theater &amp; LIVE Pro Wrestling. A unique story featuring TV Pro Wrestling without the TV."/>
    <n v="3500"/>
    <n v="29"/>
    <x v="2"/>
    <s v="US"/>
    <s v="USD"/>
    <n v="1460737680"/>
    <n v="1455725596"/>
    <b v="0"/>
    <n v="4"/>
    <b v="0"/>
    <s v="theater/plays"/>
    <n v="120.68965517241379"/>
    <n v="875"/>
    <x v="6"/>
    <m/>
    <x v="4019"/>
    <n v="126205526390400"/>
  </r>
  <r>
    <n v="4020"/>
    <s v="Those That Fly"/>
    <s v="Having lived her whole life in the midst of a civil war, 11 year old Leyla dreams of being a pilot so she may fly her family to safety."/>
    <n v="600"/>
    <n v="100"/>
    <x v="2"/>
    <s v="US"/>
    <s v="USD"/>
    <n v="1427168099"/>
    <n v="1424579699"/>
    <b v="0"/>
    <n v="3"/>
    <b v="0"/>
    <s v="theater/plays"/>
    <n v="6"/>
    <n v="200"/>
    <x v="6"/>
    <m/>
    <x v="4020"/>
    <n v="123305114592000"/>
  </r>
  <r>
    <n v="4021"/>
    <s v="Angels in Houston"/>
    <s v="Help a group of actors end bigotry in Houston, TX by supporting a  full production of Angels in America."/>
    <n v="15000"/>
    <n v="125"/>
    <x v="2"/>
    <s v="US"/>
    <s v="USD"/>
    <n v="1414360358"/>
    <n v="1409176358"/>
    <b v="0"/>
    <n v="2"/>
    <b v="0"/>
    <s v="theater/plays"/>
    <n v="120"/>
    <n v="7500"/>
    <x v="6"/>
    <m/>
    <x v="4021"/>
    <n v="122198525769600"/>
  </r>
  <r>
    <n v="4022"/>
    <s v="The Merchant of Venice as Shakespeare Heard It"/>
    <s v="Help us produce a video of the first Original Pronunciation Merchant of Venice."/>
    <n v="18000"/>
    <n v="12521"/>
    <x v="2"/>
    <s v="US"/>
    <s v="USD"/>
    <n v="1422759240"/>
    <n v="1418824867"/>
    <b v="0"/>
    <n v="197"/>
    <b v="0"/>
    <s v="theater/plays"/>
    <n v="1.4375848574395016"/>
    <n v="91.370558375634516"/>
    <x v="6"/>
    <m/>
    <x v="4022"/>
    <n v="122924189174400"/>
  </r>
  <r>
    <n v="4023"/>
    <s v="Forgive &amp; Forget"/>
    <s v="An original gospel stage play that explores the pain and hurt caused by those who struggle to forgive others!"/>
    <n v="7000"/>
    <n v="0"/>
    <x v="2"/>
    <s v="US"/>
    <s v="USD"/>
    <n v="1458860363"/>
    <n v="1454975963"/>
    <b v="0"/>
    <n v="0"/>
    <b v="0"/>
    <s v="theater/plays"/>
    <e v="#DIV/0!"/>
    <e v="#DIV/0!"/>
    <x v="6"/>
    <m/>
    <x v="4023"/>
    <n v="126043326201600"/>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80"/>
    <n v="800"/>
    <x v="6"/>
    <m/>
    <x v="4024"/>
    <n v="12450339601920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20"/>
    <n v="1250"/>
    <x v="6"/>
    <m/>
    <x v="4025"/>
    <n v="124231429468800"/>
  </r>
  <r>
    <n v="4026"/>
    <s v="Speak to my Soul: A Montage of Voices"/>
    <s v="This is a play that voices that stories of the black experience in America using spoken word, song and dance."/>
    <n v="4000"/>
    <n v="0"/>
    <x v="2"/>
    <s v="US"/>
    <s v="USD"/>
    <n v="1449247439"/>
    <n v="1444059839"/>
    <b v="0"/>
    <n v="0"/>
    <b v="0"/>
    <s v="theater/plays"/>
    <e v="#DIV/0!"/>
    <e v="#DIV/0!"/>
    <x v="6"/>
    <m/>
    <x v="4026"/>
    <n v="1252127695680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13.953488372093023"/>
    <n v="428.57142857142856"/>
    <x v="6"/>
    <m/>
    <x v="4027"/>
    <n v="128544713078400"/>
  </r>
  <r>
    <n v="4028"/>
    <s v="The Last King of the I.D.A. (Minnesota Fringe)"/>
    <s v="The 2014 Minnesota Fringe Festival brings the World Premiere of LightBright's one-act play, The Last King of the I.D.A."/>
    <n v="2000"/>
    <n v="561"/>
    <x v="2"/>
    <s v="US"/>
    <s v="USD"/>
    <n v="1402007500"/>
    <n v="1399415500"/>
    <b v="0"/>
    <n v="11"/>
    <b v="0"/>
    <s v="theater/plays"/>
    <n v="3.5650623885918002"/>
    <n v="181.81818181818181"/>
    <x v="6"/>
    <m/>
    <x v="4028"/>
    <n v="121131238838400"/>
  </r>
  <r>
    <n v="4029"/>
    <s v="Next 2 the Stage"/>
    <s v="A theater complex that educates as we entertain.  We will provide shows that inspire and theater classes that motivate."/>
    <n v="20000"/>
    <n v="0"/>
    <x v="2"/>
    <s v="US"/>
    <s v="USD"/>
    <n v="1450053370"/>
    <n v="1447461370"/>
    <b v="0"/>
    <n v="0"/>
    <b v="0"/>
    <s v="theater/plays"/>
    <e v="#DIV/0!"/>
    <e v="#DIV/0!"/>
    <x v="6"/>
    <m/>
    <x v="4029"/>
    <n v="125282402006400"/>
  </r>
  <r>
    <n v="4030"/>
    <s v="The Martin and Lewis Tribute Show"/>
    <s v="The world's best and only tribute to Dean Martin and Jerry Lewis_x000a_ bringing back the Music, Laughter and the Love."/>
    <n v="2500"/>
    <n v="400"/>
    <x v="2"/>
    <s v="US"/>
    <s v="USD"/>
    <n v="1454525340"/>
    <n v="1452008599"/>
    <b v="0"/>
    <n v="6"/>
    <b v="0"/>
    <s v="theater/plays"/>
    <n v="6.25"/>
    <n v="416.66666666666669"/>
    <x v="6"/>
    <m/>
    <x v="4030"/>
    <n v="1256687802144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e v="#DIV/0!"/>
    <e v="#DIV/0!"/>
    <x v="6"/>
    <m/>
    <x v="4031"/>
    <n v="1225920437280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14.64406779661017"/>
    <n v="864"/>
    <x v="6"/>
    <m/>
    <x v="4032"/>
    <n v="1252960312608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3.891246973700706"/>
    <n v="254.25531914893617"/>
    <x v="6"/>
    <m/>
    <x v="4033"/>
    <n v="1274722471584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67.5"/>
    <n v="6750"/>
    <x v="6"/>
    <m/>
    <x v="4034"/>
    <n v="123385410518400"/>
  </r>
  <r>
    <n v="4035"/>
    <s v="The Lost Boy"/>
    <s v="&quot;Stories are where you go to look for the truth of your own life.&quot; (Frank Delaney)"/>
    <n v="10000"/>
    <n v="3685"/>
    <x v="2"/>
    <s v="US"/>
    <s v="USD"/>
    <n v="1413925887"/>
    <n v="1411333887"/>
    <b v="0"/>
    <n v="25"/>
    <b v="0"/>
    <s v="theater/plays"/>
    <n v="2.7137042062415198"/>
    <n v="400"/>
    <x v="6"/>
    <m/>
    <x v="4035"/>
    <n v="122160987475200"/>
  </r>
  <r>
    <n v="4036"/>
    <s v="3 Days In Savannah"/>
    <s v="&quot;3 Days In Savannah&quot; explores the issues of love, racism, and regret while reminding us that, &quot;life is a game and love is the prize.&quot;"/>
    <n v="6000"/>
    <n v="2823"/>
    <x v="2"/>
    <s v="US"/>
    <s v="USD"/>
    <n v="1404253800"/>
    <n v="1402784964"/>
    <b v="0"/>
    <n v="17"/>
    <b v="0"/>
    <s v="theater/plays"/>
    <n v="2.1253985122210413"/>
    <n v="352.94117647058823"/>
    <x v="6"/>
    <m/>
    <x v="4036"/>
    <n v="121325319158400"/>
  </r>
  <r>
    <n v="4037"/>
    <s v="The Pelican, by August Strindberg"/>
    <s v="The Pelican is a haunted play by one of Swedenâ€™s most renowned playwrights, August Strindberg, about a mother's tragic deceit."/>
    <n v="700"/>
    <n v="80"/>
    <x v="2"/>
    <s v="US"/>
    <s v="USD"/>
    <n v="1464099900"/>
    <n v="1462585315"/>
    <b v="0"/>
    <n v="2"/>
    <b v="0"/>
    <s v="theater/plays"/>
    <n v="8.75"/>
    <n v="350"/>
    <x v="6"/>
    <m/>
    <x v="4037"/>
    <n v="1264960221984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8.3056478405315612"/>
    <n v="625"/>
    <x v="6"/>
    <m/>
    <x v="4038"/>
    <n v="122130498902400"/>
  </r>
  <r>
    <n v="4039"/>
    <s v="Defiant Entertainment presents: The Park Bench"/>
    <s v="Help stage an original One Act Play that brings awareness to Alzheimer's in its debut performance."/>
    <n v="500"/>
    <n v="300"/>
    <x v="2"/>
    <s v="US"/>
    <s v="USD"/>
    <n v="1448949540"/>
    <n v="1446048367"/>
    <b v="0"/>
    <n v="5"/>
    <b v="0"/>
    <s v="theater/plays"/>
    <n v="1.6666666666666667"/>
    <n v="100"/>
    <x v="6"/>
    <m/>
    <x v="4039"/>
    <n v="125187031094400"/>
  </r>
  <r>
    <n v="4040"/>
    <s v="The Last Encore Musical"/>
    <s v="This nationally published book, set in the 70â€™s, tells the untold story of singers and a friendly reunion visit turning bad."/>
    <n v="8000"/>
    <n v="2500"/>
    <x v="2"/>
    <s v="US"/>
    <s v="USD"/>
    <n v="1437188400"/>
    <n v="1432100004"/>
    <b v="0"/>
    <n v="2"/>
    <b v="0"/>
    <s v="theater/plays"/>
    <n v="3.2"/>
    <n v="4000"/>
    <x v="6"/>
    <m/>
    <x v="4040"/>
    <n v="124170868598400"/>
  </r>
  <r>
    <n v="4041"/>
    <s v="In the Land of Gold"/>
    <s v="A bold, colouful, vibrant play centred around the last remaining monarchy of Africa."/>
    <n v="5000"/>
    <n v="21"/>
    <x v="2"/>
    <s v="GB"/>
    <s v="GBP"/>
    <n v="1473160954"/>
    <n v="1467976954"/>
    <b v="0"/>
    <n v="2"/>
    <b v="0"/>
    <s v="theater/plays"/>
    <n v="238.0952380952381"/>
    <n v="2500"/>
    <x v="6"/>
    <m/>
    <x v="4041"/>
    <n v="127278897264000"/>
  </r>
  <r>
    <n v="4042"/>
    <s v="Messages"/>
    <s v="Acting group and production for inner city youth, about inner city youth. The problems and stuation that they see everyday."/>
    <n v="10000"/>
    <n v="21"/>
    <x v="2"/>
    <s v="US"/>
    <s v="USD"/>
    <n v="1421781360"/>
    <n v="1419213664"/>
    <b v="0"/>
    <n v="3"/>
    <b v="0"/>
    <s v="theater/plays"/>
    <n v="476.1904761904762"/>
    <n v="3333.3333333333335"/>
    <x v="6"/>
    <m/>
    <x v="4042"/>
    <n v="122839700342400"/>
  </r>
  <r>
    <n v="4043"/>
    <s v="Not making potato salad here!"/>
    <s v="This could be my last play, need to bring my son out to see it before it's over.  Need to fly him here from BC"/>
    <n v="300"/>
    <n v="0"/>
    <x v="2"/>
    <s v="CA"/>
    <s v="CAD"/>
    <n v="1416524325"/>
    <n v="1415228325"/>
    <b v="0"/>
    <n v="0"/>
    <b v="0"/>
    <s v="theater/plays"/>
    <e v="#DIV/0!"/>
    <e v="#DIV/0!"/>
    <x v="6"/>
    <m/>
    <x v="4043"/>
    <n v="122385492518400"/>
  </r>
  <r>
    <n v="4044"/>
    <s v="Cielito Lindo (Pretty Little One)"/>
    <s v="A bilingual play in The New Works Festival at UT that crosses cultures and explores what it means to be confident with who you are."/>
    <n v="600"/>
    <n v="225"/>
    <x v="2"/>
    <s v="US"/>
    <s v="USD"/>
    <n v="1428642000"/>
    <n v="1426050982"/>
    <b v="0"/>
    <n v="4"/>
    <b v="0"/>
    <s v="theater/plays"/>
    <n v="2.6666666666666665"/>
    <n v="150"/>
    <x v="6"/>
    <m/>
    <x v="4044"/>
    <n v="123432459638400"/>
  </r>
  <r>
    <n v="4045"/>
    <s v="The Hostages"/>
    <s v="&quot;The Hostages&quot; is about a bank robbery gone wrong, as we learn more about each characters, we question who are the actually hostages..."/>
    <n v="5000"/>
    <n v="1"/>
    <x v="2"/>
    <s v="AU"/>
    <s v="AUD"/>
    <n v="1408596589"/>
    <n v="1406004589"/>
    <b v="0"/>
    <n v="1"/>
    <b v="0"/>
    <s v="theater/plays"/>
    <n v="5000"/>
    <n v="5000"/>
    <x v="6"/>
    <m/>
    <x v="4045"/>
    <n v="12170053612800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12.173913043478262"/>
    <n v="466.66666666666669"/>
    <x v="6"/>
    <m/>
    <x v="4046"/>
    <n v="1221667177824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5.454545454545453"/>
    <n v="1250"/>
    <x v="6"/>
    <m/>
    <x v="4047"/>
    <n v="122766834038400"/>
  </r>
  <r>
    <n v="4048"/>
    <s v="Speechless"/>
    <s v="The unspoken story of growing up disabled with cerebral palsy and no speech. This inclusive company fights ignorance using dark humour."/>
    <n v="17000"/>
    <n v="3001"/>
    <x v="2"/>
    <s v="GB"/>
    <s v="GBP"/>
    <n v="1460373187"/>
    <n v="1457352787"/>
    <b v="0"/>
    <n v="91"/>
    <b v="0"/>
    <s v="theater/plays"/>
    <n v="5.6647784071976011"/>
    <n v="186.8131868131868"/>
    <x v="6"/>
    <m/>
    <x v="4048"/>
    <n v="1261740341952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250"/>
    <n v="20000"/>
    <x v="6"/>
    <m/>
    <x v="4049"/>
    <n v="124147230854400"/>
  </r>
  <r>
    <n v="4050"/>
    <s v="Ø¢Ù…ÙŠÙ† (Amen)"/>
    <s v="Amen is an important jarring story about the repercussions of reporting the war from the front lines and the war that follows them home"/>
    <n v="1500"/>
    <n v="1"/>
    <x v="2"/>
    <s v="US"/>
    <s v="USD"/>
    <n v="1414077391"/>
    <n v="1411485391"/>
    <b v="0"/>
    <n v="1"/>
    <b v="0"/>
    <s v="theater/plays"/>
    <n v="1500"/>
    <n v="1500"/>
    <x v="6"/>
    <m/>
    <x v="4050"/>
    <n v="122174077420800"/>
  </r>
  <r>
    <n v="4051"/>
    <s v="Phantom of the Kun Opera"/>
    <s v="It is a heart-breaking life story of Wu family who tries to preserve the gem of Chinese Kun Opera through generations."/>
    <n v="500"/>
    <n v="0"/>
    <x v="2"/>
    <s v="US"/>
    <s v="USD"/>
    <n v="1399618380"/>
    <n v="1399058797"/>
    <b v="0"/>
    <n v="0"/>
    <b v="0"/>
    <s v="theater/plays"/>
    <e v="#DIV/0!"/>
    <e v="#DIV/0!"/>
    <x v="6"/>
    <m/>
    <x v="4051"/>
    <n v="120924818870400"/>
  </r>
  <r>
    <n v="4052"/>
    <s v="Throw Like A Girl"/>
    <s v="This empowering piece encourages women to rise up and pursue their dreams, not by behaving like a boy but by,_x000a_â€œThrowing Like A Girl.â€"/>
    <n v="3000"/>
    <n v="1126"/>
    <x v="2"/>
    <s v="US"/>
    <s v="USD"/>
    <n v="1413234316"/>
    <n v="1408050316"/>
    <b v="0"/>
    <n v="13"/>
    <b v="0"/>
    <s v="theater/plays"/>
    <n v="2.6642984014209592"/>
    <n v="230.76923076923077"/>
    <x v="6"/>
    <m/>
    <x v="4052"/>
    <n v="1221012357408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4.5454545454545459"/>
    <n v="250"/>
    <x v="6"/>
    <m/>
    <x v="4053"/>
    <n v="1223472410784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e v="#DIV/0!"/>
    <e v="#DIV/0!"/>
    <x v="6"/>
    <m/>
    <x v="4054"/>
    <n v="1274632269984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5.6753688989784337"/>
    <n v="238.0952380952381"/>
    <x v="6"/>
    <m/>
    <x v="4055"/>
    <n v="121233582316800"/>
  </r>
  <r>
    <n v="4056"/>
    <s v="American Pride"/>
    <s v="American Pride is a play centered on the Poetry of one Iraq War veteran, and follows her journey through war and back home."/>
    <n v="1500"/>
    <n v="795"/>
    <x v="2"/>
    <s v="US"/>
    <s v="USD"/>
    <n v="1467575940"/>
    <n v="1465856639"/>
    <b v="0"/>
    <n v="9"/>
    <b v="0"/>
    <s v="theater/plays"/>
    <n v="1.8867924528301887"/>
    <n v="166.66666666666666"/>
    <x v="6"/>
    <m/>
    <x v="4056"/>
    <n v="1267963520544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4.5161290322580649"/>
    <n v="583.33333333333337"/>
    <x v="6"/>
    <m/>
    <x v="4057"/>
    <n v="125147534198400"/>
  </r>
  <r>
    <n v="4058"/>
    <s v="Secret of Shahrazad (World Premier)"/>
    <s v="Help reveal the beauty of Islamic culture by launching this new adventure play celebrating Persian music, dance, and lore."/>
    <n v="3750"/>
    <n v="95"/>
    <x v="2"/>
    <s v="US"/>
    <s v="USD"/>
    <n v="1459483140"/>
    <n v="1458178044"/>
    <b v="0"/>
    <n v="4"/>
    <b v="0"/>
    <s v="theater/plays"/>
    <n v="39.473684210526315"/>
    <n v="937.5"/>
    <x v="6"/>
    <m/>
    <x v="4058"/>
    <n v="126097134134400"/>
  </r>
  <r>
    <n v="4059"/>
    <s v="The Million Dollar Shot"/>
    <s v="A very Canadian children's play inspired by the tradition of British pantomimes like Aladdin, and the Nutcracker."/>
    <n v="10000"/>
    <n v="250"/>
    <x v="2"/>
    <s v="CA"/>
    <s v="CAD"/>
    <n v="1410836400"/>
    <n v="1408116152"/>
    <b v="0"/>
    <n v="7"/>
    <b v="0"/>
    <s v="theater/plays"/>
    <n v="40"/>
    <n v="1428.5714285714287"/>
    <x v="6"/>
    <m/>
    <x v="4059"/>
    <n v="1218940557984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5.087719298245617"/>
    <n v="2000"/>
    <x v="6"/>
    <m/>
    <x v="4060"/>
    <n v="121263577718400"/>
  </r>
  <r>
    <n v="4061"/>
    <s v="PRODUCE the Stage Play SKYLAR'S SYNDROME by Gavin Kayner"/>
    <s v="SKYLAR'S SYNDROME is a tremendous psychodrama by master playwright Gavin Kayner!"/>
    <n v="525"/>
    <n v="0"/>
    <x v="2"/>
    <s v="US"/>
    <s v="USD"/>
    <n v="1461205423"/>
    <n v="1456025023"/>
    <b v="0"/>
    <n v="0"/>
    <b v="0"/>
    <s v="theater/plays"/>
    <e v="#DIV/0!"/>
    <e v="#DIV/0!"/>
    <x v="6"/>
    <m/>
    <x v="4061"/>
    <n v="1262459393856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40.816326530612244"/>
    <n v="6666.666666666667"/>
    <x v="6"/>
    <m/>
    <x v="4062"/>
    <n v="126788189673600"/>
  </r>
  <r>
    <n v="4063"/>
    <s v="Whisper Me Happy Ever After (WMHEA)"/>
    <s v="WMHAE by Julie McNamara, raises awareness of the effects domestic violence has on the mental health of young people who witness it."/>
    <n v="9500"/>
    <n v="135"/>
    <x v="2"/>
    <s v="GB"/>
    <s v="GBP"/>
    <n v="1403886084"/>
    <n v="1401294084"/>
    <b v="0"/>
    <n v="9"/>
    <b v="0"/>
    <s v="theater/plays"/>
    <n v="70.370370370370367"/>
    <n v="1055.5555555555557"/>
    <x v="6"/>
    <m/>
    <x v="4063"/>
    <n v="1212935484960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5.1948051948051948"/>
    <n v="333.33333333333331"/>
    <x v="6"/>
    <m/>
    <x v="4064"/>
    <n v="123577130044800"/>
  </r>
  <r>
    <n v="4065"/>
    <s v="A Midsummer's Night's Dream"/>
    <s v="A classical/ fantasy version of midsummers done by professionally trained actors in Tulsa!"/>
    <n v="4000"/>
    <n v="27"/>
    <x v="2"/>
    <s v="US"/>
    <s v="USD"/>
    <n v="1407883811"/>
    <n v="1405291811"/>
    <b v="0"/>
    <n v="4"/>
    <b v="0"/>
    <s v="theater/plays"/>
    <n v="148.14814814814815"/>
    <n v="1000"/>
    <x v="6"/>
    <m/>
    <x v="4065"/>
    <n v="12163895210880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0"/>
    <n v="15000"/>
    <x v="6"/>
    <m/>
    <x v="4066"/>
    <n v="1264545059616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6420361247947455"/>
    <n v="294.11764705882354"/>
    <x v="6"/>
    <m/>
    <x v="4067"/>
    <n v="124708289558400"/>
  </r>
  <r>
    <n v="4068"/>
    <s v="Produce BELLE DAME SANS MERCI a stage play"/>
    <s v="Be a PRODUCER of the Original stage play BELLE DAME SANS MERCI by Michael Fenlason! :-) :-( !"/>
    <n v="3495"/>
    <n v="34.950000000000003"/>
    <x v="2"/>
    <s v="US"/>
    <s v="USD"/>
    <n v="1484348700"/>
    <n v="1481756855"/>
    <b v="0"/>
    <n v="1"/>
    <b v="0"/>
    <s v="theater/plays"/>
    <n v="99.999999999999986"/>
    <n v="3495"/>
    <x v="6"/>
    <m/>
    <x v="4068"/>
    <n v="128245518518400"/>
  </r>
  <r>
    <n v="4069"/>
    <s v="The Pendulum Swings"/>
    <s v="'The Pendulum Swings' is a three-act dark comedy that sees Frank and Michael await their execution on Death Row."/>
    <n v="1250"/>
    <n v="430"/>
    <x v="2"/>
    <s v="GB"/>
    <s v="GBP"/>
    <n v="1425124800"/>
    <n v="1421596356"/>
    <b v="0"/>
    <n v="13"/>
    <b v="0"/>
    <s v="theater/plays"/>
    <n v="2.9069767441860463"/>
    <n v="96.15384615384616"/>
    <x v="6"/>
    <m/>
    <x v="4069"/>
    <n v="123128573558400"/>
  </r>
  <r>
    <n v="4070"/>
    <s v="Southern Utah University: V-Day 2015"/>
    <s v="V-Day Southern Utah University 2015 and Second Studio Players presents: The Vagina Monologues"/>
    <n v="1000"/>
    <n v="165"/>
    <x v="2"/>
    <s v="US"/>
    <s v="USD"/>
    <n v="1425178800"/>
    <n v="1422374420"/>
    <b v="0"/>
    <n v="6"/>
    <b v="0"/>
    <s v="theater/plays"/>
    <n v="6.0606060606060606"/>
    <n v="166.66666666666666"/>
    <x v="6"/>
    <m/>
    <x v="4070"/>
    <n v="123133239158400"/>
  </r>
  <r>
    <n v="4071"/>
    <s v="ATEMPORAL"/>
    <s v="ExÃ¡men final de alumnos del Centro de CapacitaciÃ³n de la ANDA. Son extractos de obras: El JardÃ­n de los CerezoS, Madre Coraje y Casa"/>
    <n v="20000"/>
    <n v="0"/>
    <x v="2"/>
    <s v="MX"/>
    <s v="MXN"/>
    <n v="1482779931"/>
    <n v="1480187931"/>
    <b v="0"/>
    <n v="0"/>
    <b v="0"/>
    <s v="theater/plays"/>
    <e v="#DIV/0!"/>
    <e v="#DIV/0!"/>
    <x v="6"/>
    <m/>
    <x v="4071"/>
    <n v="12810997687680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250"/>
    <n v="500"/>
    <x v="6"/>
    <m/>
    <x v="4072"/>
    <n v="1217048148288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94.594594594594597"/>
    <n v="1750"/>
    <x v="6"/>
    <m/>
    <x v="4073"/>
    <n v="123648632438400"/>
  </r>
  <r>
    <n v="4074"/>
    <s v="The Free Man - the story of Hurr"/>
    <s v="A performance to inspire people, regardless of their faith, to visualise the repentance of Hurr and the forgiveness of Imam Hussain"/>
    <n v="2750"/>
    <n v="735"/>
    <x v="2"/>
    <s v="GB"/>
    <s v="GBP"/>
    <n v="1446732975"/>
    <n v="1444137375"/>
    <b v="0"/>
    <n v="21"/>
    <b v="0"/>
    <s v="theater/plays"/>
    <n v="3.7414965986394559"/>
    <n v="130.95238095238096"/>
    <x v="6"/>
    <m/>
    <x v="4074"/>
    <n v="1249955198784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3.4722222222222223"/>
    <n v="153.84615384615384"/>
    <x v="6"/>
    <m/>
    <x v="4075"/>
    <n v="121316288630400"/>
  </r>
  <r>
    <n v="4076"/>
    <s v="The Walls of Jericho ( A Voice for Warrior Families)"/>
    <s v="A play to raise awareness about the effects of mental illness on a military family in the Cold War area."/>
    <n v="700"/>
    <n v="0"/>
    <x v="2"/>
    <s v="US"/>
    <s v="USD"/>
    <n v="1413921060"/>
    <n v="1411499149"/>
    <b v="0"/>
    <n v="0"/>
    <b v="0"/>
    <s v="theater/plays"/>
    <e v="#DIV/0!"/>
    <e v="#DIV/0!"/>
    <x v="6"/>
    <m/>
    <x v="4076"/>
    <n v="1221605704224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1.235955056179776"/>
    <n v="2500"/>
    <x v="6"/>
    <m/>
    <x v="4077"/>
    <n v="128071949040000"/>
  </r>
  <r>
    <n v="4078"/>
    <s v="Theatre Memoire"/>
    <s v="Theatre Memoire are a High Wycombe based theatre company. Performing plays about multi-culturalism and interconectedness."/>
    <n v="250"/>
    <n v="0"/>
    <x v="2"/>
    <s v="GB"/>
    <s v="GBP"/>
    <n v="1485543242"/>
    <n v="1482951242"/>
    <b v="0"/>
    <n v="0"/>
    <b v="0"/>
    <s v="theater/plays"/>
    <e v="#DIV/0!"/>
    <e v="#DIV/0!"/>
    <x v="6"/>
    <m/>
    <x v="4078"/>
    <n v="1283487269472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600"/>
    <n v="3000"/>
    <x v="6"/>
    <m/>
    <x v="4079"/>
    <n v="126692635852800"/>
  </r>
  <r>
    <n v="4080"/>
    <s v="Uncommonnotions"/>
    <s v="&quot;Uncommonnotion&quot;. is a collections of short humors stories, I want to develop into plays, interest has been shown in this idea."/>
    <n v="3000"/>
    <n v="0"/>
    <x v="2"/>
    <s v="US"/>
    <s v="USD"/>
    <n v="1465930440"/>
    <n v="1463849116"/>
    <b v="0"/>
    <n v="0"/>
    <b v="0"/>
    <s v="theater/plays"/>
    <e v="#DIV/0!"/>
    <e v="#DIV/0!"/>
    <x v="6"/>
    <m/>
    <x v="4080"/>
    <n v="126654180854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6.3542857142857141"/>
    <n v="185.33333333333334"/>
    <x v="6"/>
    <m/>
    <x v="4081"/>
    <n v="1231885891584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50"/>
    <n v="75"/>
    <x v="6"/>
    <m/>
    <x v="4082"/>
    <n v="1250654196384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4.6113306982872198"/>
    <n v="583.33333333333337"/>
    <x v="6"/>
    <m/>
    <x v="4083"/>
    <n v="125519314780800"/>
  </r>
  <r>
    <n v="4084"/>
    <s v="WANTS (We Are Not The Same)"/>
    <s v="WANTS deals with diversity in all its various facets._x000a_The drama is set in a futuristic society where no diversity si accepted."/>
    <n v="3000"/>
    <n v="10"/>
    <x v="2"/>
    <s v="IT"/>
    <s v="EUR"/>
    <n v="1476008906"/>
    <n v="1473416906"/>
    <b v="0"/>
    <n v="1"/>
    <b v="0"/>
    <s v="theater/plays"/>
    <n v="300"/>
    <n v="3000"/>
    <x v="6"/>
    <m/>
    <x v="4084"/>
    <n v="1275249603168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50"/>
    <n v="3500"/>
    <x v="6"/>
    <m/>
    <x v="4085"/>
    <n v="123305239094400"/>
  </r>
  <r>
    <n v="4086"/>
    <s v="Carpe Diem Theater Troupe"/>
    <s v="Our theater troupe needs your help to put on a unique production of Hamlet! Pledge to help young actors learn and refine their skills!"/>
    <n v="1000"/>
    <n v="47"/>
    <x v="2"/>
    <s v="US"/>
    <s v="USD"/>
    <n v="1448078400"/>
    <n v="1445985299"/>
    <b v="0"/>
    <n v="5"/>
    <b v="0"/>
    <s v="theater/plays"/>
    <n v="21.276595744680851"/>
    <n v="200"/>
    <x v="6"/>
    <m/>
    <x v="4086"/>
    <n v="125111764598400"/>
  </r>
  <r>
    <n v="4087"/>
    <s v="Stage Production &quot;The Nail Shop&quot;"/>
    <s v="Comedy Stage Play"/>
    <n v="9600"/>
    <n v="0"/>
    <x v="2"/>
    <s v="US"/>
    <s v="USD"/>
    <n v="1468777786"/>
    <n v="1466185786"/>
    <b v="0"/>
    <n v="0"/>
    <b v="0"/>
    <s v="theater/plays"/>
    <e v="#DIV/0!"/>
    <e v="#DIV/0!"/>
    <x v="6"/>
    <m/>
    <x v="4087"/>
    <n v="126900191548800"/>
  </r>
  <r>
    <n v="4088"/>
    <s v="Community Theatre Project-Children's Show (Arthur)"/>
    <s v="Young persons theatre company working in deprived area seeking funding for children's theatrical production."/>
    <n v="2000"/>
    <n v="216"/>
    <x v="2"/>
    <s v="GB"/>
    <s v="GBP"/>
    <n v="1421403960"/>
    <n v="1418827324"/>
    <b v="0"/>
    <n v="3"/>
    <b v="0"/>
    <s v="theater/plays"/>
    <n v="9.2592592592592595"/>
    <n v="666.66666666666663"/>
    <x v="6"/>
    <m/>
    <x v="4088"/>
    <n v="1228070929824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20.833333333333332"/>
    <n v="625"/>
    <x v="6"/>
    <m/>
    <x v="4089"/>
    <n v="123817086518400"/>
  </r>
  <r>
    <n v="4090"/>
    <s v="&quot; Sweet O'l Mama &quot; Theater Production"/>
    <s v="A gripping re-enactment of a true breast cancer survival story, highlighted with inspiration and laughter!"/>
    <n v="1000"/>
    <n v="32"/>
    <x v="2"/>
    <s v="US"/>
    <s v="USD"/>
    <n v="1438959600"/>
    <n v="1437754137"/>
    <b v="0"/>
    <n v="3"/>
    <b v="0"/>
    <s v="theater/plays"/>
    <n v="31.25"/>
    <n v="333.33333333333331"/>
    <x v="6"/>
    <m/>
    <x v="4090"/>
    <n v="1243239002784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7.8431372549019605"/>
    <n v="200"/>
    <x v="6"/>
    <m/>
    <x v="4091"/>
    <n v="122807627884800"/>
  </r>
  <r>
    <n v="4092"/>
    <s v="A CRY FOR HELP"/>
    <s v="&quot;A Cry for Help is Riveting, Inspiring, and Mesmerizing. You will laugh, cry, and be thinking about your own Cry for Help&quot;"/>
    <n v="110000"/>
    <n v="20"/>
    <x v="2"/>
    <s v="US"/>
    <s v="USD"/>
    <n v="1428205247"/>
    <n v="1423024847"/>
    <b v="0"/>
    <n v="1"/>
    <b v="0"/>
    <s v="theater/plays"/>
    <n v="5500"/>
    <n v="110000"/>
    <x v="6"/>
    <m/>
    <x v="4092"/>
    <n v="12339472417920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41.666666666666664"/>
    <n v="625"/>
    <x v="6"/>
    <m/>
    <x v="4093"/>
    <n v="124437299673600"/>
  </r>
  <r>
    <n v="4094"/>
    <s v="Live at the Speakeasy with Ryan Anderson"/>
    <s v="Live at the Speakeasy with Ryan Anderson is a local talk show! Showcasing local artist, special guest, and talented bands."/>
    <n v="2000"/>
    <n v="730"/>
    <x v="2"/>
    <s v="US"/>
    <s v="USD"/>
    <n v="1413953940"/>
    <n v="1410141900"/>
    <b v="0"/>
    <n v="8"/>
    <b v="0"/>
    <s v="theater/plays"/>
    <n v="2.7397260273972601"/>
    <n v="250"/>
    <x v="6"/>
    <m/>
    <x v="4094"/>
    <n v="122163411254400"/>
  </r>
  <r>
    <n v="4095"/>
    <s v="LOPE ENAMORADO"/>
    <s v="Proyecto teatral dirigido por MartÃ­n Acosta que habla y reflexiona sobre el amor y su naturaleza."/>
    <n v="30000"/>
    <n v="800"/>
    <x v="2"/>
    <s v="MX"/>
    <s v="MXN"/>
    <n v="1482108350"/>
    <n v="1479516350"/>
    <b v="0"/>
    <n v="1"/>
    <b v="0"/>
    <s v="theater/plays"/>
    <n v="37.5"/>
    <n v="30000"/>
    <x v="6"/>
    <m/>
    <x v="4095"/>
    <n v="1280519522784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8.75"/>
    <n v="700"/>
    <x v="6"/>
    <m/>
    <x v="4096"/>
    <n v="1285844795424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e v="#DIV/0!"/>
    <e v="#DIV/0!"/>
    <x v="6"/>
    <m/>
    <x v="4097"/>
    <n v="125647971638400"/>
  </r>
  <r>
    <n v="4098"/>
    <s v="Life is simple"/>
    <s v="Community Youth play, written by and performed by the youth about finding joy in the simple things in life"/>
    <n v="75000"/>
    <n v="0"/>
    <x v="2"/>
    <s v="US"/>
    <s v="USD"/>
    <n v="1465060797"/>
    <n v="1462468797"/>
    <b v="0"/>
    <n v="0"/>
    <b v="0"/>
    <s v="theater/plays"/>
    <e v="#DIV/0!"/>
    <e v="#DIV/0!"/>
    <x v="6"/>
    <m/>
    <x v="4098"/>
    <n v="1265790436992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90"/>
    <n v="4500"/>
    <x v="6"/>
    <m/>
    <x v="4099"/>
    <n v="127251847065600"/>
  </r>
  <r>
    <n v="4100"/>
    <s v="America is at the Mall: A Play in Three Acts"/>
    <s v="How does war change a family?  A peek into one family's kitchen as their soldier fights in Iraq."/>
    <n v="270"/>
    <n v="0"/>
    <x v="2"/>
    <s v="US"/>
    <s v="USD"/>
    <n v="1414205990"/>
    <n v="1413341990"/>
    <b v="0"/>
    <n v="0"/>
    <b v="0"/>
    <s v="theater/plays"/>
    <e v="#DIV/0!"/>
    <e v="#DIV/0!"/>
    <x v="6"/>
    <m/>
    <x v="4100"/>
    <n v="1221851883744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e v="#DIV/0!"/>
    <e v="#DIV/0!"/>
    <x v="6"/>
    <m/>
    <x v="4101"/>
    <n v="128334664483200"/>
  </r>
  <r>
    <n v="4102"/>
    <s v="4th Wall Theatre Project"/>
    <s v="Local Community theater to get up and running in the Idaho Falls area. Something new, something different!"/>
    <n v="500"/>
    <n v="137"/>
    <x v="2"/>
    <s v="US"/>
    <s v="USD"/>
    <n v="1463343673"/>
    <n v="1460751673"/>
    <b v="0"/>
    <n v="6"/>
    <b v="0"/>
    <s v="theater/plays"/>
    <n v="3.6496350364963503"/>
    <n v="83.333333333333329"/>
    <x v="6"/>
    <m/>
    <x v="4102"/>
    <n v="126430684185600"/>
  </r>
  <r>
    <n v="4103"/>
    <s v="Weather Men"/>
    <s v="Weather Men is a play, written by Nathan Black.  A comedy/drama that explores the question of 'why people stay together?'"/>
    <n v="1000"/>
    <n v="100"/>
    <x v="2"/>
    <s v="US"/>
    <s v="USD"/>
    <n v="1440613920"/>
    <n v="1435953566"/>
    <b v="0"/>
    <n v="6"/>
    <b v="0"/>
    <s v="theater/plays"/>
    <n v="10"/>
    <n v="166.66666666666666"/>
    <x v="6"/>
    <m/>
    <x v="4103"/>
    <n v="124466833526400"/>
  </r>
  <r>
    <n v="4104"/>
    <s v="PETER PAN - a new play by Ebony Rattle"/>
    <s v="PETER PAN, written by Ebony Rattle, is a new retelling of the classic play by J.M. Barrie about a boy who refused to grow up."/>
    <n v="3000"/>
    <n v="641"/>
    <x v="2"/>
    <s v="AU"/>
    <s v="AUD"/>
    <n v="1477550434"/>
    <n v="1474958434"/>
    <b v="0"/>
    <n v="14"/>
    <b v="0"/>
    <s v="theater/plays"/>
    <n v="4.6801872074882995"/>
    <n v="214.28571428571428"/>
    <x v="6"/>
    <m/>
    <x v="4104"/>
    <n v="127658148336000"/>
  </r>
  <r>
    <n v="4105"/>
    <s v="Â¡LlÃ©vame!"/>
    <s v="Buscamos finalizar el proceso de producciÃ³n de un espectÃ¡culo de payaso y con Ã©l, activar espacios pÃºblicos para la escena clown."/>
    <n v="33000"/>
    <n v="2300"/>
    <x v="2"/>
    <s v="MX"/>
    <s v="MXN"/>
    <n v="1482711309"/>
    <n v="1479860109"/>
    <b v="0"/>
    <n v="6"/>
    <b v="0"/>
    <s v="theater/plays"/>
    <n v="14.347826086956522"/>
    <n v="5500"/>
    <x v="6"/>
    <m/>
    <x v="4105"/>
    <n v="128104047936000"/>
  </r>
  <r>
    <n v="4106"/>
    <s v="David Facer, Paradox Magic"/>
    <s v="No magic show has ever integrated theatre arts like this.  World of Paradox is designed for all audiences and is interactive in nature."/>
    <n v="5000"/>
    <n v="3530"/>
    <x v="2"/>
    <s v="US"/>
    <s v="USD"/>
    <n v="1427936400"/>
    <n v="1424221866"/>
    <b v="0"/>
    <n v="33"/>
    <b v="0"/>
    <s v="theater/plays"/>
    <n v="1.4164305949008498"/>
    <n v="151.5151515151515"/>
    <x v="6"/>
    <m/>
    <x v="4106"/>
    <n v="123371495798400"/>
  </r>
  <r>
    <n v="4107"/>
    <s v="Sacrifice"/>
    <s v="A new dramatic comedy dealing with a father's unwillingness to let go of his past causes major problems for the future of his daughter."/>
    <n v="2000"/>
    <n v="41"/>
    <x v="2"/>
    <s v="US"/>
    <s v="USD"/>
    <n v="1411596001"/>
    <n v="1409608801"/>
    <b v="0"/>
    <n v="4"/>
    <b v="0"/>
    <s v="theater/plays"/>
    <n v="48.780487804878049"/>
    <n v="500"/>
    <x v="6"/>
    <m/>
    <x v="4107"/>
    <n v="121959685324800"/>
  </r>
  <r>
    <n v="4108"/>
    <s v="The Black Woman's Attitude Stage Play"/>
    <s v="We are producing and directing a stage play that will focus on relationships and the stereotypes/truths that prohibit growth."/>
    <n v="3000"/>
    <n v="59"/>
    <x v="2"/>
    <s v="US"/>
    <s v="USD"/>
    <n v="1488517200"/>
    <n v="1485909937"/>
    <b v="0"/>
    <n v="1"/>
    <b v="0"/>
    <s v="theater/plays"/>
    <n v="50.847457627118644"/>
    <n v="3000"/>
    <x v="6"/>
    <m/>
    <x v="4108"/>
    <n v="128605676918400"/>
  </r>
  <r>
    <n v="4109"/>
    <s v="Jack the Lad"/>
    <s v="Jack the Lad - a new play that explores how far the boundaries of friendship will stretch when morality and loyalties clash."/>
    <n v="500"/>
    <n v="0"/>
    <x v="2"/>
    <s v="GB"/>
    <s v="GBP"/>
    <n v="1448805404"/>
    <n v="1446209804"/>
    <b v="0"/>
    <n v="0"/>
    <b v="0"/>
    <s v="theater/plays"/>
    <e v="#DIV/0!"/>
    <e v="#DIV/0!"/>
    <x v="6"/>
    <m/>
    <x v="4109"/>
    <n v="1251745777440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4883720930232558"/>
    <n v="50"/>
    <x v="6"/>
    <m/>
    <x v="4110"/>
    <n v="126929184364800"/>
  </r>
  <r>
    <n v="4111"/>
    <s v="REBORN IN LOVE"/>
    <s v="REBORN IN LOVE is the sequel to REBORN FROM ABOVE: A Tale of Eternal Love.  This is part two, of a One-Act play series."/>
    <n v="3000"/>
    <n v="94"/>
    <x v="2"/>
    <s v="US"/>
    <s v="USD"/>
    <n v="1424747740"/>
    <n v="1422155740"/>
    <b v="0"/>
    <n v="6"/>
    <b v="0"/>
    <s v="theater/plays"/>
    <n v="31.914893617021278"/>
    <n v="500"/>
    <x v="6"/>
    <m/>
    <x v="4111"/>
    <n v="1230959955744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500"/>
    <n v="2500"/>
    <x v="6"/>
    <m/>
    <x v="4112"/>
    <n v="1258495514784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500"/>
    <n v="500"/>
    <x v="6"/>
    <m/>
    <x v="4113"/>
    <n v="125470881014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E205F1-13AD-4429-8E72-D92B8014939C}"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46"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A80158-1553-4F8F-BA71-3F64CC956019}" name="PivotTable3"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46"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ame="Sub Category" axis="axisRow" showAll="0">
      <items count="42">
        <item n="animation" x="5"/>
        <item n="documentary" x="4"/>
        <item n="drama" x="3"/>
        <item n="science fiction" x="2"/>
        <item n="shorts" x="1"/>
        <item n="television" x="0"/>
        <item n="food trucks" x="19"/>
        <item n="restaurants" x="34"/>
        <item n="small batch" x="33"/>
        <item n="mobile games" x="18"/>
        <item n="tabletop games" x="32"/>
        <item n="video games" x="17"/>
        <item n="audio" x="16"/>
        <item n="classical music" x="35"/>
        <item n="electronic music" x="15"/>
        <item n="faith" x="28"/>
        <item n="ndie rock" x="14"/>
        <item n="jazz" x="13"/>
        <item n="metal" x="12"/>
        <item n="pop" x="27"/>
        <item n="rock" x="11"/>
        <item n="world music" x="21"/>
        <item n="nature" x="24"/>
        <item n="people" x="31"/>
        <item n="photobooks" x="20"/>
        <item n="places" x="26"/>
        <item n="art books" x="25"/>
        <item n="children's books" x="39"/>
        <item n="fiction" x="10"/>
        <item n="nonfiction" x="9"/>
        <item n="radio &amp; podcasts" x="23"/>
        <item n="translations" x="22"/>
        <item n="gadgets" x="29"/>
        <item n="hardware" x="30"/>
        <item n="makerspaces" x="37"/>
        <item n="space exploration" x="36"/>
        <item n="wearables" x="8"/>
        <item n="web" x="7"/>
        <item n="musical" x="40"/>
        <item n="plays" x="6"/>
        <item n="spaces" x="38"/>
        <item t="default"/>
      </items>
    </pivotField>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items count="2">
        <item x="0"/>
        <item t="default"/>
      </items>
    </pivotField>
  </pivotFields>
  <rowFields count="1">
    <field x="1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36DBD9-F62D-4C42-A58D-F6815A0C2366}" name="PivotTable5"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14"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21"/>
    <field x="20"/>
    <field x="18"/>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3076F83-DD19-4013-A37F-B9013ADE7A40}" sourceName="country">
  <pivotTables>
    <pivotTable tabId="4" name="PivotTable2"/>
  </pivotTables>
  <data>
    <tabular pivotCacheId="103403526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EE982F2-D433-46FD-B890-ADCC595DBBBB}" sourceName="country">
  <pivotTables>
    <pivotTable tabId="5" name="PivotTable3"/>
  </pivotTables>
  <data>
    <tabular pivotCacheId="103403526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C9DC5C7-E0CE-4033-9C89-47A4A5D2AD41}" sourceName="Category/">
  <pivotTables>
    <pivotTable tabId="5" name="PivotTable3"/>
  </pivotTables>
  <data>
    <tabular pivotCacheId="1034035268">
      <items count="41">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6BB9159-8FCA-4444-A7AC-341E6A189355}" sourceName="Category/">
  <pivotTables>
    <pivotTable tabId="7" name="PivotTable5"/>
  </pivotTables>
  <data>
    <tabular pivotCacheId="1617005334">
      <items count="41">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83971D9-90F4-49D3-AE8F-A6363B08D295}" sourceName="Years">
  <pivotTables>
    <pivotTable tabId="7" name="PivotTable5"/>
  </pivotTables>
  <data>
    <tabular pivotCacheId="1617005334">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6FCA8E2-C56D-4DC3-9BF7-16B8B04AC2CE}"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31C36B3-6C5D-4EB3-A625-0D0267EC1239}" cache="Slicer_country1" caption="country" rowHeight="241300"/>
  <slicer name="Category/" xr10:uid="{ED41F369-89A5-4856-8078-F317F5AE15A8}"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329444B-7A45-46F3-A7AB-EF4EE16B2376}" cache="Slicer_Category1" caption="Category/" rowHeight="241300"/>
  <slicer name="Years" xr10:uid="{D54CE06B-6EB1-4537-8EC7-0F34DB6273B0}"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F321-B6AC-4438-90B7-1C441FBFF21D}">
  <dimension ref="A3:F46"/>
  <sheetViews>
    <sheetView topLeftCell="A4" workbookViewId="0">
      <selection activeCell="D14" sqref="D14"/>
    </sheetView>
  </sheetViews>
  <sheetFormatPr defaultRowHeight="15" x14ac:dyDescent="0.25"/>
  <cols>
    <col min="1" max="1" width="29.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3" spans="1:6" x14ac:dyDescent="0.25">
      <c r="A3" s="9" t="s">
        <v>8310</v>
      </c>
      <c r="B3" s="9" t="s">
        <v>8313</v>
      </c>
    </row>
    <row r="4" spans="1:6" x14ac:dyDescent="0.25">
      <c r="A4" s="9" t="s">
        <v>8311</v>
      </c>
      <c r="B4" t="s">
        <v>8220</v>
      </c>
      <c r="C4" t="s">
        <v>8221</v>
      </c>
      <c r="D4" t="s">
        <v>8222</v>
      </c>
      <c r="E4" t="s">
        <v>8219</v>
      </c>
      <c r="F4" t="s">
        <v>8312</v>
      </c>
    </row>
    <row r="5" spans="1:6" x14ac:dyDescent="0.25">
      <c r="A5" s="10" t="s">
        <v>8314</v>
      </c>
      <c r="B5" s="8"/>
      <c r="C5" s="8">
        <v>100</v>
      </c>
      <c r="D5" s="8"/>
      <c r="E5" s="8"/>
      <c r="F5" s="8">
        <v>100</v>
      </c>
    </row>
    <row r="6" spans="1:6" x14ac:dyDescent="0.25">
      <c r="A6" s="10" t="s">
        <v>8315</v>
      </c>
      <c r="B6" s="8"/>
      <c r="C6" s="8"/>
      <c r="D6" s="8"/>
      <c r="E6" s="8">
        <v>180</v>
      </c>
      <c r="F6" s="8">
        <v>180</v>
      </c>
    </row>
    <row r="7" spans="1:6" x14ac:dyDescent="0.25">
      <c r="A7" s="10" t="s">
        <v>8316</v>
      </c>
      <c r="B7" s="8"/>
      <c r="C7" s="8">
        <v>80</v>
      </c>
      <c r="D7" s="8"/>
      <c r="E7" s="8"/>
      <c r="F7" s="8">
        <v>80</v>
      </c>
    </row>
    <row r="8" spans="1:6" x14ac:dyDescent="0.25">
      <c r="A8" s="10" t="s">
        <v>8317</v>
      </c>
      <c r="B8" s="8">
        <v>40</v>
      </c>
      <c r="C8" s="8"/>
      <c r="D8" s="8"/>
      <c r="E8" s="8"/>
      <c r="F8" s="8">
        <v>40</v>
      </c>
    </row>
    <row r="9" spans="1:6" x14ac:dyDescent="0.25">
      <c r="A9" s="10" t="s">
        <v>8318</v>
      </c>
      <c r="B9" s="8"/>
      <c r="C9" s="8"/>
      <c r="D9" s="8"/>
      <c r="E9" s="8">
        <v>60</v>
      </c>
      <c r="F9" s="8">
        <v>60</v>
      </c>
    </row>
    <row r="10" spans="1:6" x14ac:dyDescent="0.25">
      <c r="A10" s="10" t="s">
        <v>8319</v>
      </c>
      <c r="B10" s="8"/>
      <c r="C10" s="8"/>
      <c r="D10" s="8"/>
      <c r="E10" s="8">
        <v>60</v>
      </c>
      <c r="F10" s="8">
        <v>60</v>
      </c>
    </row>
    <row r="11" spans="1:6" x14ac:dyDescent="0.25">
      <c r="A11" s="10" t="s">
        <v>8320</v>
      </c>
      <c r="B11" s="8">
        <v>20</v>
      </c>
      <c r="C11" s="8">
        <v>120</v>
      </c>
      <c r="D11" s="8"/>
      <c r="E11" s="8"/>
      <c r="F11" s="8">
        <v>140</v>
      </c>
    </row>
    <row r="12" spans="1:6" x14ac:dyDescent="0.25">
      <c r="A12" s="10" t="s">
        <v>8321</v>
      </c>
      <c r="B12" s="8"/>
      <c r="C12" s="8">
        <v>20</v>
      </c>
      <c r="D12" s="8"/>
      <c r="E12" s="8"/>
      <c r="F12" s="8">
        <v>20</v>
      </c>
    </row>
    <row r="13" spans="1:6" x14ac:dyDescent="0.25">
      <c r="A13" s="10" t="s">
        <v>8322</v>
      </c>
      <c r="B13" s="8"/>
      <c r="C13" s="8"/>
      <c r="D13" s="8">
        <v>6</v>
      </c>
      <c r="E13" s="8">
        <v>34</v>
      </c>
      <c r="F13" s="8">
        <v>40</v>
      </c>
    </row>
    <row r="14" spans="1:6" x14ac:dyDescent="0.25">
      <c r="A14" s="10" t="s">
        <v>8323</v>
      </c>
      <c r="B14" s="8"/>
      <c r="C14" s="8">
        <v>40</v>
      </c>
      <c r="D14" s="8"/>
      <c r="E14" s="8"/>
      <c r="F14" s="8">
        <v>40</v>
      </c>
    </row>
    <row r="15" spans="1:6" x14ac:dyDescent="0.25">
      <c r="A15" s="10" t="s">
        <v>8324</v>
      </c>
      <c r="B15" s="8"/>
      <c r="C15" s="8"/>
      <c r="D15" s="8"/>
      <c r="E15" s="8">
        <v>80</v>
      </c>
      <c r="F15" s="8">
        <v>80</v>
      </c>
    </row>
    <row r="16" spans="1:6" x14ac:dyDescent="0.25">
      <c r="A16" s="10" t="s">
        <v>8325</v>
      </c>
      <c r="B16" s="8"/>
      <c r="C16" s="8">
        <v>100</v>
      </c>
      <c r="D16" s="8"/>
      <c r="E16" s="8"/>
      <c r="F16" s="8">
        <v>100</v>
      </c>
    </row>
    <row r="17" spans="1:6" x14ac:dyDescent="0.25">
      <c r="A17" s="10" t="s">
        <v>8326</v>
      </c>
      <c r="B17" s="8">
        <v>24</v>
      </c>
      <c r="C17" s="8"/>
      <c r="D17" s="8"/>
      <c r="E17" s="8"/>
      <c r="F17" s="8">
        <v>24</v>
      </c>
    </row>
    <row r="18" spans="1:6" x14ac:dyDescent="0.25">
      <c r="A18" s="10" t="s">
        <v>8327</v>
      </c>
      <c r="B18" s="8"/>
      <c r="C18" s="8"/>
      <c r="D18" s="8"/>
      <c r="E18" s="8">
        <v>40</v>
      </c>
      <c r="F18" s="8">
        <v>40</v>
      </c>
    </row>
    <row r="19" spans="1:6" x14ac:dyDescent="0.25">
      <c r="A19" s="10" t="s">
        <v>8328</v>
      </c>
      <c r="B19" s="8"/>
      <c r="C19" s="8"/>
      <c r="D19" s="8"/>
      <c r="E19" s="8">
        <v>40</v>
      </c>
      <c r="F19" s="8">
        <v>40</v>
      </c>
    </row>
    <row r="20" spans="1:6" x14ac:dyDescent="0.25">
      <c r="A20" s="10" t="s">
        <v>8329</v>
      </c>
      <c r="B20" s="8"/>
      <c r="C20" s="8">
        <v>40</v>
      </c>
      <c r="D20" s="8">
        <v>20</v>
      </c>
      <c r="E20" s="8"/>
      <c r="F20" s="8">
        <v>60</v>
      </c>
    </row>
    <row r="21" spans="1:6" x14ac:dyDescent="0.25">
      <c r="A21" s="10" t="s">
        <v>8330</v>
      </c>
      <c r="B21" s="8"/>
      <c r="C21" s="8">
        <v>20</v>
      </c>
      <c r="D21" s="8"/>
      <c r="E21" s="8">
        <v>140</v>
      </c>
      <c r="F21" s="8">
        <v>160</v>
      </c>
    </row>
    <row r="22" spans="1:6" x14ac:dyDescent="0.25">
      <c r="A22" s="10" t="s">
        <v>8331</v>
      </c>
      <c r="B22" s="8"/>
      <c r="C22" s="8">
        <v>60</v>
      </c>
      <c r="D22" s="8"/>
      <c r="E22" s="8"/>
      <c r="F22" s="8">
        <v>60</v>
      </c>
    </row>
    <row r="23" spans="1:6" x14ac:dyDescent="0.25">
      <c r="A23" s="10" t="s">
        <v>8332</v>
      </c>
      <c r="B23" s="8"/>
      <c r="C23" s="8"/>
      <c r="D23" s="8"/>
      <c r="E23" s="8">
        <v>20</v>
      </c>
      <c r="F23" s="8">
        <v>20</v>
      </c>
    </row>
    <row r="24" spans="1:6" x14ac:dyDescent="0.25">
      <c r="A24" s="10" t="s">
        <v>8333</v>
      </c>
      <c r="B24" s="8"/>
      <c r="C24" s="8"/>
      <c r="D24" s="8"/>
      <c r="E24" s="8">
        <v>40</v>
      </c>
      <c r="F24" s="8">
        <v>40</v>
      </c>
    </row>
    <row r="25" spans="1:6" x14ac:dyDescent="0.25">
      <c r="A25" s="10" t="s">
        <v>8334</v>
      </c>
      <c r="B25" s="8"/>
      <c r="C25" s="8"/>
      <c r="D25" s="8"/>
      <c r="E25" s="8">
        <v>260</v>
      </c>
      <c r="F25" s="8">
        <v>260</v>
      </c>
    </row>
    <row r="26" spans="1:6" x14ac:dyDescent="0.25">
      <c r="A26" s="10" t="s">
        <v>8335</v>
      </c>
      <c r="B26" s="8">
        <v>20</v>
      </c>
      <c r="C26" s="8"/>
      <c r="D26" s="8"/>
      <c r="E26" s="8"/>
      <c r="F26" s="8">
        <v>20</v>
      </c>
    </row>
    <row r="27" spans="1:6" x14ac:dyDescent="0.25">
      <c r="A27" s="10" t="s">
        <v>8336</v>
      </c>
      <c r="B27" s="8"/>
      <c r="C27" s="8">
        <v>20</v>
      </c>
      <c r="D27" s="8"/>
      <c r="E27" s="8"/>
      <c r="F27" s="8">
        <v>20</v>
      </c>
    </row>
    <row r="28" spans="1:6" x14ac:dyDescent="0.25">
      <c r="A28" s="10" t="s">
        <v>8337</v>
      </c>
      <c r="B28" s="8"/>
      <c r="C28" s="8">
        <v>20</v>
      </c>
      <c r="D28" s="8"/>
      <c r="E28" s="8"/>
      <c r="F28" s="8">
        <v>20</v>
      </c>
    </row>
    <row r="29" spans="1:6" x14ac:dyDescent="0.25">
      <c r="A29" s="10" t="s">
        <v>8338</v>
      </c>
      <c r="B29" s="8"/>
      <c r="C29" s="8">
        <v>57</v>
      </c>
      <c r="D29" s="8"/>
      <c r="E29" s="8">
        <v>103</v>
      </c>
      <c r="F29" s="8">
        <v>160</v>
      </c>
    </row>
    <row r="30" spans="1:6" x14ac:dyDescent="0.25">
      <c r="A30" s="10" t="s">
        <v>8339</v>
      </c>
      <c r="B30" s="8"/>
      <c r="C30" s="8">
        <v>20</v>
      </c>
      <c r="D30" s="8"/>
      <c r="E30" s="8"/>
      <c r="F30" s="8">
        <v>20</v>
      </c>
    </row>
    <row r="31" spans="1:6" x14ac:dyDescent="0.25">
      <c r="A31" s="10" t="s">
        <v>8340</v>
      </c>
      <c r="B31" s="8">
        <v>20</v>
      </c>
      <c r="C31" s="8"/>
      <c r="D31" s="8"/>
      <c r="E31" s="8"/>
      <c r="F31" s="8">
        <v>20</v>
      </c>
    </row>
    <row r="32" spans="1:6" x14ac:dyDescent="0.25">
      <c r="A32" s="10" t="s">
        <v>8341</v>
      </c>
      <c r="B32" s="8"/>
      <c r="C32" s="8">
        <v>40</v>
      </c>
      <c r="D32" s="8"/>
      <c r="E32" s="8"/>
      <c r="F32" s="8">
        <v>40</v>
      </c>
    </row>
    <row r="33" spans="1:6" x14ac:dyDescent="0.25">
      <c r="A33" s="10" t="s">
        <v>8342</v>
      </c>
      <c r="B33" s="8"/>
      <c r="C33" s="8">
        <v>40</v>
      </c>
      <c r="D33" s="8"/>
      <c r="E33" s="8"/>
      <c r="F33" s="8">
        <v>40</v>
      </c>
    </row>
    <row r="34" spans="1:6" x14ac:dyDescent="0.25">
      <c r="A34" s="10" t="s">
        <v>8343</v>
      </c>
      <c r="B34" s="8"/>
      <c r="C34" s="8"/>
      <c r="D34" s="8"/>
      <c r="E34" s="8">
        <v>60</v>
      </c>
      <c r="F34" s="8">
        <v>60</v>
      </c>
    </row>
    <row r="35" spans="1:6" x14ac:dyDescent="0.25">
      <c r="A35" s="10" t="s">
        <v>8344</v>
      </c>
      <c r="B35" s="8"/>
      <c r="C35" s="8"/>
      <c r="D35" s="8"/>
      <c r="E35" s="8">
        <v>20</v>
      </c>
      <c r="F35" s="8">
        <v>20</v>
      </c>
    </row>
    <row r="36" spans="1:6" x14ac:dyDescent="0.25">
      <c r="A36" s="10" t="s">
        <v>8345</v>
      </c>
      <c r="B36" s="8">
        <v>10</v>
      </c>
      <c r="C36" s="8">
        <v>47</v>
      </c>
      <c r="D36" s="8"/>
      <c r="E36" s="8"/>
      <c r="F36" s="8">
        <v>57</v>
      </c>
    </row>
    <row r="37" spans="1:6" x14ac:dyDescent="0.25">
      <c r="A37" s="10" t="s">
        <v>8346</v>
      </c>
      <c r="B37" s="8"/>
      <c r="C37" s="8">
        <v>20</v>
      </c>
      <c r="D37" s="8"/>
      <c r="E37" s="8"/>
      <c r="F37" s="8">
        <v>20</v>
      </c>
    </row>
    <row r="38" spans="1:6" x14ac:dyDescent="0.25">
      <c r="A38" s="10" t="s">
        <v>8347</v>
      </c>
      <c r="B38" s="8"/>
      <c r="C38" s="8"/>
      <c r="D38" s="8"/>
      <c r="E38" s="8">
        <v>140</v>
      </c>
      <c r="F38" s="8">
        <v>140</v>
      </c>
    </row>
    <row r="39" spans="1:6" x14ac:dyDescent="0.25">
      <c r="A39" s="10" t="s">
        <v>8348</v>
      </c>
      <c r="B39" s="8"/>
      <c r="C39" s="8">
        <v>11</v>
      </c>
      <c r="D39" s="8"/>
      <c r="E39" s="8">
        <v>9</v>
      </c>
      <c r="F39" s="8">
        <v>20</v>
      </c>
    </row>
    <row r="40" spans="1:6" x14ac:dyDescent="0.25">
      <c r="A40" s="10" t="s">
        <v>8349</v>
      </c>
      <c r="B40" s="8">
        <v>18</v>
      </c>
      <c r="C40" s="8">
        <v>2</v>
      </c>
      <c r="D40" s="8"/>
      <c r="E40" s="8">
        <v>40</v>
      </c>
      <c r="F40" s="8">
        <v>60</v>
      </c>
    </row>
    <row r="41" spans="1:6" x14ac:dyDescent="0.25">
      <c r="A41" s="10" t="s">
        <v>8350</v>
      </c>
      <c r="B41" s="8">
        <v>60</v>
      </c>
      <c r="C41" s="8">
        <v>120</v>
      </c>
      <c r="D41" s="8"/>
      <c r="E41" s="8">
        <v>20</v>
      </c>
      <c r="F41" s="8">
        <v>200</v>
      </c>
    </row>
    <row r="42" spans="1:6" x14ac:dyDescent="0.25">
      <c r="A42" s="10" t="s">
        <v>8351</v>
      </c>
      <c r="B42" s="8">
        <v>100</v>
      </c>
      <c r="C42" s="8">
        <v>60</v>
      </c>
      <c r="D42" s="8"/>
      <c r="E42" s="8"/>
      <c r="F42" s="8">
        <v>160</v>
      </c>
    </row>
    <row r="43" spans="1:6" x14ac:dyDescent="0.25">
      <c r="A43" s="10" t="s">
        <v>8352</v>
      </c>
      <c r="B43" s="8">
        <v>20</v>
      </c>
      <c r="C43" s="8">
        <v>60</v>
      </c>
      <c r="D43" s="8"/>
      <c r="E43" s="8">
        <v>60</v>
      </c>
      <c r="F43" s="8">
        <v>140</v>
      </c>
    </row>
    <row r="44" spans="1:6" x14ac:dyDescent="0.25">
      <c r="A44" s="10" t="s">
        <v>8353</v>
      </c>
      <c r="B44" s="8"/>
      <c r="C44" s="8">
        <v>353</v>
      </c>
      <c r="D44" s="8">
        <v>19</v>
      </c>
      <c r="E44" s="8">
        <v>694</v>
      </c>
      <c r="F44" s="8">
        <v>1066</v>
      </c>
    </row>
    <row r="45" spans="1:6" x14ac:dyDescent="0.25">
      <c r="A45" s="10" t="s">
        <v>8354</v>
      </c>
      <c r="B45" s="8">
        <v>17</v>
      </c>
      <c r="C45" s="8">
        <v>80</v>
      </c>
      <c r="D45" s="8">
        <v>5</v>
      </c>
      <c r="E45" s="8">
        <v>85</v>
      </c>
      <c r="F45" s="8">
        <v>187</v>
      </c>
    </row>
    <row r="46" spans="1:6" x14ac:dyDescent="0.25">
      <c r="A46" s="10" t="s">
        <v>8312</v>
      </c>
      <c r="B46" s="8">
        <v>349</v>
      </c>
      <c r="C46" s="8">
        <v>1530</v>
      </c>
      <c r="D46" s="8">
        <v>50</v>
      </c>
      <c r="E46" s="8">
        <v>2185</v>
      </c>
      <c r="F46"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05424-1B8B-4CDF-B9C7-A8E4F46D0D81}">
  <dimension ref="A3:F46"/>
  <sheetViews>
    <sheetView workbookViewId="0">
      <selection activeCell="AB26" sqref="AB2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3" spans="1:6" x14ac:dyDescent="0.25">
      <c r="A3" s="9" t="s">
        <v>8310</v>
      </c>
      <c r="B3" s="9" t="s">
        <v>8313</v>
      </c>
    </row>
    <row r="4" spans="1:6" x14ac:dyDescent="0.25">
      <c r="A4" s="9" t="s">
        <v>8311</v>
      </c>
      <c r="B4" t="s">
        <v>8220</v>
      </c>
      <c r="C4" t="s">
        <v>8221</v>
      </c>
      <c r="D4" t="s">
        <v>8222</v>
      </c>
      <c r="E4" t="s">
        <v>8219</v>
      </c>
      <c r="F4" t="s">
        <v>8312</v>
      </c>
    </row>
    <row r="5" spans="1:6" x14ac:dyDescent="0.25">
      <c r="A5" s="10" t="s">
        <v>8355</v>
      </c>
      <c r="B5" s="8"/>
      <c r="C5" s="8">
        <v>100</v>
      </c>
      <c r="D5" s="8"/>
      <c r="E5" s="8"/>
      <c r="F5" s="8">
        <v>100</v>
      </c>
    </row>
    <row r="6" spans="1:6" x14ac:dyDescent="0.25">
      <c r="A6" s="10" t="s">
        <v>8356</v>
      </c>
      <c r="B6" s="8"/>
      <c r="C6" s="8"/>
      <c r="D6" s="8"/>
      <c r="E6" s="8">
        <v>180</v>
      </c>
      <c r="F6" s="8">
        <v>180</v>
      </c>
    </row>
    <row r="7" spans="1:6" x14ac:dyDescent="0.25">
      <c r="A7" s="10" t="s">
        <v>8357</v>
      </c>
      <c r="B7" s="8"/>
      <c r="C7" s="8">
        <v>80</v>
      </c>
      <c r="D7" s="8"/>
      <c r="E7" s="8"/>
      <c r="F7" s="8">
        <v>80</v>
      </c>
    </row>
    <row r="8" spans="1:6" x14ac:dyDescent="0.25">
      <c r="A8" s="10" t="s">
        <v>8358</v>
      </c>
      <c r="B8" s="8">
        <v>40</v>
      </c>
      <c r="C8" s="8"/>
      <c r="D8" s="8"/>
      <c r="E8" s="8"/>
      <c r="F8" s="8">
        <v>40</v>
      </c>
    </row>
    <row r="9" spans="1:6" x14ac:dyDescent="0.25">
      <c r="A9" s="10" t="s">
        <v>8359</v>
      </c>
      <c r="B9" s="8"/>
      <c r="C9" s="8"/>
      <c r="D9" s="8"/>
      <c r="E9" s="8">
        <v>60</v>
      </c>
      <c r="F9" s="8">
        <v>60</v>
      </c>
    </row>
    <row r="10" spans="1:6" x14ac:dyDescent="0.25">
      <c r="A10" s="10" t="s">
        <v>8360</v>
      </c>
      <c r="B10" s="8"/>
      <c r="C10" s="8"/>
      <c r="D10" s="8"/>
      <c r="E10" s="8">
        <v>60</v>
      </c>
      <c r="F10" s="8">
        <v>60</v>
      </c>
    </row>
    <row r="11" spans="1:6" x14ac:dyDescent="0.25">
      <c r="A11" s="10" t="s">
        <v>8361</v>
      </c>
      <c r="B11" s="8">
        <v>20</v>
      </c>
      <c r="C11" s="8">
        <v>120</v>
      </c>
      <c r="D11" s="8"/>
      <c r="E11" s="8"/>
      <c r="F11" s="8">
        <v>140</v>
      </c>
    </row>
    <row r="12" spans="1:6" x14ac:dyDescent="0.25">
      <c r="A12" s="10" t="s">
        <v>8362</v>
      </c>
      <c r="B12" s="8"/>
      <c r="C12" s="8">
        <v>20</v>
      </c>
      <c r="D12" s="8"/>
      <c r="E12" s="8"/>
      <c r="F12" s="8">
        <v>20</v>
      </c>
    </row>
    <row r="13" spans="1:6" x14ac:dyDescent="0.25">
      <c r="A13" s="10" t="s">
        <v>8363</v>
      </c>
      <c r="B13" s="8"/>
      <c r="C13" s="8"/>
      <c r="D13" s="8">
        <v>6</v>
      </c>
      <c r="E13" s="8">
        <v>34</v>
      </c>
      <c r="F13" s="8">
        <v>40</v>
      </c>
    </row>
    <row r="14" spans="1:6" x14ac:dyDescent="0.25">
      <c r="A14" s="10" t="s">
        <v>8364</v>
      </c>
      <c r="B14" s="8"/>
      <c r="C14" s="8">
        <v>40</v>
      </c>
      <c r="D14" s="8"/>
      <c r="E14" s="8"/>
      <c r="F14" s="8">
        <v>40</v>
      </c>
    </row>
    <row r="15" spans="1:6" x14ac:dyDescent="0.25">
      <c r="A15" s="10" t="s">
        <v>8365</v>
      </c>
      <c r="B15" s="8"/>
      <c r="C15" s="8"/>
      <c r="D15" s="8"/>
      <c r="E15" s="8">
        <v>80</v>
      </c>
      <c r="F15" s="8">
        <v>80</v>
      </c>
    </row>
    <row r="16" spans="1:6" x14ac:dyDescent="0.25">
      <c r="A16" s="10" t="s">
        <v>8366</v>
      </c>
      <c r="B16" s="8"/>
      <c r="C16" s="8">
        <v>100</v>
      </c>
      <c r="D16" s="8"/>
      <c r="E16" s="8"/>
      <c r="F16" s="8">
        <v>100</v>
      </c>
    </row>
    <row r="17" spans="1:6" x14ac:dyDescent="0.25">
      <c r="A17" s="10" t="s">
        <v>8367</v>
      </c>
      <c r="B17" s="8">
        <v>24</v>
      </c>
      <c r="C17" s="8"/>
      <c r="D17" s="8"/>
      <c r="E17" s="8"/>
      <c r="F17" s="8">
        <v>24</v>
      </c>
    </row>
    <row r="18" spans="1:6" x14ac:dyDescent="0.25">
      <c r="A18" s="10" t="s">
        <v>8368</v>
      </c>
      <c r="B18" s="8"/>
      <c r="C18" s="8"/>
      <c r="D18" s="8"/>
      <c r="E18" s="8">
        <v>40</v>
      </c>
      <c r="F18" s="8">
        <v>40</v>
      </c>
    </row>
    <row r="19" spans="1:6" x14ac:dyDescent="0.25">
      <c r="A19" s="10" t="s">
        <v>8369</v>
      </c>
      <c r="B19" s="8"/>
      <c r="C19" s="8"/>
      <c r="D19" s="8"/>
      <c r="E19" s="8">
        <v>40</v>
      </c>
      <c r="F19" s="8">
        <v>40</v>
      </c>
    </row>
    <row r="20" spans="1:6" x14ac:dyDescent="0.25">
      <c r="A20" s="10" t="s">
        <v>8370</v>
      </c>
      <c r="B20" s="8"/>
      <c r="C20" s="8">
        <v>40</v>
      </c>
      <c r="D20" s="8">
        <v>20</v>
      </c>
      <c r="E20" s="8"/>
      <c r="F20" s="8">
        <v>60</v>
      </c>
    </row>
    <row r="21" spans="1:6" x14ac:dyDescent="0.25">
      <c r="A21" s="10" t="s">
        <v>8371</v>
      </c>
      <c r="B21" s="8"/>
      <c r="C21" s="8">
        <v>20</v>
      </c>
      <c r="D21" s="8"/>
      <c r="E21" s="8">
        <v>140</v>
      </c>
      <c r="F21" s="8">
        <v>160</v>
      </c>
    </row>
    <row r="22" spans="1:6" x14ac:dyDescent="0.25">
      <c r="A22" s="10" t="s">
        <v>8372</v>
      </c>
      <c r="B22" s="8"/>
      <c r="C22" s="8">
        <v>60</v>
      </c>
      <c r="D22" s="8"/>
      <c r="E22" s="8"/>
      <c r="F22" s="8">
        <v>60</v>
      </c>
    </row>
    <row r="23" spans="1:6" x14ac:dyDescent="0.25">
      <c r="A23" s="10" t="s">
        <v>8373</v>
      </c>
      <c r="B23" s="8"/>
      <c r="C23" s="8"/>
      <c r="D23" s="8"/>
      <c r="E23" s="8">
        <v>20</v>
      </c>
      <c r="F23" s="8">
        <v>20</v>
      </c>
    </row>
    <row r="24" spans="1:6" x14ac:dyDescent="0.25">
      <c r="A24" s="10" t="s">
        <v>8374</v>
      </c>
      <c r="B24" s="8"/>
      <c r="C24" s="8"/>
      <c r="D24" s="8"/>
      <c r="E24" s="8">
        <v>40</v>
      </c>
      <c r="F24" s="8">
        <v>40</v>
      </c>
    </row>
    <row r="25" spans="1:6" x14ac:dyDescent="0.25">
      <c r="A25" s="10" t="s">
        <v>8375</v>
      </c>
      <c r="B25" s="8"/>
      <c r="C25" s="8"/>
      <c r="D25" s="8"/>
      <c r="E25" s="8">
        <v>260</v>
      </c>
      <c r="F25" s="8">
        <v>260</v>
      </c>
    </row>
    <row r="26" spans="1:6" x14ac:dyDescent="0.25">
      <c r="A26" s="10" t="s">
        <v>8376</v>
      </c>
      <c r="B26" s="8">
        <v>20</v>
      </c>
      <c r="C26" s="8"/>
      <c r="D26" s="8"/>
      <c r="E26" s="8"/>
      <c r="F26" s="8">
        <v>20</v>
      </c>
    </row>
    <row r="27" spans="1:6" x14ac:dyDescent="0.25">
      <c r="A27" s="10" t="s">
        <v>8377</v>
      </c>
      <c r="B27" s="8"/>
      <c r="C27" s="8">
        <v>20</v>
      </c>
      <c r="D27" s="8"/>
      <c r="E27" s="8"/>
      <c r="F27" s="8">
        <v>20</v>
      </c>
    </row>
    <row r="28" spans="1:6" x14ac:dyDescent="0.25">
      <c r="A28" s="10" t="s">
        <v>8378</v>
      </c>
      <c r="B28" s="8"/>
      <c r="C28" s="8">
        <v>20</v>
      </c>
      <c r="D28" s="8"/>
      <c r="E28" s="8"/>
      <c r="F28" s="8">
        <v>20</v>
      </c>
    </row>
    <row r="29" spans="1:6" x14ac:dyDescent="0.25">
      <c r="A29" s="10" t="s">
        <v>8379</v>
      </c>
      <c r="B29" s="8"/>
      <c r="C29" s="8">
        <v>57</v>
      </c>
      <c r="D29" s="8"/>
      <c r="E29" s="8">
        <v>103</v>
      </c>
      <c r="F29" s="8">
        <v>160</v>
      </c>
    </row>
    <row r="30" spans="1:6" x14ac:dyDescent="0.25">
      <c r="A30" s="10" t="s">
        <v>8380</v>
      </c>
      <c r="B30" s="8"/>
      <c r="C30" s="8">
        <v>20</v>
      </c>
      <c r="D30" s="8"/>
      <c r="E30" s="8"/>
      <c r="F30" s="8">
        <v>20</v>
      </c>
    </row>
    <row r="31" spans="1:6" x14ac:dyDescent="0.25">
      <c r="A31" s="10" t="s">
        <v>8381</v>
      </c>
      <c r="B31" s="8">
        <v>20</v>
      </c>
      <c r="C31" s="8"/>
      <c r="D31" s="8"/>
      <c r="E31" s="8"/>
      <c r="F31" s="8">
        <v>20</v>
      </c>
    </row>
    <row r="32" spans="1:6" x14ac:dyDescent="0.25">
      <c r="A32" s="10" t="s">
        <v>8382</v>
      </c>
      <c r="B32" s="8"/>
      <c r="C32" s="8">
        <v>40</v>
      </c>
      <c r="D32" s="8"/>
      <c r="E32" s="8"/>
      <c r="F32" s="8">
        <v>40</v>
      </c>
    </row>
    <row r="33" spans="1:6" x14ac:dyDescent="0.25">
      <c r="A33" s="10" t="s">
        <v>8392</v>
      </c>
      <c r="B33" s="8"/>
      <c r="C33" s="8">
        <v>40</v>
      </c>
      <c r="D33" s="8"/>
      <c r="E33" s="8"/>
      <c r="F33" s="8">
        <v>40</v>
      </c>
    </row>
    <row r="34" spans="1:6" x14ac:dyDescent="0.25">
      <c r="A34" s="10" t="s">
        <v>8393</v>
      </c>
      <c r="B34" s="8"/>
      <c r="C34" s="8"/>
      <c r="D34" s="8"/>
      <c r="E34" s="8">
        <v>60</v>
      </c>
      <c r="F34" s="8">
        <v>60</v>
      </c>
    </row>
    <row r="35" spans="1:6" x14ac:dyDescent="0.25">
      <c r="A35" s="10" t="s">
        <v>8394</v>
      </c>
      <c r="B35" s="8"/>
      <c r="C35" s="8"/>
      <c r="D35" s="8"/>
      <c r="E35" s="8">
        <v>20</v>
      </c>
      <c r="F35" s="8">
        <v>20</v>
      </c>
    </row>
    <row r="36" spans="1:6" x14ac:dyDescent="0.25">
      <c r="A36" s="10" t="s">
        <v>8395</v>
      </c>
      <c r="B36" s="8">
        <v>10</v>
      </c>
      <c r="C36" s="8">
        <v>47</v>
      </c>
      <c r="D36" s="8"/>
      <c r="E36" s="8"/>
      <c r="F36" s="8">
        <v>57</v>
      </c>
    </row>
    <row r="37" spans="1:6" x14ac:dyDescent="0.25">
      <c r="A37" s="10" t="s">
        <v>8383</v>
      </c>
      <c r="B37" s="8"/>
      <c r="C37" s="8">
        <v>20</v>
      </c>
      <c r="D37" s="8"/>
      <c r="E37" s="8"/>
      <c r="F37" s="8">
        <v>20</v>
      </c>
    </row>
    <row r="38" spans="1:6" x14ac:dyDescent="0.25">
      <c r="A38" s="10" t="s">
        <v>8384</v>
      </c>
      <c r="B38" s="8"/>
      <c r="C38" s="8"/>
      <c r="D38" s="8"/>
      <c r="E38" s="8">
        <v>140</v>
      </c>
      <c r="F38" s="8">
        <v>140</v>
      </c>
    </row>
    <row r="39" spans="1:6" x14ac:dyDescent="0.25">
      <c r="A39" s="10" t="s">
        <v>8385</v>
      </c>
      <c r="B39" s="8"/>
      <c r="C39" s="8">
        <v>11</v>
      </c>
      <c r="D39" s="8"/>
      <c r="E39" s="8">
        <v>9</v>
      </c>
      <c r="F39" s="8">
        <v>20</v>
      </c>
    </row>
    <row r="40" spans="1:6" x14ac:dyDescent="0.25">
      <c r="A40" s="10" t="s">
        <v>8386</v>
      </c>
      <c r="B40" s="8">
        <v>18</v>
      </c>
      <c r="C40" s="8">
        <v>2</v>
      </c>
      <c r="D40" s="8"/>
      <c r="E40" s="8">
        <v>40</v>
      </c>
      <c r="F40" s="8">
        <v>60</v>
      </c>
    </row>
    <row r="41" spans="1:6" x14ac:dyDescent="0.25">
      <c r="A41" s="10" t="s">
        <v>8387</v>
      </c>
      <c r="B41" s="8">
        <v>60</v>
      </c>
      <c r="C41" s="8">
        <v>120</v>
      </c>
      <c r="D41" s="8"/>
      <c r="E41" s="8">
        <v>20</v>
      </c>
      <c r="F41" s="8">
        <v>200</v>
      </c>
    </row>
    <row r="42" spans="1:6" x14ac:dyDescent="0.25">
      <c r="A42" s="10" t="s">
        <v>8388</v>
      </c>
      <c r="B42" s="8">
        <v>100</v>
      </c>
      <c r="C42" s="8">
        <v>60</v>
      </c>
      <c r="D42" s="8"/>
      <c r="E42" s="8"/>
      <c r="F42" s="8">
        <v>160</v>
      </c>
    </row>
    <row r="43" spans="1:6" x14ac:dyDescent="0.25">
      <c r="A43" s="10" t="s">
        <v>8389</v>
      </c>
      <c r="B43" s="8">
        <v>20</v>
      </c>
      <c r="C43" s="8">
        <v>60</v>
      </c>
      <c r="D43" s="8"/>
      <c r="E43" s="8">
        <v>60</v>
      </c>
      <c r="F43" s="8">
        <v>140</v>
      </c>
    </row>
    <row r="44" spans="1:6" x14ac:dyDescent="0.25">
      <c r="A44" s="10" t="s">
        <v>8390</v>
      </c>
      <c r="B44" s="8"/>
      <c r="C44" s="8">
        <v>353</v>
      </c>
      <c r="D44" s="8">
        <v>19</v>
      </c>
      <c r="E44" s="8">
        <v>694</v>
      </c>
      <c r="F44" s="8">
        <v>1066</v>
      </c>
    </row>
    <row r="45" spans="1:6" x14ac:dyDescent="0.25">
      <c r="A45" s="10" t="s">
        <v>8391</v>
      </c>
      <c r="B45" s="8">
        <v>17</v>
      </c>
      <c r="C45" s="8">
        <v>80</v>
      </c>
      <c r="D45" s="8">
        <v>5</v>
      </c>
      <c r="E45" s="8">
        <v>85</v>
      </c>
      <c r="F45" s="8">
        <v>187</v>
      </c>
    </row>
    <row r="46" spans="1:6" x14ac:dyDescent="0.25">
      <c r="A46" s="10" t="s">
        <v>8312</v>
      </c>
      <c r="B46" s="8">
        <v>349</v>
      </c>
      <c r="C46" s="8">
        <v>1530</v>
      </c>
      <c r="D46" s="8">
        <v>50</v>
      </c>
      <c r="E46" s="8">
        <v>2185</v>
      </c>
      <c r="F46"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11A0E-A908-4E15-802A-2FC00D0D1297}">
  <dimension ref="A3:F14"/>
  <sheetViews>
    <sheetView tabSelected="1" workbookViewId="0">
      <selection activeCell="E27" sqref="E27"/>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3" spans="1:6" x14ac:dyDescent="0.25">
      <c r="A3" s="9" t="s">
        <v>8310</v>
      </c>
      <c r="B3" s="9" t="s">
        <v>8313</v>
      </c>
    </row>
    <row r="4" spans="1:6" x14ac:dyDescent="0.25">
      <c r="A4" s="9" t="s">
        <v>8311</v>
      </c>
      <c r="B4" t="s">
        <v>8220</v>
      </c>
      <c r="C4" t="s">
        <v>8221</v>
      </c>
      <c r="D4" t="s">
        <v>8222</v>
      </c>
      <c r="E4" t="s">
        <v>8219</v>
      </c>
      <c r="F4" t="s">
        <v>8312</v>
      </c>
    </row>
    <row r="5" spans="1:6" x14ac:dyDescent="0.25">
      <c r="A5" s="10" t="s">
        <v>8398</v>
      </c>
      <c r="B5" s="8">
        <v>1</v>
      </c>
      <c r="C5" s="8">
        <v>4</v>
      </c>
      <c r="D5" s="8"/>
      <c r="E5" s="8">
        <v>9</v>
      </c>
      <c r="F5" s="8">
        <v>14</v>
      </c>
    </row>
    <row r="6" spans="1:6" x14ac:dyDescent="0.25">
      <c r="A6" s="10" t="s">
        <v>8399</v>
      </c>
      <c r="B6" s="8">
        <v>1</v>
      </c>
      <c r="C6" s="8">
        <v>15</v>
      </c>
      <c r="D6" s="8"/>
      <c r="E6" s="8">
        <v>49</v>
      </c>
      <c r="F6" s="8">
        <v>65</v>
      </c>
    </row>
    <row r="7" spans="1:6" x14ac:dyDescent="0.25">
      <c r="A7" s="10" t="s">
        <v>8400</v>
      </c>
      <c r="B7" s="8">
        <v>7</v>
      </c>
      <c r="C7" s="8">
        <v>28</v>
      </c>
      <c r="D7" s="8"/>
      <c r="E7" s="8">
        <v>136</v>
      </c>
      <c r="F7" s="8">
        <v>171</v>
      </c>
    </row>
    <row r="8" spans="1:6" x14ac:dyDescent="0.25">
      <c r="A8" s="10" t="s">
        <v>8401</v>
      </c>
      <c r="B8" s="8">
        <v>6</v>
      </c>
      <c r="C8" s="8">
        <v>60</v>
      </c>
      <c r="D8" s="8"/>
      <c r="E8" s="8">
        <v>216</v>
      </c>
      <c r="F8" s="8">
        <v>282</v>
      </c>
    </row>
    <row r="9" spans="1:6" x14ac:dyDescent="0.25">
      <c r="A9" s="10" t="s">
        <v>8402</v>
      </c>
      <c r="B9" s="8">
        <v>7</v>
      </c>
      <c r="C9" s="8">
        <v>67</v>
      </c>
      <c r="D9" s="8"/>
      <c r="E9" s="8">
        <v>200</v>
      </c>
      <c r="F9" s="8">
        <v>274</v>
      </c>
    </row>
    <row r="10" spans="1:6" x14ac:dyDescent="0.25">
      <c r="A10" s="10" t="s">
        <v>8403</v>
      </c>
      <c r="B10" s="8">
        <v>80</v>
      </c>
      <c r="C10" s="8">
        <v>422</v>
      </c>
      <c r="D10" s="8"/>
      <c r="E10" s="8">
        <v>474</v>
      </c>
      <c r="F10" s="8">
        <v>976</v>
      </c>
    </row>
    <row r="11" spans="1:6" x14ac:dyDescent="0.25">
      <c r="A11" s="10" t="s">
        <v>8404</v>
      </c>
      <c r="B11" s="8">
        <v>131</v>
      </c>
      <c r="C11" s="8">
        <v>527</v>
      </c>
      <c r="D11" s="8"/>
      <c r="E11" s="8">
        <v>567</v>
      </c>
      <c r="F11" s="8">
        <v>1225</v>
      </c>
    </row>
    <row r="12" spans="1:6" x14ac:dyDescent="0.25">
      <c r="A12" s="10" t="s">
        <v>8405</v>
      </c>
      <c r="B12" s="8">
        <v>99</v>
      </c>
      <c r="C12" s="8">
        <v>376</v>
      </c>
      <c r="D12" s="8"/>
      <c r="E12" s="8">
        <v>475</v>
      </c>
      <c r="F12" s="8">
        <v>950</v>
      </c>
    </row>
    <row r="13" spans="1:6" x14ac:dyDescent="0.25">
      <c r="A13" s="10" t="s">
        <v>8406</v>
      </c>
      <c r="B13" s="8">
        <v>17</v>
      </c>
      <c r="C13" s="8">
        <v>31</v>
      </c>
      <c r="D13" s="8">
        <v>50</v>
      </c>
      <c r="E13" s="8">
        <v>59</v>
      </c>
      <c r="F13" s="8">
        <v>157</v>
      </c>
    </row>
    <row r="14" spans="1:6" x14ac:dyDescent="0.25">
      <c r="A14" s="10" t="s">
        <v>8312</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Normal="100" workbookViewId="0">
      <selection activeCell="Q6" sqref="Q6:R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8.140625" customWidth="1"/>
    <col min="16" max="16" width="17" bestFit="1" customWidth="1"/>
    <col min="17" max="17" width="9.7109375" style="6" bestFit="1" customWidth="1"/>
    <col min="18" max="18" width="12.85546875" style="6" bestFit="1" customWidth="1"/>
    <col min="19" max="19" width="23.42578125" bestFit="1" customWidth="1"/>
    <col min="20" max="20" width="22" bestFit="1" customWidth="1"/>
  </cols>
  <sheetData>
    <row r="1" spans="1:2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8309</v>
      </c>
      <c r="R1" s="1" t="s">
        <v>8308</v>
      </c>
      <c r="S1" s="1" t="s">
        <v>8397</v>
      </c>
      <c r="T1" t="s">
        <v>8396</v>
      </c>
      <c r="U1" s="1"/>
    </row>
    <row r="2" spans="1:21" ht="60" x14ac:dyDescent="0.25">
      <c r="A2">
        <v>0</v>
      </c>
      <c r="B2" s="3" t="s">
        <v>2</v>
      </c>
      <c r="C2" s="3" t="s">
        <v>4111</v>
      </c>
      <c r="D2">
        <v>8500</v>
      </c>
      <c r="E2">
        <v>11633</v>
      </c>
      <c r="F2" t="s">
        <v>8219</v>
      </c>
      <c r="G2" t="s">
        <v>8224</v>
      </c>
      <c r="H2" t="s">
        <v>8246</v>
      </c>
      <c r="I2">
        <v>1437620400</v>
      </c>
      <c r="J2">
        <v>1434931811</v>
      </c>
      <c r="K2" t="b">
        <v>0</v>
      </c>
      <c r="L2">
        <v>182</v>
      </c>
      <c r="M2" t="b">
        <v>1</v>
      </c>
      <c r="N2" t="s">
        <v>8265</v>
      </c>
      <c r="O2" s="5">
        <f>D2/E2</f>
        <v>0.73067996217656661</v>
      </c>
      <c r="P2">
        <f>D2/L2</f>
        <v>46.703296703296701</v>
      </c>
      <c r="Q2" s="7" t="str">
        <f>_xlfn.VALUETOTEXT(N2,1)</f>
        <v>"film &amp; video/television"</v>
      </c>
      <c r="R2" s="7"/>
      <c r="S2" s="11">
        <f>(((J2/60)/60)/24)+DATE(1970,1,1)</f>
        <v>42177.007071759261</v>
      </c>
      <c r="T2">
        <f>(I2-DATE(1970,1,1))*86400</f>
        <v>124208193398400</v>
      </c>
    </row>
    <row r="3" spans="1:21"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D3/E3</f>
        <v>0.70122159284788099</v>
      </c>
      <c r="P3">
        <f t="shared" ref="P3:P66" si="1">D3/L3</f>
        <v>130.0632911392405</v>
      </c>
      <c r="Q3" s="7" t="str">
        <f t="shared" ref="Q3:Q66" si="2">_xlfn.VALUETOTEXT(N3,1)</f>
        <v>"film &amp; video/television"</v>
      </c>
      <c r="R3" s="7"/>
      <c r="S3" s="11">
        <f t="shared" ref="S3:S66" si="3">(((J3/60)/60)/24)+DATE(1970,1,1)</f>
        <v>42766.600497685184</v>
      </c>
      <c r="T3">
        <f t="shared" ref="T3:T66" si="4">(I3-DATE(1970,1,1))*86400</f>
        <v>128601139449600</v>
      </c>
    </row>
    <row r="4" spans="1:21"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0.95238095238095233</v>
      </c>
      <c r="P4">
        <f t="shared" si="1"/>
        <v>14.285714285714286</v>
      </c>
      <c r="Q4" s="7" t="str">
        <f t="shared" si="2"/>
        <v>"film &amp; video/television"</v>
      </c>
      <c r="R4" s="7"/>
      <c r="S4" s="11">
        <f t="shared" si="3"/>
        <v>42405.702349537038</v>
      </c>
      <c r="T4">
        <f t="shared" si="4"/>
        <v>125757750009600</v>
      </c>
    </row>
    <row r="5" spans="1:21"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0.9624639076034649</v>
      </c>
      <c r="P5">
        <f t="shared" si="1"/>
        <v>66.666666666666671</v>
      </c>
      <c r="Q5" s="7" t="str">
        <f t="shared" si="2"/>
        <v>"film &amp; video/television"</v>
      </c>
      <c r="R5" s="7"/>
      <c r="S5" s="11">
        <f t="shared" si="3"/>
        <v>41828.515127314815</v>
      </c>
      <c r="T5">
        <f t="shared" si="4"/>
        <v>121598369683200</v>
      </c>
    </row>
    <row r="6" spans="1:21"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0.81306401696495034</v>
      </c>
      <c r="P6">
        <f t="shared" si="1"/>
        <v>154.92957746478874</v>
      </c>
      <c r="Q6" s="7" t="str">
        <f t="shared" si="2"/>
        <v>"film &amp; video/television"</v>
      </c>
      <c r="R6" s="7"/>
      <c r="S6" s="11">
        <f t="shared" si="3"/>
        <v>42327.834247685183</v>
      </c>
      <c r="T6">
        <f t="shared" si="4"/>
        <v>125325766944000</v>
      </c>
    </row>
    <row r="7" spans="1:21"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0.91093394077448742</v>
      </c>
      <c r="P7">
        <f t="shared" si="1"/>
        <v>85.085106382978722</v>
      </c>
      <c r="Q7" s="7" t="str">
        <f t="shared" si="2"/>
        <v>"film &amp; video/television"</v>
      </c>
      <c r="R7" s="7"/>
      <c r="S7" s="11">
        <f t="shared" si="3"/>
        <v>42563.932951388888</v>
      </c>
      <c r="T7">
        <f t="shared" si="4"/>
        <v>126985962038400</v>
      </c>
    </row>
    <row r="8" spans="1:21"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0.93907735649724144</v>
      </c>
      <c r="P8">
        <f t="shared" si="1"/>
        <v>137.93103448275863</v>
      </c>
      <c r="Q8" s="7" t="str">
        <f t="shared" si="2"/>
        <v>"film &amp; video/television"</v>
      </c>
      <c r="R8" s="7"/>
      <c r="S8" s="11">
        <f t="shared" si="3"/>
        <v>41794.072337962964</v>
      </c>
      <c r="T8">
        <f t="shared" si="4"/>
        <v>121191956438400</v>
      </c>
    </row>
    <row r="9" spans="1:21"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0.98792535675082327</v>
      </c>
      <c r="P9">
        <f t="shared" si="1"/>
        <v>157.89473684210526</v>
      </c>
      <c r="Q9" s="7" t="str">
        <f t="shared" si="2"/>
        <v>"film &amp; video/television"</v>
      </c>
      <c r="R9" s="7"/>
      <c r="S9" s="11">
        <f t="shared" si="3"/>
        <v>42516.047071759262</v>
      </c>
      <c r="T9">
        <f t="shared" si="4"/>
        <v>126805417747200</v>
      </c>
    </row>
    <row r="10" spans="1:21"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0.99956590280792346</v>
      </c>
      <c r="P10">
        <f t="shared" si="1"/>
        <v>291.66666666666669</v>
      </c>
      <c r="Q10" s="7" t="str">
        <f t="shared" si="2"/>
        <v>"film &amp; video/television"</v>
      </c>
      <c r="R10" s="7"/>
      <c r="S10" s="11">
        <f t="shared" si="3"/>
        <v>42468.94458333333</v>
      </c>
      <c r="T10">
        <f t="shared" si="4"/>
        <v>126206936438400</v>
      </c>
    </row>
    <row r="11" spans="1:21"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0.7936633914824045</v>
      </c>
      <c r="P11">
        <f t="shared" si="1"/>
        <v>25</v>
      </c>
      <c r="Q11" s="7" t="str">
        <f t="shared" si="2"/>
        <v>"film &amp; video/television"</v>
      </c>
      <c r="R11" s="7"/>
      <c r="S11" s="11">
        <f t="shared" si="3"/>
        <v>42447.103518518517</v>
      </c>
      <c r="T11">
        <f t="shared" si="4"/>
        <v>126216107280000</v>
      </c>
    </row>
    <row r="12" spans="1:21"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0.99502487562189057</v>
      </c>
      <c r="P12">
        <f t="shared" si="1"/>
        <v>157.89473684210526</v>
      </c>
      <c r="Q12" s="7" t="str">
        <f t="shared" si="2"/>
        <v>"film &amp; video/television"</v>
      </c>
      <c r="R12" s="7"/>
      <c r="S12" s="11">
        <f t="shared" si="3"/>
        <v>41780.068043981482</v>
      </c>
      <c r="T12">
        <f t="shared" si="4"/>
        <v>121274038944000</v>
      </c>
    </row>
    <row r="13" spans="1:21"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0.82987551867219922</v>
      </c>
      <c r="P13">
        <f t="shared" si="1"/>
        <v>66.666666666666671</v>
      </c>
      <c r="Q13" s="7" t="str">
        <f t="shared" si="2"/>
        <v>"film &amp; video/television"</v>
      </c>
      <c r="R13" s="7"/>
      <c r="S13" s="11">
        <f t="shared" si="3"/>
        <v>42572.778495370367</v>
      </c>
      <c r="T13">
        <f t="shared" si="4"/>
        <v>127164317558400</v>
      </c>
    </row>
    <row r="14" spans="1:21"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0.60498507703476645</v>
      </c>
      <c r="P14">
        <f t="shared" si="1"/>
        <v>36.27569528415961</v>
      </c>
      <c r="Q14" s="7" t="str">
        <f t="shared" si="2"/>
        <v>"film &amp; video/television"</v>
      </c>
      <c r="R14" s="7"/>
      <c r="S14" s="11">
        <f t="shared" si="3"/>
        <v>41791.713252314818</v>
      </c>
      <c r="T14">
        <f t="shared" si="4"/>
        <v>121431228278400</v>
      </c>
    </row>
    <row r="15" spans="1:21"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0.62511162707626367</v>
      </c>
      <c r="P15">
        <f t="shared" si="1"/>
        <v>68.627450980392155</v>
      </c>
      <c r="Q15" s="7" t="str">
        <f t="shared" si="2"/>
        <v>"film &amp; video/television"</v>
      </c>
      <c r="R15" s="7"/>
      <c r="S15" s="11">
        <f t="shared" si="3"/>
        <v>42508.677187499998</v>
      </c>
      <c r="T15">
        <f t="shared" si="4"/>
        <v>126721847606400</v>
      </c>
    </row>
    <row r="16" spans="1:21"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0.99075297225891679</v>
      </c>
      <c r="P16">
        <f t="shared" si="1"/>
        <v>146.34146341463415</v>
      </c>
      <c r="Q16" s="7" t="str">
        <f t="shared" si="2"/>
        <v>"film &amp; video/television"</v>
      </c>
      <c r="R16" s="7"/>
      <c r="S16" s="11">
        <f t="shared" si="3"/>
        <v>41808.02648148148</v>
      </c>
      <c r="T16">
        <f t="shared" si="4"/>
        <v>121412249654400</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0.93808630393996251</v>
      </c>
      <c r="P17">
        <f t="shared" si="1"/>
        <v>20.408163265306122</v>
      </c>
      <c r="Q17" s="7" t="str">
        <f t="shared" si="2"/>
        <v>"film &amp; video/television"</v>
      </c>
      <c r="R17" s="7"/>
      <c r="S17" s="11">
        <f t="shared" si="3"/>
        <v>42256.391875000001</v>
      </c>
      <c r="T17">
        <f t="shared" si="4"/>
        <v>124706241014400</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0.99758915953113314</v>
      </c>
      <c r="P18">
        <f t="shared" si="1"/>
        <v>171.42857142857142</v>
      </c>
      <c r="Q18" s="7" t="str">
        <f t="shared" si="2"/>
        <v>"film &amp; video/television"</v>
      </c>
      <c r="R18" s="7"/>
      <c r="S18" s="11">
        <f t="shared" si="3"/>
        <v>41760.796423611115</v>
      </c>
      <c r="T18">
        <f t="shared" si="4"/>
        <v>121208057078400</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0.99337748344370858</v>
      </c>
      <c r="P19">
        <f t="shared" si="1"/>
        <v>41.666666666666664</v>
      </c>
      <c r="Q19" s="7" t="str">
        <f t="shared" si="2"/>
        <v>"film &amp; video/television"</v>
      </c>
      <c r="R19" s="7"/>
      <c r="S19" s="11">
        <f t="shared" si="3"/>
        <v>41917.731736111113</v>
      </c>
      <c r="T19">
        <f t="shared" si="4"/>
        <v>122264679139200</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0.94054707861374642</v>
      </c>
      <c r="P20">
        <f t="shared" si="1"/>
        <v>87.719298245614041</v>
      </c>
      <c r="Q20" s="7" t="str">
        <f t="shared" si="2"/>
        <v>"film &amp; video/television"</v>
      </c>
      <c r="R20" s="7"/>
      <c r="S20" s="11">
        <f t="shared" si="3"/>
        <v>41869.542314814818</v>
      </c>
      <c r="T20">
        <f t="shared" si="4"/>
        <v>121904635996800</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0.68825910931174084</v>
      </c>
      <c r="P21">
        <f t="shared" si="1"/>
        <v>38.636363636363633</v>
      </c>
      <c r="Q21" s="7" t="str">
        <f t="shared" si="2"/>
        <v>"film &amp; video/television"</v>
      </c>
      <c r="R21" s="7"/>
      <c r="S21" s="11">
        <f t="shared" si="3"/>
        <v>42175.816365740742</v>
      </c>
      <c r="T21">
        <f t="shared" si="4"/>
        <v>124190959536000</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0.99800399201596801</v>
      </c>
      <c r="P22">
        <f t="shared" si="1"/>
        <v>80</v>
      </c>
      <c r="Q22" s="7" t="str">
        <f t="shared" si="2"/>
        <v>"film &amp; video/television"</v>
      </c>
      <c r="R22" s="7"/>
      <c r="S22" s="11">
        <f t="shared" si="3"/>
        <v>42200.758240740746</v>
      </c>
      <c r="T22">
        <f t="shared" si="4"/>
        <v>124601098435200</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0.9162951956414066</v>
      </c>
      <c r="P23">
        <f t="shared" si="1"/>
        <v>183.16831683168317</v>
      </c>
      <c r="Q23" s="7" t="str">
        <f t="shared" si="2"/>
        <v>"film &amp; video/television"</v>
      </c>
      <c r="R23" s="7"/>
      <c r="S23" s="11">
        <f t="shared" si="3"/>
        <v>41878.627187500002</v>
      </c>
      <c r="T23">
        <f t="shared" si="4"/>
        <v>121972454208000</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0.85365853658536583</v>
      </c>
      <c r="P24">
        <f t="shared" si="1"/>
        <v>43.75</v>
      </c>
      <c r="Q24" s="7" t="str">
        <f t="shared" si="2"/>
        <v>"film &amp; video/television"</v>
      </c>
      <c r="R24" s="7"/>
      <c r="S24" s="11">
        <f t="shared" si="3"/>
        <v>41989.91134259259</v>
      </c>
      <c r="T24">
        <f t="shared" si="4"/>
        <v>122694356534400</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0.84388185654008441</v>
      </c>
      <c r="P25">
        <f t="shared" si="1"/>
        <v>86.956521739130437</v>
      </c>
      <c r="Q25" s="7" t="str">
        <f t="shared" si="2"/>
        <v>"film &amp; video/television"</v>
      </c>
      <c r="R25" s="7"/>
      <c r="S25" s="11">
        <f t="shared" si="3"/>
        <v>42097.778946759259</v>
      </c>
      <c r="T25">
        <f t="shared" si="4"/>
        <v>123584972918400</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0.91905272447928432</v>
      </c>
      <c r="P26">
        <f t="shared" si="1"/>
        <v>60.975609756097562</v>
      </c>
      <c r="Q26" s="7" t="str">
        <f t="shared" si="2"/>
        <v>"film &amp; video/television"</v>
      </c>
      <c r="R26" s="7"/>
      <c r="S26" s="11">
        <f t="shared" si="3"/>
        <v>42229.820173611108</v>
      </c>
      <c r="T26">
        <f t="shared" si="4"/>
        <v>124616480054400</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0.75</v>
      </c>
      <c r="P27">
        <f t="shared" si="1"/>
        <v>42.857142857142854</v>
      </c>
      <c r="Q27" s="7" t="str">
        <f t="shared" si="2"/>
        <v>"film &amp; video/television"</v>
      </c>
      <c r="R27" s="7"/>
      <c r="S27" s="11">
        <f t="shared" si="3"/>
        <v>42318.025011574078</v>
      </c>
      <c r="T27">
        <f t="shared" si="4"/>
        <v>125476490188800</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0.64432989690721654</v>
      </c>
      <c r="P28">
        <f t="shared" si="1"/>
        <v>65.78947368421052</v>
      </c>
      <c r="Q28" s="7" t="str">
        <f t="shared" si="2"/>
        <v>"film &amp; video/television"</v>
      </c>
      <c r="R28" s="7"/>
      <c r="S28" s="11">
        <f t="shared" si="3"/>
        <v>41828.515555555554</v>
      </c>
      <c r="T28">
        <f t="shared" si="4"/>
        <v>121673022480000</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0.89505482210785414</v>
      </c>
      <c r="P29">
        <f t="shared" si="1"/>
        <v>133.33333333333334</v>
      </c>
      <c r="Q29" s="7" t="str">
        <f t="shared" si="2"/>
        <v>"film &amp; video/television"</v>
      </c>
      <c r="R29" s="7"/>
      <c r="S29" s="11">
        <f t="shared" si="3"/>
        <v>41929.164733796293</v>
      </c>
      <c r="T29">
        <f t="shared" si="4"/>
        <v>122350026009600</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0.99651220727453915</v>
      </c>
      <c r="P30">
        <f t="shared" si="1"/>
        <v>169.01408450704224</v>
      </c>
      <c r="Q30" s="7" t="str">
        <f t="shared" si="2"/>
        <v>"film &amp; video/television"</v>
      </c>
      <c r="R30" s="7"/>
      <c r="S30" s="11">
        <f t="shared" si="3"/>
        <v>42324.96393518518</v>
      </c>
      <c r="T30">
        <f t="shared" si="4"/>
        <v>125304340176000</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0.81081081081081086</v>
      </c>
      <c r="P31">
        <f t="shared" si="1"/>
        <v>25.641025641025642</v>
      </c>
      <c r="Q31" s="7" t="str">
        <f t="shared" si="2"/>
        <v>"film &amp; video/television"</v>
      </c>
      <c r="R31" s="7"/>
      <c r="S31" s="11">
        <f t="shared" si="3"/>
        <v>41812.67324074074</v>
      </c>
      <c r="T31">
        <f t="shared" si="4"/>
        <v>121480110633600</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0.98716926744636591</v>
      </c>
      <c r="P32">
        <f t="shared" si="1"/>
        <v>75.471698113207552</v>
      </c>
      <c r="Q32" s="7" t="str">
        <f t="shared" si="2"/>
        <v>"film &amp; video/television"</v>
      </c>
      <c r="R32" s="7"/>
      <c r="S32" s="11">
        <f t="shared" si="3"/>
        <v>41842.292997685188</v>
      </c>
      <c r="T32">
        <f t="shared" si="4"/>
        <v>121701220934400</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s="7" t="str">
        <f t="shared" si="2"/>
        <v>"film &amp; video/television"</v>
      </c>
      <c r="R33" s="7"/>
      <c r="S33" s="11">
        <f t="shared" si="3"/>
        <v>42376.79206018518</v>
      </c>
      <c r="T33">
        <f t="shared" si="4"/>
        <v>125601655536000</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0.99754558204768584</v>
      </c>
      <c r="P34">
        <f t="shared" si="1"/>
        <v>319.66292134831463</v>
      </c>
      <c r="Q34" s="7" t="str">
        <f t="shared" si="2"/>
        <v>"film &amp; video/television"</v>
      </c>
      <c r="R34" s="7"/>
      <c r="S34" s="11">
        <f t="shared" si="3"/>
        <v>42461.627511574072</v>
      </c>
      <c r="T34">
        <f t="shared" si="4"/>
        <v>126410662454400</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0.97947761194029848</v>
      </c>
      <c r="P35">
        <f t="shared" si="1"/>
        <v>82.03125</v>
      </c>
      <c r="Q35" s="7" t="str">
        <f t="shared" si="2"/>
        <v>"film &amp; video/television"</v>
      </c>
      <c r="R35" s="7"/>
      <c r="S35" s="11">
        <f t="shared" si="3"/>
        <v>42286.660891203705</v>
      </c>
      <c r="T35">
        <f t="shared" si="4"/>
        <v>125018720524800</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0.76650943396226412</v>
      </c>
      <c r="P36">
        <f t="shared" si="1"/>
        <v>38.235294117647058</v>
      </c>
      <c r="Q36" s="7" t="str">
        <f t="shared" si="2"/>
        <v>"film &amp; video/television"</v>
      </c>
      <c r="R36" s="7"/>
      <c r="S36" s="11">
        <f t="shared" si="3"/>
        <v>41841.321770833332</v>
      </c>
      <c r="T36">
        <f t="shared" si="4"/>
        <v>121581996364800</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0.60060060060060061</v>
      </c>
      <c r="P37">
        <f t="shared" si="1"/>
        <v>35.714285714285715</v>
      </c>
      <c r="Q37" s="7" t="str">
        <f t="shared" si="2"/>
        <v>"film &amp; video/television"</v>
      </c>
      <c r="R37" s="7"/>
      <c r="S37" s="11">
        <f t="shared" si="3"/>
        <v>42098.291828703703</v>
      </c>
      <c r="T37">
        <f t="shared" si="4"/>
        <v>123565273718400</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0.70348223707351387</v>
      </c>
      <c r="P38">
        <f t="shared" si="1"/>
        <v>136.36363636363637</v>
      </c>
      <c r="Q38" s="7" t="str">
        <f t="shared" si="2"/>
        <v>"film &amp; video/television"</v>
      </c>
      <c r="R38" s="7"/>
      <c r="S38" s="11">
        <f t="shared" si="3"/>
        <v>42068.307002314818</v>
      </c>
      <c r="T38">
        <f t="shared" si="4"/>
        <v>123388095398400</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0.54513467304309038</v>
      </c>
      <c r="P39">
        <f t="shared" si="1"/>
        <v>86.956521739130437</v>
      </c>
      <c r="Q39" s="7" t="str">
        <f t="shared" si="2"/>
        <v>"film &amp; video/television"</v>
      </c>
      <c r="R39" s="7"/>
      <c r="S39" s="11">
        <f t="shared" si="3"/>
        <v>42032.693043981482</v>
      </c>
      <c r="T39">
        <f t="shared" si="4"/>
        <v>123122549664000</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0.90876045074518352</v>
      </c>
      <c r="P40">
        <f t="shared" si="1"/>
        <v>37.878787878787875</v>
      </c>
      <c r="Q40" s="7" t="str">
        <f t="shared" si="2"/>
        <v>"film &amp; video/television"</v>
      </c>
      <c r="R40" s="7"/>
      <c r="S40" s="11">
        <f t="shared" si="3"/>
        <v>41375.057222222218</v>
      </c>
      <c r="T40">
        <f t="shared" si="4"/>
        <v>118213324560000</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0.76347533974652615</v>
      </c>
      <c r="P41">
        <f t="shared" si="1"/>
        <v>115.2073732718894</v>
      </c>
      <c r="Q41" s="7" t="str">
        <f t="shared" si="2"/>
        <v>"film &amp; video/television"</v>
      </c>
      <c r="R41" s="7"/>
      <c r="S41" s="11">
        <f t="shared" si="3"/>
        <v>41754.047083333331</v>
      </c>
      <c r="T41">
        <f t="shared" si="4"/>
        <v>121049265974400</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0.98667982239763197</v>
      </c>
      <c r="P42">
        <f t="shared" si="1"/>
        <v>125</v>
      </c>
      <c r="Q42" s="7" t="str">
        <f t="shared" si="2"/>
        <v>"film &amp; video/television"</v>
      </c>
      <c r="R42" s="7"/>
      <c r="S42" s="11">
        <f t="shared" si="3"/>
        <v>41789.21398148148</v>
      </c>
      <c r="T42">
        <f t="shared" si="4"/>
        <v>121229985398400</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s="7" t="str">
        <f t="shared" si="2"/>
        <v>"film &amp; video/television"</v>
      </c>
      <c r="R43" s="7"/>
      <c r="S43" s="11">
        <f t="shared" si="3"/>
        <v>41887.568912037037</v>
      </c>
      <c r="T43">
        <f t="shared" si="4"/>
        <v>122039203824000</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0.70493454179254789</v>
      </c>
      <c r="P44">
        <f t="shared" si="1"/>
        <v>82.840236686390526</v>
      </c>
      <c r="Q44" s="7" t="str">
        <f t="shared" si="2"/>
        <v>"film &amp; video/television"</v>
      </c>
      <c r="R44" s="7"/>
      <c r="S44" s="11">
        <f t="shared" si="3"/>
        <v>41971.639189814814</v>
      </c>
      <c r="T44">
        <f t="shared" si="4"/>
        <v>122666785084800</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0.32398107950495691</v>
      </c>
      <c r="P45">
        <f t="shared" si="1"/>
        <v>38.022813688212928</v>
      </c>
      <c r="Q45" s="7" t="str">
        <f t="shared" si="2"/>
        <v>"film &amp; video/television"</v>
      </c>
      <c r="R45" s="7"/>
      <c r="S45" s="11">
        <f t="shared" si="3"/>
        <v>41802.790347222224</v>
      </c>
      <c r="T45">
        <f t="shared" si="4"/>
        <v>121407900278400</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s="7" t="str">
        <f t="shared" si="2"/>
        <v>"film &amp; video/television"</v>
      </c>
      <c r="R46" s="7"/>
      <c r="S46" s="11">
        <f t="shared" si="3"/>
        <v>41874.098807870374</v>
      </c>
      <c r="T46">
        <f t="shared" si="4"/>
        <v>122050624435200</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0.83333333333333337</v>
      </c>
      <c r="P47">
        <f t="shared" si="1"/>
        <v>81.967213114754102</v>
      </c>
      <c r="Q47" s="7" t="str">
        <f t="shared" si="2"/>
        <v>"film &amp; video/television"</v>
      </c>
      <c r="R47" s="7"/>
      <c r="S47" s="11">
        <f t="shared" si="3"/>
        <v>42457.623923611114</v>
      </c>
      <c r="T47">
        <f t="shared" si="4"/>
        <v>126294641683200</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0.96</v>
      </c>
      <c r="P48">
        <f t="shared" si="1"/>
        <v>186.66666666666666</v>
      </c>
      <c r="Q48" s="7" t="str">
        <f t="shared" si="2"/>
        <v>"film &amp; video/television"</v>
      </c>
      <c r="R48" s="7"/>
      <c r="S48" s="11">
        <f t="shared" si="3"/>
        <v>42323.964976851858</v>
      </c>
      <c r="T48">
        <f t="shared" si="4"/>
        <v>125296882992000</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0.92927302970885872</v>
      </c>
      <c r="P49">
        <f t="shared" si="1"/>
        <v>71.428571428571431</v>
      </c>
      <c r="Q49" s="7" t="str">
        <f t="shared" si="2"/>
        <v>"film &amp; video/television"</v>
      </c>
      <c r="R49" s="7"/>
      <c r="S49" s="11">
        <f t="shared" si="3"/>
        <v>41932.819525462961</v>
      </c>
      <c r="T49">
        <f t="shared" si="4"/>
        <v>122601257683200</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0.92635479388605835</v>
      </c>
      <c r="P50">
        <f t="shared" si="1"/>
        <v>52.631578947368418</v>
      </c>
      <c r="Q50" s="7" t="str">
        <f t="shared" si="2"/>
        <v>"film &amp; video/television"</v>
      </c>
      <c r="R50" s="7"/>
      <c r="S50" s="11">
        <f t="shared" si="3"/>
        <v>42033.516898148147</v>
      </c>
      <c r="T50">
        <f t="shared" si="4"/>
        <v>123136038518400</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s="7" t="str">
        <f t="shared" si="2"/>
        <v>"film &amp; video/television"</v>
      </c>
      <c r="R51" s="7"/>
      <c r="S51" s="11">
        <f t="shared" si="3"/>
        <v>42271.176446759258</v>
      </c>
      <c r="T51">
        <f t="shared" si="4"/>
        <v>124902818726400</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s="7" t="str">
        <f t="shared" si="2"/>
        <v>"film &amp; video/television"</v>
      </c>
      <c r="R52" s="7"/>
      <c r="S52" s="11">
        <f t="shared" si="3"/>
        <v>41995.752986111111</v>
      </c>
      <c r="T52">
        <f t="shared" si="4"/>
        <v>122913644918400</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0.78113904274960944</v>
      </c>
      <c r="P53">
        <f t="shared" si="1"/>
        <v>92.436974789915965</v>
      </c>
      <c r="Q53" s="7" t="str">
        <f t="shared" si="2"/>
        <v>"film &amp; video/television"</v>
      </c>
      <c r="R53" s="7"/>
      <c r="S53" s="11">
        <f t="shared" si="3"/>
        <v>42196.928668981483</v>
      </c>
      <c r="T53">
        <f t="shared" si="4"/>
        <v>124348562035200</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0.86051114361930992</v>
      </c>
      <c r="P54">
        <f t="shared" si="1"/>
        <v>192.30769230769232</v>
      </c>
      <c r="Q54" s="7" t="str">
        <f t="shared" si="2"/>
        <v>"film &amp; video/television"</v>
      </c>
      <c r="R54" s="7"/>
      <c r="S54" s="11">
        <f t="shared" si="3"/>
        <v>41807.701921296299</v>
      </c>
      <c r="T54">
        <f t="shared" si="4"/>
        <v>121442999932800</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0.91213134691395559</v>
      </c>
      <c r="P55">
        <f t="shared" si="1"/>
        <v>25.641025641025642</v>
      </c>
      <c r="Q55" s="7" t="str">
        <f t="shared" si="2"/>
        <v>"film &amp; video/television"</v>
      </c>
      <c r="R55" s="7"/>
      <c r="S55" s="11">
        <f t="shared" si="3"/>
        <v>41719.549131944441</v>
      </c>
      <c r="T55">
        <f t="shared" si="4"/>
        <v>120668247158400</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0.99009900990099009</v>
      </c>
      <c r="P56">
        <f t="shared" si="1"/>
        <v>192.30769230769232</v>
      </c>
      <c r="Q56" s="7" t="str">
        <f t="shared" si="2"/>
        <v>"film &amp; video/television"</v>
      </c>
      <c r="R56" s="7"/>
      <c r="S56" s="11">
        <f t="shared" si="3"/>
        <v>42333.713206018518</v>
      </c>
      <c r="T56">
        <f t="shared" si="4"/>
        <v>125369653132800</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0.77547339945897209</v>
      </c>
      <c r="P57">
        <f t="shared" si="1"/>
        <v>100</v>
      </c>
      <c r="Q57" s="7" t="str">
        <f t="shared" si="2"/>
        <v>"film &amp; video/television"</v>
      </c>
      <c r="R57" s="7"/>
      <c r="S57" s="11">
        <f t="shared" si="3"/>
        <v>42496.968935185185</v>
      </c>
      <c r="T57">
        <f t="shared" si="4"/>
        <v>126521165980800</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0.93229227362778233</v>
      </c>
      <c r="P58">
        <f t="shared" si="1"/>
        <v>45.977011494252871</v>
      </c>
      <c r="Q58" s="7" t="str">
        <f t="shared" si="2"/>
        <v>"film &amp; video/television"</v>
      </c>
      <c r="R58" s="7"/>
      <c r="S58" s="11">
        <f t="shared" si="3"/>
        <v>42149.548888888887</v>
      </c>
      <c r="T58">
        <f t="shared" si="4"/>
        <v>123876313718400</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0.98135426889106969</v>
      </c>
      <c r="P59">
        <f t="shared" si="1"/>
        <v>217.39130434782609</v>
      </c>
      <c r="Q59" s="7" t="str">
        <f t="shared" si="2"/>
        <v>"film &amp; video/television"</v>
      </c>
      <c r="R59" s="7"/>
      <c r="S59" s="11">
        <f t="shared" si="3"/>
        <v>42089.83289351852</v>
      </c>
      <c r="T59">
        <f t="shared" si="4"/>
        <v>123549096355200</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0.97172286463900492</v>
      </c>
      <c r="P60">
        <f t="shared" si="1"/>
        <v>133.33333333333334</v>
      </c>
      <c r="Q60" s="7" t="str">
        <f t="shared" si="2"/>
        <v>"film &amp; video/television"</v>
      </c>
      <c r="R60" s="7"/>
      <c r="S60" s="11">
        <f t="shared" si="3"/>
        <v>41932.745046296295</v>
      </c>
      <c r="T60">
        <f t="shared" si="4"/>
        <v>122376752899200</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0.99874457806537187</v>
      </c>
      <c r="P61">
        <f t="shared" si="1"/>
        <v>606.06060606060601</v>
      </c>
      <c r="Q61" s="7" t="str">
        <f t="shared" si="2"/>
        <v>"film &amp; video/television"</v>
      </c>
      <c r="R61" s="7"/>
      <c r="S61" s="11">
        <f t="shared" si="3"/>
        <v>42230.23583333334</v>
      </c>
      <c r="T61">
        <f t="shared" si="4"/>
        <v>124609434998400</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0.96808961498000357</v>
      </c>
      <c r="P62">
        <f t="shared" si="1"/>
        <v>41.666666666666664</v>
      </c>
      <c r="Q62" s="7" t="str">
        <f t="shared" si="2"/>
        <v>"film &amp; video/shorts"</v>
      </c>
      <c r="R62" s="7"/>
      <c r="S62" s="11">
        <f t="shared" si="3"/>
        <v>41701.901817129627</v>
      </c>
      <c r="T62">
        <f t="shared" si="4"/>
        <v>120571824758400</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0.67430883344571813</v>
      </c>
      <c r="P63">
        <f t="shared" si="1"/>
        <v>217.39130434782609</v>
      </c>
      <c r="Q63" s="7" t="str">
        <f t="shared" si="2"/>
        <v>"film &amp; video/shorts"</v>
      </c>
      <c r="R63" s="7"/>
      <c r="S63" s="11">
        <f t="shared" si="3"/>
        <v>41409.814317129632</v>
      </c>
      <c r="T63">
        <f t="shared" si="4"/>
        <v>118413065203200</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0.64627315812149932</v>
      </c>
      <c r="P64">
        <f t="shared" si="1"/>
        <v>62.5</v>
      </c>
      <c r="Q64" s="7" t="str">
        <f t="shared" si="2"/>
        <v>"film &amp; video/shorts"</v>
      </c>
      <c r="R64" s="7"/>
      <c r="S64" s="11">
        <f t="shared" si="3"/>
        <v>41311.799513888887</v>
      </c>
      <c r="T64">
        <f t="shared" si="4"/>
        <v>117703783497600</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0.88091368367270539</v>
      </c>
      <c r="P65">
        <f t="shared" si="1"/>
        <v>31.25</v>
      </c>
      <c r="Q65" s="7" t="str">
        <f t="shared" si="2"/>
        <v>"film &amp; video/shorts"</v>
      </c>
      <c r="R65" s="7"/>
      <c r="S65" s="11">
        <f t="shared" si="3"/>
        <v>41612.912187499998</v>
      </c>
      <c r="T65">
        <f t="shared" si="4"/>
        <v>119938853174400</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0.57692307692307687</v>
      </c>
      <c r="P66">
        <f t="shared" si="1"/>
        <v>50</v>
      </c>
      <c r="Q66" s="7" t="str">
        <f t="shared" si="2"/>
        <v>"film &amp; video/shorts"</v>
      </c>
      <c r="R66" s="7"/>
      <c r="S66" s="11">
        <f t="shared" si="3"/>
        <v>41433.01829861111</v>
      </c>
      <c r="T66">
        <f t="shared" si="4"/>
        <v>118646001676800</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5">D67/E67</f>
        <v>0.92998538594393521</v>
      </c>
      <c r="P67">
        <f t="shared" ref="P67:P130" si="6">D67/L67</f>
        <v>122.80701754385964</v>
      </c>
      <c r="Q67" s="7" t="str">
        <f t="shared" ref="Q67:Q130" si="7">_xlfn.VALUETOTEXT(N67,1)</f>
        <v>"film &amp; video/shorts"</v>
      </c>
      <c r="R67" s="7"/>
      <c r="S67" s="11">
        <f t="shared" ref="S67:S130" si="8">(((J67/60)/60)/24)+DATE(1970,1,1)</f>
        <v>41835.821226851855</v>
      </c>
      <c r="T67">
        <f t="shared" ref="T67:T130" si="9">(I67-DATE(1970,1,1))*86400</f>
        <v>121626245174400</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5"/>
        <v>0.84317032040472173</v>
      </c>
      <c r="P68">
        <f t="shared" si="6"/>
        <v>76.92307692307692</v>
      </c>
      <c r="Q68" s="7" t="str">
        <f t="shared" si="7"/>
        <v>"film &amp; video/shorts"</v>
      </c>
      <c r="R68" s="7"/>
      <c r="S68" s="11">
        <f t="shared" si="8"/>
        <v>42539.849768518514</v>
      </c>
      <c r="T68">
        <f t="shared" si="9"/>
        <v>126908454326400</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5"/>
        <v>0.86021505376344087</v>
      </c>
      <c r="P69">
        <f t="shared" si="6"/>
        <v>100</v>
      </c>
      <c r="Q69" s="7" t="str">
        <f t="shared" si="7"/>
        <v>"film &amp; video/shorts"</v>
      </c>
      <c r="R69" s="7"/>
      <c r="S69" s="11">
        <f t="shared" si="8"/>
        <v>41075.583379629628</v>
      </c>
      <c r="T69">
        <f t="shared" si="9"/>
        <v>115977764304000</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5"/>
        <v>0.78636959370904325</v>
      </c>
      <c r="P70">
        <f t="shared" si="6"/>
        <v>16.666666666666668</v>
      </c>
      <c r="Q70" s="7" t="str">
        <f t="shared" si="7"/>
        <v>"film &amp; video/shorts"</v>
      </c>
      <c r="R70" s="7"/>
      <c r="S70" s="11">
        <f t="shared" si="8"/>
        <v>41663.569340277776</v>
      </c>
      <c r="T70">
        <f t="shared" si="9"/>
        <v>120367055980800</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5"/>
        <v>0.90136945060630624</v>
      </c>
      <c r="P71">
        <f t="shared" si="6"/>
        <v>56.179775280898873</v>
      </c>
      <c r="Q71" s="7" t="str">
        <f t="shared" si="7"/>
        <v>"film &amp; video/shorts"</v>
      </c>
      <c r="R71" s="7"/>
      <c r="S71" s="11">
        <f t="shared" si="8"/>
        <v>40786.187789351854</v>
      </c>
      <c r="T71">
        <f t="shared" si="9"/>
        <v>113833137974400</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5"/>
        <v>0.78616352201257866</v>
      </c>
      <c r="P72">
        <f t="shared" si="6"/>
        <v>29.411764705882351</v>
      </c>
      <c r="Q72" s="7" t="str">
        <f t="shared" si="7"/>
        <v>"film &amp; video/shorts"</v>
      </c>
      <c r="R72" s="7"/>
      <c r="S72" s="11">
        <f t="shared" si="8"/>
        <v>40730.896354166667</v>
      </c>
      <c r="T72">
        <f t="shared" si="9"/>
        <v>113628638246400</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5"/>
        <v>0.80681308830121024</v>
      </c>
      <c r="P73">
        <f t="shared" si="6"/>
        <v>56.25</v>
      </c>
      <c r="Q73" s="7" t="str">
        <f t="shared" si="7"/>
        <v>"film &amp; video/shorts"</v>
      </c>
      <c r="R73" s="7"/>
      <c r="S73" s="11">
        <f t="shared" si="8"/>
        <v>40997.271493055552</v>
      </c>
      <c r="T73">
        <f t="shared" si="9"/>
        <v>115617118003200</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5"/>
        <v>0.92243186582809222</v>
      </c>
      <c r="P74">
        <f t="shared" si="6"/>
        <v>53.658536585365852</v>
      </c>
      <c r="Q74" s="7" t="str">
        <f t="shared" si="7"/>
        <v>"film &amp; video/shorts"</v>
      </c>
      <c r="R74" s="7"/>
      <c r="S74" s="11">
        <f t="shared" si="8"/>
        <v>41208.010196759256</v>
      </c>
      <c r="T74">
        <f t="shared" si="9"/>
        <v>116891599478400</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5"/>
        <v>1</v>
      </c>
      <c r="P75">
        <f t="shared" si="6"/>
        <v>50</v>
      </c>
      <c r="Q75" s="7" t="str">
        <f t="shared" si="7"/>
        <v>"film &amp; video/shorts"</v>
      </c>
      <c r="R75" s="7"/>
      <c r="S75" s="11">
        <f t="shared" si="8"/>
        <v>40587.75675925926</v>
      </c>
      <c r="T75">
        <f t="shared" si="9"/>
        <v>112697530934400</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5"/>
        <v>0.88548861261644185</v>
      </c>
      <c r="P76">
        <f t="shared" si="6"/>
        <v>17.241379310344829</v>
      </c>
      <c r="Q76" s="7" t="str">
        <f t="shared" si="7"/>
        <v>"film &amp; video/shorts"</v>
      </c>
      <c r="R76" s="7"/>
      <c r="S76" s="11">
        <f t="shared" si="8"/>
        <v>42360.487210648149</v>
      </c>
      <c r="T76">
        <f t="shared" si="9"/>
        <v>125569520006400</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5"/>
        <v>0.86633663366336633</v>
      </c>
      <c r="P77">
        <f t="shared" si="6"/>
        <v>74.468085106382972</v>
      </c>
      <c r="Q77" s="7" t="str">
        <f t="shared" si="7"/>
        <v>"film &amp; video/shorts"</v>
      </c>
      <c r="R77" s="7"/>
      <c r="S77" s="11">
        <f t="shared" si="8"/>
        <v>41357.209166666667</v>
      </c>
      <c r="T77">
        <f t="shared" si="9"/>
        <v>118080089539200</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5"/>
        <v>0.65217391304347827</v>
      </c>
      <c r="P78">
        <f t="shared" si="6"/>
        <v>20</v>
      </c>
      <c r="Q78" s="7" t="str">
        <f t="shared" si="7"/>
        <v>"film &amp; video/shorts"</v>
      </c>
      <c r="R78" s="7"/>
      <c r="S78" s="11">
        <f t="shared" si="8"/>
        <v>40844.691643518519</v>
      </c>
      <c r="T78">
        <f t="shared" si="9"/>
        <v>114478426569600</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5"/>
        <v>0.25477707006369427</v>
      </c>
      <c r="P79">
        <f t="shared" si="6"/>
        <v>15.384615384615385</v>
      </c>
      <c r="Q79" s="7" t="str">
        <f t="shared" si="7"/>
        <v>"film &amp; video/shorts"</v>
      </c>
      <c r="R79" s="7"/>
      <c r="S79" s="11">
        <f t="shared" si="8"/>
        <v>40997.144872685189</v>
      </c>
      <c r="T79">
        <f t="shared" si="9"/>
        <v>115563764534400</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5"/>
        <v>3.7009622501850484E-2</v>
      </c>
      <c r="P80">
        <f t="shared" si="6"/>
        <v>1.4285714285714286</v>
      </c>
      <c r="Q80" s="7" t="str">
        <f t="shared" si="7"/>
        <v>"film &amp; video/shorts"</v>
      </c>
      <c r="R80" s="7"/>
      <c r="S80" s="11">
        <f t="shared" si="8"/>
        <v>42604.730567129634</v>
      </c>
      <c r="T80">
        <f t="shared" si="9"/>
        <v>127243487692800</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5"/>
        <v>0.78740157480314965</v>
      </c>
      <c r="P81">
        <f t="shared" si="6"/>
        <v>31.707317073170731</v>
      </c>
      <c r="Q81" s="7" t="str">
        <f t="shared" si="7"/>
        <v>"film &amp; video/shorts"</v>
      </c>
      <c r="R81" s="7"/>
      <c r="S81" s="11">
        <f t="shared" si="8"/>
        <v>41724.776539351849</v>
      </c>
      <c r="T81">
        <f t="shared" si="9"/>
        <v>120823965273600</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5"/>
        <v>0.93240093240093236</v>
      </c>
      <c r="P82">
        <f t="shared" si="6"/>
        <v>255.31914893617022</v>
      </c>
      <c r="Q82" s="7" t="str">
        <f t="shared" si="7"/>
        <v>"film &amp; video/shorts"</v>
      </c>
      <c r="R82" s="7"/>
      <c r="S82" s="11">
        <f t="shared" si="8"/>
        <v>41583.083981481483</v>
      </c>
      <c r="T82">
        <f t="shared" si="9"/>
        <v>119803560796800</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5"/>
        <v>0.50505050505050508</v>
      </c>
      <c r="P83">
        <f t="shared" si="6"/>
        <v>26.785714285714285</v>
      </c>
      <c r="Q83" s="7" t="str">
        <f t="shared" si="7"/>
        <v>"film &amp; video/shorts"</v>
      </c>
      <c r="R83" s="7"/>
      <c r="S83" s="11">
        <f t="shared" si="8"/>
        <v>41100.158877314818</v>
      </c>
      <c r="T83">
        <f t="shared" si="9"/>
        <v>115966887926400</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5"/>
        <v>0.99987501562304715</v>
      </c>
      <c r="P84">
        <f t="shared" si="6"/>
        <v>40</v>
      </c>
      <c r="Q84" s="7" t="str">
        <f t="shared" si="7"/>
        <v>"film &amp; video/shorts"</v>
      </c>
      <c r="R84" s="7"/>
      <c r="S84" s="11">
        <f t="shared" si="8"/>
        <v>40795.820150462961</v>
      </c>
      <c r="T84">
        <f t="shared" si="9"/>
        <v>113889342988800</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5"/>
        <v>0.97560975609756095</v>
      </c>
      <c r="P85">
        <f t="shared" si="6"/>
        <v>15.384615384615385</v>
      </c>
      <c r="Q85" s="7" t="str">
        <f t="shared" si="7"/>
        <v>"film &amp; video/shorts"</v>
      </c>
      <c r="R85" s="7"/>
      <c r="S85" s="11">
        <f t="shared" si="8"/>
        <v>42042.615613425922</v>
      </c>
      <c r="T85">
        <f t="shared" si="9"/>
        <v>123083628278400</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5"/>
        <v>1</v>
      </c>
      <c r="P86">
        <f t="shared" si="6"/>
        <v>71.428571428571431</v>
      </c>
      <c r="Q86" s="7" t="str">
        <f t="shared" si="7"/>
        <v>"film &amp; video/shorts"</v>
      </c>
      <c r="R86" s="7"/>
      <c r="S86" s="11">
        <f t="shared" si="8"/>
        <v>40648.757939814815</v>
      </c>
      <c r="T86">
        <f t="shared" si="9"/>
        <v>112791529468800</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5"/>
        <v>0.79681274900398402</v>
      </c>
      <c r="P87">
        <f t="shared" si="6"/>
        <v>57.142857142857146</v>
      </c>
      <c r="Q87" s="7" t="str">
        <f t="shared" si="7"/>
        <v>"film &amp; video/shorts"</v>
      </c>
      <c r="R87" s="7"/>
      <c r="S87" s="11">
        <f t="shared" si="8"/>
        <v>40779.125428240739</v>
      </c>
      <c r="T87">
        <f t="shared" si="9"/>
        <v>113764717555200</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5"/>
        <v>0.93926111458985595</v>
      </c>
      <c r="P88">
        <f t="shared" si="6"/>
        <v>352.94117647058823</v>
      </c>
      <c r="Q88" s="7" t="str">
        <f t="shared" si="7"/>
        <v>"film &amp; video/shorts"</v>
      </c>
      <c r="R88" s="7"/>
      <c r="S88" s="11">
        <f t="shared" si="8"/>
        <v>42291.556076388893</v>
      </c>
      <c r="T88">
        <f t="shared" si="9"/>
        <v>125383721126400</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5"/>
        <v>0.95602294455066916</v>
      </c>
      <c r="P89">
        <f t="shared" si="6"/>
        <v>100</v>
      </c>
      <c r="Q89" s="7" t="str">
        <f t="shared" si="7"/>
        <v>"film &amp; video/shorts"</v>
      </c>
      <c r="R89" s="7"/>
      <c r="S89" s="11">
        <f t="shared" si="8"/>
        <v>40322.53938657407</v>
      </c>
      <c r="T89">
        <f t="shared" si="9"/>
        <v>110203518902400</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5"/>
        <v>0.97222222222222221</v>
      </c>
      <c r="P90">
        <f t="shared" si="6"/>
        <v>58.333333333333336</v>
      </c>
      <c r="Q90" s="7" t="str">
        <f t="shared" si="7"/>
        <v>"film &amp; video/shorts"</v>
      </c>
      <c r="R90" s="7"/>
      <c r="S90" s="11">
        <f t="shared" si="8"/>
        <v>41786.65892361111</v>
      </c>
      <c r="T90">
        <f t="shared" si="9"/>
        <v>121256054956800</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5"/>
        <v>0.86906141367323286</v>
      </c>
      <c r="P91">
        <f t="shared" si="6"/>
        <v>107.14285714285714</v>
      </c>
      <c r="Q91" s="7" t="str">
        <f t="shared" si="7"/>
        <v>"film &amp; video/shorts"</v>
      </c>
      <c r="R91" s="7"/>
      <c r="S91" s="11">
        <f t="shared" si="8"/>
        <v>41402.752222222225</v>
      </c>
      <c r="T91">
        <f t="shared" si="9"/>
        <v>118382741827200</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5"/>
        <v>0.99601593625498008</v>
      </c>
      <c r="P92">
        <f t="shared" si="6"/>
        <v>31.25</v>
      </c>
      <c r="Q92" s="7" t="str">
        <f t="shared" si="7"/>
        <v>"film &amp; video/shorts"</v>
      </c>
      <c r="R92" s="7"/>
      <c r="S92" s="11">
        <f t="shared" si="8"/>
        <v>40706.297442129631</v>
      </c>
      <c r="T92">
        <f t="shared" si="9"/>
        <v>113221059552000</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5"/>
        <v>0.83333333333333337</v>
      </c>
      <c r="P93">
        <f t="shared" si="6"/>
        <v>65.217391304347828</v>
      </c>
      <c r="Q93" s="7" t="str">
        <f t="shared" si="7"/>
        <v>"film &amp; video/shorts"</v>
      </c>
      <c r="R93" s="7"/>
      <c r="S93" s="11">
        <f t="shared" si="8"/>
        <v>40619.402361111112</v>
      </c>
      <c r="T93">
        <f t="shared" si="9"/>
        <v>112803805008000</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5"/>
        <v>0.95057034220532322</v>
      </c>
      <c r="P94">
        <f t="shared" si="6"/>
        <v>116.27906976744185</v>
      </c>
      <c r="Q94" s="7" t="str">
        <f t="shared" si="7"/>
        <v>"film &amp; video/shorts"</v>
      </c>
      <c r="R94" s="7"/>
      <c r="S94" s="11">
        <f t="shared" si="8"/>
        <v>42721.198877314819</v>
      </c>
      <c r="T94">
        <f t="shared" si="9"/>
        <v>128382661238400</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5"/>
        <v>0.9041591320072333</v>
      </c>
      <c r="P95">
        <f t="shared" si="6"/>
        <v>66.666666666666671</v>
      </c>
      <c r="Q95" s="7" t="str">
        <f t="shared" si="7"/>
        <v>"film &amp; video/shorts"</v>
      </c>
      <c r="R95" s="7"/>
      <c r="S95" s="11">
        <f t="shared" si="8"/>
        <v>41065.858067129629</v>
      </c>
      <c r="T95">
        <f t="shared" si="9"/>
        <v>115890361718400</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5"/>
        <v>0.96153846153846156</v>
      </c>
      <c r="P96">
        <f t="shared" si="6"/>
        <v>20.833333333333332</v>
      </c>
      <c r="Q96" s="7" t="str">
        <f t="shared" si="7"/>
        <v>"film &amp; video/shorts"</v>
      </c>
      <c r="R96" s="7"/>
      <c r="S96" s="11">
        <f t="shared" si="8"/>
        <v>41716.717847222222</v>
      </c>
      <c r="T96">
        <f t="shared" si="9"/>
        <v>120689157859200</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5"/>
        <v>0.76086956521739135</v>
      </c>
      <c r="P97">
        <f t="shared" si="6"/>
        <v>16.666666666666668</v>
      </c>
      <c r="Q97" s="7" t="str">
        <f t="shared" si="7"/>
        <v>"film &amp; video/shorts"</v>
      </c>
      <c r="R97" s="7"/>
      <c r="S97" s="11">
        <f t="shared" si="8"/>
        <v>40935.005104166667</v>
      </c>
      <c r="T97">
        <f t="shared" si="9"/>
        <v>114928353100800</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5"/>
        <v>0.87209302325581395</v>
      </c>
      <c r="P98">
        <f t="shared" si="6"/>
        <v>44.117647058823529</v>
      </c>
      <c r="Q98" s="7" t="str">
        <f t="shared" si="7"/>
        <v>"film &amp; video/shorts"</v>
      </c>
      <c r="R98" s="7"/>
      <c r="S98" s="11">
        <f t="shared" si="8"/>
        <v>40324.662511574075</v>
      </c>
      <c r="T98">
        <f t="shared" si="9"/>
        <v>110644361078400</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5"/>
        <v>0.94117647058823528</v>
      </c>
      <c r="P99">
        <f t="shared" si="6"/>
        <v>50</v>
      </c>
      <c r="Q99" s="7" t="str">
        <f t="shared" si="7"/>
        <v>"film &amp; video/shorts"</v>
      </c>
      <c r="R99" s="7"/>
      <c r="S99" s="11">
        <f t="shared" si="8"/>
        <v>40706.135208333333</v>
      </c>
      <c r="T99">
        <f t="shared" si="9"/>
        <v>113219848483200</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5"/>
        <v>0.94117647058823528</v>
      </c>
      <c r="P100">
        <f t="shared" si="6"/>
        <v>53.333333333333336</v>
      </c>
      <c r="Q100" s="7" t="str">
        <f t="shared" si="7"/>
        <v>"film &amp; video/shorts"</v>
      </c>
      <c r="R100" s="7"/>
      <c r="S100" s="11">
        <f t="shared" si="8"/>
        <v>41214.79483796296</v>
      </c>
      <c r="T100">
        <f t="shared" si="9"/>
        <v>117063138038400</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5"/>
        <v>0.94322419181407169</v>
      </c>
      <c r="P101">
        <f t="shared" si="6"/>
        <v>38.46153846153846</v>
      </c>
      <c r="Q101" s="7" t="str">
        <f t="shared" si="7"/>
        <v>"film &amp; video/shorts"</v>
      </c>
      <c r="R101" s="7"/>
      <c r="S101" s="11">
        <f t="shared" si="8"/>
        <v>41631.902766203704</v>
      </c>
      <c r="T101">
        <f t="shared" si="9"/>
        <v>120130666272000</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5"/>
        <v>1</v>
      </c>
      <c r="P102">
        <f t="shared" si="6"/>
        <v>192.30769230769232</v>
      </c>
      <c r="Q102" s="7" t="str">
        <f t="shared" si="7"/>
        <v>"film &amp; video/shorts"</v>
      </c>
      <c r="R102" s="7"/>
      <c r="S102" s="11">
        <f t="shared" si="8"/>
        <v>41197.753310185188</v>
      </c>
      <c r="T102">
        <f t="shared" si="9"/>
        <v>116815419388800</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5"/>
        <v>1</v>
      </c>
      <c r="P103">
        <f t="shared" si="6"/>
        <v>100</v>
      </c>
      <c r="Q103" s="7" t="str">
        <f t="shared" si="7"/>
        <v>"film &amp; video/shorts"</v>
      </c>
      <c r="R103" s="7"/>
      <c r="S103" s="11">
        <f t="shared" si="8"/>
        <v>41274.776736111111</v>
      </c>
      <c r="T103">
        <f t="shared" si="9"/>
        <v>117419944982400</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5"/>
        <v>0.78277886497064575</v>
      </c>
      <c r="P104">
        <f t="shared" si="6"/>
        <v>92.307692307692307</v>
      </c>
      <c r="Q104" s="7" t="str">
        <f t="shared" si="7"/>
        <v>"film &amp; video/shorts"</v>
      </c>
      <c r="R104" s="7"/>
      <c r="S104" s="11">
        <f t="shared" si="8"/>
        <v>40505.131168981483</v>
      </c>
      <c r="T104">
        <f t="shared" si="9"/>
        <v>111719361369600</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5"/>
        <v>0.95098756400877837</v>
      </c>
      <c r="P105">
        <f t="shared" si="6"/>
        <v>26.530612244897959</v>
      </c>
      <c r="Q105" s="7" t="str">
        <f t="shared" si="7"/>
        <v>"film &amp; video/shorts"</v>
      </c>
      <c r="R105" s="7"/>
      <c r="S105" s="11">
        <f t="shared" si="8"/>
        <v>41682.805902777778</v>
      </c>
      <c r="T105">
        <f t="shared" si="9"/>
        <v>120458401430400</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5"/>
        <v>0.83333333333333337</v>
      </c>
      <c r="P106">
        <f t="shared" si="6"/>
        <v>50</v>
      </c>
      <c r="Q106" s="7" t="str">
        <f t="shared" si="7"/>
        <v>"film &amp; video/shorts"</v>
      </c>
      <c r="R106" s="7"/>
      <c r="S106" s="11">
        <f t="shared" si="8"/>
        <v>40612.695208333331</v>
      </c>
      <c r="T106">
        <f t="shared" si="9"/>
        <v>112472654198400</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5"/>
        <v>0.93101988997037666</v>
      </c>
      <c r="P107">
        <f t="shared" si="6"/>
        <v>36.666666666666664</v>
      </c>
      <c r="Q107" s="7" t="str">
        <f t="shared" si="7"/>
        <v>"film &amp; video/shorts"</v>
      </c>
      <c r="R107" s="7"/>
      <c r="S107" s="11">
        <f t="shared" si="8"/>
        <v>42485.724768518514</v>
      </c>
      <c r="T107">
        <f t="shared" si="9"/>
        <v>126416888438400</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5"/>
        <v>0.99502487562189057</v>
      </c>
      <c r="P108">
        <f t="shared" si="6"/>
        <v>185.18518518518519</v>
      </c>
      <c r="Q108" s="7" t="str">
        <f t="shared" si="7"/>
        <v>"film &amp; video/shorts"</v>
      </c>
      <c r="R108" s="7"/>
      <c r="S108" s="11">
        <f t="shared" si="8"/>
        <v>40987.776631944449</v>
      </c>
      <c r="T108">
        <f t="shared" si="9"/>
        <v>115202851084800</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5"/>
        <v>0.97592713077423554</v>
      </c>
      <c r="P109">
        <f t="shared" si="6"/>
        <v>108.69565217391305</v>
      </c>
      <c r="Q109" s="7" t="str">
        <f t="shared" si="7"/>
        <v>"film &amp; video/shorts"</v>
      </c>
      <c r="R109" s="7"/>
      <c r="S109" s="11">
        <f t="shared" si="8"/>
        <v>40635.982488425929</v>
      </c>
      <c r="T109">
        <f t="shared" si="9"/>
        <v>112636441555200</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5"/>
        <v>0.40540540540540543</v>
      </c>
      <c r="P110">
        <f t="shared" si="6"/>
        <v>31.914893617021278</v>
      </c>
      <c r="Q110" s="7" t="str">
        <f t="shared" si="7"/>
        <v>"film &amp; video/shorts"</v>
      </c>
      <c r="R110" s="7"/>
      <c r="S110" s="11">
        <f t="shared" si="8"/>
        <v>41365.613078703704</v>
      </c>
      <c r="T110">
        <f t="shared" si="9"/>
        <v>118366773206400</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5"/>
        <v>0.45558086560364464</v>
      </c>
      <c r="P111">
        <f t="shared" si="6"/>
        <v>21.276595744680851</v>
      </c>
      <c r="Q111" s="7" t="str">
        <f t="shared" si="7"/>
        <v>"film &amp; video/shorts"</v>
      </c>
      <c r="R111" s="7"/>
      <c r="S111" s="11">
        <f t="shared" si="8"/>
        <v>40570.025810185187</v>
      </c>
      <c r="T111">
        <f t="shared" si="9"/>
        <v>112203797270400</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5"/>
        <v>0.76470588235294112</v>
      </c>
      <c r="P112">
        <f t="shared" si="6"/>
        <v>50</v>
      </c>
      <c r="Q112" s="7" t="str">
        <f t="shared" si="7"/>
        <v>"film &amp; video/shorts"</v>
      </c>
      <c r="R112" s="7"/>
      <c r="S112" s="11">
        <f t="shared" si="8"/>
        <v>41557.949687500004</v>
      </c>
      <c r="T112">
        <f t="shared" si="9"/>
        <v>119610705974400</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5"/>
        <v>0.64695009242144175</v>
      </c>
      <c r="P113">
        <f t="shared" si="6"/>
        <v>66.037735849056602</v>
      </c>
      <c r="Q113" s="7" t="str">
        <f t="shared" si="7"/>
        <v>"film &amp; video/shorts"</v>
      </c>
      <c r="R113" s="7"/>
      <c r="S113" s="11">
        <f t="shared" si="8"/>
        <v>42125.333182870367</v>
      </c>
      <c r="T113">
        <f t="shared" si="9"/>
        <v>123814104595200</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5"/>
        <v>0.96153846153846156</v>
      </c>
      <c r="P114">
        <f t="shared" si="6"/>
        <v>61.728395061728392</v>
      </c>
      <c r="Q114" s="7" t="str">
        <f t="shared" si="7"/>
        <v>"film &amp; video/shorts"</v>
      </c>
      <c r="R114" s="7"/>
      <c r="S114" s="11">
        <f t="shared" si="8"/>
        <v>41718.043032407404</v>
      </c>
      <c r="T114">
        <f t="shared" si="9"/>
        <v>120729210998400</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5"/>
        <v>0.70921985815602839</v>
      </c>
      <c r="P115">
        <f t="shared" si="6"/>
        <v>64.102564102564102</v>
      </c>
      <c r="Q115" s="7" t="str">
        <f t="shared" si="7"/>
        <v>"film &amp; video/shorts"</v>
      </c>
      <c r="R115" s="7"/>
      <c r="S115" s="11">
        <f t="shared" si="8"/>
        <v>40753.758425925924</v>
      </c>
      <c r="T115">
        <f t="shared" si="9"/>
        <v>113410128758400</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5"/>
        <v>0.967741935483871</v>
      </c>
      <c r="P116">
        <f t="shared" si="6"/>
        <v>85.714285714285708</v>
      </c>
      <c r="Q116" s="7" t="str">
        <f t="shared" si="7"/>
        <v>"film &amp; video/shorts"</v>
      </c>
      <c r="R116" s="7"/>
      <c r="S116" s="11">
        <f t="shared" si="8"/>
        <v>40861.27416666667</v>
      </c>
      <c r="T116">
        <f t="shared" si="9"/>
        <v>114601903401600</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5"/>
        <v>0.71202531645569622</v>
      </c>
      <c r="P117">
        <f t="shared" si="6"/>
        <v>20.454545454545453</v>
      </c>
      <c r="Q117" s="7" t="str">
        <f t="shared" si="7"/>
        <v>"film &amp; video/shorts"</v>
      </c>
      <c r="R117" s="7"/>
      <c r="S117" s="11">
        <f t="shared" si="8"/>
        <v>40918.738935185182</v>
      </c>
      <c r="T117">
        <f t="shared" si="9"/>
        <v>114769602000000</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5"/>
        <v>0.87983911513323276</v>
      </c>
      <c r="P118">
        <f t="shared" si="6"/>
        <v>61.403508771929822</v>
      </c>
      <c r="Q118" s="7" t="str">
        <f t="shared" si="7"/>
        <v>"film &amp; video/shorts"</v>
      </c>
      <c r="R118" s="7"/>
      <c r="S118" s="11">
        <f t="shared" si="8"/>
        <v>40595.497164351851</v>
      </c>
      <c r="T118">
        <f t="shared" si="9"/>
        <v>112513068230400</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5"/>
        <v>0.9950864840719823</v>
      </c>
      <c r="P119">
        <f t="shared" si="6"/>
        <v>166.66666666666666</v>
      </c>
      <c r="Q119" s="7" t="str">
        <f t="shared" si="7"/>
        <v>"film &amp; video/shorts"</v>
      </c>
      <c r="R119" s="7"/>
      <c r="S119" s="11">
        <f t="shared" si="8"/>
        <v>40248.834999999999</v>
      </c>
      <c r="T119">
        <f t="shared" si="9"/>
        <v>110253694838400</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5"/>
        <v>0.88470834704631274</v>
      </c>
      <c r="P120">
        <f t="shared" si="6"/>
        <v>128.2051282051282</v>
      </c>
      <c r="Q120" s="7" t="str">
        <f t="shared" si="7"/>
        <v>"film &amp; video/shorts"</v>
      </c>
      <c r="R120" s="7"/>
      <c r="S120" s="11">
        <f t="shared" si="8"/>
        <v>40723.053657407407</v>
      </c>
      <c r="T120">
        <f t="shared" si="9"/>
        <v>113346144028800</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5"/>
        <v>0.95641682116476856</v>
      </c>
      <c r="P121">
        <f t="shared" si="6"/>
        <v>87.837837837837839</v>
      </c>
      <c r="Q121" s="7" t="str">
        <f t="shared" si="7"/>
        <v>"film &amp; video/shorts"</v>
      </c>
      <c r="R121" s="7"/>
      <c r="S121" s="11">
        <f t="shared" si="8"/>
        <v>40739.069282407407</v>
      </c>
      <c r="T121">
        <f t="shared" si="9"/>
        <v>113464871798400</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5"/>
        <v>7000</v>
      </c>
      <c r="P122">
        <f t="shared" si="6"/>
        <v>70000</v>
      </c>
      <c r="Q122" s="7" t="str">
        <f t="shared" si="7"/>
        <v>"film &amp; video/science fiction"</v>
      </c>
      <c r="R122" s="7"/>
      <c r="S122" s="11">
        <f t="shared" si="8"/>
        <v>42616.049849537041</v>
      </c>
      <c r="T122">
        <f t="shared" si="9"/>
        <v>127477284883200</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5"/>
        <v>3000</v>
      </c>
      <c r="P123">
        <f t="shared" si="6"/>
        <v>3000</v>
      </c>
      <c r="Q123" s="7" t="str">
        <f t="shared" si="7"/>
        <v>"film &amp; video/science fiction"</v>
      </c>
      <c r="R123" s="7"/>
      <c r="S123" s="11">
        <f t="shared" si="8"/>
        <v>42096.704976851848</v>
      </c>
      <c r="T123">
        <f t="shared" si="9"/>
        <v>123493817462400</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t="e">
        <f t="shared" si="5"/>
        <v>#DIV/0!</v>
      </c>
      <c r="P124" t="e">
        <f t="shared" si="6"/>
        <v>#DIV/0!</v>
      </c>
      <c r="Q124" s="7" t="str">
        <f t="shared" si="7"/>
        <v>"film &amp; video/science fiction"</v>
      </c>
      <c r="R124" s="7"/>
      <c r="S124" s="11">
        <f t="shared" si="8"/>
        <v>42593.431793981479</v>
      </c>
      <c r="T124">
        <f t="shared" si="9"/>
        <v>127532390803200</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5"/>
        <v>364.23841059602648</v>
      </c>
      <c r="P125">
        <f t="shared" si="6"/>
        <v>9166.6666666666661</v>
      </c>
      <c r="Q125" s="7" t="str">
        <f t="shared" si="7"/>
        <v>"film &amp; video/science fiction"</v>
      </c>
      <c r="R125" s="7"/>
      <c r="S125" s="11">
        <f t="shared" si="8"/>
        <v>41904.781990740739</v>
      </c>
      <c r="T125">
        <f t="shared" si="9"/>
        <v>122213493878400</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t="e">
        <f t="shared" si="5"/>
        <v>#DIV/0!</v>
      </c>
      <c r="P126" t="e">
        <f t="shared" si="6"/>
        <v>#DIV/0!</v>
      </c>
      <c r="Q126" s="7" t="str">
        <f t="shared" si="7"/>
        <v>"film &amp; video/science fiction"</v>
      </c>
      <c r="R126" s="7"/>
      <c r="S126" s="11">
        <f t="shared" si="8"/>
        <v>42114.928726851853</v>
      </c>
      <c r="T126">
        <f t="shared" si="9"/>
        <v>123699110947200</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5"/>
        <v>7.1428571428571432</v>
      </c>
      <c r="P127">
        <f t="shared" si="6"/>
        <v>83.333333333333329</v>
      </c>
      <c r="Q127" s="7" t="str">
        <f t="shared" si="7"/>
        <v>"film &amp; video/science fiction"</v>
      </c>
      <c r="R127" s="7"/>
      <c r="S127" s="11">
        <f t="shared" si="8"/>
        <v>42709.993981481486</v>
      </c>
      <c r="T127">
        <f t="shared" si="9"/>
        <v>128402522870400</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5"/>
        <v>18.024513338139869</v>
      </c>
      <c r="P128">
        <f t="shared" si="6"/>
        <v>1923.0769230769231</v>
      </c>
      <c r="Q128" s="7" t="str">
        <f t="shared" si="7"/>
        <v>"film &amp; video/science fiction"</v>
      </c>
      <c r="R128" s="7"/>
      <c r="S128" s="11">
        <f t="shared" si="8"/>
        <v>42135.589548611111</v>
      </c>
      <c r="T128">
        <f t="shared" si="9"/>
        <v>123894354038400</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5"/>
        <v>42.10526315789474</v>
      </c>
      <c r="P129">
        <f t="shared" si="6"/>
        <v>2000</v>
      </c>
      <c r="Q129" s="7" t="str">
        <f t="shared" si="7"/>
        <v>"film &amp; video/science fiction"</v>
      </c>
      <c r="R129" s="7"/>
      <c r="S129" s="11">
        <f t="shared" si="8"/>
        <v>42067.62431712963</v>
      </c>
      <c r="T129">
        <f t="shared" si="9"/>
        <v>123382999180800</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5"/>
        <v>53.561863952865558</v>
      </c>
      <c r="P130">
        <f t="shared" si="6"/>
        <v>16666.666666666668</v>
      </c>
      <c r="Q130" s="7" t="str">
        <f t="shared" si="7"/>
        <v>"film &amp; video/science fiction"</v>
      </c>
      <c r="R130" s="7"/>
      <c r="S130" s="11">
        <f t="shared" si="8"/>
        <v>42628.22792824074</v>
      </c>
      <c r="T130">
        <f t="shared" si="9"/>
        <v>127605518553600</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t="e">
        <f t="shared" ref="O131:O194" si="10">D131/E131</f>
        <v>#DIV/0!</v>
      </c>
      <c r="P131" t="e">
        <f t="shared" ref="P131:P194" si="11">D131/L131</f>
        <v>#DIV/0!</v>
      </c>
      <c r="Q131" s="7" t="str">
        <f t="shared" ref="Q131:Q194" si="12">_xlfn.VALUETOTEXT(N131,1)</f>
        <v>"film &amp; video/science fiction"</v>
      </c>
      <c r="R131" s="7"/>
      <c r="S131" s="11">
        <f t="shared" ref="S131:S194" si="13">(((J131/60)/60)/24)+DATE(1970,1,1)</f>
        <v>41882.937303240738</v>
      </c>
      <c r="T131">
        <f t="shared" ref="T131:T194" si="14">(I131-DATE(1970,1,1))*86400</f>
        <v>122228577849600</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t="e">
        <f t="shared" si="10"/>
        <v>#DIV/0!</v>
      </c>
      <c r="P132" t="e">
        <f t="shared" si="11"/>
        <v>#DIV/0!</v>
      </c>
      <c r="Q132" s="7" t="str">
        <f t="shared" si="12"/>
        <v>"film &amp; video/science fiction"</v>
      </c>
      <c r="R132" s="7"/>
      <c r="S132" s="11">
        <f t="shared" si="13"/>
        <v>41778.915416666663</v>
      </c>
      <c r="T132">
        <f t="shared" si="14"/>
        <v>121212650102400</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t="e">
        <f t="shared" si="10"/>
        <v>#DIV/0!</v>
      </c>
      <c r="P133" t="e">
        <f t="shared" si="11"/>
        <v>#DIV/0!</v>
      </c>
      <c r="Q133" s="7" t="str">
        <f t="shared" si="12"/>
        <v>"film &amp; video/science fiction"</v>
      </c>
      <c r="R133" s="7"/>
      <c r="S133" s="11">
        <f t="shared" si="13"/>
        <v>42541.837511574078</v>
      </c>
      <c r="T133">
        <f t="shared" si="14"/>
        <v>126812531318400</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0"/>
        <v>10.450685826257349</v>
      </c>
      <c r="P134">
        <f t="shared" si="11"/>
        <v>987.65432098765427</v>
      </c>
      <c r="Q134" s="7" t="str">
        <f t="shared" si="12"/>
        <v>"film &amp; video/science fiction"</v>
      </c>
      <c r="R134" s="7"/>
      <c r="S134" s="11">
        <f t="shared" si="13"/>
        <v>41905.812581018516</v>
      </c>
      <c r="T134">
        <f t="shared" si="14"/>
        <v>122287677523200</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t="e">
        <f t="shared" si="10"/>
        <v>#DIV/0!</v>
      </c>
      <c r="P135" t="e">
        <f t="shared" si="11"/>
        <v>#DIV/0!</v>
      </c>
      <c r="Q135" s="7" t="str">
        <f t="shared" si="12"/>
        <v>"film &amp; video/science fiction"</v>
      </c>
      <c r="R135" s="7"/>
      <c r="S135" s="11">
        <f t="shared" si="13"/>
        <v>42491.80768518518</v>
      </c>
      <c r="T135">
        <f t="shared" si="14"/>
        <v>126549241142400</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t="e">
        <f t="shared" si="10"/>
        <v>#DIV/0!</v>
      </c>
      <c r="P136" t="e">
        <f t="shared" si="11"/>
        <v>#DIV/0!</v>
      </c>
      <c r="Q136" s="7" t="str">
        <f t="shared" si="12"/>
        <v>"film &amp; video/science fiction"</v>
      </c>
      <c r="R136" s="7"/>
      <c r="S136" s="11">
        <f t="shared" si="13"/>
        <v>42221.909930555557</v>
      </c>
      <c r="T136">
        <f t="shared" si="14"/>
        <v>124533541238400</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0"/>
        <v>7.4441687344913152</v>
      </c>
      <c r="P137">
        <f t="shared" si="11"/>
        <v>600</v>
      </c>
      <c r="Q137" s="7" t="str">
        <f t="shared" si="12"/>
        <v>"film &amp; video/science fiction"</v>
      </c>
      <c r="R137" s="7"/>
      <c r="S137" s="11">
        <f t="shared" si="13"/>
        <v>41788.381909722222</v>
      </c>
      <c r="T137">
        <f t="shared" si="14"/>
        <v>121324230518400</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t="e">
        <f t="shared" si="10"/>
        <v>#DIV/0!</v>
      </c>
      <c r="P138" t="e">
        <f t="shared" si="11"/>
        <v>#DIV/0!</v>
      </c>
      <c r="Q138" s="7" t="str">
        <f t="shared" si="12"/>
        <v>"film &amp; video/science fiction"</v>
      </c>
      <c r="R138" s="7"/>
      <c r="S138" s="11">
        <f t="shared" si="13"/>
        <v>42096.410115740742</v>
      </c>
      <c r="T138">
        <f t="shared" si="14"/>
        <v>123702836342400</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t="e">
        <f t="shared" si="10"/>
        <v>#DIV/0!</v>
      </c>
      <c r="P139" t="e">
        <f t="shared" si="11"/>
        <v>#DIV/0!</v>
      </c>
      <c r="Q139" s="7" t="str">
        <f t="shared" si="12"/>
        <v>"film &amp; video/science fiction"</v>
      </c>
      <c r="R139" s="7"/>
      <c r="S139" s="11">
        <f t="shared" si="13"/>
        <v>42239.573993055557</v>
      </c>
      <c r="T139">
        <f t="shared" si="14"/>
        <v>124816206873600</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0"/>
        <v>31.833616298811545</v>
      </c>
      <c r="P140">
        <f t="shared" si="11"/>
        <v>2586.2068965517242</v>
      </c>
      <c r="Q140" s="7" t="str">
        <f t="shared" si="12"/>
        <v>"film &amp; video/science fiction"</v>
      </c>
      <c r="R140" s="7"/>
      <c r="S140" s="11">
        <f t="shared" si="13"/>
        <v>42186.257418981477</v>
      </c>
      <c r="T140">
        <f t="shared" si="14"/>
        <v>124275994934400</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0"/>
        <v>1</v>
      </c>
      <c r="P141">
        <f t="shared" si="11"/>
        <v>500</v>
      </c>
      <c r="Q141" s="7" t="str">
        <f t="shared" si="12"/>
        <v>"film &amp; video/science fiction"</v>
      </c>
      <c r="R141" s="7"/>
      <c r="S141" s="11">
        <f t="shared" si="13"/>
        <v>42187.920972222222</v>
      </c>
      <c r="T141">
        <f t="shared" si="14"/>
        <v>124132020739200</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t="e">
        <f t="shared" si="10"/>
        <v>#DIV/0!</v>
      </c>
      <c r="P142" t="e">
        <f t="shared" si="11"/>
        <v>#DIV/0!</v>
      </c>
      <c r="Q142" s="7" t="str">
        <f t="shared" si="12"/>
        <v>"film &amp; video/science fiction"</v>
      </c>
      <c r="R142" s="7"/>
      <c r="S142" s="11">
        <f t="shared" si="13"/>
        <v>42053.198287037041</v>
      </c>
      <c r="T142">
        <f t="shared" si="14"/>
        <v>123275309443200</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0"/>
        <v>9.2807424593967518</v>
      </c>
      <c r="P143">
        <f t="shared" si="11"/>
        <v>428.57142857142856</v>
      </c>
      <c r="Q143" s="7" t="str">
        <f t="shared" si="12"/>
        <v>"film &amp; video/science fiction"</v>
      </c>
      <c r="R143" s="7"/>
      <c r="S143" s="11">
        <f t="shared" si="13"/>
        <v>42110.153043981481</v>
      </c>
      <c r="T143">
        <f t="shared" si="14"/>
        <v>123812759865600</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0"/>
        <v>300</v>
      </c>
      <c r="P144">
        <f t="shared" si="11"/>
        <v>3000</v>
      </c>
      <c r="Q144" s="7" t="str">
        <f t="shared" si="12"/>
        <v>"film &amp; video/science fiction"</v>
      </c>
      <c r="R144" s="7"/>
      <c r="S144" s="11">
        <f t="shared" si="13"/>
        <v>41938.893263888887</v>
      </c>
      <c r="T144">
        <f t="shared" si="14"/>
        <v>122355464457600</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t="e">
        <f t="shared" si="10"/>
        <v>#DIV/0!</v>
      </c>
      <c r="P145" t="e">
        <f t="shared" si="11"/>
        <v>#DIV/0!</v>
      </c>
      <c r="Q145" s="7" t="str">
        <f t="shared" si="12"/>
        <v>"film &amp; video/science fiction"</v>
      </c>
      <c r="R145" s="7"/>
      <c r="S145" s="11">
        <f t="shared" si="13"/>
        <v>42559.064143518524</v>
      </c>
      <c r="T145">
        <f t="shared" si="14"/>
        <v>127254804278400</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0"/>
        <v>3.6231884057971016</v>
      </c>
      <c r="P146">
        <f t="shared" si="11"/>
        <v>202.70270270270271</v>
      </c>
      <c r="Q146" s="7" t="str">
        <f t="shared" si="12"/>
        <v>"film &amp; video/science fiction"</v>
      </c>
      <c r="R146" s="7"/>
      <c r="S146" s="11">
        <f t="shared" si="13"/>
        <v>42047.762407407412</v>
      </c>
      <c r="T146">
        <f t="shared" si="14"/>
        <v>123458679619200</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0"/>
        <v>13.31360946745562</v>
      </c>
      <c r="P147">
        <f t="shared" si="11"/>
        <v>500</v>
      </c>
      <c r="Q147" s="7" t="str">
        <f t="shared" si="12"/>
        <v>"film &amp; video/science fiction"</v>
      </c>
      <c r="R147" s="7"/>
      <c r="S147" s="11">
        <f t="shared" si="13"/>
        <v>42200.542268518519</v>
      </c>
      <c r="T147">
        <f t="shared" si="14"/>
        <v>124353142531200</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0"/>
        <v>173.91304347826087</v>
      </c>
      <c r="P148">
        <f t="shared" si="11"/>
        <v>6666.666666666667</v>
      </c>
      <c r="Q148" s="7" t="str">
        <f t="shared" si="12"/>
        <v>"film &amp; video/science fiction"</v>
      </c>
      <c r="R148" s="7"/>
      <c r="S148" s="11">
        <f t="shared" si="13"/>
        <v>42693.016180555554</v>
      </c>
      <c r="T148">
        <f t="shared" si="14"/>
        <v>128275784265600</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t="e">
        <f t="shared" si="10"/>
        <v>#DIV/0!</v>
      </c>
      <c r="P149" t="e">
        <f t="shared" si="11"/>
        <v>#DIV/0!</v>
      </c>
      <c r="Q149" s="7" t="str">
        <f t="shared" si="12"/>
        <v>"film &amp; video/science fiction"</v>
      </c>
      <c r="R149" s="7"/>
      <c r="S149" s="11">
        <f t="shared" si="13"/>
        <v>41969.767824074079</v>
      </c>
      <c r="T149">
        <f t="shared" si="14"/>
        <v>122749820150400</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0"/>
        <v>1250</v>
      </c>
      <c r="P150">
        <f t="shared" si="11"/>
        <v>25000</v>
      </c>
      <c r="Q150" s="7" t="str">
        <f t="shared" si="12"/>
        <v>"film &amp; video/science fiction"</v>
      </c>
      <c r="R150" s="7"/>
      <c r="S150" s="11">
        <f t="shared" si="13"/>
        <v>42397.281666666662</v>
      </c>
      <c r="T150">
        <f t="shared" si="14"/>
        <v>125844189148800</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0"/>
        <v>108.69565217391305</v>
      </c>
      <c r="P151">
        <f t="shared" si="11"/>
        <v>1666.6666666666667</v>
      </c>
      <c r="Q151" s="7" t="str">
        <f t="shared" si="12"/>
        <v>"film &amp; video/science fiction"</v>
      </c>
      <c r="R151" s="7"/>
      <c r="S151" s="11">
        <f t="shared" si="13"/>
        <v>41968.172106481477</v>
      </c>
      <c r="T151">
        <f t="shared" si="14"/>
        <v>122642106998400</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0"/>
        <v>4.31721572794899</v>
      </c>
      <c r="P152">
        <f t="shared" si="11"/>
        <v>1940.2985074626865</v>
      </c>
      <c r="Q152" s="7" t="str">
        <f t="shared" si="12"/>
        <v>"film &amp; video/science fiction"</v>
      </c>
      <c r="R152" s="7"/>
      <c r="S152" s="11">
        <f t="shared" si="13"/>
        <v>42090.161828703705</v>
      </c>
      <c r="T152">
        <f t="shared" si="14"/>
        <v>123775500643200</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0"/>
        <v>1785.7142857142858</v>
      </c>
      <c r="P153">
        <f t="shared" si="11"/>
        <v>50000</v>
      </c>
      <c r="Q153" s="7" t="str">
        <f t="shared" si="12"/>
        <v>"film &amp; video/science fiction"</v>
      </c>
      <c r="R153" s="7"/>
      <c r="S153" s="11">
        <f t="shared" si="13"/>
        <v>42113.550821759258</v>
      </c>
      <c r="T153">
        <f t="shared" si="14"/>
        <v>123950098540800</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0"/>
        <v>12666.666666666666</v>
      </c>
      <c r="P154">
        <f t="shared" si="11"/>
        <v>190000</v>
      </c>
      <c r="Q154" s="7" t="str">
        <f t="shared" si="12"/>
        <v>"film &amp; video/science fiction"</v>
      </c>
      <c r="R154" s="7"/>
      <c r="S154" s="11">
        <f t="shared" si="13"/>
        <v>41875.077546296299</v>
      </c>
      <c r="T154">
        <f t="shared" si="14"/>
        <v>121945956278400</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0"/>
        <v>139.27576601671308</v>
      </c>
      <c r="P155">
        <f t="shared" si="11"/>
        <v>5000</v>
      </c>
      <c r="Q155" s="7" t="str">
        <f t="shared" si="12"/>
        <v>"film &amp; video/science fiction"</v>
      </c>
      <c r="R155" s="7"/>
      <c r="S155" s="11">
        <f t="shared" si="13"/>
        <v>41933.586157407408</v>
      </c>
      <c r="T155">
        <f t="shared" si="14"/>
        <v>122472611280000</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0"/>
        <v>37.5</v>
      </c>
      <c r="P156">
        <f t="shared" si="11"/>
        <v>500</v>
      </c>
      <c r="Q156" s="7" t="str">
        <f t="shared" si="12"/>
        <v>"film &amp; video/science fiction"</v>
      </c>
      <c r="R156" s="7"/>
      <c r="S156" s="11">
        <f t="shared" si="13"/>
        <v>42115.547395833331</v>
      </c>
      <c r="T156">
        <f t="shared" si="14"/>
        <v>123838098566400</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0"/>
        <v>16666.666666666668</v>
      </c>
      <c r="P157">
        <f t="shared" si="11"/>
        <v>337500</v>
      </c>
      <c r="Q157" s="7" t="str">
        <f t="shared" si="12"/>
        <v>"film &amp; video/science fiction"</v>
      </c>
      <c r="R157" s="7"/>
      <c r="S157" s="11">
        <f t="shared" si="13"/>
        <v>42168.559432870374</v>
      </c>
      <c r="T157">
        <f t="shared" si="14"/>
        <v>124211436422400</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0"/>
        <v>19.607843137254903</v>
      </c>
      <c r="P158">
        <f t="shared" si="11"/>
        <v>2333.3333333333335</v>
      </c>
      <c r="Q158" s="7" t="str">
        <f t="shared" si="12"/>
        <v>"film &amp; video/science fiction"</v>
      </c>
      <c r="R158" s="7"/>
      <c r="S158" s="11">
        <f t="shared" si="13"/>
        <v>41794.124953703707</v>
      </c>
      <c r="T158">
        <f t="shared" si="14"/>
        <v>121565597212800</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0"/>
        <v>374.375</v>
      </c>
      <c r="P159">
        <f t="shared" si="11"/>
        <v>1497.5</v>
      </c>
      <c r="Q159" s="7" t="str">
        <f t="shared" si="12"/>
        <v>"film &amp; video/science fiction"</v>
      </c>
      <c r="R159" s="7"/>
      <c r="S159" s="11">
        <f t="shared" si="13"/>
        <v>42396.911712962959</v>
      </c>
      <c r="T159">
        <f t="shared" si="14"/>
        <v>125841427459200</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t="e">
        <f t="shared" si="10"/>
        <v>#DIV/0!</v>
      </c>
      <c r="P160" t="e">
        <f t="shared" si="11"/>
        <v>#DIV/0!</v>
      </c>
      <c r="Q160" s="7" t="str">
        <f t="shared" si="12"/>
        <v>"film &amp; video/science fiction"</v>
      </c>
      <c r="R160" s="7"/>
      <c r="S160" s="11">
        <f t="shared" si="13"/>
        <v>41904.07671296296</v>
      </c>
      <c r="T160">
        <f t="shared" si="14"/>
        <v>122162433897600</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0"/>
        <v>50000</v>
      </c>
      <c r="P161">
        <f t="shared" si="11"/>
        <v>500000</v>
      </c>
      <c r="Q161" s="7" t="str">
        <f t="shared" si="12"/>
        <v>"film &amp; video/science fiction"</v>
      </c>
      <c r="R161" s="7"/>
      <c r="S161" s="11">
        <f t="shared" si="13"/>
        <v>42514.434548611112</v>
      </c>
      <c r="T161">
        <f t="shared" si="14"/>
        <v>126793380326400</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t="e">
        <f t="shared" si="10"/>
        <v>#DIV/0!</v>
      </c>
      <c r="P162" t="e">
        <f t="shared" si="11"/>
        <v>#DIV/0!</v>
      </c>
      <c r="Q162" s="7" t="str">
        <f t="shared" si="12"/>
        <v>"film &amp; video/drama"</v>
      </c>
      <c r="R162" s="7"/>
      <c r="S162" s="11">
        <f t="shared" si="13"/>
        <v>42171.913090277783</v>
      </c>
      <c r="T162">
        <f t="shared" si="14"/>
        <v>124385770540800</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0"/>
        <v>10000</v>
      </c>
      <c r="P163">
        <f t="shared" si="11"/>
        <v>50000</v>
      </c>
      <c r="Q163" s="7" t="str">
        <f t="shared" si="12"/>
        <v>"film &amp; video/drama"</v>
      </c>
      <c r="R163" s="7"/>
      <c r="S163" s="11">
        <f t="shared" si="13"/>
        <v>41792.687442129631</v>
      </c>
      <c r="T163">
        <f t="shared" si="14"/>
        <v>121330917446400</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0"/>
        <v>6.4367816091954024</v>
      </c>
      <c r="P164">
        <f t="shared" si="11"/>
        <v>280</v>
      </c>
      <c r="Q164" s="7" t="str">
        <f t="shared" si="12"/>
        <v>"film &amp; video/drama"</v>
      </c>
      <c r="R164" s="7"/>
      <c r="S164" s="11">
        <f t="shared" si="13"/>
        <v>41835.126805555556</v>
      </c>
      <c r="T164">
        <f t="shared" si="14"/>
        <v>121669080566400</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t="e">
        <f t="shared" si="10"/>
        <v>#DIV/0!</v>
      </c>
      <c r="P165" t="e">
        <f t="shared" si="11"/>
        <v>#DIV/0!</v>
      </c>
      <c r="Q165" s="7" t="str">
        <f t="shared" si="12"/>
        <v>"film &amp; video/drama"</v>
      </c>
      <c r="R165" s="7"/>
      <c r="S165" s="11">
        <f t="shared" si="13"/>
        <v>42243.961273148147</v>
      </c>
      <c r="T165">
        <f t="shared" si="14"/>
        <v>124729807478400</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0"/>
        <v>187.5</v>
      </c>
      <c r="P166">
        <f t="shared" si="11"/>
        <v>17142.857142857141</v>
      </c>
      <c r="Q166" s="7" t="str">
        <f t="shared" si="12"/>
        <v>"film &amp; video/drama"</v>
      </c>
      <c r="R166" s="7"/>
      <c r="S166" s="11">
        <f t="shared" si="13"/>
        <v>41841.762743055559</v>
      </c>
      <c r="T166">
        <f t="shared" si="14"/>
        <v>121921211404800</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t="e">
        <f t="shared" si="10"/>
        <v>#DIV/0!</v>
      </c>
      <c r="P167" t="e">
        <f t="shared" si="11"/>
        <v>#DIV/0!</v>
      </c>
      <c r="Q167" s="7" t="str">
        <f t="shared" si="12"/>
        <v>"film &amp; video/drama"</v>
      </c>
      <c r="R167" s="7"/>
      <c r="S167" s="11">
        <f t="shared" si="13"/>
        <v>42351.658842592587</v>
      </c>
      <c r="T167">
        <f t="shared" si="14"/>
        <v>125503616592000</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0"/>
        <v>1.6666666666666667</v>
      </c>
      <c r="P168">
        <f t="shared" si="11"/>
        <v>5000</v>
      </c>
      <c r="Q168" s="7" t="str">
        <f t="shared" si="12"/>
        <v>"film &amp; video/drama"</v>
      </c>
      <c r="R168" s="7"/>
      <c r="S168" s="11">
        <f t="shared" si="13"/>
        <v>42721.075949074075</v>
      </c>
      <c r="T168">
        <f t="shared" si="14"/>
        <v>128261300515200</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0"/>
        <v>10000</v>
      </c>
      <c r="P169">
        <f t="shared" si="11"/>
        <v>55000</v>
      </c>
      <c r="Q169" s="7" t="str">
        <f t="shared" si="12"/>
        <v>"film &amp; video/drama"</v>
      </c>
      <c r="R169" s="7"/>
      <c r="S169" s="11">
        <f t="shared" si="13"/>
        <v>42160.927488425921</v>
      </c>
      <c r="T169">
        <f t="shared" si="14"/>
        <v>124303763462400</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0"/>
        <v>24.615384615384617</v>
      </c>
      <c r="P170">
        <f t="shared" si="11"/>
        <v>2666.6666666666665</v>
      </c>
      <c r="Q170" s="7" t="str">
        <f t="shared" si="12"/>
        <v>"film &amp; video/drama"</v>
      </c>
      <c r="R170" s="7"/>
      <c r="S170" s="11">
        <f t="shared" si="13"/>
        <v>42052.83530092593</v>
      </c>
      <c r="T170">
        <f t="shared" si="14"/>
        <v>123272599766400</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0"/>
        <v>4.4642857142857144</v>
      </c>
      <c r="P171">
        <f t="shared" si="11"/>
        <v>250</v>
      </c>
      <c r="Q171" s="7" t="str">
        <f t="shared" si="12"/>
        <v>"film &amp; video/drama"</v>
      </c>
      <c r="R171" s="7"/>
      <c r="S171" s="11">
        <f t="shared" si="13"/>
        <v>41900.505312499998</v>
      </c>
      <c r="T171">
        <f t="shared" si="14"/>
        <v>122135773536000</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0"/>
        <v>30.76923076923077</v>
      </c>
      <c r="P172">
        <f t="shared" si="11"/>
        <v>1000</v>
      </c>
      <c r="Q172" s="7" t="str">
        <f t="shared" si="12"/>
        <v>"film &amp; video/drama"</v>
      </c>
      <c r="R172" s="7"/>
      <c r="S172" s="11">
        <f t="shared" si="13"/>
        <v>42216.977812500001</v>
      </c>
      <c r="T172">
        <f t="shared" si="14"/>
        <v>124492629110400</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0"/>
        <v>50000</v>
      </c>
      <c r="P173">
        <f t="shared" si="11"/>
        <v>50000</v>
      </c>
      <c r="Q173" s="7" t="str">
        <f t="shared" si="12"/>
        <v>"film &amp; video/drama"</v>
      </c>
      <c r="R173" s="7"/>
      <c r="S173" s="11">
        <f t="shared" si="13"/>
        <v>42534.180717592593</v>
      </c>
      <c r="T173">
        <f t="shared" si="14"/>
        <v>127090083888000</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t="e">
        <f t="shared" si="10"/>
        <v>#DIV/0!</v>
      </c>
      <c r="P174" t="e">
        <f t="shared" si="11"/>
        <v>#DIV/0!</v>
      </c>
      <c r="Q174" s="7" t="str">
        <f t="shared" si="12"/>
        <v>"film &amp; video/drama"</v>
      </c>
      <c r="R174" s="7"/>
      <c r="S174" s="11">
        <f t="shared" si="13"/>
        <v>42047.394942129627</v>
      </c>
      <c r="T174">
        <f t="shared" si="14"/>
        <v>123269312505600</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t="e">
        <f t="shared" si="10"/>
        <v>#DIV/0!</v>
      </c>
      <c r="P175" t="e">
        <f t="shared" si="11"/>
        <v>#DIV/0!</v>
      </c>
      <c r="Q175" s="7" t="str">
        <f t="shared" si="12"/>
        <v>"film &amp; video/drama"</v>
      </c>
      <c r="R175" s="7"/>
      <c r="S175" s="11">
        <f t="shared" si="13"/>
        <v>42033.573009259257</v>
      </c>
      <c r="T175">
        <f t="shared" si="14"/>
        <v>123129118569600</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t="e">
        <f t="shared" si="10"/>
        <v>#DIV/0!</v>
      </c>
      <c r="P176" t="e">
        <f t="shared" si="11"/>
        <v>#DIV/0!</v>
      </c>
      <c r="Q176" s="7" t="str">
        <f t="shared" si="12"/>
        <v>"film &amp; video/drama"</v>
      </c>
      <c r="R176" s="7"/>
      <c r="S176" s="11">
        <f t="shared" si="13"/>
        <v>42072.758981481486</v>
      </c>
      <c r="T176">
        <f t="shared" si="14"/>
        <v>123645589084800</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0"/>
        <v>15.420200462606013</v>
      </c>
      <c r="P177">
        <f t="shared" si="11"/>
        <v>769.23076923076928</v>
      </c>
      <c r="Q177" s="7" t="str">
        <f t="shared" si="12"/>
        <v>"film &amp; video/drama"</v>
      </c>
      <c r="R177" s="7"/>
      <c r="S177" s="11">
        <f t="shared" si="13"/>
        <v>41855.777905092589</v>
      </c>
      <c r="T177">
        <f t="shared" si="14"/>
        <v>121764560428800</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t="e">
        <f t="shared" si="10"/>
        <v>#DIV/0!</v>
      </c>
      <c r="P178" t="e">
        <f t="shared" si="11"/>
        <v>#DIV/0!</v>
      </c>
      <c r="Q178" s="7" t="str">
        <f t="shared" si="12"/>
        <v>"film &amp; video/drama"</v>
      </c>
      <c r="R178" s="7"/>
      <c r="S178" s="11">
        <f t="shared" si="13"/>
        <v>42191.824062500003</v>
      </c>
      <c r="T178">
        <f t="shared" si="14"/>
        <v>124310456352000</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0"/>
        <v>2.5</v>
      </c>
      <c r="P179">
        <f t="shared" si="11"/>
        <v>64.285714285714292</v>
      </c>
      <c r="Q179" s="7" t="str">
        <f t="shared" si="12"/>
        <v>"film &amp; video/drama"</v>
      </c>
      <c r="R179" s="7"/>
      <c r="S179" s="11">
        <f t="shared" si="13"/>
        <v>42070.047754629632</v>
      </c>
      <c r="T179">
        <f t="shared" si="14"/>
        <v>123304045564800</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t="e">
        <f t="shared" si="10"/>
        <v>#DIV/0!</v>
      </c>
      <c r="P180" t="e">
        <f t="shared" si="11"/>
        <v>#DIV/0!</v>
      </c>
      <c r="Q180" s="7" t="str">
        <f t="shared" si="12"/>
        <v>"film &amp; video/drama"</v>
      </c>
      <c r="R180" s="7"/>
      <c r="S180" s="11">
        <f t="shared" si="13"/>
        <v>42304.955381944441</v>
      </c>
      <c r="T180">
        <f t="shared" si="14"/>
        <v>125155288166400</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0"/>
        <v>5</v>
      </c>
      <c r="P181">
        <f t="shared" si="11"/>
        <v>500</v>
      </c>
      <c r="Q181" s="7" t="str">
        <f t="shared" si="12"/>
        <v>"film &amp; video/drama"</v>
      </c>
      <c r="R181" s="7"/>
      <c r="S181" s="11">
        <f t="shared" si="13"/>
        <v>42403.080497685187</v>
      </c>
      <c r="T181">
        <f t="shared" si="14"/>
        <v>125887477190400</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0"/>
        <v>2.9925187032418954</v>
      </c>
      <c r="P182">
        <f t="shared" si="11"/>
        <v>92.307692307692307</v>
      </c>
      <c r="Q182" s="7" t="str">
        <f t="shared" si="12"/>
        <v>"film &amp; video/drama"</v>
      </c>
      <c r="R182" s="7"/>
      <c r="S182" s="11">
        <f t="shared" si="13"/>
        <v>42067.991238425922</v>
      </c>
      <c r="T182">
        <f t="shared" si="14"/>
        <v>123459209078400</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0"/>
        <v>4.7409972299168972</v>
      </c>
      <c r="P183">
        <f t="shared" si="11"/>
        <v>855.75</v>
      </c>
      <c r="Q183" s="7" t="str">
        <f t="shared" si="12"/>
        <v>"film &amp; video/drama"</v>
      </c>
      <c r="R183" s="7"/>
      <c r="S183" s="11">
        <f t="shared" si="13"/>
        <v>42147.741840277777</v>
      </c>
      <c r="T183">
        <f t="shared" si="14"/>
        <v>123981384326400</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t="e">
        <f t="shared" si="10"/>
        <v>#DIV/0!</v>
      </c>
      <c r="P184" t="e">
        <f t="shared" si="11"/>
        <v>#DIV/0!</v>
      </c>
      <c r="Q184" s="7" t="str">
        <f t="shared" si="12"/>
        <v>"film &amp; video/drama"</v>
      </c>
      <c r="R184" s="7"/>
      <c r="S184" s="11">
        <f t="shared" si="13"/>
        <v>42712.011944444443</v>
      </c>
      <c r="T184">
        <f t="shared" si="14"/>
        <v>128193638083200</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0"/>
        <v>2.788933511825078</v>
      </c>
      <c r="P185">
        <f t="shared" si="11"/>
        <v>1041.6666666666667</v>
      </c>
      <c r="Q185" s="7" t="str">
        <f t="shared" si="12"/>
        <v>"film &amp; video/drama"</v>
      </c>
      <c r="R185" s="7"/>
      <c r="S185" s="11">
        <f t="shared" si="13"/>
        <v>41939.810300925928</v>
      </c>
      <c r="T185">
        <f t="shared" si="14"/>
        <v>122429494742400</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0"/>
        <v>29.411764705882351</v>
      </c>
      <c r="P186">
        <f t="shared" si="11"/>
        <v>750</v>
      </c>
      <c r="Q186" s="7" t="str">
        <f t="shared" si="12"/>
        <v>"film &amp; video/drama"</v>
      </c>
      <c r="R186" s="7"/>
      <c r="S186" s="11">
        <f t="shared" si="13"/>
        <v>41825.791226851856</v>
      </c>
      <c r="T186">
        <f t="shared" si="14"/>
        <v>121782387254400</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0"/>
        <v>18.181818181818183</v>
      </c>
      <c r="P187">
        <f t="shared" si="11"/>
        <v>4000</v>
      </c>
      <c r="Q187" s="7" t="str">
        <f t="shared" si="12"/>
        <v>"film &amp; video/drama"</v>
      </c>
      <c r="R187" s="7"/>
      <c r="S187" s="11">
        <f t="shared" si="13"/>
        <v>42570.91133101852</v>
      </c>
      <c r="T187">
        <f t="shared" si="14"/>
        <v>127140327648000</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t="e">
        <f t="shared" si="10"/>
        <v>#DIV/0!</v>
      </c>
      <c r="P188" t="e">
        <f t="shared" si="11"/>
        <v>#DIV/0!</v>
      </c>
      <c r="Q188" s="7" t="str">
        <f t="shared" si="12"/>
        <v>"film &amp; video/drama"</v>
      </c>
      <c r="R188" s="7"/>
      <c r="S188" s="11">
        <f t="shared" si="13"/>
        <v>42767.812893518523</v>
      </c>
      <c r="T188">
        <f t="shared" si="14"/>
        <v>128610342518400</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0"/>
        <v>6.25</v>
      </c>
      <c r="P189">
        <f t="shared" si="11"/>
        <v>1000</v>
      </c>
      <c r="Q189" s="7" t="str">
        <f t="shared" si="12"/>
        <v>"film &amp; video/drama"</v>
      </c>
      <c r="R189" s="7"/>
      <c r="S189" s="11">
        <f t="shared" si="13"/>
        <v>42182.234456018516</v>
      </c>
      <c r="T189">
        <f t="shared" si="14"/>
        <v>124194502454400</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t="e">
        <f t="shared" si="10"/>
        <v>#DIV/0!</v>
      </c>
      <c r="P190" t="e">
        <f t="shared" si="11"/>
        <v>#DIV/0!</v>
      </c>
      <c r="Q190" s="7" t="str">
        <f t="shared" si="12"/>
        <v>"film &amp; video/drama"</v>
      </c>
      <c r="R190" s="7"/>
      <c r="S190" s="11">
        <f t="shared" si="13"/>
        <v>41857.18304398148</v>
      </c>
      <c r="T190">
        <f t="shared" si="14"/>
        <v>121812374534400</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0"/>
        <v>1449.2753623188405</v>
      </c>
      <c r="P191">
        <f t="shared" si="11"/>
        <v>100000</v>
      </c>
      <c r="Q191" s="7" t="str">
        <f t="shared" si="12"/>
        <v>"film &amp; video/drama"</v>
      </c>
      <c r="R191" s="7"/>
      <c r="S191" s="11">
        <f t="shared" si="13"/>
        <v>42556.690706018519</v>
      </c>
      <c r="T191">
        <f t="shared" si="14"/>
        <v>127258120051200</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0"/>
        <v>240</v>
      </c>
      <c r="P192">
        <f t="shared" si="11"/>
        <v>12000</v>
      </c>
      <c r="Q192" s="7" t="str">
        <f t="shared" si="12"/>
        <v>"film &amp; video/drama"</v>
      </c>
      <c r="R192" s="7"/>
      <c r="S192" s="11">
        <f t="shared" si="13"/>
        <v>42527.650995370372</v>
      </c>
      <c r="T192">
        <f t="shared" si="14"/>
        <v>126668091772800</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0"/>
        <v>20</v>
      </c>
      <c r="P193">
        <f t="shared" si="11"/>
        <v>1666.6666666666667</v>
      </c>
      <c r="Q193" s="7" t="str">
        <f t="shared" si="12"/>
        <v>"film &amp; video/drama"</v>
      </c>
      <c r="R193" s="7"/>
      <c r="S193" s="11">
        <f t="shared" si="13"/>
        <v>42239.441412037035</v>
      </c>
      <c r="T193">
        <f t="shared" si="14"/>
        <v>124740567561600</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0"/>
        <v>58823.529411764706</v>
      </c>
      <c r="P194">
        <f t="shared" si="11"/>
        <v>333333.33333333331</v>
      </c>
      <c r="Q194" s="7" t="str">
        <f t="shared" si="12"/>
        <v>"film &amp; video/drama"</v>
      </c>
      <c r="R194" s="7"/>
      <c r="S194" s="11">
        <f t="shared" si="13"/>
        <v>41899.792037037041</v>
      </c>
      <c r="T194">
        <f t="shared" si="14"/>
        <v>122130448963200</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t="e">
        <f t="shared" ref="O195:O258" si="15">D195/E195</f>
        <v>#DIV/0!</v>
      </c>
      <c r="P195" t="e">
        <f t="shared" ref="P195:P258" si="16">D195/L195</f>
        <v>#DIV/0!</v>
      </c>
      <c r="Q195" s="7" t="str">
        <f t="shared" ref="Q195:Q258" si="17">_xlfn.VALUETOTEXT(N195,1)</f>
        <v>"film &amp; video/drama"</v>
      </c>
      <c r="R195" s="7"/>
      <c r="S195" s="11">
        <f t="shared" ref="S195:S258" si="18">(((J195/60)/60)/24)+DATE(1970,1,1)</f>
        <v>41911.934791666667</v>
      </c>
      <c r="T195">
        <f t="shared" ref="T195:T258" si="19">(I195-DATE(1970,1,1))*86400</f>
        <v>122445353980800</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5"/>
        <v>833.33333333333337</v>
      </c>
      <c r="P196">
        <f t="shared" si="16"/>
        <v>833.33333333333337</v>
      </c>
      <c r="Q196" s="7" t="str">
        <f t="shared" si="17"/>
        <v>"film &amp; video/drama"</v>
      </c>
      <c r="R196" s="7"/>
      <c r="S196" s="11">
        <f t="shared" si="18"/>
        <v>42375.996886574074</v>
      </c>
      <c r="T196">
        <f t="shared" si="19"/>
        <v>125909247916800</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t="e">
        <f t="shared" si="15"/>
        <v>#DIV/0!</v>
      </c>
      <c r="P197" t="e">
        <f t="shared" si="16"/>
        <v>#DIV/0!</v>
      </c>
      <c r="Q197" s="7" t="str">
        <f t="shared" si="17"/>
        <v>"film &amp; video/drama"</v>
      </c>
      <c r="R197" s="7"/>
      <c r="S197" s="11">
        <f t="shared" si="18"/>
        <v>42135.67050925926</v>
      </c>
      <c r="T197">
        <f t="shared" si="19"/>
        <v>124115221123200</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5"/>
        <v>2.3890784982935154</v>
      </c>
      <c r="P198">
        <f t="shared" si="16"/>
        <v>184.21052631578948</v>
      </c>
      <c r="Q198" s="7" t="str">
        <f t="shared" si="17"/>
        <v>"film &amp; video/drama"</v>
      </c>
      <c r="R198" s="7"/>
      <c r="S198" s="11">
        <f t="shared" si="18"/>
        <v>42259.542800925927</v>
      </c>
      <c r="T198">
        <f t="shared" si="19"/>
        <v>124803523958400</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5"/>
        <v>9.5419847328244281</v>
      </c>
      <c r="P199">
        <f t="shared" si="16"/>
        <v>312.5</v>
      </c>
      <c r="Q199" s="7" t="str">
        <f t="shared" si="17"/>
        <v>"film &amp; video/drama"</v>
      </c>
      <c r="R199" s="7"/>
      <c r="S199" s="11">
        <f t="shared" si="18"/>
        <v>42741.848379629635</v>
      </c>
      <c r="T199">
        <f t="shared" si="19"/>
        <v>128506144118400</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5"/>
        <v>89.605734767025083</v>
      </c>
      <c r="P200">
        <f t="shared" si="16"/>
        <v>4166.666666666667</v>
      </c>
      <c r="Q200" s="7" t="str">
        <f t="shared" si="17"/>
        <v>"film &amp; video/drama"</v>
      </c>
      <c r="R200" s="7"/>
      <c r="S200" s="11">
        <f t="shared" si="18"/>
        <v>41887.383356481485</v>
      </c>
      <c r="T200">
        <f t="shared" si="19"/>
        <v>122037818659200</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t="e">
        <f t="shared" si="15"/>
        <v>#DIV/0!</v>
      </c>
      <c r="P201" t="e">
        <f t="shared" si="16"/>
        <v>#DIV/0!</v>
      </c>
      <c r="Q201" s="7" t="str">
        <f t="shared" si="17"/>
        <v>"film &amp; video/drama"</v>
      </c>
      <c r="R201" s="7"/>
      <c r="S201" s="11">
        <f t="shared" si="18"/>
        <v>42584.123865740738</v>
      </c>
      <c r="T201">
        <f t="shared" si="19"/>
        <v>127238958691200</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5"/>
        <v>3.8178867996563901</v>
      </c>
      <c r="P202">
        <f t="shared" si="16"/>
        <v>333.33333333333331</v>
      </c>
      <c r="Q202" s="7" t="str">
        <f t="shared" si="17"/>
        <v>"film &amp; video/drama"</v>
      </c>
      <c r="R202" s="7"/>
      <c r="S202" s="11">
        <f t="shared" si="18"/>
        <v>41867.083368055559</v>
      </c>
      <c r="T202">
        <f t="shared" si="19"/>
        <v>121886280057600</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5"/>
        <v>1.7105263157894737</v>
      </c>
      <c r="P203">
        <f t="shared" si="16"/>
        <v>92.857142857142861</v>
      </c>
      <c r="Q203" s="7" t="str">
        <f t="shared" si="17"/>
        <v>"film &amp; video/drama"</v>
      </c>
      <c r="R203" s="7"/>
      <c r="S203" s="11">
        <f t="shared" si="18"/>
        <v>42023.818622685183</v>
      </c>
      <c r="T203">
        <f t="shared" si="19"/>
        <v>122981652864000</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t="e">
        <f t="shared" si="15"/>
        <v>#DIV/0!</v>
      </c>
      <c r="P204" t="e">
        <f t="shared" si="16"/>
        <v>#DIV/0!</v>
      </c>
      <c r="Q204" s="7" t="str">
        <f t="shared" si="17"/>
        <v>"film &amp; video/drama"</v>
      </c>
      <c r="R204" s="7"/>
      <c r="S204" s="11">
        <f t="shared" si="18"/>
        <v>42255.927824074075</v>
      </c>
      <c r="T204">
        <f t="shared" si="19"/>
        <v>124788588854400</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5"/>
        <v>3.3512064343163539</v>
      </c>
      <c r="P205">
        <f t="shared" si="16"/>
        <v>312.5</v>
      </c>
      <c r="Q205" s="7" t="str">
        <f t="shared" si="17"/>
        <v>"film &amp; video/drama"</v>
      </c>
      <c r="R205" s="7"/>
      <c r="S205" s="11">
        <f t="shared" si="18"/>
        <v>41973.847962962958</v>
      </c>
      <c r="T205">
        <f t="shared" si="19"/>
        <v>122907222288000</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5"/>
        <v>1.9715440475799297</v>
      </c>
      <c r="P206">
        <f t="shared" si="16"/>
        <v>232.01856148491879</v>
      </c>
      <c r="Q206" s="7" t="str">
        <f t="shared" si="17"/>
        <v>"film &amp; video/drama"</v>
      </c>
      <c r="R206" s="7"/>
      <c r="S206" s="11">
        <f t="shared" si="18"/>
        <v>42556.583368055552</v>
      </c>
      <c r="T206">
        <f t="shared" si="19"/>
        <v>127033369977600</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5"/>
        <v>6.1538461538461542</v>
      </c>
      <c r="P207">
        <f t="shared" si="16"/>
        <v>470.58823529411762</v>
      </c>
      <c r="Q207" s="7" t="str">
        <f t="shared" si="17"/>
        <v>"film &amp; video/drama"</v>
      </c>
      <c r="R207" s="7"/>
      <c r="S207" s="11">
        <f t="shared" si="18"/>
        <v>42248.632199074069</v>
      </c>
      <c r="T207">
        <f t="shared" si="19"/>
        <v>124771851619200</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t="e">
        <f t="shared" si="15"/>
        <v>#DIV/0!</v>
      </c>
      <c r="P208" t="e">
        <f t="shared" si="16"/>
        <v>#DIV/0!</v>
      </c>
      <c r="Q208" s="7" t="str">
        <f t="shared" si="17"/>
        <v>"film &amp; video/drama"</v>
      </c>
      <c r="R208" s="7"/>
      <c r="S208" s="11">
        <f t="shared" si="18"/>
        <v>42567.004432870366</v>
      </c>
      <c r="T208">
        <f t="shared" si="19"/>
        <v>127043978169600</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5"/>
        <v>6.572769953051643</v>
      </c>
      <c r="P209">
        <f t="shared" si="16"/>
        <v>1076.9230769230769</v>
      </c>
      <c r="Q209" s="7" t="str">
        <f t="shared" si="17"/>
        <v>"film &amp; video/drama"</v>
      </c>
      <c r="R209" s="7"/>
      <c r="S209" s="11">
        <f t="shared" si="18"/>
        <v>41978.197199074071</v>
      </c>
      <c r="T209">
        <f t="shared" si="19"/>
        <v>122715740361600</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t="e">
        <f t="shared" si="15"/>
        <v>#DIV/0!</v>
      </c>
      <c r="P210" t="e">
        <f t="shared" si="16"/>
        <v>#DIV/0!</v>
      </c>
      <c r="Q210" s="7" t="str">
        <f t="shared" si="17"/>
        <v>"film &amp; video/drama"</v>
      </c>
      <c r="R210" s="7"/>
      <c r="S210" s="11">
        <f t="shared" si="18"/>
        <v>41959.369988425926</v>
      </c>
      <c r="T210">
        <f t="shared" si="19"/>
        <v>122575195987200</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t="e">
        <f t="shared" si="15"/>
        <v>#DIV/0!</v>
      </c>
      <c r="P211" t="e">
        <f t="shared" si="16"/>
        <v>#DIV/0!</v>
      </c>
      <c r="Q211" s="7" t="str">
        <f t="shared" si="17"/>
        <v>"film &amp; video/drama"</v>
      </c>
      <c r="R211" s="7"/>
      <c r="S211" s="11">
        <f t="shared" si="18"/>
        <v>42165.922858796301</v>
      </c>
      <c r="T211">
        <f t="shared" si="19"/>
        <v>124117104902400</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5"/>
        <v>3.9603960396039604</v>
      </c>
      <c r="P212">
        <f t="shared" si="16"/>
        <v>363.63636363636363</v>
      </c>
      <c r="Q212" s="7" t="str">
        <f t="shared" si="17"/>
        <v>"film &amp; video/drama"</v>
      </c>
      <c r="R212" s="7"/>
      <c r="S212" s="11">
        <f t="shared" si="18"/>
        <v>42249.064722222218</v>
      </c>
      <c r="T212">
        <f t="shared" si="19"/>
        <v>124731362678400</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5"/>
        <v>2.2421524663677128</v>
      </c>
      <c r="P213">
        <f t="shared" si="16"/>
        <v>416.66666666666669</v>
      </c>
      <c r="Q213" s="7" t="str">
        <f t="shared" si="17"/>
        <v>"film &amp; video/drama"</v>
      </c>
      <c r="R213" s="7"/>
      <c r="S213" s="11">
        <f t="shared" si="18"/>
        <v>42236.159918981488</v>
      </c>
      <c r="T213">
        <f t="shared" si="19"/>
        <v>124641421747200</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5"/>
        <v>6300</v>
      </c>
      <c r="P214">
        <f t="shared" si="16"/>
        <v>6300</v>
      </c>
      <c r="Q214" s="7" t="str">
        <f t="shared" si="17"/>
        <v>"film &amp; video/drama"</v>
      </c>
      <c r="R214" s="7"/>
      <c r="S214" s="11">
        <f t="shared" si="18"/>
        <v>42416.881018518514</v>
      </c>
      <c r="T214">
        <f t="shared" si="19"/>
        <v>126214135286400</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5"/>
        <v>2500</v>
      </c>
      <c r="P215">
        <f t="shared" si="16"/>
        <v>50000</v>
      </c>
      <c r="Q215" s="7" t="str">
        <f t="shared" si="17"/>
        <v>"film &amp; video/drama"</v>
      </c>
      <c r="R215" s="7"/>
      <c r="S215" s="11">
        <f t="shared" si="18"/>
        <v>42202.594293981485</v>
      </c>
      <c r="T215">
        <f t="shared" si="19"/>
        <v>124390808524800</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5"/>
        <v>12500</v>
      </c>
      <c r="P216">
        <f t="shared" si="16"/>
        <v>12500</v>
      </c>
      <c r="Q216" s="7" t="str">
        <f t="shared" si="17"/>
        <v>"film &amp; video/drama"</v>
      </c>
      <c r="R216" s="7"/>
      <c r="S216" s="11">
        <f t="shared" si="18"/>
        <v>42009.64061342593</v>
      </c>
      <c r="T216">
        <f t="shared" si="19"/>
        <v>123174412992000</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5"/>
        <v>440</v>
      </c>
      <c r="P217">
        <f t="shared" si="16"/>
        <v>4400</v>
      </c>
      <c r="Q217" s="7" t="str">
        <f t="shared" si="17"/>
        <v>"film &amp; video/drama"</v>
      </c>
      <c r="R217" s="7"/>
      <c r="S217" s="11">
        <f t="shared" si="18"/>
        <v>42375.230115740742</v>
      </c>
      <c r="T217">
        <f t="shared" si="19"/>
        <v>125774896694400</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5"/>
        <v>1.7953824200462347</v>
      </c>
      <c r="P218">
        <f t="shared" si="16"/>
        <v>595.23809523809518</v>
      </c>
      <c r="Q218" s="7" t="str">
        <f t="shared" si="17"/>
        <v>"film &amp; video/drama"</v>
      </c>
      <c r="R218" s="7"/>
      <c r="S218" s="11">
        <f t="shared" si="18"/>
        <v>42066.958761574075</v>
      </c>
      <c r="T218">
        <f t="shared" si="19"/>
        <v>123527330035200</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5"/>
        <v>8.3731055848614258</v>
      </c>
      <c r="P219">
        <f t="shared" si="16"/>
        <v>2631.5789473684213</v>
      </c>
      <c r="Q219" s="7" t="str">
        <f t="shared" si="17"/>
        <v>"film &amp; video/drama"</v>
      </c>
      <c r="R219" s="7"/>
      <c r="S219" s="11">
        <f t="shared" si="18"/>
        <v>41970.64061342593</v>
      </c>
      <c r="T219">
        <f t="shared" si="19"/>
        <v>122666795712000</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5"/>
        <v>50</v>
      </c>
      <c r="P220">
        <f t="shared" si="16"/>
        <v>5000</v>
      </c>
      <c r="Q220" s="7" t="str">
        <f t="shared" si="17"/>
        <v>"film &amp; video/drama"</v>
      </c>
      <c r="R220" s="7"/>
      <c r="S220" s="11">
        <f t="shared" si="18"/>
        <v>42079.628344907411</v>
      </c>
      <c r="T220">
        <f t="shared" si="19"/>
        <v>123696868608000</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5"/>
        <v>5.6721497447532618</v>
      </c>
      <c r="P221">
        <f t="shared" si="16"/>
        <v>657.89473684210532</v>
      </c>
      <c r="Q221" s="7" t="str">
        <f t="shared" si="17"/>
        <v>"film &amp; video/drama"</v>
      </c>
      <c r="R221" s="7"/>
      <c r="S221" s="11">
        <f t="shared" si="18"/>
        <v>42429.326678240745</v>
      </c>
      <c r="T221">
        <f t="shared" si="19"/>
        <v>126098067254400</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5"/>
        <v>138.88888888888889</v>
      </c>
      <c r="P222">
        <f t="shared" si="16"/>
        <v>16666.666666666668</v>
      </c>
      <c r="Q222" s="7" t="str">
        <f t="shared" si="17"/>
        <v>"film &amp; video/drama"</v>
      </c>
      <c r="R222" s="7"/>
      <c r="S222" s="11">
        <f t="shared" si="18"/>
        <v>42195.643865740742</v>
      </c>
      <c r="T222">
        <f t="shared" si="19"/>
        <v>124422531062400</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t="e">
        <f t="shared" si="15"/>
        <v>#DIV/0!</v>
      </c>
      <c r="P223" t="e">
        <f t="shared" si="16"/>
        <v>#DIV/0!</v>
      </c>
      <c r="Q223" s="7" t="str">
        <f t="shared" si="17"/>
        <v>"film &amp; video/drama"</v>
      </c>
      <c r="R223" s="7"/>
      <c r="S223" s="11">
        <f t="shared" si="18"/>
        <v>42031.837546296301</v>
      </c>
      <c r="T223">
        <f t="shared" si="19"/>
        <v>123339801168000</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5"/>
        <v>7.6923076923076925</v>
      </c>
      <c r="P224">
        <f t="shared" si="16"/>
        <v>500</v>
      </c>
      <c r="Q224" s="7" t="str">
        <f t="shared" si="17"/>
        <v>"film &amp; video/drama"</v>
      </c>
      <c r="R224" s="7"/>
      <c r="S224" s="11">
        <f t="shared" si="18"/>
        <v>42031.769884259258</v>
      </c>
      <c r="T224">
        <f t="shared" si="19"/>
        <v>123327219254400</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t="e">
        <f t="shared" si="15"/>
        <v>#DIV/0!</v>
      </c>
      <c r="P225" t="e">
        <f t="shared" si="16"/>
        <v>#DIV/0!</v>
      </c>
      <c r="Q225" s="7" t="str">
        <f t="shared" si="17"/>
        <v>"film &amp; video/drama"</v>
      </c>
      <c r="R225" s="7"/>
      <c r="S225" s="11">
        <f t="shared" si="18"/>
        <v>42482.048032407409</v>
      </c>
      <c r="T225">
        <f t="shared" si="19"/>
        <v>126476945078400</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t="e">
        <f t="shared" si="15"/>
        <v>#DIV/0!</v>
      </c>
      <c r="P226" t="e">
        <f t="shared" si="16"/>
        <v>#DIV/0!</v>
      </c>
      <c r="Q226" s="7" t="str">
        <f t="shared" si="17"/>
        <v>"film &amp; video/drama"</v>
      </c>
      <c r="R226" s="7"/>
      <c r="S226" s="11">
        <f t="shared" si="18"/>
        <v>42135.235254629632</v>
      </c>
      <c r="T226">
        <f t="shared" si="19"/>
        <v>124111971964800</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t="e">
        <f t="shared" si="15"/>
        <v>#DIV/0!</v>
      </c>
      <c r="P227" t="e">
        <f t="shared" si="16"/>
        <v>#DIV/0!</v>
      </c>
      <c r="Q227" s="7" t="str">
        <f t="shared" si="17"/>
        <v>"film &amp; video/drama"</v>
      </c>
      <c r="R227" s="7"/>
      <c r="S227" s="11">
        <f t="shared" si="18"/>
        <v>42438.961273148147</v>
      </c>
      <c r="T227">
        <f t="shared" si="19"/>
        <v>126155014704000</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5"/>
        <v>116</v>
      </c>
      <c r="P228">
        <f t="shared" si="16"/>
        <v>14500</v>
      </c>
      <c r="Q228" s="7" t="str">
        <f t="shared" si="17"/>
        <v>"film &amp; video/drama"</v>
      </c>
      <c r="R228" s="7"/>
      <c r="S228" s="11">
        <f t="shared" si="18"/>
        <v>42106.666018518517</v>
      </c>
      <c r="T228">
        <f t="shared" si="19"/>
        <v>123814567094400</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t="e">
        <f t="shared" si="15"/>
        <v>#DIV/0!</v>
      </c>
      <c r="P229" t="e">
        <f t="shared" si="16"/>
        <v>#DIV/0!</v>
      </c>
      <c r="Q229" s="7" t="str">
        <f t="shared" si="17"/>
        <v>"film &amp; video/drama"</v>
      </c>
      <c r="R229" s="7"/>
      <c r="S229" s="11">
        <f t="shared" si="18"/>
        <v>42164.893993055557</v>
      </c>
      <c r="T229">
        <f t="shared" si="19"/>
        <v>124109424460800</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t="e">
        <f t="shared" si="15"/>
        <v>#DIV/0!</v>
      </c>
      <c r="P230" t="e">
        <f t="shared" si="16"/>
        <v>#DIV/0!</v>
      </c>
      <c r="Q230" s="7" t="str">
        <f t="shared" si="17"/>
        <v>"film &amp; video/drama"</v>
      </c>
      <c r="R230" s="7"/>
      <c r="S230" s="11">
        <f t="shared" si="18"/>
        <v>42096.686400462961</v>
      </c>
      <c r="T230">
        <f t="shared" si="19"/>
        <v>123824206310400</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t="e">
        <f t="shared" si="15"/>
        <v>#DIV/0!</v>
      </c>
      <c r="P231" t="e">
        <f t="shared" si="16"/>
        <v>#DIV/0!</v>
      </c>
      <c r="Q231" s="7" t="str">
        <f t="shared" si="17"/>
        <v>"film &amp; video/drama"</v>
      </c>
      <c r="R231" s="7"/>
      <c r="S231" s="11">
        <f t="shared" si="18"/>
        <v>42383.933993055558</v>
      </c>
      <c r="T231">
        <f t="shared" si="19"/>
        <v>125744549299200</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5"/>
        <v>250</v>
      </c>
      <c r="P232">
        <f t="shared" si="16"/>
        <v>7500</v>
      </c>
      <c r="Q232" s="7" t="str">
        <f t="shared" si="17"/>
        <v>"film &amp; video/drama"</v>
      </c>
      <c r="R232" s="7"/>
      <c r="S232" s="11">
        <f t="shared" si="18"/>
        <v>42129.777210648142</v>
      </c>
      <c r="T232">
        <f t="shared" si="19"/>
        <v>123847279084800</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t="e">
        <f t="shared" si="15"/>
        <v>#DIV/0!</v>
      </c>
      <c r="P233" t="e">
        <f t="shared" si="16"/>
        <v>#DIV/0!</v>
      </c>
      <c r="Q233" s="7" t="str">
        <f t="shared" si="17"/>
        <v>"film &amp; video/drama"</v>
      </c>
      <c r="R233" s="7"/>
      <c r="S233" s="11">
        <f t="shared" si="18"/>
        <v>42341.958923611113</v>
      </c>
      <c r="T233">
        <f t="shared" si="19"/>
        <v>125431207084800</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5"/>
        <v>36.363636363636367</v>
      </c>
      <c r="P234">
        <f t="shared" si="16"/>
        <v>571.42857142857144</v>
      </c>
      <c r="Q234" s="7" t="str">
        <f t="shared" si="17"/>
        <v>"film &amp; video/drama"</v>
      </c>
      <c r="R234" s="7"/>
      <c r="S234" s="11">
        <f t="shared" si="18"/>
        <v>42032.82576388889</v>
      </c>
      <c r="T234">
        <f t="shared" si="19"/>
        <v>123123540412800</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t="e">
        <f t="shared" si="15"/>
        <v>#DIV/0!</v>
      </c>
      <c r="P235" t="e">
        <f t="shared" si="16"/>
        <v>#DIV/0!</v>
      </c>
      <c r="Q235" s="7" t="str">
        <f t="shared" si="17"/>
        <v>"film &amp; video/drama"</v>
      </c>
      <c r="R235" s="7"/>
      <c r="S235" s="11">
        <f t="shared" si="18"/>
        <v>42612.911712962959</v>
      </c>
      <c r="T235">
        <f t="shared" si="19"/>
        <v>127453858819200</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5"/>
        <v>2.4937655860349128</v>
      </c>
      <c r="P236">
        <f t="shared" si="16"/>
        <v>200</v>
      </c>
      <c r="Q236" s="7" t="str">
        <f t="shared" si="17"/>
        <v>"film &amp; video/drama"</v>
      </c>
      <c r="R236" s="7"/>
      <c r="S236" s="11">
        <f t="shared" si="18"/>
        <v>42136.035405092596</v>
      </c>
      <c r="T236">
        <f t="shared" si="19"/>
        <v>123968645856000</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t="e">
        <f t="shared" si="15"/>
        <v>#DIV/0!</v>
      </c>
      <c r="P237" t="e">
        <f t="shared" si="16"/>
        <v>#DIV/0!</v>
      </c>
      <c r="Q237" s="7" t="str">
        <f t="shared" si="17"/>
        <v>"film &amp; video/drama"</v>
      </c>
      <c r="R237" s="7"/>
      <c r="S237" s="11">
        <f t="shared" si="18"/>
        <v>42164.908530092594</v>
      </c>
      <c r="T237">
        <f t="shared" si="19"/>
        <v>124109532979200</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t="e">
        <f t="shared" si="15"/>
        <v>#DIV/0!</v>
      </c>
      <c r="P238" t="e">
        <f t="shared" si="16"/>
        <v>#DIV/0!</v>
      </c>
      <c r="Q238" s="7" t="str">
        <f t="shared" si="17"/>
        <v>"film &amp; video/drama"</v>
      </c>
      <c r="R238" s="7"/>
      <c r="S238" s="11">
        <f t="shared" si="18"/>
        <v>42321.08447916666</v>
      </c>
      <c r="T238">
        <f t="shared" si="19"/>
        <v>125446443638400</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5"/>
        <v>300</v>
      </c>
      <c r="P239">
        <f t="shared" si="16"/>
        <v>15000</v>
      </c>
      <c r="Q239" s="7" t="str">
        <f t="shared" si="17"/>
        <v>"film &amp; video/drama"</v>
      </c>
      <c r="R239" s="7"/>
      <c r="S239" s="11">
        <f t="shared" si="18"/>
        <v>42377.577187499999</v>
      </c>
      <c r="T239">
        <f t="shared" si="19"/>
        <v>125921044800000</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t="e">
        <f t="shared" si="15"/>
        <v>#DIV/0!</v>
      </c>
      <c r="P240" t="e">
        <f t="shared" si="16"/>
        <v>#DIV/0!</v>
      </c>
      <c r="Q240" s="7" t="str">
        <f t="shared" si="17"/>
        <v>"film &amp; video/drama"</v>
      </c>
      <c r="R240" s="7"/>
      <c r="S240" s="11">
        <f t="shared" si="18"/>
        <v>42713.962499999994</v>
      </c>
      <c r="T240">
        <f t="shared" si="19"/>
        <v>128136628598400</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5"/>
        <v>4</v>
      </c>
      <c r="P241">
        <f t="shared" si="16"/>
        <v>200</v>
      </c>
      <c r="Q241" s="7" t="str">
        <f t="shared" si="17"/>
        <v>"film &amp; video/drama"</v>
      </c>
      <c r="R241" s="7"/>
      <c r="S241" s="11">
        <f t="shared" si="18"/>
        <v>42297.110300925924</v>
      </c>
      <c r="T241">
        <f t="shared" si="19"/>
        <v>125017208438400</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5"/>
        <v>0.9290733051225385</v>
      </c>
      <c r="P242">
        <f t="shared" si="16"/>
        <v>109.48905109489051</v>
      </c>
      <c r="Q242" s="7" t="str">
        <f t="shared" si="17"/>
        <v>"film &amp; video/documentary"</v>
      </c>
      <c r="R242" s="7"/>
      <c r="S242" s="11">
        <f t="shared" si="18"/>
        <v>41354.708460648151</v>
      </c>
      <c r="T242">
        <f t="shared" si="19"/>
        <v>118173396268800</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5"/>
        <v>0.8878048780487805</v>
      </c>
      <c r="P243">
        <f t="shared" si="16"/>
        <v>96.808510638297875</v>
      </c>
      <c r="Q243" s="7" t="str">
        <f t="shared" si="17"/>
        <v>"film &amp; video/documentary"</v>
      </c>
      <c r="R243" s="7"/>
      <c r="S243" s="11">
        <f t="shared" si="18"/>
        <v>41949.697962962964</v>
      </c>
      <c r="T243">
        <f t="shared" si="19"/>
        <v>122614969104000</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5"/>
        <v>0.88135593220338981</v>
      </c>
      <c r="P244">
        <f t="shared" si="16"/>
        <v>64.356435643564353</v>
      </c>
      <c r="Q244" s="7" t="str">
        <f t="shared" si="17"/>
        <v>"film &amp; video/documentary"</v>
      </c>
      <c r="R244" s="7"/>
      <c r="S244" s="11">
        <f t="shared" si="18"/>
        <v>40862.492939814816</v>
      </c>
      <c r="T244">
        <f t="shared" si="19"/>
        <v>114424377494400</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5"/>
        <v>0.97473487211478482</v>
      </c>
      <c r="P245">
        <f t="shared" si="16"/>
        <v>76.219512195121951</v>
      </c>
      <c r="Q245" s="7" t="str">
        <f t="shared" si="17"/>
        <v>"film &amp; video/documentary"</v>
      </c>
      <c r="R245" s="7"/>
      <c r="S245" s="11">
        <f t="shared" si="18"/>
        <v>41662.047500000001</v>
      </c>
      <c r="T245">
        <f t="shared" si="19"/>
        <v>120355695504000</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5"/>
        <v>0.87906567876428476</v>
      </c>
      <c r="P246">
        <f t="shared" si="16"/>
        <v>41.666666666666664</v>
      </c>
      <c r="Q246" s="7" t="str">
        <f t="shared" si="17"/>
        <v>"film &amp; video/documentary"</v>
      </c>
      <c r="R246" s="7"/>
      <c r="S246" s="11">
        <f t="shared" si="18"/>
        <v>40213.323599537034</v>
      </c>
      <c r="T246">
        <f t="shared" si="19"/>
        <v>109615471862400</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5"/>
        <v>0.96413420748168144</v>
      </c>
      <c r="P247">
        <f t="shared" si="16"/>
        <v>52.083333333333336</v>
      </c>
      <c r="Q247" s="7" t="str">
        <f t="shared" si="17"/>
        <v>"film &amp; video/documentary"</v>
      </c>
      <c r="R247" s="7"/>
      <c r="S247" s="11">
        <f t="shared" si="18"/>
        <v>41107.053067129629</v>
      </c>
      <c r="T247">
        <f t="shared" si="19"/>
        <v>116212684262400</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5"/>
        <v>0.32737510639690959</v>
      </c>
      <c r="P248">
        <f t="shared" si="16"/>
        <v>22.421524663677129</v>
      </c>
      <c r="Q248" s="7" t="str">
        <f t="shared" si="17"/>
        <v>"film &amp; video/documentary"</v>
      </c>
      <c r="R248" s="7"/>
      <c r="S248" s="11">
        <f t="shared" si="18"/>
        <v>40480.363483796296</v>
      </c>
      <c r="T248">
        <f t="shared" si="19"/>
        <v>111684081830400</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5"/>
        <v>0.74571215510812827</v>
      </c>
      <c r="P249">
        <f t="shared" si="16"/>
        <v>80.645161290322577</v>
      </c>
      <c r="Q249" s="7" t="str">
        <f t="shared" si="17"/>
        <v>"film &amp; video/documentary"</v>
      </c>
      <c r="R249" s="7"/>
      <c r="S249" s="11">
        <f t="shared" si="18"/>
        <v>40430.604328703703</v>
      </c>
      <c r="T249">
        <f t="shared" si="19"/>
        <v>111211900214400</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5"/>
        <v>0.98684592432633256</v>
      </c>
      <c r="P250">
        <f t="shared" si="16"/>
        <v>582.19178082191786</v>
      </c>
      <c r="Q250" s="7" t="str">
        <f t="shared" si="17"/>
        <v>"film &amp; video/documentary"</v>
      </c>
      <c r="R250" s="7"/>
      <c r="S250" s="11">
        <f t="shared" si="18"/>
        <v>40870.774409722224</v>
      </c>
      <c r="T250">
        <f t="shared" si="19"/>
        <v>114560847936000</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5"/>
        <v>0.88558271342543393</v>
      </c>
      <c r="P251">
        <f t="shared" si="16"/>
        <v>42.553191489361701</v>
      </c>
      <c r="Q251" s="7" t="str">
        <f t="shared" si="17"/>
        <v>"film &amp; video/documentary"</v>
      </c>
      <c r="R251" s="7"/>
      <c r="S251" s="11">
        <f t="shared" si="18"/>
        <v>40332.923842592594</v>
      </c>
      <c r="T251">
        <f t="shared" si="19"/>
        <v>110805687158400</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5"/>
        <v>0.94711917916337807</v>
      </c>
      <c r="P252">
        <f t="shared" si="16"/>
        <v>68.649885583524025</v>
      </c>
      <c r="Q252" s="7" t="str">
        <f t="shared" si="17"/>
        <v>"film &amp; video/documentary"</v>
      </c>
      <c r="R252" s="7"/>
      <c r="S252" s="11">
        <f t="shared" si="18"/>
        <v>41401.565868055557</v>
      </c>
      <c r="T252">
        <f t="shared" si="19"/>
        <v>118411210540800</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5"/>
        <v>0.79635949943117179</v>
      </c>
      <c r="P253">
        <f t="shared" si="16"/>
        <v>45.454545454545453</v>
      </c>
      <c r="Q253" s="7" t="str">
        <f t="shared" si="17"/>
        <v>"film &amp; video/documentary"</v>
      </c>
      <c r="R253" s="7"/>
      <c r="S253" s="11">
        <f t="shared" si="18"/>
        <v>41013.787569444445</v>
      </c>
      <c r="T253">
        <f t="shared" si="19"/>
        <v>115531421558400</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5"/>
        <v>0.54182921543129603</v>
      </c>
      <c r="P254">
        <f t="shared" si="16"/>
        <v>46.296296296296298</v>
      </c>
      <c r="Q254" s="7" t="str">
        <f t="shared" si="17"/>
        <v>"film &amp; video/documentary"</v>
      </c>
      <c r="R254" s="7"/>
      <c r="S254" s="11">
        <f t="shared" si="18"/>
        <v>40266.662708333337</v>
      </c>
      <c r="T254">
        <f t="shared" si="19"/>
        <v>110189304374400</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5"/>
        <v>0.99272005294506949</v>
      </c>
      <c r="P255">
        <f t="shared" si="16"/>
        <v>214.28571428571428</v>
      </c>
      <c r="Q255" s="7" t="str">
        <f t="shared" si="17"/>
        <v>"film &amp; video/documentary"</v>
      </c>
      <c r="R255" s="7"/>
      <c r="S255" s="11">
        <f t="shared" si="18"/>
        <v>40924.650868055556</v>
      </c>
      <c r="T255">
        <f t="shared" si="19"/>
        <v>114851059142400</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5"/>
        <v>0.85508637441239532</v>
      </c>
      <c r="P256">
        <f t="shared" si="16"/>
        <v>76.433121019108285</v>
      </c>
      <c r="Q256" s="7" t="str">
        <f t="shared" si="17"/>
        <v>"film &amp; video/documentary"</v>
      </c>
      <c r="R256" s="7"/>
      <c r="S256" s="11">
        <f t="shared" si="18"/>
        <v>42263.952662037031</v>
      </c>
      <c r="T256">
        <f t="shared" si="19"/>
        <v>124849868918400</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5"/>
        <v>0.93691515998997499</v>
      </c>
      <c r="P257">
        <f t="shared" si="16"/>
        <v>42.553191489361701</v>
      </c>
      <c r="Q257" s="7" t="str">
        <f t="shared" si="17"/>
        <v>"film &amp; video/documentary"</v>
      </c>
      <c r="R257" s="7"/>
      <c r="S257" s="11">
        <f t="shared" si="18"/>
        <v>40588.526412037041</v>
      </c>
      <c r="T257">
        <f t="shared" si="19"/>
        <v>112341592483200</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5"/>
        <v>0.71890726096333568</v>
      </c>
      <c r="P258">
        <f t="shared" si="16"/>
        <v>47.272727272727273</v>
      </c>
      <c r="Q258" s="7" t="str">
        <f t="shared" si="17"/>
        <v>"film &amp; video/documentary"</v>
      </c>
      <c r="R258" s="7"/>
      <c r="S258" s="11">
        <f t="shared" si="18"/>
        <v>41319.769293981481</v>
      </c>
      <c r="T258">
        <f t="shared" si="19"/>
        <v>117800602387200</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0">D259/E259</f>
        <v>0.93697454133088409</v>
      </c>
      <c r="P259">
        <f t="shared" ref="P259:P322" si="21">D259/L259</f>
        <v>62.5</v>
      </c>
      <c r="Q259" s="7" t="str">
        <f t="shared" ref="Q259:Q322" si="22">_xlfn.VALUETOTEXT(N259,1)</f>
        <v>"film &amp; video/documentary"</v>
      </c>
      <c r="R259" s="7"/>
      <c r="S259" s="11">
        <f t="shared" ref="S259:S322" si="23">(((J259/60)/60)/24)+DATE(1970,1,1)</f>
        <v>42479.626875000002</v>
      </c>
      <c r="T259">
        <f t="shared" ref="T259:T322" si="24">(I259-DATE(1970,1,1))*86400</f>
        <v>126458892835200</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0"/>
        <v>0.52317672909908963</v>
      </c>
      <c r="P260">
        <f t="shared" si="21"/>
        <v>43.604651162790695</v>
      </c>
      <c r="Q260" s="7" t="str">
        <f t="shared" si="22"/>
        <v>"film &amp; video/documentary"</v>
      </c>
      <c r="R260" s="7"/>
      <c r="S260" s="11">
        <f t="shared" si="23"/>
        <v>40682.051689814813</v>
      </c>
      <c r="T260">
        <f t="shared" si="24"/>
        <v>113040065980800</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0"/>
        <v>0.75793236858311719</v>
      </c>
      <c r="P261">
        <f t="shared" si="21"/>
        <v>79.617834394904463</v>
      </c>
      <c r="Q261" s="7" t="str">
        <f t="shared" si="22"/>
        <v>"film &amp; video/documentary"</v>
      </c>
      <c r="R261" s="7"/>
      <c r="S261" s="11">
        <f t="shared" si="23"/>
        <v>42072.738067129627</v>
      </c>
      <c r="T261">
        <f t="shared" si="24"/>
        <v>123421484160000</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0"/>
        <v>0.93984962406015038</v>
      </c>
      <c r="P262">
        <f t="shared" si="21"/>
        <v>113.63636363636364</v>
      </c>
      <c r="Q262" s="7" t="str">
        <f t="shared" si="22"/>
        <v>"film &amp; video/documentary"</v>
      </c>
      <c r="R262" s="7"/>
      <c r="S262" s="11">
        <f t="shared" si="23"/>
        <v>40330.755543981482</v>
      </c>
      <c r="T262">
        <f t="shared" si="24"/>
        <v>110534558774400</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0"/>
        <v>0.93109869646182497</v>
      </c>
      <c r="P263">
        <f t="shared" si="21"/>
        <v>90.909090909090907</v>
      </c>
      <c r="Q263" s="7" t="str">
        <f t="shared" si="22"/>
        <v>"film &amp; video/documentary"</v>
      </c>
      <c r="R263" s="7"/>
      <c r="S263" s="11">
        <f t="shared" si="23"/>
        <v>41017.885462962964</v>
      </c>
      <c r="T263">
        <f t="shared" si="24"/>
        <v>115694380598400</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0"/>
        <v>0.41666666666666669</v>
      </c>
      <c r="P264">
        <f t="shared" si="21"/>
        <v>17.241379310344829</v>
      </c>
      <c r="Q264" s="7" t="str">
        <f t="shared" si="22"/>
        <v>"film &amp; video/documentary"</v>
      </c>
      <c r="R264" s="7"/>
      <c r="S264" s="11">
        <f t="shared" si="23"/>
        <v>40555.24800925926</v>
      </c>
      <c r="T264">
        <f t="shared" si="24"/>
        <v>112205455977600</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0"/>
        <v>0.84687572302014846</v>
      </c>
      <c r="P265">
        <f t="shared" si="21"/>
        <v>25.960539979231569</v>
      </c>
      <c r="Q265" s="7" t="str">
        <f t="shared" si="22"/>
        <v>"film &amp; video/documentary"</v>
      </c>
      <c r="R265" s="7"/>
      <c r="S265" s="11">
        <f t="shared" si="23"/>
        <v>41149.954791666663</v>
      </c>
      <c r="T265">
        <f t="shared" si="24"/>
        <v>116532943920000</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0"/>
        <v>0.84602368866328259</v>
      </c>
      <c r="P266">
        <f t="shared" si="21"/>
        <v>54.945054945054942</v>
      </c>
      <c r="Q266" s="7" t="str">
        <f t="shared" si="22"/>
        <v>"film &amp; video/documentary"</v>
      </c>
      <c r="R266" s="7"/>
      <c r="S266" s="11">
        <f t="shared" si="23"/>
        <v>41010.620312500003</v>
      </c>
      <c r="T266">
        <f t="shared" si="24"/>
        <v>115492817606400</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0"/>
        <v>0.90009000900090008</v>
      </c>
      <c r="P267">
        <f t="shared" si="21"/>
        <v>86.206896551724142</v>
      </c>
      <c r="Q267" s="7" t="str">
        <f t="shared" si="22"/>
        <v>"film &amp; video/documentary"</v>
      </c>
      <c r="R267" s="7"/>
      <c r="S267" s="11">
        <f t="shared" si="23"/>
        <v>40267.245717592588</v>
      </c>
      <c r="T267">
        <f t="shared" si="24"/>
        <v>110030140022400</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0"/>
        <v>0.6872852233676976</v>
      </c>
      <c r="P268">
        <f t="shared" si="21"/>
        <v>27.777777777777779</v>
      </c>
      <c r="Q268" s="7" t="str">
        <f t="shared" si="22"/>
        <v>"film &amp; video/documentary"</v>
      </c>
      <c r="R268" s="7"/>
      <c r="S268" s="11">
        <f t="shared" si="23"/>
        <v>40205.174849537041</v>
      </c>
      <c r="T268">
        <f t="shared" si="24"/>
        <v>109898129462400</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0"/>
        <v>0.75971197275217806</v>
      </c>
      <c r="P269">
        <f t="shared" si="21"/>
        <v>59.696969696969695</v>
      </c>
      <c r="Q269" s="7" t="str">
        <f t="shared" si="22"/>
        <v>"film &amp; video/documentary"</v>
      </c>
      <c r="R269" s="7"/>
      <c r="S269" s="11">
        <f t="shared" si="23"/>
        <v>41785.452534722222</v>
      </c>
      <c r="T269">
        <f t="shared" si="24"/>
        <v>121276909152000</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0"/>
        <v>0.89766606822262118</v>
      </c>
      <c r="P270">
        <f t="shared" si="21"/>
        <v>45.045045045045043</v>
      </c>
      <c r="Q270" s="7" t="str">
        <f t="shared" si="22"/>
        <v>"film &amp; video/documentary"</v>
      </c>
      <c r="R270" s="7"/>
      <c r="S270" s="11">
        <f t="shared" si="23"/>
        <v>40809.15252314815</v>
      </c>
      <c r="T270">
        <f t="shared" si="24"/>
        <v>114101154057600</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0"/>
        <v>0.67919200873549601</v>
      </c>
      <c r="P271">
        <f t="shared" si="21"/>
        <v>62.656641604010026</v>
      </c>
      <c r="Q271" s="7" t="str">
        <f t="shared" si="22"/>
        <v>"film &amp; video/documentary"</v>
      </c>
      <c r="R271" s="7"/>
      <c r="S271" s="11">
        <f t="shared" si="23"/>
        <v>42758.197013888886</v>
      </c>
      <c r="T271">
        <f t="shared" si="24"/>
        <v>128538407779200</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0"/>
        <v>0.65527065527065531</v>
      </c>
      <c r="P272">
        <f t="shared" si="21"/>
        <v>37.704918032786885</v>
      </c>
      <c r="Q272" s="7" t="str">
        <f t="shared" si="22"/>
        <v>"film &amp; video/documentary"</v>
      </c>
      <c r="R272" s="7"/>
      <c r="S272" s="11">
        <f t="shared" si="23"/>
        <v>40637.866550925923</v>
      </c>
      <c r="T272">
        <f t="shared" si="24"/>
        <v>112861765238400</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0"/>
        <v>0.95529231944975157</v>
      </c>
      <c r="P273">
        <f t="shared" si="21"/>
        <v>104.52961672473867</v>
      </c>
      <c r="Q273" s="7" t="str">
        <f t="shared" si="22"/>
        <v>"film &amp; video/documentary"</v>
      </c>
      <c r="R273" s="7"/>
      <c r="S273" s="11">
        <f t="shared" si="23"/>
        <v>41612.10024305556</v>
      </c>
      <c r="T273">
        <f t="shared" si="24"/>
        <v>119977116278400</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0"/>
        <v>0.56359090063704553</v>
      </c>
      <c r="P274">
        <f t="shared" si="21"/>
        <v>46.153846153846153</v>
      </c>
      <c r="Q274" s="7" t="str">
        <f t="shared" si="22"/>
        <v>"film &amp; video/documentary"</v>
      </c>
      <c r="R274" s="7"/>
      <c r="S274" s="11">
        <f t="shared" si="23"/>
        <v>40235.900358796294</v>
      </c>
      <c r="T274">
        <f t="shared" si="24"/>
        <v>109940109494400</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0"/>
        <v>0.92785207811029935</v>
      </c>
      <c r="P275">
        <f t="shared" si="21"/>
        <v>42.372881355932201</v>
      </c>
      <c r="Q275" s="7" t="str">
        <f t="shared" si="22"/>
        <v>"film &amp; video/documentary"</v>
      </c>
      <c r="R275" s="7"/>
      <c r="S275" s="11">
        <f t="shared" si="23"/>
        <v>40697.498449074075</v>
      </c>
      <c r="T275">
        <f t="shared" si="24"/>
        <v>113155375420800</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0"/>
        <v>0.64102564102564108</v>
      </c>
      <c r="P276">
        <f t="shared" si="21"/>
        <v>35.398230088495573</v>
      </c>
      <c r="Q276" s="7" t="str">
        <f t="shared" si="22"/>
        <v>"film &amp; video/documentary"</v>
      </c>
      <c r="R276" s="7"/>
      <c r="S276" s="11">
        <f t="shared" si="23"/>
        <v>40969.912372685183</v>
      </c>
      <c r="T276">
        <f t="shared" si="24"/>
        <v>115221620534400</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0"/>
        <v>0.9225517782185525</v>
      </c>
      <c r="P277">
        <f t="shared" si="21"/>
        <v>60.24096385542169</v>
      </c>
      <c r="Q277" s="7" t="str">
        <f t="shared" si="22"/>
        <v>"film &amp; video/documentary"</v>
      </c>
      <c r="R277" s="7"/>
      <c r="S277" s="11">
        <f t="shared" si="23"/>
        <v>41193.032013888893</v>
      </c>
      <c r="T277">
        <f t="shared" si="24"/>
        <v>116854824700800</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0"/>
        <v>0.6775067750677507</v>
      </c>
      <c r="P278">
        <f t="shared" si="21"/>
        <v>64.516129032258064</v>
      </c>
      <c r="Q278" s="7" t="str">
        <f t="shared" si="22"/>
        <v>"film &amp; video/documentary"</v>
      </c>
      <c r="R278" s="7"/>
      <c r="S278" s="11">
        <f t="shared" si="23"/>
        <v>40967.081874999996</v>
      </c>
      <c r="T278">
        <f t="shared" si="24"/>
        <v>115391442672000</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0"/>
        <v>0.90594859787032389</v>
      </c>
      <c r="P279">
        <f t="shared" si="21"/>
        <v>68.349106203995788</v>
      </c>
      <c r="Q279" s="7" t="str">
        <f t="shared" si="22"/>
        <v>"film &amp; video/documentary"</v>
      </c>
      <c r="R279" s="7"/>
      <c r="S279" s="11">
        <f t="shared" si="23"/>
        <v>42117.891423611116</v>
      </c>
      <c r="T279">
        <f t="shared" si="24"/>
        <v>123758552160000</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0"/>
        <v>0.66512292457013356</v>
      </c>
      <c r="P280">
        <f t="shared" si="21"/>
        <v>65.060240963855421</v>
      </c>
      <c r="Q280" s="7" t="str">
        <f t="shared" si="22"/>
        <v>"film &amp; video/documentary"</v>
      </c>
      <c r="R280" s="7"/>
      <c r="S280" s="11">
        <f t="shared" si="23"/>
        <v>41164.040960648148</v>
      </c>
      <c r="T280">
        <f t="shared" si="24"/>
        <v>116638096608000</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0"/>
        <v>0.63565398138132101</v>
      </c>
      <c r="P281">
        <f t="shared" si="21"/>
        <v>55.73770491803279</v>
      </c>
      <c r="Q281" s="7" t="str">
        <f t="shared" si="22"/>
        <v>"film &amp; video/documentary"</v>
      </c>
      <c r="R281" s="7"/>
      <c r="S281" s="11">
        <f t="shared" si="23"/>
        <v>42759.244166666671</v>
      </c>
      <c r="T281">
        <f t="shared" si="24"/>
        <v>128574889142400</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0"/>
        <v>0.64043447074495341</v>
      </c>
      <c r="P282">
        <f t="shared" si="21"/>
        <v>35.06311360448808</v>
      </c>
      <c r="Q282" s="7" t="str">
        <f t="shared" si="22"/>
        <v>"film &amp; video/documentary"</v>
      </c>
      <c r="R282" s="7"/>
      <c r="S282" s="11">
        <f t="shared" si="23"/>
        <v>41744.590682870366</v>
      </c>
      <c r="T282">
        <f t="shared" si="24"/>
        <v>121083851462400</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0"/>
        <v>0.82927241146386188</v>
      </c>
      <c r="P283">
        <f t="shared" si="21"/>
        <v>69.620253164556956</v>
      </c>
      <c r="Q283" s="7" t="str">
        <f t="shared" si="22"/>
        <v>"film &amp; video/documentary"</v>
      </c>
      <c r="R283" s="7"/>
      <c r="S283" s="11">
        <f t="shared" si="23"/>
        <v>39950.163344907407</v>
      </c>
      <c r="T283">
        <f t="shared" si="24"/>
        <v>107991946742400</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0"/>
        <v>0.98825079609091904</v>
      </c>
      <c r="P284">
        <f t="shared" si="21"/>
        <v>251.39664804469274</v>
      </c>
      <c r="Q284" s="7" t="str">
        <f t="shared" si="22"/>
        <v>"film &amp; video/documentary"</v>
      </c>
      <c r="R284" s="7"/>
      <c r="S284" s="11">
        <f t="shared" si="23"/>
        <v>40194.920046296298</v>
      </c>
      <c r="T284">
        <f t="shared" si="24"/>
        <v>109455877238400</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0"/>
        <v>0.87510118357435085</v>
      </c>
      <c r="P285">
        <f t="shared" si="21"/>
        <v>89.10891089108911</v>
      </c>
      <c r="Q285" s="7" t="str">
        <f t="shared" si="22"/>
        <v>"film &amp; video/documentary"</v>
      </c>
      <c r="R285" s="7"/>
      <c r="S285" s="11">
        <f t="shared" si="23"/>
        <v>40675.71</v>
      </c>
      <c r="T285">
        <f t="shared" si="24"/>
        <v>112914325814400</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0"/>
        <v>0.95578399855103147</v>
      </c>
      <c r="P286">
        <f t="shared" si="21"/>
        <v>52.631578947368418</v>
      </c>
      <c r="Q286" s="7" t="str">
        <f t="shared" si="22"/>
        <v>"film &amp; video/documentary"</v>
      </c>
      <c r="R286" s="7"/>
      <c r="S286" s="11">
        <f t="shared" si="23"/>
        <v>40904.738194444442</v>
      </c>
      <c r="T286">
        <f t="shared" si="24"/>
        <v>114665087030400</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0"/>
        <v>0.43701504986185646</v>
      </c>
      <c r="P287">
        <f t="shared" si="21"/>
        <v>24.866785079928952</v>
      </c>
      <c r="Q287" s="7" t="str">
        <f t="shared" si="22"/>
        <v>"film &amp; video/documentary"</v>
      </c>
      <c r="R287" s="7"/>
      <c r="S287" s="11">
        <f t="shared" si="23"/>
        <v>41506.756111111114</v>
      </c>
      <c r="T287">
        <f t="shared" si="24"/>
        <v>119196451497600</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0"/>
        <v>0.91614242960972336</v>
      </c>
      <c r="P288">
        <f t="shared" si="21"/>
        <v>111.11111111111111</v>
      </c>
      <c r="Q288" s="7" t="str">
        <f t="shared" si="22"/>
        <v>"film &amp; video/documentary"</v>
      </c>
      <c r="R288" s="7"/>
      <c r="S288" s="11">
        <f t="shared" si="23"/>
        <v>41313.816249999996</v>
      </c>
      <c r="T288">
        <f t="shared" si="24"/>
        <v>117867826512000</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0"/>
        <v>0.56721497447532609</v>
      </c>
      <c r="P289">
        <f t="shared" si="21"/>
        <v>51.724137931034484</v>
      </c>
      <c r="Q289" s="7" t="str">
        <f t="shared" si="22"/>
        <v>"film &amp; video/documentary"</v>
      </c>
      <c r="R289" s="7"/>
      <c r="S289" s="11">
        <f t="shared" si="23"/>
        <v>41184.277986111112</v>
      </c>
      <c r="T289">
        <f t="shared" si="24"/>
        <v>116795799158400</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0"/>
        <v>0.96889254225970156</v>
      </c>
      <c r="P290">
        <f t="shared" si="21"/>
        <v>111.85682326621924</v>
      </c>
      <c r="Q290" s="7" t="str">
        <f t="shared" si="22"/>
        <v>"film &amp; video/documentary"</v>
      </c>
      <c r="R290" s="7"/>
      <c r="S290" s="11">
        <f t="shared" si="23"/>
        <v>41051.168900462959</v>
      </c>
      <c r="T290">
        <f t="shared" si="24"/>
        <v>115832835993600</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0"/>
        <v>0.95401640908223617</v>
      </c>
      <c r="P291">
        <f t="shared" si="21"/>
        <v>64.65517241379311</v>
      </c>
      <c r="Q291" s="7" t="str">
        <f t="shared" si="22"/>
        <v>"film &amp; video/documentary"</v>
      </c>
      <c r="R291" s="7"/>
      <c r="S291" s="11">
        <f t="shared" si="23"/>
        <v>41550.456412037034</v>
      </c>
      <c r="T291">
        <f t="shared" si="24"/>
        <v>119522672496000</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0"/>
        <v>0.9373437760373271</v>
      </c>
      <c r="P292">
        <f t="shared" si="21"/>
        <v>26.785714285714285</v>
      </c>
      <c r="Q292" s="7" t="str">
        <f t="shared" si="22"/>
        <v>"film &amp; video/documentary"</v>
      </c>
      <c r="R292" s="7"/>
      <c r="S292" s="11">
        <f t="shared" si="23"/>
        <v>40526.36917824074</v>
      </c>
      <c r="T292">
        <f t="shared" si="24"/>
        <v>112026928694400</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0"/>
        <v>0.83319446758873517</v>
      </c>
      <c r="P293">
        <f t="shared" si="21"/>
        <v>39.0625</v>
      </c>
      <c r="Q293" s="7" t="str">
        <f t="shared" si="22"/>
        <v>"film &amp; video/documentary"</v>
      </c>
      <c r="R293" s="7"/>
      <c r="S293" s="11">
        <f t="shared" si="23"/>
        <v>41376.769050925926</v>
      </c>
      <c r="T293">
        <f t="shared" si="24"/>
        <v>118138252982400</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0"/>
        <v>0.98515438025908253</v>
      </c>
      <c r="P294">
        <f t="shared" si="21"/>
        <v>152.12981744421907</v>
      </c>
      <c r="Q294" s="7" t="str">
        <f t="shared" si="22"/>
        <v>"film &amp; video/documentary"</v>
      </c>
      <c r="R294" s="7"/>
      <c r="S294" s="11">
        <f t="shared" si="23"/>
        <v>40812.803229166668</v>
      </c>
      <c r="T294">
        <f t="shared" si="24"/>
        <v>114033758774400</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0"/>
        <v>0.98634294385432475</v>
      </c>
      <c r="P295">
        <f t="shared" si="21"/>
        <v>198.47328244274809</v>
      </c>
      <c r="Q295" s="7" t="str">
        <f t="shared" si="22"/>
        <v>"film &amp; video/documentary"</v>
      </c>
      <c r="R295" s="7"/>
      <c r="S295" s="11">
        <f t="shared" si="23"/>
        <v>41719.667986111112</v>
      </c>
      <c r="T295">
        <f t="shared" si="24"/>
        <v>120785830128000</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0"/>
        <v>1</v>
      </c>
      <c r="P296">
        <f t="shared" si="21"/>
        <v>100</v>
      </c>
      <c r="Q296" s="7" t="str">
        <f t="shared" si="22"/>
        <v>"film &amp; video/documentary"</v>
      </c>
      <c r="R296" s="7"/>
      <c r="S296" s="11">
        <f t="shared" si="23"/>
        <v>40343.084421296298</v>
      </c>
      <c r="T296">
        <f t="shared" si="24"/>
        <v>110551360118400</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0"/>
        <v>0.75126332440632171</v>
      </c>
      <c r="P297">
        <f t="shared" si="21"/>
        <v>75.187969924812023</v>
      </c>
      <c r="Q297" s="7" t="str">
        <f t="shared" si="22"/>
        <v>"film &amp; video/documentary"</v>
      </c>
      <c r="R297" s="7"/>
      <c r="S297" s="11">
        <f t="shared" si="23"/>
        <v>41519.004733796297</v>
      </c>
      <c r="T297">
        <f t="shared" si="24"/>
        <v>119511800438400</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0"/>
        <v>0.84227407261413234</v>
      </c>
      <c r="P298">
        <f t="shared" si="21"/>
        <v>193.79844961240309</v>
      </c>
      <c r="Q298" s="7" t="str">
        <f t="shared" si="22"/>
        <v>"film &amp; video/documentary"</v>
      </c>
      <c r="R298" s="7"/>
      <c r="S298" s="11">
        <f t="shared" si="23"/>
        <v>41134.475497685184</v>
      </c>
      <c r="T298">
        <f t="shared" si="24"/>
        <v>116380066809600</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0"/>
        <v>0.99364069952305245</v>
      </c>
      <c r="P299">
        <f t="shared" si="21"/>
        <v>140.8450704225352</v>
      </c>
      <c r="Q299" s="7" t="str">
        <f t="shared" si="22"/>
        <v>"film &amp; video/documentary"</v>
      </c>
      <c r="R299" s="7"/>
      <c r="S299" s="11">
        <f t="shared" si="23"/>
        <v>42089.72802083334</v>
      </c>
      <c r="T299">
        <f t="shared" si="24"/>
        <v>123588907574400</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0"/>
        <v>0.91800041441161562</v>
      </c>
      <c r="P300">
        <f t="shared" si="21"/>
        <v>51.724137931034484</v>
      </c>
      <c r="Q300" s="7" t="str">
        <f t="shared" si="22"/>
        <v>"film &amp; video/documentary"</v>
      </c>
      <c r="R300" s="7"/>
      <c r="S300" s="11">
        <f t="shared" si="23"/>
        <v>41709.463518518518</v>
      </c>
      <c r="T300">
        <f t="shared" si="24"/>
        <v>120929209718400</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0"/>
        <v>0.55880750478478924</v>
      </c>
      <c r="P301">
        <f t="shared" si="21"/>
        <v>40.983606557377051</v>
      </c>
      <c r="Q301" s="7" t="str">
        <f t="shared" si="22"/>
        <v>"film &amp; video/documentary"</v>
      </c>
      <c r="R301" s="7"/>
      <c r="S301" s="11">
        <f t="shared" si="23"/>
        <v>40469.225231481483</v>
      </c>
      <c r="T301">
        <f t="shared" si="24"/>
        <v>111451636022400</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0"/>
        <v>0.9830653235110689</v>
      </c>
      <c r="P302">
        <f t="shared" si="21"/>
        <v>83.892617449664428</v>
      </c>
      <c r="Q302" s="7" t="str">
        <f t="shared" si="22"/>
        <v>"film &amp; video/documentary"</v>
      </c>
      <c r="R302" s="7"/>
      <c r="S302" s="11">
        <f t="shared" si="23"/>
        <v>40626.959930555553</v>
      </c>
      <c r="T302">
        <f t="shared" si="24"/>
        <v>112636273161600</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0"/>
        <v>0.8422116477870889</v>
      </c>
      <c r="P303">
        <f t="shared" si="21"/>
        <v>51.792828685258961</v>
      </c>
      <c r="Q303" s="7" t="str">
        <f t="shared" si="22"/>
        <v>"film &amp; video/documentary"</v>
      </c>
      <c r="R303" s="7"/>
      <c r="S303" s="11">
        <f t="shared" si="23"/>
        <v>41312.737673611111</v>
      </c>
      <c r="T303">
        <f t="shared" si="24"/>
        <v>117822450182400</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0"/>
        <v>0.99542106310969536</v>
      </c>
      <c r="P304">
        <f t="shared" si="21"/>
        <v>92.592592592592595</v>
      </c>
      <c r="Q304" s="7" t="str">
        <f t="shared" si="22"/>
        <v>"film &amp; video/documentary"</v>
      </c>
      <c r="R304" s="7"/>
      <c r="S304" s="11">
        <f t="shared" si="23"/>
        <v>40933.856921296298</v>
      </c>
      <c r="T304">
        <f t="shared" si="24"/>
        <v>114919781961600</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0"/>
        <v>0.72744907856450047</v>
      </c>
      <c r="P305">
        <f t="shared" si="21"/>
        <v>36.585365853658537</v>
      </c>
      <c r="Q305" s="7" t="str">
        <f t="shared" si="22"/>
        <v>"film &amp; video/documentary"</v>
      </c>
      <c r="R305" s="7"/>
      <c r="S305" s="11">
        <f t="shared" si="23"/>
        <v>41032.071134259262</v>
      </c>
      <c r="T305">
        <f t="shared" si="24"/>
        <v>115652947132800</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0"/>
        <v>0.43169121381411885</v>
      </c>
      <c r="P306">
        <f t="shared" si="21"/>
        <v>45.945945945945944</v>
      </c>
      <c r="Q306" s="7" t="str">
        <f t="shared" si="22"/>
        <v>"film &amp; video/documentary"</v>
      </c>
      <c r="R306" s="7"/>
      <c r="S306" s="11">
        <f t="shared" si="23"/>
        <v>41114.094872685186</v>
      </c>
      <c r="T306">
        <f t="shared" si="24"/>
        <v>116332349558400</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0"/>
        <v>0.76726342710997442</v>
      </c>
      <c r="P307">
        <f t="shared" si="21"/>
        <v>39.682539682539684</v>
      </c>
      <c r="Q307" s="7" t="str">
        <f t="shared" si="22"/>
        <v>"film &amp; video/documentary"</v>
      </c>
      <c r="R307" s="7"/>
      <c r="S307" s="11">
        <f t="shared" si="23"/>
        <v>40948.630196759259</v>
      </c>
      <c r="T307">
        <f t="shared" si="24"/>
        <v>115030063872000</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0"/>
        <v>0.34141345168999659</v>
      </c>
      <c r="P308">
        <f t="shared" si="21"/>
        <v>12.5</v>
      </c>
      <c r="Q308" s="7" t="str">
        <f t="shared" si="22"/>
        <v>"film &amp; video/documentary"</v>
      </c>
      <c r="R308" s="7"/>
      <c r="S308" s="11">
        <f t="shared" si="23"/>
        <v>41333.837187500001</v>
      </c>
      <c r="T308">
        <f t="shared" si="24"/>
        <v>117830658009600</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0"/>
        <v>0.89832584728460596</v>
      </c>
      <c r="P309">
        <f t="shared" si="21"/>
        <v>38.194444444444443</v>
      </c>
      <c r="Q309" s="7" t="str">
        <f t="shared" si="22"/>
        <v>"film &amp; video/documentary"</v>
      </c>
      <c r="R309" s="7"/>
      <c r="S309" s="11">
        <f t="shared" si="23"/>
        <v>41282.944456018515</v>
      </c>
      <c r="T309">
        <f t="shared" si="24"/>
        <v>117525706444800</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0"/>
        <v>0.94726870855699397</v>
      </c>
      <c r="P310">
        <f t="shared" si="21"/>
        <v>59.405940594059409</v>
      </c>
      <c r="Q310" s="7" t="str">
        <f t="shared" si="22"/>
        <v>"film &amp; video/documentary"</v>
      </c>
      <c r="R310" s="7"/>
      <c r="S310" s="11">
        <f t="shared" si="23"/>
        <v>40567.694560185184</v>
      </c>
      <c r="T310">
        <f t="shared" si="24"/>
        <v>112298368982400</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0"/>
        <v>0.8407286314806165</v>
      </c>
      <c r="P311">
        <f t="shared" si="21"/>
        <v>75.630252100840337</v>
      </c>
      <c r="Q311" s="7" t="str">
        <f t="shared" si="22"/>
        <v>"film &amp; video/documentary"</v>
      </c>
      <c r="R311" s="7"/>
      <c r="S311" s="11">
        <f t="shared" si="23"/>
        <v>41134.751550925925</v>
      </c>
      <c r="T311">
        <f t="shared" si="24"/>
        <v>116352267696000</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0"/>
        <v>0.96034726156978367</v>
      </c>
      <c r="P312">
        <f t="shared" si="21"/>
        <v>27.777777777777779</v>
      </c>
      <c r="Q312" s="7" t="str">
        <f t="shared" si="22"/>
        <v>"film &amp; video/documentary"</v>
      </c>
      <c r="R312" s="7"/>
      <c r="S312" s="11">
        <f t="shared" si="23"/>
        <v>40821.183136574073</v>
      </c>
      <c r="T312">
        <f t="shared" si="24"/>
        <v>113965957238400</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0"/>
        <v>0.96059956782625433</v>
      </c>
      <c r="P313">
        <f t="shared" si="21"/>
        <v>133.33333333333334</v>
      </c>
      <c r="Q313" s="7" t="str">
        <f t="shared" si="22"/>
        <v>"film &amp; video/documentary"</v>
      </c>
      <c r="R313" s="7"/>
      <c r="S313" s="11">
        <f t="shared" si="23"/>
        <v>40868.219814814816</v>
      </c>
      <c r="T313">
        <f t="shared" si="24"/>
        <v>114512760374400</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0"/>
        <v>0.8938547486033519</v>
      </c>
      <c r="P314">
        <f t="shared" si="21"/>
        <v>54.794520547945204</v>
      </c>
      <c r="Q314" s="7" t="str">
        <f t="shared" si="22"/>
        <v>"film &amp; video/documentary"</v>
      </c>
      <c r="R314" s="7"/>
      <c r="S314" s="11">
        <f t="shared" si="23"/>
        <v>41348.877685185187</v>
      </c>
      <c r="T314">
        <f t="shared" si="24"/>
        <v>118017895363200</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0"/>
        <v>0.95478798090424033</v>
      </c>
      <c r="P315">
        <f t="shared" si="21"/>
        <v>76.576576576576571</v>
      </c>
      <c r="Q315" s="7" t="str">
        <f t="shared" si="22"/>
        <v>"film &amp; video/documentary"</v>
      </c>
      <c r="R315" s="7"/>
      <c r="S315" s="11">
        <f t="shared" si="23"/>
        <v>40357.227939814817</v>
      </c>
      <c r="T315">
        <f t="shared" si="24"/>
        <v>110723049014400</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0"/>
        <v>0.25963910164870829</v>
      </c>
      <c r="P316">
        <f t="shared" si="21"/>
        <v>8.3333333333333339</v>
      </c>
      <c r="Q316" s="7" t="str">
        <f t="shared" si="22"/>
        <v>"film &amp; video/documentary"</v>
      </c>
      <c r="R316" s="7"/>
      <c r="S316" s="11">
        <f t="shared" si="23"/>
        <v>41304.833194444444</v>
      </c>
      <c r="T316">
        <f t="shared" si="24"/>
        <v>117689105001600</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0"/>
        <v>0.98767383059418457</v>
      </c>
      <c r="P317">
        <f t="shared" si="21"/>
        <v>198.4126984126984</v>
      </c>
      <c r="Q317" s="7" t="str">
        <f t="shared" si="22"/>
        <v>"film &amp; video/documentary"</v>
      </c>
      <c r="R317" s="7"/>
      <c r="S317" s="11">
        <f t="shared" si="23"/>
        <v>41113.77238425926</v>
      </c>
      <c r="T317">
        <f t="shared" si="24"/>
        <v>116262843696000</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0"/>
        <v>0.87894058361654748</v>
      </c>
      <c r="P318">
        <f t="shared" si="21"/>
        <v>94.936708860759495</v>
      </c>
      <c r="Q318" s="7" t="str">
        <f t="shared" si="22"/>
        <v>"film &amp; video/documentary"</v>
      </c>
      <c r="R318" s="7"/>
      <c r="S318" s="11">
        <f t="shared" si="23"/>
        <v>41950.923576388886</v>
      </c>
      <c r="T318">
        <f t="shared" si="24"/>
        <v>122536659254400</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0"/>
        <v>0.99203068681591222</v>
      </c>
      <c r="P319">
        <f t="shared" si="21"/>
        <v>94.936708860759495</v>
      </c>
      <c r="Q319" s="7" t="str">
        <f t="shared" si="22"/>
        <v>"film &amp; video/documentary"</v>
      </c>
      <c r="R319" s="7"/>
      <c r="S319" s="11">
        <f t="shared" si="23"/>
        <v>41589.676886574074</v>
      </c>
      <c r="T319">
        <f t="shared" si="24"/>
        <v>119815451769600</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0"/>
        <v>0.35295778624876467</v>
      </c>
      <c r="P320">
        <f t="shared" si="21"/>
        <v>17.6056338028169</v>
      </c>
      <c r="Q320" s="7" t="str">
        <f t="shared" si="22"/>
        <v>"film &amp; video/documentary"</v>
      </c>
      <c r="R320" s="7"/>
      <c r="S320" s="11">
        <f t="shared" si="23"/>
        <v>41330.038784722223</v>
      </c>
      <c r="T320">
        <f t="shared" si="24"/>
        <v>117876952684800</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0"/>
        <v>0.88746893858714948</v>
      </c>
      <c r="P321">
        <f t="shared" si="21"/>
        <v>98.039215686274517</v>
      </c>
      <c r="Q321" s="7" t="str">
        <f t="shared" si="22"/>
        <v>"film &amp; video/documentary"</v>
      </c>
      <c r="R321" s="7"/>
      <c r="S321" s="11">
        <f t="shared" si="23"/>
        <v>40123.83829861111</v>
      </c>
      <c r="T321">
        <f t="shared" si="24"/>
        <v>109302218294400</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0"/>
        <v>0.93826233814974669</v>
      </c>
      <c r="P322">
        <f t="shared" si="21"/>
        <v>126.58227848101266</v>
      </c>
      <c r="Q322" s="7" t="str">
        <f t="shared" si="22"/>
        <v>"film &amp; video/documentary"</v>
      </c>
      <c r="R322" s="7"/>
      <c r="S322" s="11">
        <f t="shared" si="23"/>
        <v>42331.551307870366</v>
      </c>
      <c r="T322">
        <f t="shared" si="24"/>
        <v>125349088118400</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5">D323/E323</f>
        <v>0.97406211733273962</v>
      </c>
      <c r="P323">
        <f t="shared" ref="P323:P386" si="26">D323/L323</f>
        <v>103.85756676557864</v>
      </c>
      <c r="Q323" s="7" t="str">
        <f t="shared" ref="Q323:Q386" si="27">_xlfn.VALUETOTEXT(N323,1)</f>
        <v>"film &amp; video/documentary"</v>
      </c>
      <c r="R323" s="7"/>
      <c r="S323" s="11">
        <f t="shared" ref="S323:S386" si="28">(((J323/60)/60)/24)+DATE(1970,1,1)</f>
        <v>42647.446597222224</v>
      </c>
      <c r="T323">
        <f t="shared" ref="T323:T386" si="29">(I323-DATE(1970,1,1))*86400</f>
        <v>127749296188800</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5"/>
        <v>0.92668099933278969</v>
      </c>
      <c r="P324">
        <f t="shared" si="26"/>
        <v>134.40860215053763</v>
      </c>
      <c r="Q324" s="7" t="str">
        <f t="shared" si="27"/>
        <v>"film &amp; video/documentary"</v>
      </c>
      <c r="R324" s="7"/>
      <c r="S324" s="11">
        <f t="shared" si="28"/>
        <v>42473.57</v>
      </c>
      <c r="T324">
        <f t="shared" si="29"/>
        <v>126413678505600</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5"/>
        <v>0.81251880830574785</v>
      </c>
      <c r="P325">
        <f t="shared" si="26"/>
        <v>93.103448275862064</v>
      </c>
      <c r="Q325" s="7" t="str">
        <f t="shared" si="27"/>
        <v>"film &amp; video/documentary"</v>
      </c>
      <c r="R325" s="7"/>
      <c r="S325" s="11">
        <f t="shared" si="28"/>
        <v>42697.32136574074</v>
      </c>
      <c r="T325">
        <f t="shared" si="29"/>
        <v>128069127734400</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5"/>
        <v>0.98425196850393704</v>
      </c>
      <c r="P326">
        <f t="shared" si="26"/>
        <v>103.65853658536585</v>
      </c>
      <c r="Q326" s="7" t="str">
        <f t="shared" si="27"/>
        <v>"film &amp; video/documentary"</v>
      </c>
      <c r="R326" s="7"/>
      <c r="S326" s="11">
        <f t="shared" si="28"/>
        <v>42184.626250000001</v>
      </c>
      <c r="T326">
        <f t="shared" si="29"/>
        <v>124279119849600</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5"/>
        <v>0.95789110693896318</v>
      </c>
      <c r="P327">
        <f t="shared" si="26"/>
        <v>67.934782608695656</v>
      </c>
      <c r="Q327" s="7" t="str">
        <f t="shared" si="27"/>
        <v>"film &amp; video/documentary"</v>
      </c>
      <c r="R327" s="7"/>
      <c r="S327" s="11">
        <f t="shared" si="28"/>
        <v>42689.187881944439</v>
      </c>
      <c r="T327">
        <f t="shared" si="29"/>
        <v>128060582169600</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5"/>
        <v>0.88550638568171591</v>
      </c>
      <c r="P328">
        <f t="shared" si="26"/>
        <v>130.32145960034754</v>
      </c>
      <c r="Q328" s="7" t="str">
        <f t="shared" si="27"/>
        <v>"film &amp; video/documentary"</v>
      </c>
      <c r="R328" s="7"/>
      <c r="S328" s="11">
        <f t="shared" si="28"/>
        <v>42775.314884259264</v>
      </c>
      <c r="T328">
        <f t="shared" si="29"/>
        <v>128693374646400</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5"/>
        <v>0.73313782991202348</v>
      </c>
      <c r="P329">
        <f t="shared" si="26"/>
        <v>117.64705882352941</v>
      </c>
      <c r="Q329" s="7" t="str">
        <f t="shared" si="27"/>
        <v>"film &amp; video/documentary"</v>
      </c>
      <c r="R329" s="7"/>
      <c r="S329" s="11">
        <f t="shared" si="28"/>
        <v>42058.235289351855</v>
      </c>
      <c r="T329">
        <f t="shared" si="29"/>
        <v>123291558518400</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5"/>
        <v>0.96511681773961921</v>
      </c>
      <c r="P330">
        <f t="shared" si="26"/>
        <v>150.60240963855421</v>
      </c>
      <c r="Q330" s="7" t="str">
        <f t="shared" si="27"/>
        <v>"film &amp; video/documentary"</v>
      </c>
      <c r="R330" s="7"/>
      <c r="S330" s="11">
        <f t="shared" si="28"/>
        <v>42278.946620370371</v>
      </c>
      <c r="T330">
        <f t="shared" si="29"/>
        <v>124962465398400</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5"/>
        <v>0.94786729857819907</v>
      </c>
      <c r="P331">
        <f t="shared" si="26"/>
        <v>59.880239520958085</v>
      </c>
      <c r="Q331" s="7" t="str">
        <f t="shared" si="27"/>
        <v>"film &amp; video/documentary"</v>
      </c>
      <c r="R331" s="7"/>
      <c r="S331" s="11">
        <f t="shared" si="28"/>
        <v>42291.46674768519</v>
      </c>
      <c r="T331">
        <f t="shared" si="29"/>
        <v>125007255158400</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5"/>
        <v>0.98204264870931535</v>
      </c>
      <c r="P332">
        <f t="shared" si="26"/>
        <v>102.94117647058823</v>
      </c>
      <c r="Q332" s="7" t="str">
        <f t="shared" si="27"/>
        <v>"film &amp; video/documentary"</v>
      </c>
      <c r="R332" s="7"/>
      <c r="S332" s="11">
        <f t="shared" si="28"/>
        <v>41379.515775462962</v>
      </c>
      <c r="T332">
        <f t="shared" si="29"/>
        <v>118258926134400</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5"/>
        <v>0.93804230570798741</v>
      </c>
      <c r="P333">
        <f t="shared" si="26"/>
        <v>91.324200913242009</v>
      </c>
      <c r="Q333" s="7" t="str">
        <f t="shared" si="27"/>
        <v>"film &amp; video/documentary"</v>
      </c>
      <c r="R333" s="7"/>
      <c r="S333" s="11">
        <f t="shared" si="28"/>
        <v>42507.581412037034</v>
      </c>
      <c r="T333">
        <f t="shared" si="29"/>
        <v>126675037296000</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5"/>
        <v>0.88483829580144224</v>
      </c>
      <c r="P334">
        <f t="shared" si="26"/>
        <v>180.18018018018017</v>
      </c>
      <c r="Q334" s="7" t="str">
        <f t="shared" si="27"/>
        <v>"film &amp; video/documentary"</v>
      </c>
      <c r="R334" s="7"/>
      <c r="S334" s="11">
        <f t="shared" si="28"/>
        <v>42263.680289351847</v>
      </c>
      <c r="T334">
        <f t="shared" si="29"/>
        <v>124933849718400</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5"/>
        <v>0.79854664510590723</v>
      </c>
      <c r="P335">
        <f t="shared" si="26"/>
        <v>150.37593984962405</v>
      </c>
      <c r="Q335" s="7" t="str">
        <f t="shared" si="27"/>
        <v>"film &amp; video/documentary"</v>
      </c>
      <c r="R335" s="7"/>
      <c r="S335" s="11">
        <f t="shared" si="28"/>
        <v>42437.636469907404</v>
      </c>
      <c r="T335">
        <f t="shared" si="29"/>
        <v>126145125100800</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5"/>
        <v>0.98823994465856313</v>
      </c>
      <c r="P336">
        <f t="shared" si="26"/>
        <v>144.92753623188406</v>
      </c>
      <c r="Q336" s="7" t="str">
        <f t="shared" si="27"/>
        <v>"film &amp; video/documentary"</v>
      </c>
      <c r="R336" s="7"/>
      <c r="S336" s="11">
        <f t="shared" si="28"/>
        <v>42101.682372685187</v>
      </c>
      <c r="T336">
        <f t="shared" si="29"/>
        <v>123698087798400</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5"/>
        <v>0.97309673726388091</v>
      </c>
      <c r="P337">
        <f t="shared" si="26"/>
        <v>106.25</v>
      </c>
      <c r="Q337" s="7" t="str">
        <f t="shared" si="27"/>
        <v>"film &amp; video/documentary"</v>
      </c>
      <c r="R337" s="7"/>
      <c r="S337" s="11">
        <f t="shared" si="28"/>
        <v>42101.737442129626</v>
      </c>
      <c r="T337">
        <f t="shared" si="29"/>
        <v>123646766198400</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5"/>
        <v>0.85587772314615174</v>
      </c>
      <c r="P338">
        <f t="shared" si="26"/>
        <v>50.709939148073019</v>
      </c>
      <c r="Q338" s="7" t="str">
        <f t="shared" si="27"/>
        <v>"film &amp; video/documentary"</v>
      </c>
      <c r="R338" s="7"/>
      <c r="S338" s="11">
        <f t="shared" si="28"/>
        <v>42291.596273148149</v>
      </c>
      <c r="T338">
        <f t="shared" si="29"/>
        <v>125055562953600</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5"/>
        <v>0.98845159058335108</v>
      </c>
      <c r="P339">
        <f t="shared" si="26"/>
        <v>96.774193548387103</v>
      </c>
      <c r="Q339" s="7" t="str">
        <f t="shared" si="27"/>
        <v>"film &amp; video/documentary"</v>
      </c>
      <c r="R339" s="7"/>
      <c r="S339" s="11">
        <f t="shared" si="28"/>
        <v>42047.128564814819</v>
      </c>
      <c r="T339">
        <f t="shared" si="29"/>
        <v>123229999209600</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5"/>
        <v>0.90798811625153442</v>
      </c>
      <c r="P340">
        <f t="shared" si="26"/>
        <v>63.559322033898304</v>
      </c>
      <c r="Q340" s="7" t="str">
        <f t="shared" si="27"/>
        <v>"film &amp; video/documentary"</v>
      </c>
      <c r="R340" s="7"/>
      <c r="S340" s="11">
        <f t="shared" si="28"/>
        <v>42559.755671296298</v>
      </c>
      <c r="T340">
        <f t="shared" si="29"/>
        <v>127253274998400</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5"/>
        <v>0.9252120277563608</v>
      </c>
      <c r="P341">
        <f t="shared" si="26"/>
        <v>67.415730337078656</v>
      </c>
      <c r="Q341" s="7" t="str">
        <f t="shared" si="27"/>
        <v>"film &amp; video/documentary"</v>
      </c>
      <c r="R341" s="7"/>
      <c r="S341" s="11">
        <f t="shared" si="28"/>
        <v>42093.760046296295</v>
      </c>
      <c r="T341">
        <f t="shared" si="29"/>
        <v>123578412393600</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5"/>
        <v>0.79985374103021167</v>
      </c>
      <c r="P342">
        <f t="shared" si="26"/>
        <v>117.05685618729098</v>
      </c>
      <c r="Q342" s="7" t="str">
        <f t="shared" si="27"/>
        <v>"film &amp; video/documentary"</v>
      </c>
      <c r="R342" s="7"/>
      <c r="S342" s="11">
        <f t="shared" si="28"/>
        <v>42772.669062500005</v>
      </c>
      <c r="T342">
        <f t="shared" si="29"/>
        <v>128647978358400</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5"/>
        <v>0.93708165997322623</v>
      </c>
      <c r="P343">
        <f t="shared" si="26"/>
        <v>63.636363636363633</v>
      </c>
      <c r="Q343" s="7" t="str">
        <f t="shared" si="27"/>
        <v>"film &amp; video/documentary"</v>
      </c>
      <c r="R343" s="7"/>
      <c r="S343" s="11">
        <f t="shared" si="28"/>
        <v>41894.879606481481</v>
      </c>
      <c r="T343">
        <f t="shared" si="29"/>
        <v>122006336054400</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5"/>
        <v>0.99634937588675099</v>
      </c>
      <c r="P344">
        <f t="shared" si="26"/>
        <v>169.23076923076923</v>
      </c>
      <c r="Q344" s="7" t="str">
        <f t="shared" si="27"/>
        <v>"film &amp; video/documentary"</v>
      </c>
      <c r="R344" s="7"/>
      <c r="S344" s="11">
        <f t="shared" si="28"/>
        <v>42459.780844907407</v>
      </c>
      <c r="T344">
        <f t="shared" si="29"/>
        <v>126310743014400</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5"/>
        <v>0.98011701943800744</v>
      </c>
      <c r="P345">
        <f t="shared" si="26"/>
        <v>57.251908396946568</v>
      </c>
      <c r="Q345" s="7" t="str">
        <f t="shared" si="27"/>
        <v>"film &amp; video/documentary"</v>
      </c>
      <c r="R345" s="7"/>
      <c r="S345" s="11">
        <f t="shared" si="28"/>
        <v>41926.73778935185</v>
      </c>
      <c r="T345">
        <f t="shared" si="29"/>
        <v>122334488438400</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5"/>
        <v>0.97958944967541961</v>
      </c>
      <c r="P346">
        <f t="shared" si="26"/>
        <v>117.54385964912281</v>
      </c>
      <c r="Q346" s="7" t="str">
        <f t="shared" si="27"/>
        <v>"film &amp; video/documentary"</v>
      </c>
      <c r="R346" s="7"/>
      <c r="S346" s="11">
        <f t="shared" si="28"/>
        <v>42111.970995370371</v>
      </c>
      <c r="T346">
        <f t="shared" si="29"/>
        <v>123819808118400</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5"/>
        <v>0.81118881118881114</v>
      </c>
      <c r="P347">
        <f t="shared" si="26"/>
        <v>81.005586592178773</v>
      </c>
      <c r="Q347" s="7" t="str">
        <f t="shared" si="27"/>
        <v>"film &amp; video/documentary"</v>
      </c>
      <c r="R347" s="7"/>
      <c r="S347" s="11">
        <f t="shared" si="28"/>
        <v>42114.944328703699</v>
      </c>
      <c r="T347">
        <f t="shared" si="29"/>
        <v>123736552214400</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5"/>
        <v>0.5872376809279295</v>
      </c>
      <c r="P348">
        <f t="shared" si="26"/>
        <v>53.191489361702125</v>
      </c>
      <c r="Q348" s="7" t="str">
        <f t="shared" si="27"/>
        <v>"film &amp; video/documentary"</v>
      </c>
      <c r="R348" s="7"/>
      <c r="S348" s="11">
        <f t="shared" si="28"/>
        <v>42261.500243055561</v>
      </c>
      <c r="T348">
        <f t="shared" si="29"/>
        <v>124830586252800</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5"/>
        <v>0.89613363144712144</v>
      </c>
      <c r="P349">
        <f t="shared" si="26"/>
        <v>105.54089709762533</v>
      </c>
      <c r="Q349" s="7" t="str">
        <f t="shared" si="27"/>
        <v>"film &amp; video/documentary"</v>
      </c>
      <c r="R349" s="7"/>
      <c r="S349" s="11">
        <f t="shared" si="28"/>
        <v>42292.495474537034</v>
      </c>
      <c r="T349">
        <f t="shared" si="29"/>
        <v>125062275456000</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5"/>
        <v>0.970873786407767</v>
      </c>
      <c r="P350">
        <f t="shared" si="26"/>
        <v>84.033613445378151</v>
      </c>
      <c r="Q350" s="7" t="str">
        <f t="shared" si="27"/>
        <v>"film &amp; video/documentary"</v>
      </c>
      <c r="R350" s="7"/>
      <c r="S350" s="11">
        <f t="shared" si="28"/>
        <v>42207.58699074074</v>
      </c>
      <c r="T350">
        <f t="shared" si="29"/>
        <v>124428125980800</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5"/>
        <v>0.93777223294728651</v>
      </c>
      <c r="P351">
        <f t="shared" si="26"/>
        <v>67.425149700598809</v>
      </c>
      <c r="Q351" s="7" t="str">
        <f t="shared" si="27"/>
        <v>"film &amp; video/documentary"</v>
      </c>
      <c r="R351" s="7"/>
      <c r="S351" s="11">
        <f t="shared" si="28"/>
        <v>42760.498935185184</v>
      </c>
      <c r="T351">
        <f t="shared" si="29"/>
        <v>128555591529600</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5"/>
        <v>0.87138375740676188</v>
      </c>
      <c r="P352">
        <f t="shared" si="26"/>
        <v>113.12217194570135</v>
      </c>
      <c r="Q352" s="7" t="str">
        <f t="shared" si="27"/>
        <v>"film &amp; video/documentary"</v>
      </c>
      <c r="R352" s="7"/>
      <c r="S352" s="11">
        <f t="shared" si="28"/>
        <v>42586.066076388888</v>
      </c>
      <c r="T352">
        <f t="shared" si="29"/>
        <v>127313922614400</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5"/>
        <v>0.78529194382852918</v>
      </c>
      <c r="P353">
        <f t="shared" si="26"/>
        <v>35.269709543568467</v>
      </c>
      <c r="Q353" s="7" t="str">
        <f t="shared" si="27"/>
        <v>"film &amp; video/documentary"</v>
      </c>
      <c r="R353" s="7"/>
      <c r="S353" s="11">
        <f t="shared" si="28"/>
        <v>42427.964745370366</v>
      </c>
      <c r="T353">
        <f t="shared" si="29"/>
        <v>126147575664000</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5"/>
        <v>0.85792724776938911</v>
      </c>
      <c r="P354">
        <f t="shared" si="26"/>
        <v>34.965034965034967</v>
      </c>
      <c r="Q354" s="7" t="str">
        <f t="shared" si="27"/>
        <v>"film &amp; video/documentary"</v>
      </c>
      <c r="R354" s="7"/>
      <c r="S354" s="11">
        <f t="shared" si="28"/>
        <v>41890.167453703703</v>
      </c>
      <c r="T354">
        <f t="shared" si="29"/>
        <v>122058601833600</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5"/>
        <v>0.92065607125602222</v>
      </c>
      <c r="P355">
        <f t="shared" si="26"/>
        <v>95.309951060358884</v>
      </c>
      <c r="Q355" s="7" t="str">
        <f t="shared" si="27"/>
        <v>"film &amp; video/documentary"</v>
      </c>
      <c r="R355" s="7"/>
      <c r="S355" s="11">
        <f t="shared" si="28"/>
        <v>42297.791886574079</v>
      </c>
      <c r="T355">
        <f t="shared" si="29"/>
        <v>125101812960000</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5"/>
        <v>0.96206706981858159</v>
      </c>
      <c r="P356">
        <f t="shared" si="26"/>
        <v>120.68965517241379</v>
      </c>
      <c r="Q356" s="7" t="str">
        <f t="shared" si="27"/>
        <v>"film &amp; video/documentary"</v>
      </c>
      <c r="R356" s="7"/>
      <c r="S356" s="11">
        <f t="shared" si="28"/>
        <v>42438.827789351853</v>
      </c>
      <c r="T356">
        <f t="shared" si="29"/>
        <v>126154018252800</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5"/>
        <v>0.86016220201523719</v>
      </c>
      <c r="P357">
        <f t="shared" si="26"/>
        <v>212.12121212121212</v>
      </c>
      <c r="Q357" s="7" t="str">
        <f t="shared" si="27"/>
        <v>"film &amp; video/documentary"</v>
      </c>
      <c r="R357" s="7"/>
      <c r="S357" s="11">
        <f t="shared" si="28"/>
        <v>41943.293912037036</v>
      </c>
      <c r="T357">
        <f t="shared" si="29"/>
        <v>122462964720000</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5"/>
        <v>0.97378189622601086</v>
      </c>
      <c r="P358">
        <f t="shared" si="26"/>
        <v>77.319587628865975</v>
      </c>
      <c r="Q358" s="7" t="str">
        <f t="shared" si="27"/>
        <v>"film &amp; video/documentary"</v>
      </c>
      <c r="R358" s="7"/>
      <c r="S358" s="11">
        <f t="shared" si="28"/>
        <v>42415.803159722222</v>
      </c>
      <c r="T358">
        <f t="shared" si="29"/>
        <v>125982140313600</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5"/>
        <v>0.57471264367816088</v>
      </c>
      <c r="P359">
        <f t="shared" si="26"/>
        <v>49.504950495049506</v>
      </c>
      <c r="Q359" s="7" t="str">
        <f t="shared" si="27"/>
        <v>"film &amp; video/documentary"</v>
      </c>
      <c r="R359" s="7"/>
      <c r="S359" s="11">
        <f t="shared" si="28"/>
        <v>42078.222187499996</v>
      </c>
      <c r="T359">
        <f t="shared" si="29"/>
        <v>123537072499200</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5"/>
        <v>0.97004501008846811</v>
      </c>
      <c r="P360">
        <f t="shared" si="26"/>
        <v>187.26591760299627</v>
      </c>
      <c r="Q360" s="7" t="str">
        <f t="shared" si="27"/>
        <v>"film &amp; video/documentary"</v>
      </c>
      <c r="R360" s="7"/>
      <c r="S360" s="11">
        <f t="shared" si="28"/>
        <v>42507.860196759255</v>
      </c>
      <c r="T360">
        <f t="shared" si="29"/>
        <v>126660432758400</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5"/>
        <v>0.95369458128078821</v>
      </c>
      <c r="P361">
        <f t="shared" si="26"/>
        <v>80.132450331125824</v>
      </c>
      <c r="Q361" s="7" t="str">
        <f t="shared" si="27"/>
        <v>"film &amp; video/documentary"</v>
      </c>
      <c r="R361" s="7"/>
      <c r="S361" s="11">
        <f t="shared" si="28"/>
        <v>41935.070486111108</v>
      </c>
      <c r="T361">
        <f t="shared" si="29"/>
        <v>122335172726400</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5"/>
        <v>0.98643649815043155</v>
      </c>
      <c r="P362">
        <f t="shared" si="26"/>
        <v>137.93103448275863</v>
      </c>
      <c r="Q362" s="7" t="str">
        <f t="shared" si="27"/>
        <v>"film &amp; video/documentary"</v>
      </c>
      <c r="R362" s="7"/>
      <c r="S362" s="11">
        <f t="shared" si="28"/>
        <v>42163.897916666669</v>
      </c>
      <c r="T362">
        <f t="shared" si="29"/>
        <v>124208250422400</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5"/>
        <v>0.90027638485014905</v>
      </c>
      <c r="P363">
        <f t="shared" si="26"/>
        <v>98.870056497175142</v>
      </c>
      <c r="Q363" s="7" t="str">
        <f t="shared" si="27"/>
        <v>"film &amp; video/documentary"</v>
      </c>
      <c r="R363" s="7"/>
      <c r="S363" s="11">
        <f t="shared" si="28"/>
        <v>41936.001226851848</v>
      </c>
      <c r="T363">
        <f t="shared" si="29"/>
        <v>122401060156800</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5"/>
        <v>0.80541666666666667</v>
      </c>
      <c r="P364">
        <f t="shared" si="26"/>
        <v>112.38372093023256</v>
      </c>
      <c r="Q364" s="7" t="str">
        <f t="shared" si="27"/>
        <v>"film &amp; video/documentary"</v>
      </c>
      <c r="R364" s="7"/>
      <c r="S364" s="11">
        <f t="shared" si="28"/>
        <v>41837.210543981484</v>
      </c>
      <c r="T364">
        <f t="shared" si="29"/>
        <v>121601989238400</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5"/>
        <v>0.98684210526315785</v>
      </c>
      <c r="P365">
        <f t="shared" si="26"/>
        <v>343.26923076923077</v>
      </c>
      <c r="Q365" s="7" t="str">
        <f t="shared" si="27"/>
        <v>"film &amp; video/documentary"</v>
      </c>
      <c r="R365" s="7"/>
      <c r="S365" s="11">
        <f t="shared" si="28"/>
        <v>40255.744629629626</v>
      </c>
      <c r="T365">
        <f t="shared" si="29"/>
        <v>109970140406400</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5"/>
        <v>0.90775874366189879</v>
      </c>
      <c r="P366">
        <f t="shared" si="26"/>
        <v>61.946902654867259</v>
      </c>
      <c r="Q366" s="7" t="str">
        <f t="shared" si="27"/>
        <v>"film &amp; video/documentary"</v>
      </c>
      <c r="R366" s="7"/>
      <c r="S366" s="11">
        <f t="shared" si="28"/>
        <v>41780.859629629631</v>
      </c>
      <c r="T366">
        <f t="shared" si="29"/>
        <v>121244910134400</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5"/>
        <v>0.96178507309566552</v>
      </c>
      <c r="P367">
        <f t="shared" si="26"/>
        <v>230.76923076923077</v>
      </c>
      <c r="Q367" s="7" t="str">
        <f t="shared" si="27"/>
        <v>"film &amp; video/documentary"</v>
      </c>
      <c r="R367" s="7"/>
      <c r="S367" s="11">
        <f t="shared" si="28"/>
        <v>41668.606469907405</v>
      </c>
      <c r="T367">
        <f t="shared" si="29"/>
        <v>120404657952000</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5"/>
        <v>0.98701298701298701</v>
      </c>
      <c r="P368">
        <f t="shared" si="26"/>
        <v>283.58208955223881</v>
      </c>
      <c r="Q368" s="7" t="str">
        <f t="shared" si="27"/>
        <v>"film &amp; video/documentary"</v>
      </c>
      <c r="R368" s="7"/>
      <c r="S368" s="11">
        <f t="shared" si="28"/>
        <v>41019.793032407404</v>
      </c>
      <c r="T368">
        <f t="shared" si="29"/>
        <v>115561291593600</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5"/>
        <v>0.96758493702473436</v>
      </c>
      <c r="P369">
        <f t="shared" si="26"/>
        <v>84.033613445378151</v>
      </c>
      <c r="Q369" s="7" t="str">
        <f t="shared" si="27"/>
        <v>"film &amp; video/documentary"</v>
      </c>
      <c r="R369" s="7"/>
      <c r="S369" s="11">
        <f t="shared" si="28"/>
        <v>41355.577291666668</v>
      </c>
      <c r="T369">
        <f t="shared" si="29"/>
        <v>118139797814400</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5"/>
        <v>0.96050407253726755</v>
      </c>
      <c r="P370">
        <f t="shared" si="26"/>
        <v>78.616352201257868</v>
      </c>
      <c r="Q370" s="7" t="str">
        <f t="shared" si="27"/>
        <v>"film &amp; video/documentary"</v>
      </c>
      <c r="R370" s="7"/>
      <c r="S370" s="11">
        <f t="shared" si="28"/>
        <v>42043.605578703704</v>
      </c>
      <c r="T370">
        <f t="shared" si="29"/>
        <v>123241025059200</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5"/>
        <v>0.90780601442433928</v>
      </c>
      <c r="P371">
        <f t="shared" si="26"/>
        <v>38.922155688622752</v>
      </c>
      <c r="Q371" s="7" t="str">
        <f t="shared" si="27"/>
        <v>"film &amp; video/documentary"</v>
      </c>
      <c r="R371" s="7"/>
      <c r="S371" s="11">
        <f t="shared" si="28"/>
        <v>40893.551724537036</v>
      </c>
      <c r="T371">
        <f t="shared" si="29"/>
        <v>114618905280000</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5"/>
        <v>0.81953778069168992</v>
      </c>
      <c r="P372">
        <f t="shared" si="26"/>
        <v>581.39534883720933</v>
      </c>
      <c r="Q372" s="7" t="str">
        <f t="shared" si="27"/>
        <v>"film &amp; video/documentary"</v>
      </c>
      <c r="R372" s="7"/>
      <c r="S372" s="11">
        <f t="shared" si="28"/>
        <v>42711.795138888891</v>
      </c>
      <c r="T372">
        <f t="shared" si="29"/>
        <v>128192019638400</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5"/>
        <v>0.87589706457697092</v>
      </c>
      <c r="P373">
        <f t="shared" si="26"/>
        <v>141.24293785310735</v>
      </c>
      <c r="Q373" s="7" t="str">
        <f t="shared" si="27"/>
        <v>"film &amp; video/documentary"</v>
      </c>
      <c r="R373" s="7"/>
      <c r="S373" s="11">
        <f t="shared" si="28"/>
        <v>41261.767812500002</v>
      </c>
      <c r="T373">
        <f t="shared" si="29"/>
        <v>117479598048000</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5"/>
        <v>0.7978723404255319</v>
      </c>
      <c r="P374">
        <f t="shared" si="26"/>
        <v>33.333333333333336</v>
      </c>
      <c r="Q374" s="7" t="str">
        <f t="shared" si="27"/>
        <v>"film &amp; video/documentary"</v>
      </c>
      <c r="R374" s="7"/>
      <c r="S374" s="11">
        <f t="shared" si="28"/>
        <v>42425.576898148152</v>
      </c>
      <c r="T374">
        <f t="shared" si="29"/>
        <v>126130731638400</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5"/>
        <v>0.9375</v>
      </c>
      <c r="P375">
        <f t="shared" si="26"/>
        <v>84.269662921348313</v>
      </c>
      <c r="Q375" s="7" t="str">
        <f t="shared" si="27"/>
        <v>"film &amp; video/documentary"</v>
      </c>
      <c r="R375" s="7"/>
      <c r="S375" s="11">
        <f t="shared" si="28"/>
        <v>41078.91201388889</v>
      </c>
      <c r="T375">
        <f t="shared" si="29"/>
        <v>116002612425600</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5"/>
        <v>0.76540375047837739</v>
      </c>
      <c r="P376">
        <f t="shared" si="26"/>
        <v>34.482758620689658</v>
      </c>
      <c r="Q376" s="7" t="str">
        <f t="shared" si="27"/>
        <v>"film &amp; video/documentary"</v>
      </c>
      <c r="R376" s="7"/>
      <c r="S376" s="11">
        <f t="shared" si="28"/>
        <v>40757.889247685183</v>
      </c>
      <c r="T376">
        <f t="shared" si="29"/>
        <v>113718164716800</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5"/>
        <v>0.83333333333333337</v>
      </c>
      <c r="P377">
        <f t="shared" si="26"/>
        <v>35.714285714285715</v>
      </c>
      <c r="Q377" s="7" t="str">
        <f t="shared" si="27"/>
        <v>"film &amp; video/documentary"</v>
      </c>
      <c r="R377" s="7"/>
      <c r="S377" s="11">
        <f t="shared" si="28"/>
        <v>41657.985081018516</v>
      </c>
      <c r="T377">
        <f t="shared" si="29"/>
        <v>120412976630400</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5"/>
        <v>0.94375963020030817</v>
      </c>
      <c r="P378">
        <f t="shared" si="26"/>
        <v>51.041666666666664</v>
      </c>
      <c r="Q378" s="7" t="str">
        <f t="shared" si="27"/>
        <v>"film &amp; video/documentary"</v>
      </c>
      <c r="R378" s="7"/>
      <c r="S378" s="11">
        <f t="shared" si="28"/>
        <v>42576.452731481477</v>
      </c>
      <c r="T378">
        <f t="shared" si="29"/>
        <v>127189158940800</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5"/>
        <v>0.87412587412587417</v>
      </c>
      <c r="P379">
        <f t="shared" si="26"/>
        <v>90.225563909774436</v>
      </c>
      <c r="Q379" s="7" t="str">
        <f t="shared" si="27"/>
        <v>"film &amp; video/documentary"</v>
      </c>
      <c r="R379" s="7"/>
      <c r="S379" s="11">
        <f t="shared" si="28"/>
        <v>42292.250787037032</v>
      </c>
      <c r="T379">
        <f t="shared" si="29"/>
        <v>125060448182400</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5"/>
        <v>0.8947211452430659</v>
      </c>
      <c r="P380">
        <f t="shared" si="26"/>
        <v>36.144578313253014</v>
      </c>
      <c r="Q380" s="7" t="str">
        <f t="shared" si="27"/>
        <v>"film &amp; video/documentary"</v>
      </c>
      <c r="R380" s="7"/>
      <c r="S380" s="11">
        <f t="shared" si="28"/>
        <v>42370.571851851855</v>
      </c>
      <c r="T380">
        <f t="shared" si="29"/>
        <v>125603166326400</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5"/>
        <v>0.86147484493452786</v>
      </c>
      <c r="P381">
        <f t="shared" si="26"/>
        <v>100.67114093959732</v>
      </c>
      <c r="Q381" s="7" t="str">
        <f t="shared" si="27"/>
        <v>"film &amp; video/documentary"</v>
      </c>
      <c r="R381" s="7"/>
      <c r="S381" s="11">
        <f t="shared" si="28"/>
        <v>40987.688333333332</v>
      </c>
      <c r="T381">
        <f t="shared" si="29"/>
        <v>115433605699200</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5"/>
        <v>0.70671378091872794</v>
      </c>
      <c r="P382">
        <f t="shared" si="26"/>
        <v>81.632653061224488</v>
      </c>
      <c r="Q382" s="7" t="str">
        <f t="shared" si="27"/>
        <v>"film &amp; video/documentary"</v>
      </c>
      <c r="R382" s="7"/>
      <c r="S382" s="11">
        <f t="shared" si="28"/>
        <v>42367.719814814816</v>
      </c>
      <c r="T382">
        <f t="shared" si="29"/>
        <v>125586186307200</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5"/>
        <v>0.95483624558388236</v>
      </c>
      <c r="P383">
        <f t="shared" si="26"/>
        <v>99.601593625498012</v>
      </c>
      <c r="Q383" s="7" t="str">
        <f t="shared" si="27"/>
        <v>"film &amp; video/documentary"</v>
      </c>
      <c r="R383" s="7"/>
      <c r="S383" s="11">
        <f t="shared" si="28"/>
        <v>41085.698113425926</v>
      </c>
      <c r="T383">
        <f t="shared" si="29"/>
        <v>116086938998400</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5"/>
        <v>0.39087947882736157</v>
      </c>
      <c r="P384">
        <f t="shared" si="26"/>
        <v>27.272727272727273</v>
      </c>
      <c r="Q384" s="7" t="str">
        <f t="shared" si="27"/>
        <v>"film &amp; video/documentary"</v>
      </c>
      <c r="R384" s="7"/>
      <c r="S384" s="11">
        <f t="shared" si="28"/>
        <v>41144.709490740745</v>
      </c>
      <c r="T384">
        <f t="shared" si="29"/>
        <v>116374348598400</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5"/>
        <v>0.48377723970944309</v>
      </c>
      <c r="P385">
        <f t="shared" si="26"/>
        <v>20.8125</v>
      </c>
      <c r="Q385" s="7" t="str">
        <f t="shared" si="27"/>
        <v>"film &amp; video/documentary"</v>
      </c>
      <c r="R385" s="7"/>
      <c r="S385" s="11">
        <f t="shared" si="28"/>
        <v>41755.117581018516</v>
      </c>
      <c r="T385">
        <f t="shared" si="29"/>
        <v>120998205216000</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5"/>
        <v>0.89202087328843493</v>
      </c>
      <c r="P386">
        <f t="shared" si="26"/>
        <v>52.219321148825067</v>
      </c>
      <c r="Q386" s="7" t="str">
        <f t="shared" si="27"/>
        <v>"film &amp; video/documentary"</v>
      </c>
      <c r="R386" s="7"/>
      <c r="S386" s="11">
        <f t="shared" si="28"/>
        <v>41980.781793981485</v>
      </c>
      <c r="T386">
        <f t="shared" si="29"/>
        <v>122735034259200</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0">D387/E387</f>
        <v>0.94355645298258195</v>
      </c>
      <c r="P387">
        <f t="shared" ref="P387:P450" si="31">D387/L387</f>
        <v>105.48523206751055</v>
      </c>
      <c r="Q387" s="7" t="str">
        <f t="shared" ref="Q387:Q450" si="32">_xlfn.VALUETOTEXT(N387,1)</f>
        <v>"film &amp; video/documentary"</v>
      </c>
      <c r="R387" s="7"/>
      <c r="S387" s="11">
        <f t="shared" ref="S387:S450" si="33">(((J387/60)/60)/24)+DATE(1970,1,1)</f>
        <v>41934.584502314814</v>
      </c>
      <c r="T387">
        <f t="shared" ref="T387:T450" si="34">(I387-DATE(1970,1,1))*86400</f>
        <v>122390484364800</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0"/>
        <v>0.99833610648918469</v>
      </c>
      <c r="P388">
        <f t="shared" si="31"/>
        <v>46.153846153846153</v>
      </c>
      <c r="Q388" s="7" t="str">
        <f t="shared" si="32"/>
        <v>"film &amp; video/documentary"</v>
      </c>
      <c r="R388" s="7"/>
      <c r="S388" s="11">
        <f t="shared" si="33"/>
        <v>42211.951284722221</v>
      </c>
      <c r="T388">
        <f t="shared" si="34"/>
        <v>124348730860800</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0"/>
        <v>0.46731270598652169</v>
      </c>
      <c r="P389">
        <f t="shared" si="31"/>
        <v>67.615658362989322</v>
      </c>
      <c r="Q389" s="7" t="str">
        <f t="shared" si="32"/>
        <v>"film &amp; video/documentary"</v>
      </c>
      <c r="R389" s="7"/>
      <c r="S389" s="11">
        <f t="shared" si="33"/>
        <v>42200.67659722222</v>
      </c>
      <c r="T389">
        <f t="shared" si="34"/>
        <v>124380820598400</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0"/>
        <v>0.79264426125554854</v>
      </c>
      <c r="P390">
        <f t="shared" si="31"/>
        <v>70.422535211267601</v>
      </c>
      <c r="Q390" s="7" t="str">
        <f t="shared" si="32"/>
        <v>"film &amp; video/documentary"</v>
      </c>
      <c r="R390" s="7"/>
      <c r="S390" s="11">
        <f t="shared" si="33"/>
        <v>42549.076157407413</v>
      </c>
      <c r="T390">
        <f t="shared" si="34"/>
        <v>126977328950400</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0"/>
        <v>0.55085653330429996</v>
      </c>
      <c r="P391">
        <f t="shared" si="31"/>
        <v>45.033112582781456</v>
      </c>
      <c r="Q391" s="7" t="str">
        <f t="shared" si="32"/>
        <v>"film &amp; video/documentary"</v>
      </c>
      <c r="R391" s="7"/>
      <c r="S391" s="11">
        <f t="shared" si="33"/>
        <v>41674.063078703701</v>
      </c>
      <c r="T391">
        <f t="shared" si="34"/>
        <v>120459534134400</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0"/>
        <v>1</v>
      </c>
      <c r="P392">
        <f t="shared" si="31"/>
        <v>71.428571428571431</v>
      </c>
      <c r="Q392" s="7" t="str">
        <f t="shared" si="32"/>
        <v>"film &amp; video/documentary"</v>
      </c>
      <c r="R392" s="7"/>
      <c r="S392" s="11">
        <f t="shared" si="33"/>
        <v>42112.036712962959</v>
      </c>
      <c r="T392">
        <f t="shared" si="34"/>
        <v>123640197379200</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0"/>
        <v>0.99393698439518929</v>
      </c>
      <c r="P393">
        <f t="shared" si="31"/>
        <v>103.62694300518135</v>
      </c>
      <c r="Q393" s="7" t="str">
        <f t="shared" si="32"/>
        <v>"film &amp; video/documentary"</v>
      </c>
      <c r="R393" s="7"/>
      <c r="S393" s="11">
        <f t="shared" si="33"/>
        <v>40865.042256944449</v>
      </c>
      <c r="T393">
        <f t="shared" si="34"/>
        <v>114406073654400</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0"/>
        <v>0.9910537311833717</v>
      </c>
      <c r="P394">
        <f t="shared" si="31"/>
        <v>89.805825242718441</v>
      </c>
      <c r="Q394" s="7" t="str">
        <f t="shared" si="32"/>
        <v>"film &amp; video/documentary"</v>
      </c>
      <c r="R394" s="7"/>
      <c r="S394" s="11">
        <f t="shared" si="33"/>
        <v>40763.717256944445</v>
      </c>
      <c r="T394">
        <f t="shared" si="34"/>
        <v>113652739958400</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0"/>
        <v>0.90541984318128321</v>
      </c>
      <c r="P395">
        <f t="shared" si="31"/>
        <v>142.45014245014244</v>
      </c>
      <c r="Q395" s="7" t="str">
        <f t="shared" si="32"/>
        <v>"film &amp; video/documentary"</v>
      </c>
      <c r="R395" s="7"/>
      <c r="S395" s="11">
        <f t="shared" si="33"/>
        <v>41526.708935185183</v>
      </c>
      <c r="T395">
        <f t="shared" si="34"/>
        <v>119352863491200</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0"/>
        <v>0.89370602776193198</v>
      </c>
      <c r="P396">
        <f t="shared" si="31"/>
        <v>94</v>
      </c>
      <c r="Q396" s="7" t="str">
        <f t="shared" si="32"/>
        <v>"film &amp; video/documentary"</v>
      </c>
      <c r="R396" s="7"/>
      <c r="S396" s="11">
        <f t="shared" si="33"/>
        <v>42417.818078703705</v>
      </c>
      <c r="T396">
        <f t="shared" si="34"/>
        <v>126221130403200</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0"/>
        <v>0.92554456728477608</v>
      </c>
      <c r="P397">
        <f t="shared" si="31"/>
        <v>54.347826086956523</v>
      </c>
      <c r="Q397" s="7" t="str">
        <f t="shared" si="32"/>
        <v>"film &amp; video/documentary"</v>
      </c>
      <c r="R397" s="7"/>
      <c r="S397" s="11">
        <f t="shared" si="33"/>
        <v>40990.909259259257</v>
      </c>
      <c r="T397">
        <f t="shared" si="34"/>
        <v>115390375286400</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0"/>
        <v>0.9375</v>
      </c>
      <c r="P398">
        <f t="shared" si="31"/>
        <v>76.530612244897952</v>
      </c>
      <c r="Q398" s="7" t="str">
        <f t="shared" si="32"/>
        <v>"film &amp; video/documentary"</v>
      </c>
      <c r="R398" s="7"/>
      <c r="S398" s="11">
        <f t="shared" si="33"/>
        <v>41082.564884259256</v>
      </c>
      <c r="T398">
        <f t="shared" si="34"/>
        <v>115917906556800</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0"/>
        <v>0.96246137663532971</v>
      </c>
      <c r="P399">
        <f t="shared" si="31"/>
        <v>54.340611353711793</v>
      </c>
      <c r="Q399" s="7" t="str">
        <f t="shared" si="32"/>
        <v>"film &amp; video/documentary"</v>
      </c>
      <c r="R399" s="7"/>
      <c r="S399" s="11">
        <f t="shared" si="33"/>
        <v>40379.776435185187</v>
      </c>
      <c r="T399">
        <f t="shared" si="34"/>
        <v>110876002934400</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0"/>
        <v>0.7989773090444231</v>
      </c>
      <c r="P400">
        <f t="shared" si="31"/>
        <v>111.94029850746269</v>
      </c>
      <c r="Q400" s="7" t="str">
        <f t="shared" si="32"/>
        <v>"film &amp; video/documentary"</v>
      </c>
      <c r="R400" s="7"/>
      <c r="S400" s="11">
        <f t="shared" si="33"/>
        <v>42078.793124999997</v>
      </c>
      <c r="T400">
        <f t="shared" si="34"/>
        <v>123578659324800</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0"/>
        <v>0.9362857544122466</v>
      </c>
      <c r="P401">
        <f t="shared" si="31"/>
        <v>210.52631578947367</v>
      </c>
      <c r="Q401" s="7" t="str">
        <f t="shared" si="32"/>
        <v>"film &amp; video/documentary"</v>
      </c>
      <c r="R401" s="7"/>
      <c r="S401" s="11">
        <f t="shared" si="33"/>
        <v>42687.875775462962</v>
      </c>
      <c r="T401">
        <f t="shared" si="34"/>
        <v>128018122358400</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0"/>
        <v>0.89045212706751853</v>
      </c>
      <c r="P402">
        <f t="shared" si="31"/>
        <v>161.29032258064515</v>
      </c>
      <c r="Q402" s="7" t="str">
        <f t="shared" si="32"/>
        <v>"film &amp; video/documentary"</v>
      </c>
      <c r="R402" s="7"/>
      <c r="S402" s="11">
        <f t="shared" si="33"/>
        <v>41745.635960648149</v>
      </c>
      <c r="T402">
        <f t="shared" si="34"/>
        <v>120983486198400</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0"/>
        <v>0.96327977497784456</v>
      </c>
      <c r="P403">
        <f t="shared" si="31"/>
        <v>684.93150684931504</v>
      </c>
      <c r="Q403" s="7" t="str">
        <f t="shared" si="32"/>
        <v>"film &amp; video/documentary"</v>
      </c>
      <c r="R403" s="7"/>
      <c r="S403" s="11">
        <f t="shared" si="33"/>
        <v>40732.842245370368</v>
      </c>
      <c r="T403">
        <f t="shared" si="34"/>
        <v>113419215446400</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0"/>
        <v>0.70596540769502292</v>
      </c>
      <c r="P404">
        <f t="shared" si="31"/>
        <v>46.511627906976742</v>
      </c>
      <c r="Q404" s="7" t="str">
        <f t="shared" si="32"/>
        <v>"film &amp; video/documentary"</v>
      </c>
      <c r="R404" s="7"/>
      <c r="S404" s="11">
        <f t="shared" si="33"/>
        <v>42292.539548611108</v>
      </c>
      <c r="T404">
        <f t="shared" si="34"/>
        <v>124995419827200</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0"/>
        <v>0.95002850085502566</v>
      </c>
      <c r="P405">
        <f t="shared" si="31"/>
        <v>71.428571428571431</v>
      </c>
      <c r="Q405" s="7" t="str">
        <f t="shared" si="32"/>
        <v>"film &amp; video/documentary"</v>
      </c>
      <c r="R405" s="7"/>
      <c r="S405" s="11">
        <f t="shared" si="33"/>
        <v>40718.310659722221</v>
      </c>
      <c r="T405">
        <f t="shared" si="34"/>
        <v>113437541750400</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0"/>
        <v>0.97001274873898347</v>
      </c>
      <c r="P406">
        <f t="shared" si="31"/>
        <v>129.15129151291512</v>
      </c>
      <c r="Q406" s="7" t="str">
        <f t="shared" si="32"/>
        <v>"film &amp; video/documentary"</v>
      </c>
      <c r="R406" s="7"/>
      <c r="S406" s="11">
        <f t="shared" si="33"/>
        <v>41646.628032407411</v>
      </c>
      <c r="T406">
        <f t="shared" si="34"/>
        <v>120235611254400</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0"/>
        <v>0.92885375494071143</v>
      </c>
      <c r="P407">
        <f t="shared" si="31"/>
        <v>51.272727272727273</v>
      </c>
      <c r="Q407" s="7" t="str">
        <f t="shared" si="32"/>
        <v>"film &amp; video/documentary"</v>
      </c>
      <c r="R407" s="7"/>
      <c r="S407" s="11">
        <f t="shared" si="33"/>
        <v>41674.08494212963</v>
      </c>
      <c r="T407">
        <f t="shared" si="34"/>
        <v>120445554528000</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0"/>
        <v>0.92846508142307171</v>
      </c>
      <c r="P408">
        <f t="shared" si="31"/>
        <v>80</v>
      </c>
      <c r="Q408" s="7" t="str">
        <f t="shared" si="32"/>
        <v>"film &amp; video/documentary"</v>
      </c>
      <c r="R408" s="7"/>
      <c r="S408" s="11">
        <f t="shared" si="33"/>
        <v>40638.162465277775</v>
      </c>
      <c r="T408">
        <f t="shared" si="34"/>
        <v>112742942774400</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0"/>
        <v>0.98473658296405708</v>
      </c>
      <c r="P409">
        <f t="shared" si="31"/>
        <v>90.909090909090907</v>
      </c>
      <c r="Q409" s="7" t="str">
        <f t="shared" si="32"/>
        <v>"film &amp; video/documentary"</v>
      </c>
      <c r="R409" s="7"/>
      <c r="S409" s="11">
        <f t="shared" si="33"/>
        <v>40806.870949074073</v>
      </c>
      <c r="T409">
        <f t="shared" si="34"/>
        <v>114196096598400</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0"/>
        <v>0.9858270925001561</v>
      </c>
      <c r="P410">
        <f t="shared" si="31"/>
        <v>157.89473684210526</v>
      </c>
      <c r="Q410" s="7" t="str">
        <f t="shared" si="32"/>
        <v>"film &amp; video/documentary"</v>
      </c>
      <c r="R410" s="7"/>
      <c r="S410" s="11">
        <f t="shared" si="33"/>
        <v>41543.735995370371</v>
      </c>
      <c r="T410">
        <f t="shared" si="34"/>
        <v>119547465494400</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0"/>
        <v>0.73099415204678364</v>
      </c>
      <c r="P411">
        <f t="shared" si="31"/>
        <v>33.333333333333336</v>
      </c>
      <c r="Q411" s="7" t="str">
        <f t="shared" si="32"/>
        <v>"film &amp; video/documentary"</v>
      </c>
      <c r="R411" s="7"/>
      <c r="S411" s="11">
        <f t="shared" si="33"/>
        <v>42543.862777777773</v>
      </c>
      <c r="T411">
        <f t="shared" si="34"/>
        <v>126938411280000</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0"/>
        <v>0.77942322681215903</v>
      </c>
      <c r="P412">
        <f t="shared" si="31"/>
        <v>142.85714285714286</v>
      </c>
      <c r="Q412" s="7" t="str">
        <f t="shared" si="32"/>
        <v>"film &amp; video/documentary"</v>
      </c>
      <c r="R412" s="7"/>
      <c r="S412" s="11">
        <f t="shared" si="33"/>
        <v>42113.981446759266</v>
      </c>
      <c r="T412">
        <f t="shared" si="34"/>
        <v>123953313139200</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0"/>
        <v>0.98960910440376049</v>
      </c>
      <c r="P413">
        <f t="shared" si="31"/>
        <v>124.48132780082987</v>
      </c>
      <c r="Q413" s="7" t="str">
        <f t="shared" si="32"/>
        <v>"film &amp; video/documentary"</v>
      </c>
      <c r="R413" s="7"/>
      <c r="S413" s="11">
        <f t="shared" si="33"/>
        <v>41598.17597222222</v>
      </c>
      <c r="T413">
        <f t="shared" si="34"/>
        <v>119894068598400</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0"/>
        <v>0.78839482812992745</v>
      </c>
      <c r="P414">
        <f t="shared" si="31"/>
        <v>45.454545454545453</v>
      </c>
      <c r="Q414" s="7" t="str">
        <f t="shared" si="32"/>
        <v>"film &amp; video/documentary"</v>
      </c>
      <c r="R414" s="7"/>
      <c r="S414" s="11">
        <f t="shared" si="33"/>
        <v>41099.742800925924</v>
      </c>
      <c r="T414">
        <f t="shared" si="34"/>
        <v>116053603977600</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0"/>
        <v>0.95160211136718464</v>
      </c>
      <c r="P415">
        <f t="shared" si="31"/>
        <v>74.853801169590639</v>
      </c>
      <c r="Q415" s="7" t="str">
        <f t="shared" si="32"/>
        <v>"film &amp; video/documentary"</v>
      </c>
      <c r="R415" s="7"/>
      <c r="S415" s="11">
        <f t="shared" si="33"/>
        <v>41079.877442129626</v>
      </c>
      <c r="T415">
        <f t="shared" si="34"/>
        <v>116009819308800</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0"/>
        <v>0.97225141896153033</v>
      </c>
      <c r="P416">
        <f t="shared" si="31"/>
        <v>88.942307692307693</v>
      </c>
      <c r="Q416" s="7" t="str">
        <f t="shared" si="32"/>
        <v>"film &amp; video/documentary"</v>
      </c>
      <c r="R416" s="7"/>
      <c r="S416" s="11">
        <f t="shared" si="33"/>
        <v>41529.063252314816</v>
      </c>
      <c r="T416">
        <f t="shared" si="34"/>
        <v>119362973414400</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0"/>
        <v>0.97897990294113535</v>
      </c>
      <c r="P417">
        <f t="shared" si="31"/>
        <v>66.666666666666671</v>
      </c>
      <c r="Q417" s="7" t="str">
        <f t="shared" si="32"/>
        <v>"film &amp; video/documentary"</v>
      </c>
      <c r="R417" s="7"/>
      <c r="S417" s="11">
        <f t="shared" si="33"/>
        <v>41904.851875</v>
      </c>
      <c r="T417">
        <f t="shared" si="34"/>
        <v>122128268918400</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0"/>
        <v>0.83182910902784124</v>
      </c>
      <c r="P418">
        <f t="shared" si="31"/>
        <v>40</v>
      </c>
      <c r="Q418" s="7" t="str">
        <f t="shared" si="32"/>
        <v>"film &amp; video/documentary"</v>
      </c>
      <c r="R418" s="7"/>
      <c r="S418" s="11">
        <f t="shared" si="33"/>
        <v>41648.396192129629</v>
      </c>
      <c r="T418">
        <f t="shared" si="34"/>
        <v>120253789036800</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0"/>
        <v>0.99752992589777689</v>
      </c>
      <c r="P419">
        <f t="shared" si="31"/>
        <v>201.92307692307693</v>
      </c>
      <c r="Q419" s="7" t="str">
        <f t="shared" si="32"/>
        <v>"film &amp; video/documentary"</v>
      </c>
      <c r="R419" s="7"/>
      <c r="S419" s="11">
        <f t="shared" si="33"/>
        <v>41360.970601851855</v>
      </c>
      <c r="T419">
        <f t="shared" si="34"/>
        <v>117967968950400</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0"/>
        <v>0.99370064767988642</v>
      </c>
      <c r="P420">
        <f t="shared" si="31"/>
        <v>215.38461538461539</v>
      </c>
      <c r="Q420" s="7" t="str">
        <f t="shared" si="32"/>
        <v>"film &amp; video/documentary"</v>
      </c>
      <c r="R420" s="7"/>
      <c r="S420" s="11">
        <f t="shared" si="33"/>
        <v>42178.282372685186</v>
      </c>
      <c r="T420">
        <f t="shared" si="34"/>
        <v>124209368179200</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0"/>
        <v>0.99564405724953331</v>
      </c>
      <c r="P421">
        <f t="shared" si="31"/>
        <v>109.58904109589041</v>
      </c>
      <c r="Q421" s="7" t="str">
        <f t="shared" si="32"/>
        <v>"film &amp; video/documentary"</v>
      </c>
      <c r="R421" s="7"/>
      <c r="S421" s="11">
        <f t="shared" si="33"/>
        <v>41394.842442129629</v>
      </c>
      <c r="T421">
        <f t="shared" si="34"/>
        <v>118584969235200</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0"/>
        <v>227.58620689655172</v>
      </c>
      <c r="P422">
        <f t="shared" si="31"/>
        <v>1100</v>
      </c>
      <c r="Q422" s="7" t="str">
        <f t="shared" si="32"/>
        <v>"film &amp; video/animation"</v>
      </c>
      <c r="R422" s="7"/>
      <c r="S422" s="11">
        <f t="shared" si="33"/>
        <v>41682.23646990741</v>
      </c>
      <c r="T422">
        <f t="shared" si="34"/>
        <v>120506094316800</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0"/>
        <v>49.833887043189371</v>
      </c>
      <c r="P423">
        <f t="shared" si="31"/>
        <v>2500</v>
      </c>
      <c r="Q423" s="7" t="str">
        <f t="shared" si="32"/>
        <v>"film &amp; video/animation"</v>
      </c>
      <c r="R423" s="7"/>
      <c r="S423" s="11">
        <f t="shared" si="33"/>
        <v>42177.491388888884</v>
      </c>
      <c r="T423">
        <f t="shared" si="34"/>
        <v>124427412316800</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0"/>
        <v>93.023255813953483</v>
      </c>
      <c r="P424">
        <f t="shared" si="31"/>
        <v>3333.3333333333335</v>
      </c>
      <c r="Q424" s="7" t="str">
        <f t="shared" si="32"/>
        <v>"film &amp; video/animation"</v>
      </c>
      <c r="R424" s="7"/>
      <c r="S424" s="11">
        <f t="shared" si="33"/>
        <v>41863.260381944441</v>
      </c>
      <c r="T424">
        <f t="shared" si="34"/>
        <v>121857741619200</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0"/>
        <v>130.718954248366</v>
      </c>
      <c r="P425">
        <f t="shared" si="31"/>
        <v>1538.4615384615386</v>
      </c>
      <c r="Q425" s="7" t="str">
        <f t="shared" si="32"/>
        <v>"film &amp; video/animation"</v>
      </c>
      <c r="R425" s="7"/>
      <c r="S425" s="11">
        <f t="shared" si="33"/>
        <v>41400.92627314815</v>
      </c>
      <c r="T425">
        <f t="shared" si="34"/>
        <v>118406435990400</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0"/>
        <v>14.713094654242274</v>
      </c>
      <c r="P426">
        <f t="shared" si="31"/>
        <v>600</v>
      </c>
      <c r="Q426" s="7" t="str">
        <f t="shared" si="32"/>
        <v>"film &amp; video/animation"</v>
      </c>
      <c r="R426" s="7"/>
      <c r="S426" s="11">
        <f t="shared" si="33"/>
        <v>40934.376145833332</v>
      </c>
      <c r="T426">
        <f t="shared" si="34"/>
        <v>115147295712000</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0"/>
        <v>8333.3333333333339</v>
      </c>
      <c r="P427">
        <f t="shared" si="31"/>
        <v>25000</v>
      </c>
      <c r="Q427" s="7" t="str">
        <f t="shared" si="32"/>
        <v>"film &amp; video/animation"</v>
      </c>
      <c r="R427" s="7"/>
      <c r="S427" s="11">
        <f t="shared" si="33"/>
        <v>42275.861157407402</v>
      </c>
      <c r="T427">
        <f t="shared" si="34"/>
        <v>125162049744000</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0"/>
        <v>75.187969924812023</v>
      </c>
      <c r="P428">
        <f t="shared" si="31"/>
        <v>1250</v>
      </c>
      <c r="Q428" s="7" t="str">
        <f t="shared" si="32"/>
        <v>"film &amp; video/animation"</v>
      </c>
      <c r="R428" s="7"/>
      <c r="S428" s="11">
        <f t="shared" si="33"/>
        <v>42400.711967592593</v>
      </c>
      <c r="T428">
        <f t="shared" si="34"/>
        <v>125869796208000</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t="e">
        <f t="shared" si="30"/>
        <v>#DIV/0!</v>
      </c>
      <c r="P429" t="e">
        <f t="shared" si="31"/>
        <v>#DIV/0!</v>
      </c>
      <c r="Q429" s="7" t="str">
        <f t="shared" si="32"/>
        <v>"film &amp; video/animation"</v>
      </c>
      <c r="R429" s="7"/>
      <c r="S429" s="11">
        <f t="shared" si="33"/>
        <v>42285.909027777772</v>
      </c>
      <c r="T429">
        <f t="shared" si="34"/>
        <v>124892476214400</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0"/>
        <v>17.751479289940828</v>
      </c>
      <c r="P430">
        <f t="shared" si="31"/>
        <v>923.07692307692309</v>
      </c>
      <c r="Q430" s="7" t="str">
        <f t="shared" si="32"/>
        <v>"film &amp; video/animation"</v>
      </c>
      <c r="R430" s="7"/>
      <c r="S430" s="11">
        <f t="shared" si="33"/>
        <v>41778.766724537039</v>
      </c>
      <c r="T430">
        <f t="shared" si="34"/>
        <v>121213189238400</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t="e">
        <f t="shared" si="30"/>
        <v>#DIV/0!</v>
      </c>
      <c r="P431" t="e">
        <f t="shared" si="31"/>
        <v>#DIV/0!</v>
      </c>
      <c r="Q431" s="7" t="str">
        <f t="shared" si="32"/>
        <v>"film &amp; video/animation"</v>
      </c>
      <c r="R431" s="7"/>
      <c r="S431" s="11">
        <f t="shared" si="33"/>
        <v>40070.901412037041</v>
      </c>
      <c r="T431">
        <f t="shared" si="34"/>
        <v>108801132854400</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0"/>
        <v>41.666666666666664</v>
      </c>
      <c r="P432">
        <f t="shared" si="31"/>
        <v>200</v>
      </c>
      <c r="Q432" s="7" t="str">
        <f t="shared" si="32"/>
        <v>"film &amp; video/animation"</v>
      </c>
      <c r="R432" s="7"/>
      <c r="S432" s="11">
        <f t="shared" si="33"/>
        <v>41513.107256944444</v>
      </c>
      <c r="T432">
        <f t="shared" si="34"/>
        <v>119131888147200</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0"/>
        <v>7.2289156626506026</v>
      </c>
      <c r="P433">
        <f t="shared" si="31"/>
        <v>375</v>
      </c>
      <c r="Q433" s="7" t="str">
        <f t="shared" si="32"/>
        <v>"film &amp; video/animation"</v>
      </c>
      <c r="R433" s="7"/>
      <c r="S433" s="11">
        <f t="shared" si="33"/>
        <v>42526.871331018512</v>
      </c>
      <c r="T433">
        <f t="shared" si="34"/>
        <v>126811570809600</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0"/>
        <v>10.526315789473685</v>
      </c>
      <c r="P434">
        <f t="shared" si="31"/>
        <v>750</v>
      </c>
      <c r="Q434" s="7" t="str">
        <f t="shared" si="32"/>
        <v>"film &amp; video/animation"</v>
      </c>
      <c r="R434" s="7"/>
      <c r="S434" s="11">
        <f t="shared" si="33"/>
        <v>42238.726631944446</v>
      </c>
      <c r="T434">
        <f t="shared" si="34"/>
        <v>124884530956800</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t="e">
        <f t="shared" si="30"/>
        <v>#DIV/0!</v>
      </c>
      <c r="P435" t="e">
        <f t="shared" si="31"/>
        <v>#DIV/0!</v>
      </c>
      <c r="Q435" s="7" t="str">
        <f t="shared" si="32"/>
        <v>"film &amp; video/animation"</v>
      </c>
      <c r="R435" s="7"/>
      <c r="S435" s="11">
        <f t="shared" si="33"/>
        <v>42228.629884259266</v>
      </c>
      <c r="T435">
        <f t="shared" si="34"/>
        <v>124809159139200</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0"/>
        <v>20</v>
      </c>
      <c r="P436">
        <f t="shared" si="31"/>
        <v>1250</v>
      </c>
      <c r="Q436" s="7" t="str">
        <f t="shared" si="32"/>
        <v>"film &amp; video/animation"</v>
      </c>
      <c r="R436" s="7"/>
      <c r="S436" s="11">
        <f t="shared" si="33"/>
        <v>41576.834513888891</v>
      </c>
      <c r="T436">
        <f t="shared" si="34"/>
        <v>119742289891200</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0"/>
        <v>36666.666666666664</v>
      </c>
      <c r="P437">
        <f t="shared" si="31"/>
        <v>36666.666666666664</v>
      </c>
      <c r="Q437" s="7" t="str">
        <f t="shared" si="32"/>
        <v>"film &amp; video/animation"</v>
      </c>
      <c r="R437" s="7"/>
      <c r="S437" s="11">
        <f t="shared" si="33"/>
        <v>41500.747453703705</v>
      </c>
      <c r="T437">
        <f t="shared" si="34"/>
        <v>119151597110400</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t="e">
        <f t="shared" si="30"/>
        <v>#DIV/0!</v>
      </c>
      <c r="P438" t="e">
        <f t="shared" si="31"/>
        <v>#DIV/0!</v>
      </c>
      <c r="Q438" s="7" t="str">
        <f t="shared" si="32"/>
        <v>"film &amp; video/animation"</v>
      </c>
      <c r="R438" s="7"/>
      <c r="S438" s="11">
        <f t="shared" si="33"/>
        <v>41456.36241898148</v>
      </c>
      <c r="T438">
        <f t="shared" si="34"/>
        <v>118820264601600</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t="e">
        <f t="shared" si="30"/>
        <v>#DIV/0!</v>
      </c>
      <c r="P439" t="e">
        <f t="shared" si="31"/>
        <v>#DIV/0!</v>
      </c>
      <c r="Q439" s="7" t="str">
        <f t="shared" si="32"/>
        <v>"film &amp; video/animation"</v>
      </c>
      <c r="R439" s="7"/>
      <c r="S439" s="11">
        <f t="shared" si="33"/>
        <v>42591.31858796296</v>
      </c>
      <c r="T439">
        <f t="shared" si="34"/>
        <v>127516615804800</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0"/>
        <v>10.660980810234541</v>
      </c>
      <c r="P440">
        <f t="shared" si="31"/>
        <v>1818.1818181818182</v>
      </c>
      <c r="Q440" s="7" t="str">
        <f t="shared" si="32"/>
        <v>"film &amp; video/animation"</v>
      </c>
      <c r="R440" s="7"/>
      <c r="S440" s="11">
        <f t="shared" si="33"/>
        <v>42296.261087962965</v>
      </c>
      <c r="T440">
        <f t="shared" si="34"/>
        <v>125090385609600</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t="e">
        <f t="shared" si="30"/>
        <v>#DIV/0!</v>
      </c>
      <c r="P441" t="e">
        <f t="shared" si="31"/>
        <v>#DIV/0!</v>
      </c>
      <c r="Q441" s="7" t="str">
        <f t="shared" si="32"/>
        <v>"film &amp; video/animation"</v>
      </c>
      <c r="R441" s="7"/>
      <c r="S441" s="11">
        <f t="shared" si="33"/>
        <v>41919.761782407404</v>
      </c>
      <c r="T441">
        <f t="shared" si="34"/>
        <v>122130223113600</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0"/>
        <v>1000</v>
      </c>
      <c r="P442">
        <f t="shared" si="31"/>
        <v>5000</v>
      </c>
      <c r="Q442" s="7" t="str">
        <f t="shared" si="32"/>
        <v>"film &amp; video/animation"</v>
      </c>
      <c r="R442" s="7"/>
      <c r="S442" s="11">
        <f t="shared" si="33"/>
        <v>42423.985567129625</v>
      </c>
      <c r="T442">
        <f t="shared" si="34"/>
        <v>126043221657600</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t="e">
        <f t="shared" si="30"/>
        <v>#DIV/0!</v>
      </c>
      <c r="P443" t="e">
        <f t="shared" si="31"/>
        <v>#DIV/0!</v>
      </c>
      <c r="Q443" s="7" t="str">
        <f t="shared" si="32"/>
        <v>"film &amp; video/animation"</v>
      </c>
      <c r="R443" s="7"/>
      <c r="S443" s="11">
        <f t="shared" si="33"/>
        <v>41550.793935185182</v>
      </c>
      <c r="T443">
        <f t="shared" si="34"/>
        <v>119525192092800</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0"/>
        <v>2.5407263488267824</v>
      </c>
      <c r="P444">
        <f t="shared" si="31"/>
        <v>1000</v>
      </c>
      <c r="Q444" s="7" t="str">
        <f t="shared" si="32"/>
        <v>"film &amp; video/animation"</v>
      </c>
      <c r="R444" s="7"/>
      <c r="S444" s="11">
        <f t="shared" si="33"/>
        <v>42024.888692129629</v>
      </c>
      <c r="T444">
        <f t="shared" si="34"/>
        <v>123064290489600</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0"/>
        <v>1000</v>
      </c>
      <c r="P445">
        <f t="shared" si="31"/>
        <v>5000</v>
      </c>
      <c r="Q445" s="7" t="str">
        <f t="shared" si="32"/>
        <v>"film &amp; video/animation"</v>
      </c>
      <c r="R445" s="7"/>
      <c r="S445" s="11">
        <f t="shared" si="33"/>
        <v>41650.015057870369</v>
      </c>
      <c r="T445">
        <f t="shared" si="34"/>
        <v>120265873804800</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0"/>
        <v>20</v>
      </c>
      <c r="P446">
        <f t="shared" si="31"/>
        <v>1000</v>
      </c>
      <c r="Q446" s="7" t="str">
        <f t="shared" si="32"/>
        <v>"film &amp; video/animation"</v>
      </c>
      <c r="R446" s="7"/>
      <c r="S446" s="11">
        <f t="shared" si="33"/>
        <v>40894.906956018516</v>
      </c>
      <c r="T446">
        <f t="shared" si="34"/>
        <v>114852970828800</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0"/>
        <v>30000</v>
      </c>
      <c r="P447">
        <f t="shared" si="31"/>
        <v>30000</v>
      </c>
      <c r="Q447" s="7" t="str">
        <f t="shared" si="32"/>
        <v>"film &amp; video/animation"</v>
      </c>
      <c r="R447" s="7"/>
      <c r="S447" s="11">
        <f t="shared" si="33"/>
        <v>42130.335358796292</v>
      </c>
      <c r="T447">
        <f t="shared" si="34"/>
        <v>123739471238400</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0"/>
        <v>13.70757180156658</v>
      </c>
      <c r="P448">
        <f t="shared" si="31"/>
        <v>656.25</v>
      </c>
      <c r="Q448" s="7" t="str">
        <f t="shared" si="32"/>
        <v>"film &amp; video/animation"</v>
      </c>
      <c r="R448" s="7"/>
      <c r="S448" s="11">
        <f t="shared" si="33"/>
        <v>42037.083564814813</v>
      </c>
      <c r="T448">
        <f t="shared" si="34"/>
        <v>123155324726400</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0"/>
        <v>6000</v>
      </c>
      <c r="P449">
        <f t="shared" si="31"/>
        <v>30000</v>
      </c>
      <c r="Q449" s="7" t="str">
        <f t="shared" si="32"/>
        <v>"film &amp; video/animation"</v>
      </c>
      <c r="R449" s="7"/>
      <c r="S449" s="11">
        <f t="shared" si="33"/>
        <v>41331.555127314816</v>
      </c>
      <c r="T449">
        <f t="shared" si="34"/>
        <v>117850947321600</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0"/>
        <v>30.484087306426044</v>
      </c>
      <c r="P450">
        <f t="shared" si="31"/>
        <v>625</v>
      </c>
      <c r="Q450" s="7" t="str">
        <f t="shared" si="32"/>
        <v>"film &amp; video/animation"</v>
      </c>
      <c r="R450" s="7"/>
      <c r="S450" s="11">
        <f t="shared" si="33"/>
        <v>41753.758043981477</v>
      </c>
      <c r="T450">
        <f t="shared" si="34"/>
        <v>120965661446400</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35">D451/E451</f>
        <v>44.444444444444443</v>
      </c>
      <c r="P451">
        <f t="shared" ref="P451:P514" si="36">D451/L451</f>
        <v>400</v>
      </c>
      <c r="Q451" s="7" t="str">
        <f t="shared" ref="Q451:Q514" si="37">_xlfn.VALUETOTEXT(N451,1)</f>
        <v>"film &amp; video/animation"</v>
      </c>
      <c r="R451" s="7"/>
      <c r="S451" s="11">
        <f t="shared" ref="S451:S514" si="38">(((J451/60)/60)/24)+DATE(1970,1,1)</f>
        <v>41534.568113425928</v>
      </c>
      <c r="T451">
        <f t="shared" ref="T451:T514" si="39">(I451-DATE(1970,1,1))*86400</f>
        <v>119404066982400</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35"/>
        <v>126.26262626262626</v>
      </c>
      <c r="P452">
        <f t="shared" si="36"/>
        <v>7142.8571428571431</v>
      </c>
      <c r="Q452" s="7" t="str">
        <f t="shared" si="37"/>
        <v>"film &amp; video/animation"</v>
      </c>
      <c r="R452" s="7"/>
      <c r="S452" s="11">
        <f t="shared" si="38"/>
        <v>41654.946759259255</v>
      </c>
      <c r="T452">
        <f t="shared" si="39"/>
        <v>120302688758400</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t="e">
        <f t="shared" si="35"/>
        <v>#DIV/0!</v>
      </c>
      <c r="P453" t="e">
        <f t="shared" si="36"/>
        <v>#DIV/0!</v>
      </c>
      <c r="Q453" s="7" t="str">
        <f t="shared" si="37"/>
        <v>"film &amp; video/animation"</v>
      </c>
      <c r="R453" s="7"/>
      <c r="S453" s="11">
        <f t="shared" si="38"/>
        <v>41634.715173611112</v>
      </c>
      <c r="T453">
        <f t="shared" si="39"/>
        <v>120151660780800</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5"/>
        <v>1.5625</v>
      </c>
      <c r="P454">
        <f t="shared" si="36"/>
        <v>62.5</v>
      </c>
      <c r="Q454" s="7" t="str">
        <f t="shared" si="37"/>
        <v>"film &amp; video/animation"</v>
      </c>
      <c r="R454" s="7"/>
      <c r="S454" s="11">
        <f t="shared" si="38"/>
        <v>42107.703877314809</v>
      </c>
      <c r="T454">
        <f t="shared" si="39"/>
        <v>123682502534400</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5"/>
        <v>3649.0384615384614</v>
      </c>
      <c r="P455">
        <f t="shared" si="36"/>
        <v>47437.5</v>
      </c>
      <c r="Q455" s="7" t="str">
        <f t="shared" si="37"/>
        <v>"film &amp; video/animation"</v>
      </c>
      <c r="R455" s="7"/>
      <c r="S455" s="11">
        <f t="shared" si="38"/>
        <v>42038.824988425928</v>
      </c>
      <c r="T455">
        <f t="shared" si="39"/>
        <v>123063814944000</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5"/>
        <v>121.95121951219512</v>
      </c>
      <c r="P456">
        <f t="shared" si="36"/>
        <v>2000</v>
      </c>
      <c r="Q456" s="7" t="str">
        <f t="shared" si="37"/>
        <v>"film &amp; video/animation"</v>
      </c>
      <c r="R456" s="7"/>
      <c r="S456" s="11">
        <f t="shared" si="38"/>
        <v>41938.717256944445</v>
      </c>
      <c r="T456">
        <f t="shared" si="39"/>
        <v>122427250934400</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5"/>
        <v>1444.4444444444443</v>
      </c>
      <c r="P457">
        <f t="shared" si="36"/>
        <v>32500</v>
      </c>
      <c r="Q457" s="7" t="str">
        <f t="shared" si="37"/>
        <v>"film &amp; video/animation"</v>
      </c>
      <c r="R457" s="7"/>
      <c r="S457" s="11">
        <f t="shared" si="38"/>
        <v>40971.002569444441</v>
      </c>
      <c r="T457">
        <f t="shared" si="39"/>
        <v>115309188662400</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5"/>
        <v>145.70491803278688</v>
      </c>
      <c r="P458">
        <f t="shared" si="36"/>
        <v>2962.6666666666665</v>
      </c>
      <c r="Q458" s="7" t="str">
        <f t="shared" si="37"/>
        <v>"film &amp; video/animation"</v>
      </c>
      <c r="R458" s="7"/>
      <c r="S458" s="11">
        <f t="shared" si="38"/>
        <v>41547.694456018515</v>
      </c>
      <c r="T458">
        <f t="shared" si="39"/>
        <v>119438389814400</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t="e">
        <f t="shared" si="35"/>
        <v>#DIV/0!</v>
      </c>
      <c r="P459" t="e">
        <f t="shared" si="36"/>
        <v>#DIV/0!</v>
      </c>
      <c r="Q459" s="7" t="str">
        <f t="shared" si="37"/>
        <v>"film &amp; video/animation"</v>
      </c>
      <c r="R459" s="7"/>
      <c r="S459" s="11">
        <f t="shared" si="38"/>
        <v>41837.767500000002</v>
      </c>
      <c r="T459">
        <f t="shared" si="39"/>
        <v>121667438275200</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35"/>
        <v>12.180267965895249</v>
      </c>
      <c r="P460">
        <f t="shared" si="36"/>
        <v>204.08163265306123</v>
      </c>
      <c r="Q460" s="7" t="str">
        <f t="shared" si="37"/>
        <v>"film &amp; video/animation"</v>
      </c>
      <c r="R460" s="7"/>
      <c r="S460" s="11">
        <f t="shared" si="38"/>
        <v>41378.69976851852</v>
      </c>
      <c r="T460">
        <f t="shared" si="39"/>
        <v>118240516022400</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5"/>
        <v>1560</v>
      </c>
      <c r="P461">
        <f t="shared" si="36"/>
        <v>39000</v>
      </c>
      <c r="Q461" s="7" t="str">
        <f t="shared" si="37"/>
        <v>"film &amp; video/animation"</v>
      </c>
      <c r="R461" s="7"/>
      <c r="S461" s="11">
        <f t="shared" si="38"/>
        <v>40800.6403587963</v>
      </c>
      <c r="T461">
        <f t="shared" si="39"/>
        <v>114149585491200</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5"/>
        <v>340</v>
      </c>
      <c r="P462">
        <f t="shared" si="36"/>
        <v>4250</v>
      </c>
      <c r="Q462" s="7" t="str">
        <f t="shared" si="37"/>
        <v>"film &amp; video/animation"</v>
      </c>
      <c r="R462" s="7"/>
      <c r="S462" s="11">
        <f t="shared" si="38"/>
        <v>41759.542534722219</v>
      </c>
      <c r="T462">
        <f t="shared" si="39"/>
        <v>121095616118400</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t="e">
        <f t="shared" si="35"/>
        <v>#DIV/0!</v>
      </c>
      <c r="P463" t="e">
        <f t="shared" si="36"/>
        <v>#DIV/0!</v>
      </c>
      <c r="Q463" s="7" t="str">
        <f t="shared" si="37"/>
        <v>"film &amp; video/animation"</v>
      </c>
      <c r="R463" s="7"/>
      <c r="S463" s="11">
        <f t="shared" si="38"/>
        <v>41407.84684027778</v>
      </c>
      <c r="T463">
        <f t="shared" si="39"/>
        <v>118383448147200</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t="e">
        <f t="shared" si="35"/>
        <v>#DIV/0!</v>
      </c>
      <c r="P464" t="e">
        <f t="shared" si="36"/>
        <v>#DIV/0!</v>
      </c>
      <c r="Q464" s="7" t="str">
        <f t="shared" si="37"/>
        <v>"film &amp; video/animation"</v>
      </c>
      <c r="R464" s="7"/>
      <c r="S464" s="11">
        <f t="shared" si="38"/>
        <v>40705.126631944448</v>
      </c>
      <c r="T464">
        <f t="shared" si="39"/>
        <v>113436268300800</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5"/>
        <v>44</v>
      </c>
      <c r="P465">
        <f t="shared" si="36"/>
        <v>5000</v>
      </c>
      <c r="Q465" s="7" t="str">
        <f t="shared" si="37"/>
        <v>"film &amp; video/animation"</v>
      </c>
      <c r="R465" s="7"/>
      <c r="S465" s="11">
        <f t="shared" si="38"/>
        <v>40750.710104166668</v>
      </c>
      <c r="T465">
        <f t="shared" si="39"/>
        <v>113776547097600</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35"/>
        <v>1010</v>
      </c>
      <c r="P466">
        <f t="shared" si="36"/>
        <v>1010</v>
      </c>
      <c r="Q466" s="7" t="str">
        <f t="shared" si="37"/>
        <v>"film &amp; video/animation"</v>
      </c>
      <c r="R466" s="7"/>
      <c r="S466" s="11">
        <f t="shared" si="38"/>
        <v>42488.848784722228</v>
      </c>
      <c r="T466">
        <f t="shared" si="39"/>
        <v>126453084422400</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5"/>
        <v>3.7101449275362319</v>
      </c>
      <c r="P467">
        <f t="shared" si="36"/>
        <v>64</v>
      </c>
      <c r="Q467" s="7" t="str">
        <f t="shared" si="37"/>
        <v>"film &amp; video/animation"</v>
      </c>
      <c r="R467" s="7"/>
      <c r="S467" s="11">
        <f t="shared" si="38"/>
        <v>41801.120069444441</v>
      </c>
      <c r="T467">
        <f t="shared" si="39"/>
        <v>121289357232000</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5"/>
        <v>131.57894736842104</v>
      </c>
      <c r="P468">
        <f t="shared" si="36"/>
        <v>2000</v>
      </c>
      <c r="Q468" s="7" t="str">
        <f t="shared" si="37"/>
        <v>"film &amp; video/animation"</v>
      </c>
      <c r="R468" s="7"/>
      <c r="S468" s="11">
        <f t="shared" si="38"/>
        <v>41129.942870370374</v>
      </c>
      <c r="T468">
        <f t="shared" si="39"/>
        <v>116383555728000</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5"/>
        <v>4.6349942062572422</v>
      </c>
      <c r="P469">
        <f t="shared" si="36"/>
        <v>512.82051282051282</v>
      </c>
      <c r="Q469" s="7" t="str">
        <f t="shared" si="37"/>
        <v>"film &amp; video/animation"</v>
      </c>
      <c r="R469" s="7"/>
      <c r="S469" s="11">
        <f t="shared" si="38"/>
        <v>41135.679791666669</v>
      </c>
      <c r="T469">
        <f t="shared" si="39"/>
        <v>116538356016000</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t="e">
        <f t="shared" si="35"/>
        <v>#DIV/0!</v>
      </c>
      <c r="P470" t="e">
        <f t="shared" si="36"/>
        <v>#DIV/0!</v>
      </c>
      <c r="Q470" s="7" t="str">
        <f t="shared" si="37"/>
        <v>"film &amp; video/animation"</v>
      </c>
      <c r="R470" s="7"/>
      <c r="S470" s="11">
        <f t="shared" si="38"/>
        <v>41041.167627314811</v>
      </c>
      <c r="T470">
        <f t="shared" si="39"/>
        <v>115944747494400</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t="e">
        <f t="shared" si="35"/>
        <v>#DIV/0!</v>
      </c>
      <c r="P471" t="e">
        <f t="shared" si="36"/>
        <v>#DIV/0!</v>
      </c>
      <c r="Q471" s="7" t="str">
        <f t="shared" si="37"/>
        <v>"film &amp; video/animation"</v>
      </c>
      <c r="R471" s="7"/>
      <c r="S471" s="11">
        <f t="shared" si="38"/>
        <v>41827.989861111113</v>
      </c>
      <c r="T471">
        <f t="shared" si="39"/>
        <v>121818397392000</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5"/>
        <v>98.039215686274517</v>
      </c>
      <c r="P472">
        <f t="shared" si="36"/>
        <v>2500</v>
      </c>
      <c r="Q472" s="7" t="str">
        <f t="shared" si="37"/>
        <v>"film &amp; video/animation"</v>
      </c>
      <c r="R472" s="7"/>
      <c r="S472" s="11">
        <f t="shared" si="38"/>
        <v>41605.167696759258</v>
      </c>
      <c r="T472">
        <f t="shared" si="39"/>
        <v>120080381558400</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5"/>
        <v>8.4085002293227333</v>
      </c>
      <c r="P473">
        <f t="shared" si="36"/>
        <v>323.52941176470586</v>
      </c>
      <c r="Q473" s="7" t="str">
        <f t="shared" si="37"/>
        <v>"film &amp; video/animation"</v>
      </c>
      <c r="R473" s="7"/>
      <c r="S473" s="11">
        <f t="shared" si="38"/>
        <v>41703.721979166665</v>
      </c>
      <c r="T473">
        <f t="shared" si="39"/>
        <v>120778457184000</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5"/>
        <v>5.6737588652482271</v>
      </c>
      <c r="P474">
        <f t="shared" si="36"/>
        <v>160</v>
      </c>
      <c r="Q474" s="7" t="str">
        <f t="shared" si="37"/>
        <v>"film &amp; video/animation"</v>
      </c>
      <c r="R474" s="7"/>
      <c r="S474" s="11">
        <f t="shared" si="38"/>
        <v>41844.922662037039</v>
      </c>
      <c r="T474">
        <f t="shared" si="39"/>
        <v>121720851273600</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5"/>
        <v>34.843205574912893</v>
      </c>
      <c r="P475">
        <f t="shared" si="36"/>
        <v>2142.8571428571427</v>
      </c>
      <c r="Q475" s="7" t="str">
        <f t="shared" si="37"/>
        <v>"film &amp; video/animation"</v>
      </c>
      <c r="R475" s="7"/>
      <c r="S475" s="11">
        <f t="shared" si="38"/>
        <v>41869.698136574072</v>
      </c>
      <c r="T475">
        <f t="shared" si="39"/>
        <v>121905799200000</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5"/>
        <v>3300</v>
      </c>
      <c r="P476">
        <f t="shared" si="36"/>
        <v>3300</v>
      </c>
      <c r="Q476" s="7" t="str">
        <f t="shared" si="37"/>
        <v>"film &amp; video/animation"</v>
      </c>
      <c r="R476" s="7"/>
      <c r="S476" s="11">
        <f t="shared" si="38"/>
        <v>42753.329039351855</v>
      </c>
      <c r="T476">
        <f t="shared" si="39"/>
        <v>128502068544000</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t="e">
        <f t="shared" si="35"/>
        <v>#DIV/0!</v>
      </c>
      <c r="P477" t="e">
        <f t="shared" si="36"/>
        <v>#DIV/0!</v>
      </c>
      <c r="Q477" s="7" t="str">
        <f t="shared" si="37"/>
        <v>"film &amp; video/animation"</v>
      </c>
      <c r="R477" s="7"/>
      <c r="S477" s="11">
        <f t="shared" si="38"/>
        <v>42100.086145833338</v>
      </c>
      <c r="T477">
        <f t="shared" si="39"/>
        <v>123625636473600</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5"/>
        <v>44.837657110131474</v>
      </c>
      <c r="P478">
        <f t="shared" si="36"/>
        <v>1774.1935483870968</v>
      </c>
      <c r="Q478" s="7" t="str">
        <f t="shared" si="37"/>
        <v>"film &amp; video/animation"</v>
      </c>
      <c r="R478" s="7"/>
      <c r="S478" s="11">
        <f t="shared" si="38"/>
        <v>41757.975011574075</v>
      </c>
      <c r="T478">
        <f t="shared" si="39"/>
        <v>121110540854400</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t="e">
        <f t="shared" si="35"/>
        <v>#DIV/0!</v>
      </c>
      <c r="P479" t="e">
        <f t="shared" si="36"/>
        <v>#DIV/0!</v>
      </c>
      <c r="Q479" s="7" t="str">
        <f t="shared" si="37"/>
        <v>"film &amp; video/animation"</v>
      </c>
      <c r="R479" s="7"/>
      <c r="S479" s="11">
        <f t="shared" si="38"/>
        <v>40987.83488425926</v>
      </c>
      <c r="T479">
        <f t="shared" si="39"/>
        <v>115546674096000</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t="e">
        <f t="shared" si="35"/>
        <v>#DIV/0!</v>
      </c>
      <c r="P480" t="e">
        <f t="shared" si="36"/>
        <v>#DIV/0!</v>
      </c>
      <c r="Q480" s="7" t="str">
        <f t="shared" si="37"/>
        <v>"film &amp; video/animation"</v>
      </c>
      <c r="R480" s="7"/>
      <c r="S480" s="11">
        <f t="shared" si="38"/>
        <v>42065.910983796297</v>
      </c>
      <c r="T480">
        <f t="shared" si="39"/>
        <v>123370209216000</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5"/>
        <v>3.0712530712530715</v>
      </c>
      <c r="P481">
        <f t="shared" si="36"/>
        <v>272.72727272727275</v>
      </c>
      <c r="Q481" s="7" t="str">
        <f t="shared" si="37"/>
        <v>"film &amp; video/animation"</v>
      </c>
      <c r="R481" s="7"/>
      <c r="S481" s="11">
        <f t="shared" si="38"/>
        <v>41904.407812500001</v>
      </c>
      <c r="T481">
        <f t="shared" si="39"/>
        <v>122389165382400</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5"/>
        <v>5.1519835136527563</v>
      </c>
      <c r="P482">
        <f t="shared" si="36"/>
        <v>285.71428571428572</v>
      </c>
      <c r="Q482" s="7" t="str">
        <f t="shared" si="37"/>
        <v>"film &amp; video/animation"</v>
      </c>
      <c r="R482" s="7"/>
      <c r="S482" s="11">
        <f t="shared" si="38"/>
        <v>41465.500173611108</v>
      </c>
      <c r="T482">
        <f t="shared" si="39"/>
        <v>118888477574400</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5"/>
        <v>16.393442622950818</v>
      </c>
      <c r="P483">
        <f t="shared" si="36"/>
        <v>1428.5714285714287</v>
      </c>
      <c r="Q483" s="7" t="str">
        <f t="shared" si="37"/>
        <v>"film &amp; video/animation"</v>
      </c>
      <c r="R483" s="7"/>
      <c r="S483" s="11">
        <f t="shared" si="38"/>
        <v>41162.672326388885</v>
      </c>
      <c r="T483">
        <f t="shared" si="39"/>
        <v>116627879808000</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5"/>
        <v>1000</v>
      </c>
      <c r="P484">
        <f t="shared" si="36"/>
        <v>10000</v>
      </c>
      <c r="Q484" s="7" t="str">
        <f t="shared" si="37"/>
        <v>"film &amp; video/animation"</v>
      </c>
      <c r="R484" s="7"/>
      <c r="S484" s="11">
        <f t="shared" si="38"/>
        <v>42447.896875000006</v>
      </c>
      <c r="T484">
        <f t="shared" si="39"/>
        <v>126197470454400</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5"/>
        <v>1.9920318725099602</v>
      </c>
      <c r="P485">
        <f t="shared" si="36"/>
        <v>102.04081632653062</v>
      </c>
      <c r="Q485" s="7" t="str">
        <f t="shared" si="37"/>
        <v>"film &amp; video/animation"</v>
      </c>
      <c r="R485" s="7"/>
      <c r="S485" s="11">
        <f t="shared" si="38"/>
        <v>41243.197592592594</v>
      </c>
      <c r="T485">
        <f t="shared" si="39"/>
        <v>117452946499200</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5"/>
        <v>536.91275167785238</v>
      </c>
      <c r="P486">
        <f t="shared" si="36"/>
        <v>7272.727272727273</v>
      </c>
      <c r="Q486" s="7" t="str">
        <f t="shared" si="37"/>
        <v>"film &amp; video/animation"</v>
      </c>
      <c r="R486" s="7"/>
      <c r="S486" s="11">
        <f t="shared" si="38"/>
        <v>42272.93949074074</v>
      </c>
      <c r="T486">
        <f t="shared" si="39"/>
        <v>124998405379200</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5"/>
        <v>4.5647569876644765</v>
      </c>
      <c r="P487">
        <f t="shared" si="36"/>
        <v>303.64800000000002</v>
      </c>
      <c r="Q487" s="7" t="str">
        <f t="shared" si="37"/>
        <v>"film &amp; video/animation"</v>
      </c>
      <c r="R487" s="7"/>
      <c r="S487" s="11">
        <f t="shared" si="38"/>
        <v>41381.50577546296</v>
      </c>
      <c r="T487">
        <f t="shared" si="39"/>
        <v>118261462752000</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5"/>
        <v>11000</v>
      </c>
      <c r="P488">
        <f t="shared" si="36"/>
        <v>550000</v>
      </c>
      <c r="Q488" s="7" t="str">
        <f t="shared" si="37"/>
        <v>"film &amp; video/animation"</v>
      </c>
      <c r="R488" s="7"/>
      <c r="S488" s="11">
        <f t="shared" si="38"/>
        <v>41761.94258101852</v>
      </c>
      <c r="T488">
        <f t="shared" si="39"/>
        <v>121101408288000</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t="e">
        <f t="shared" si="35"/>
        <v>#DIV/0!</v>
      </c>
      <c r="P489" t="e">
        <f t="shared" si="36"/>
        <v>#DIV/0!</v>
      </c>
      <c r="Q489" s="7" t="str">
        <f t="shared" si="37"/>
        <v>"film &amp; video/animation"</v>
      </c>
      <c r="R489" s="7"/>
      <c r="S489" s="11">
        <f t="shared" si="38"/>
        <v>42669.594837962963</v>
      </c>
      <c r="T489">
        <f t="shared" si="39"/>
        <v>128101255920000</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t="e">
        <f t="shared" si="35"/>
        <v>#DIV/0!</v>
      </c>
      <c r="P490" t="e">
        <f t="shared" si="36"/>
        <v>#DIV/0!</v>
      </c>
      <c r="Q490" s="7" t="str">
        <f t="shared" si="37"/>
        <v>"film &amp; video/animation"</v>
      </c>
      <c r="R490" s="7"/>
      <c r="S490" s="11">
        <f t="shared" si="38"/>
        <v>42714.054398148146</v>
      </c>
      <c r="T490">
        <f t="shared" si="39"/>
        <v>128208884918400</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5"/>
        <v>348.82325581395349</v>
      </c>
      <c r="P491">
        <f t="shared" si="36"/>
        <v>24999</v>
      </c>
      <c r="Q491" s="7" t="str">
        <f t="shared" si="37"/>
        <v>"film &amp; video/animation"</v>
      </c>
      <c r="R491" s="7"/>
      <c r="S491" s="11">
        <f t="shared" si="38"/>
        <v>40882.481666666667</v>
      </c>
      <c r="T491">
        <f t="shared" si="39"/>
        <v>114543729590400</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t="e">
        <f t="shared" si="35"/>
        <v>#DIV/0!</v>
      </c>
      <c r="P492" t="e">
        <f t="shared" si="36"/>
        <v>#DIV/0!</v>
      </c>
      <c r="Q492" s="7" t="str">
        <f t="shared" si="37"/>
        <v>"film &amp; video/animation"</v>
      </c>
      <c r="R492" s="7"/>
      <c r="S492" s="11">
        <f t="shared" si="38"/>
        <v>41113.968576388892</v>
      </c>
      <c r="T492">
        <f t="shared" si="39"/>
        <v>116264308262400</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t="e">
        <f t="shared" si="35"/>
        <v>#DIV/0!</v>
      </c>
      <c r="P493" t="e">
        <f t="shared" si="36"/>
        <v>#DIV/0!</v>
      </c>
      <c r="Q493" s="7" t="str">
        <f t="shared" si="37"/>
        <v>"film &amp; video/animation"</v>
      </c>
      <c r="R493" s="7"/>
      <c r="S493" s="11">
        <f t="shared" si="38"/>
        <v>42366.982627314821</v>
      </c>
      <c r="T493">
        <f t="shared" si="39"/>
        <v>125618008032000</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t="e">
        <f t="shared" si="35"/>
        <v>#DIV/0!</v>
      </c>
      <c r="P494" t="e">
        <f t="shared" si="36"/>
        <v>#DIV/0!</v>
      </c>
      <c r="Q494" s="7" t="str">
        <f t="shared" si="37"/>
        <v>"film &amp; video/animation"</v>
      </c>
      <c r="R494" s="7"/>
      <c r="S494" s="11">
        <f t="shared" si="38"/>
        <v>42596.03506944445</v>
      </c>
      <c r="T494">
        <f t="shared" si="39"/>
        <v>127551824150400</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t="e">
        <f t="shared" si="35"/>
        <v>#DIV/0!</v>
      </c>
      <c r="P495" t="e">
        <f t="shared" si="36"/>
        <v>#DIV/0!</v>
      </c>
      <c r="Q495" s="7" t="str">
        <f t="shared" si="37"/>
        <v>"film &amp; video/animation"</v>
      </c>
      <c r="R495" s="7"/>
      <c r="S495" s="11">
        <f t="shared" si="38"/>
        <v>42114.726134259254</v>
      </c>
      <c r="T495">
        <f t="shared" si="39"/>
        <v>123734923401600</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5"/>
        <v>645.16129032258061</v>
      </c>
      <c r="P496">
        <f t="shared" si="36"/>
        <v>6666.666666666667</v>
      </c>
      <c r="Q496" s="7" t="str">
        <f t="shared" si="37"/>
        <v>"film &amp; video/animation"</v>
      </c>
      <c r="R496" s="7"/>
      <c r="S496" s="11">
        <f t="shared" si="38"/>
        <v>41799.830613425926</v>
      </c>
      <c r="T496">
        <f t="shared" si="39"/>
        <v>121334183798400</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t="e">
        <f t="shared" si="35"/>
        <v>#DIV/0!</v>
      </c>
      <c r="P497" t="e">
        <f t="shared" si="36"/>
        <v>#DIV/0!</v>
      </c>
      <c r="Q497" s="7" t="str">
        <f t="shared" si="37"/>
        <v>"film &amp; video/animation"</v>
      </c>
      <c r="R497" s="7"/>
      <c r="S497" s="11">
        <f t="shared" si="38"/>
        <v>42171.827604166669</v>
      </c>
      <c r="T497">
        <f t="shared" si="39"/>
        <v>124161183590400</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5"/>
        <v>60000</v>
      </c>
      <c r="P498">
        <f t="shared" si="36"/>
        <v>60000</v>
      </c>
      <c r="Q498" s="7" t="str">
        <f t="shared" si="37"/>
        <v>"film &amp; video/animation"</v>
      </c>
      <c r="R498" s="7"/>
      <c r="S498" s="11">
        <f t="shared" si="38"/>
        <v>41620.93141203704</v>
      </c>
      <c r="T498">
        <f t="shared" si="39"/>
        <v>120272714352000</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5"/>
        <v>149.33333333333334</v>
      </c>
      <c r="P499">
        <f t="shared" si="36"/>
        <v>1493.3333333333333</v>
      </c>
      <c r="Q499" s="7" t="str">
        <f t="shared" si="37"/>
        <v>"film &amp; video/animation"</v>
      </c>
      <c r="R499" s="7"/>
      <c r="S499" s="11">
        <f t="shared" si="38"/>
        <v>41945.037789351853</v>
      </c>
      <c r="T499">
        <f t="shared" si="39"/>
        <v>122641173878400</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5"/>
        <v>21.74615898463594</v>
      </c>
      <c r="P500">
        <f t="shared" si="36"/>
        <v>2959.4545454545455</v>
      </c>
      <c r="Q500" s="7" t="str">
        <f t="shared" si="37"/>
        <v>"film &amp; video/animation"</v>
      </c>
      <c r="R500" s="7"/>
      <c r="S500" s="11">
        <f t="shared" si="38"/>
        <v>40858.762141203704</v>
      </c>
      <c r="T500">
        <f t="shared" si="39"/>
        <v>114448781952000</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5"/>
        <v>10.471204188481675</v>
      </c>
      <c r="P501">
        <f t="shared" si="36"/>
        <v>769.23076923076928</v>
      </c>
      <c r="Q501" s="7" t="str">
        <f t="shared" si="37"/>
        <v>"film &amp; video/animation"</v>
      </c>
      <c r="R501" s="7"/>
      <c r="S501" s="11">
        <f t="shared" si="38"/>
        <v>40043.895462962959</v>
      </c>
      <c r="T501">
        <f t="shared" si="39"/>
        <v>108462721334400</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5"/>
        <v>30.232558139534884</v>
      </c>
      <c r="P502">
        <f t="shared" si="36"/>
        <v>1625</v>
      </c>
      <c r="Q502" s="7" t="str">
        <f t="shared" si="37"/>
        <v>"film &amp; video/animation"</v>
      </c>
      <c r="R502" s="7"/>
      <c r="S502" s="11">
        <f t="shared" si="38"/>
        <v>40247.886006944449</v>
      </c>
      <c r="T502">
        <f t="shared" si="39"/>
        <v>110015832182400</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t="e">
        <f t="shared" si="35"/>
        <v>#DIV/0!</v>
      </c>
      <c r="P503" t="e">
        <f t="shared" si="36"/>
        <v>#DIV/0!</v>
      </c>
      <c r="Q503" s="7" t="str">
        <f t="shared" si="37"/>
        <v>"film &amp; video/animation"</v>
      </c>
      <c r="R503" s="7"/>
      <c r="S503" s="11">
        <f t="shared" si="38"/>
        <v>40703.234386574077</v>
      </c>
      <c r="T503">
        <f t="shared" si="39"/>
        <v>113198193964800</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5"/>
        <v>86.956521739130437</v>
      </c>
      <c r="P504">
        <f t="shared" si="36"/>
        <v>5000</v>
      </c>
      <c r="Q504" s="7" t="str">
        <f t="shared" si="37"/>
        <v>"film &amp; video/animation"</v>
      </c>
      <c r="R504" s="7"/>
      <c r="S504" s="11">
        <f t="shared" si="38"/>
        <v>40956.553530092591</v>
      </c>
      <c r="T504">
        <f t="shared" si="39"/>
        <v>115088900198400</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5"/>
        <v>57.017543859649123</v>
      </c>
      <c r="P505">
        <f t="shared" si="36"/>
        <v>722.22222222222217</v>
      </c>
      <c r="Q505" s="7" t="str">
        <f t="shared" si="37"/>
        <v>"film &amp; video/animation"</v>
      </c>
      <c r="R505" s="7"/>
      <c r="S505" s="11">
        <f t="shared" si="38"/>
        <v>41991.526655092588</v>
      </c>
      <c r="T505">
        <f t="shared" si="39"/>
        <v>122815244217600</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5"/>
        <v>73.134328358208961</v>
      </c>
      <c r="P506">
        <f t="shared" si="36"/>
        <v>4900</v>
      </c>
      <c r="Q506" s="7" t="str">
        <f t="shared" si="37"/>
        <v>"film &amp; video/animation"</v>
      </c>
      <c r="R506" s="7"/>
      <c r="S506" s="11">
        <f t="shared" si="38"/>
        <v>40949.98364583333</v>
      </c>
      <c r="T506">
        <f t="shared" si="39"/>
        <v>115263805075200</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5"/>
        <v>230.76923076923077</v>
      </c>
      <c r="P507">
        <f t="shared" si="36"/>
        <v>857.14285714285711</v>
      </c>
      <c r="Q507" s="7" t="str">
        <f t="shared" si="37"/>
        <v>"film &amp; video/animation"</v>
      </c>
      <c r="R507" s="7"/>
      <c r="S507" s="11">
        <f t="shared" si="38"/>
        <v>42318.098217592589</v>
      </c>
      <c r="T507">
        <f t="shared" si="39"/>
        <v>125365062268800</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5"/>
        <v>800</v>
      </c>
      <c r="P508">
        <f t="shared" si="36"/>
        <v>200000</v>
      </c>
      <c r="Q508" s="7" t="str">
        <f t="shared" si="37"/>
        <v>"film &amp; video/animation"</v>
      </c>
      <c r="R508" s="7"/>
      <c r="S508" s="11">
        <f t="shared" si="38"/>
        <v>41466.552314814813</v>
      </c>
      <c r="T508">
        <f t="shared" si="39"/>
        <v>118896331766400</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5"/>
        <v>31.25</v>
      </c>
      <c r="P509">
        <f t="shared" si="36"/>
        <v>2000</v>
      </c>
      <c r="Q509" s="7" t="str">
        <f t="shared" si="37"/>
        <v>"film &amp; video/animation"</v>
      </c>
      <c r="R509" s="7"/>
      <c r="S509" s="11">
        <f t="shared" si="38"/>
        <v>41156.958993055552</v>
      </c>
      <c r="T509">
        <f t="shared" si="39"/>
        <v>116697204403200</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5"/>
        <v>125</v>
      </c>
      <c r="P510">
        <f t="shared" si="36"/>
        <v>16666.666666666668</v>
      </c>
      <c r="Q510" s="7" t="str">
        <f t="shared" si="37"/>
        <v>"film &amp; video/animation"</v>
      </c>
      <c r="R510" s="7"/>
      <c r="S510" s="11">
        <f t="shared" si="38"/>
        <v>40995.024317129632</v>
      </c>
      <c r="T510">
        <f t="shared" si="39"/>
        <v>115597123574400</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5"/>
        <v>500</v>
      </c>
      <c r="P511">
        <f t="shared" si="36"/>
        <v>5000</v>
      </c>
      <c r="Q511" s="7" t="str">
        <f t="shared" si="37"/>
        <v>"film &amp; video/animation"</v>
      </c>
      <c r="R511" s="7"/>
      <c r="S511" s="11">
        <f t="shared" si="38"/>
        <v>42153.631597222222</v>
      </c>
      <c r="T511">
        <f t="shared" si="39"/>
        <v>124025351126400</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t="e">
        <f t="shared" si="35"/>
        <v>#DIV/0!</v>
      </c>
      <c r="P512" t="e">
        <f t="shared" si="36"/>
        <v>#DIV/0!</v>
      </c>
      <c r="Q512" s="7" t="str">
        <f t="shared" si="37"/>
        <v>"film &amp; video/animation"</v>
      </c>
      <c r="R512" s="7"/>
      <c r="S512" s="11">
        <f t="shared" si="38"/>
        <v>42400.176377314812</v>
      </c>
      <c r="T512">
        <f t="shared" si="39"/>
        <v>125865798048000</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5"/>
        <v>33.333333333333336</v>
      </c>
      <c r="P513">
        <f t="shared" si="36"/>
        <v>1000</v>
      </c>
      <c r="Q513" s="7" t="str">
        <f t="shared" si="37"/>
        <v>"film &amp; video/animation"</v>
      </c>
      <c r="R513" s="7"/>
      <c r="S513" s="11">
        <f t="shared" si="38"/>
        <v>41340.303032407406</v>
      </c>
      <c r="T513">
        <f t="shared" si="39"/>
        <v>117953574883200</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5"/>
        <v>727.27272727272725</v>
      </c>
      <c r="P514">
        <f t="shared" si="36"/>
        <v>4000</v>
      </c>
      <c r="Q514" s="7" t="str">
        <f t="shared" si="37"/>
        <v>"film &amp; video/animation"</v>
      </c>
      <c r="R514" s="7"/>
      <c r="S514" s="11">
        <f t="shared" si="38"/>
        <v>42649.742210648154</v>
      </c>
      <c r="T514">
        <f t="shared" si="39"/>
        <v>127841082451200</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0">D515/E515</f>
        <v>7.181844297615628</v>
      </c>
      <c r="P515">
        <f t="shared" ref="P515:P578" si="41">D515/L515</f>
        <v>735.29411764705878</v>
      </c>
      <c r="Q515" s="7" t="str">
        <f t="shared" ref="Q515:Q578" si="42">_xlfn.VALUETOTEXT(N515,1)</f>
        <v>"film &amp; video/animation"</v>
      </c>
      <c r="R515" s="7"/>
      <c r="S515" s="11">
        <f t="shared" ref="S515:S578" si="43">(((J515/60)/60)/24)+DATE(1970,1,1)</f>
        <v>42552.653993055559</v>
      </c>
      <c r="T515">
        <f t="shared" ref="T515:T578" si="44">(I515-DATE(1970,1,1))*86400</f>
        <v>127113306998400</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0"/>
        <v>30</v>
      </c>
      <c r="P516">
        <f t="shared" si="41"/>
        <v>500</v>
      </c>
      <c r="Q516" s="7" t="str">
        <f t="shared" si="42"/>
        <v>"film &amp; video/animation"</v>
      </c>
      <c r="R516" s="7"/>
      <c r="S516" s="11">
        <f t="shared" si="43"/>
        <v>41830.613969907405</v>
      </c>
      <c r="T516">
        <f t="shared" si="44"/>
        <v>121614037459200</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0"/>
        <v>3.9349316457750194</v>
      </c>
      <c r="P517">
        <f t="shared" si="41"/>
        <v>2852.9411764705883</v>
      </c>
      <c r="Q517" s="7" t="str">
        <f t="shared" si="42"/>
        <v>"film &amp; video/animation"</v>
      </c>
      <c r="R517" s="7"/>
      <c r="S517" s="11">
        <f t="shared" si="43"/>
        <v>42327.490752314814</v>
      </c>
      <c r="T517">
        <f t="shared" si="44"/>
        <v>125397852364800</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t="e">
        <f t="shared" si="40"/>
        <v>#DIV/0!</v>
      </c>
      <c r="P518" t="e">
        <f t="shared" si="41"/>
        <v>#DIV/0!</v>
      </c>
      <c r="Q518" s="7" t="str">
        <f t="shared" si="42"/>
        <v>"film &amp; video/animation"</v>
      </c>
      <c r="R518" s="7"/>
      <c r="S518" s="11">
        <f t="shared" si="43"/>
        <v>42091.778703703705</v>
      </c>
      <c r="T518">
        <f t="shared" si="44"/>
        <v>123787570550400</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0"/>
        <v>73.170731707317074</v>
      </c>
      <c r="P519">
        <f t="shared" si="41"/>
        <v>5000</v>
      </c>
      <c r="Q519" s="7" t="str">
        <f t="shared" si="42"/>
        <v>"film &amp; video/animation"</v>
      </c>
      <c r="R519" s="7"/>
      <c r="S519" s="11">
        <f t="shared" si="43"/>
        <v>42738.615289351852</v>
      </c>
      <c r="T519">
        <f t="shared" si="44"/>
        <v>128392230988800</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t="e">
        <f t="shared" si="40"/>
        <v>#DIV/0!</v>
      </c>
      <c r="P520" t="e">
        <f t="shared" si="41"/>
        <v>#DIV/0!</v>
      </c>
      <c r="Q520" s="7" t="str">
        <f t="shared" si="42"/>
        <v>"film &amp; video/animation"</v>
      </c>
      <c r="R520" s="7"/>
      <c r="S520" s="11">
        <f t="shared" si="43"/>
        <v>42223.616018518514</v>
      </c>
      <c r="T520">
        <f t="shared" si="44"/>
        <v>124547776502400</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0"/>
        <v>4.3703568827385286</v>
      </c>
      <c r="P521">
        <f t="shared" si="41"/>
        <v>171.44285714285715</v>
      </c>
      <c r="Q521" s="7" t="str">
        <f t="shared" si="42"/>
        <v>"film &amp; video/animation"</v>
      </c>
      <c r="R521" s="7"/>
      <c r="S521" s="11">
        <f t="shared" si="43"/>
        <v>41218.391446759262</v>
      </c>
      <c r="T521">
        <f t="shared" si="44"/>
        <v>117043820812800</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0"/>
        <v>0.97943192948090108</v>
      </c>
      <c r="P522">
        <f t="shared" si="41"/>
        <v>147.05882352941177</v>
      </c>
      <c r="Q522" s="7" t="str">
        <f t="shared" si="42"/>
        <v>"theater/plays"</v>
      </c>
      <c r="R522" s="7"/>
      <c r="S522" s="11">
        <f t="shared" si="43"/>
        <v>42318.702094907407</v>
      </c>
      <c r="T522">
        <f t="shared" si="44"/>
        <v>125257595788800</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0"/>
        <v>0.95565749235474007</v>
      </c>
      <c r="P523">
        <f t="shared" si="41"/>
        <v>89.285714285714292</v>
      </c>
      <c r="Q523" s="7" t="str">
        <f t="shared" si="42"/>
        <v>"theater/plays"</v>
      </c>
      <c r="R523" s="7"/>
      <c r="S523" s="11">
        <f t="shared" si="43"/>
        <v>42646.092812499999</v>
      </c>
      <c r="T523">
        <f t="shared" si="44"/>
        <v>127694946614400</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0"/>
        <v>0.87209302325581395</v>
      </c>
      <c r="P524">
        <f t="shared" si="41"/>
        <v>96.774193548387103</v>
      </c>
      <c r="Q524" s="7" t="str">
        <f t="shared" si="42"/>
        <v>"theater/plays"</v>
      </c>
      <c r="R524" s="7"/>
      <c r="S524" s="11">
        <f t="shared" si="43"/>
        <v>42430.040798611109</v>
      </c>
      <c r="T524">
        <f t="shared" si="44"/>
        <v>126013774118400</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0"/>
        <v>0.82918739635157546</v>
      </c>
      <c r="P525">
        <f t="shared" si="41"/>
        <v>59.523809523809526</v>
      </c>
      <c r="Q525" s="7" t="str">
        <f t="shared" si="42"/>
        <v>"theater/plays"</v>
      </c>
      <c r="R525" s="7"/>
      <c r="S525" s="11">
        <f t="shared" si="43"/>
        <v>42238.13282407407</v>
      </c>
      <c r="T525">
        <f t="shared" si="44"/>
        <v>124656149404800</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0"/>
        <v>0.92019297761301933</v>
      </c>
      <c r="P526">
        <f t="shared" si="41"/>
        <v>26.923076923076923</v>
      </c>
      <c r="Q526" s="7" t="str">
        <f t="shared" si="42"/>
        <v>"theater/plays"</v>
      </c>
      <c r="R526" s="7"/>
      <c r="S526" s="11">
        <f t="shared" si="43"/>
        <v>42492.717233796298</v>
      </c>
      <c r="T526">
        <f t="shared" si="44"/>
        <v>126556611840000</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0"/>
        <v>1</v>
      </c>
      <c r="P527">
        <f t="shared" si="41"/>
        <v>1000</v>
      </c>
      <c r="Q527" s="7" t="str">
        <f t="shared" si="42"/>
        <v>"theater/plays"</v>
      </c>
      <c r="R527" s="7"/>
      <c r="S527" s="11">
        <f t="shared" si="43"/>
        <v>41850.400937500002</v>
      </c>
      <c r="T527">
        <f t="shared" si="44"/>
        <v>121873720780800</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0"/>
        <v>0.8771929824561403</v>
      </c>
      <c r="P528">
        <f t="shared" si="41"/>
        <v>65.217391304347828</v>
      </c>
      <c r="Q528" s="7" t="str">
        <f t="shared" si="42"/>
        <v>"theater/plays"</v>
      </c>
      <c r="R528" s="7"/>
      <c r="S528" s="11">
        <f t="shared" si="43"/>
        <v>42192.591944444444</v>
      </c>
      <c r="T528">
        <f t="shared" si="44"/>
        <v>124324522358400</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0"/>
        <v>0.99157164105106599</v>
      </c>
      <c r="P529">
        <f t="shared" si="41"/>
        <v>63.291139240506332</v>
      </c>
      <c r="Q529" s="7" t="str">
        <f t="shared" si="42"/>
        <v>"theater/plays"</v>
      </c>
      <c r="R529" s="7"/>
      <c r="S529" s="11">
        <f t="shared" si="43"/>
        <v>42753.205625000002</v>
      </c>
      <c r="T529">
        <f t="shared" si="44"/>
        <v>128504614838400</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0"/>
        <v>0.86466165413533835</v>
      </c>
      <c r="P530">
        <f t="shared" si="41"/>
        <v>38.333333333333336</v>
      </c>
      <c r="Q530" s="7" t="str">
        <f t="shared" si="42"/>
        <v>"theater/plays"</v>
      </c>
      <c r="R530" s="7"/>
      <c r="S530" s="11">
        <f t="shared" si="43"/>
        <v>42155.920219907406</v>
      </c>
      <c r="T530">
        <f t="shared" si="44"/>
        <v>123975017078400</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0"/>
        <v>0.76677316293929709</v>
      </c>
      <c r="P531">
        <f t="shared" si="41"/>
        <v>66.666666666666671</v>
      </c>
      <c r="Q531" s="7" t="str">
        <f t="shared" si="42"/>
        <v>"theater/plays"</v>
      </c>
      <c r="R531" s="7"/>
      <c r="S531" s="11">
        <f t="shared" si="43"/>
        <v>42725.031180555554</v>
      </c>
      <c r="T531">
        <f t="shared" si="44"/>
        <v>128224963958400</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0"/>
        <v>0.92779291553133514</v>
      </c>
      <c r="P532">
        <f t="shared" si="41"/>
        <v>117.41379310344827</v>
      </c>
      <c r="Q532" s="7" t="str">
        <f t="shared" si="42"/>
        <v>"theater/plays"</v>
      </c>
      <c r="R532" s="7"/>
      <c r="S532" s="11">
        <f t="shared" si="43"/>
        <v>42157.591064814813</v>
      </c>
      <c r="T532">
        <f t="shared" si="44"/>
        <v>123991398518400</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0"/>
        <v>1</v>
      </c>
      <c r="P533">
        <f t="shared" si="41"/>
        <v>129.03225806451613</v>
      </c>
      <c r="Q533" s="7" t="str">
        <f t="shared" si="42"/>
        <v>"theater/plays"</v>
      </c>
      <c r="R533" s="7"/>
      <c r="S533" s="11">
        <f t="shared" si="43"/>
        <v>42676.065150462964</v>
      </c>
      <c r="T533">
        <f t="shared" si="44"/>
        <v>128038956854400</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0"/>
        <v>0.81135902636916835</v>
      </c>
      <c r="P534">
        <f t="shared" si="41"/>
        <v>57.803468208092482</v>
      </c>
      <c r="Q534" s="7" t="str">
        <f t="shared" si="42"/>
        <v>"theater/plays"</v>
      </c>
      <c r="R534" s="7"/>
      <c r="S534" s="11">
        <f t="shared" si="43"/>
        <v>42473.007037037038</v>
      </c>
      <c r="T534">
        <f t="shared" si="44"/>
        <v>126409476009600</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0"/>
        <v>0.99800399201596801</v>
      </c>
      <c r="P535">
        <f t="shared" si="41"/>
        <v>117.64705882352941</v>
      </c>
      <c r="Q535" s="7" t="str">
        <f t="shared" si="42"/>
        <v>"theater/plays"</v>
      </c>
      <c r="R535" s="7"/>
      <c r="S535" s="11">
        <f t="shared" si="43"/>
        <v>42482.43478009259</v>
      </c>
      <c r="T535">
        <f t="shared" si="44"/>
        <v>126435063974400</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0"/>
        <v>0.95541401273885351</v>
      </c>
      <c r="P536">
        <f t="shared" si="41"/>
        <v>312.5</v>
      </c>
      <c r="Q536" s="7" t="str">
        <f t="shared" si="42"/>
        <v>"theater/plays"</v>
      </c>
      <c r="R536" s="7"/>
      <c r="S536" s="11">
        <f t="shared" si="43"/>
        <v>42270.810995370368</v>
      </c>
      <c r="T536">
        <f t="shared" si="44"/>
        <v>124968375158400</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0"/>
        <v>0.97560975609756095</v>
      </c>
      <c r="P537">
        <f t="shared" si="41"/>
        <v>33.898305084745765</v>
      </c>
      <c r="Q537" s="7" t="str">
        <f t="shared" si="42"/>
        <v>"theater/plays"</v>
      </c>
      <c r="R537" s="7"/>
      <c r="S537" s="11">
        <f t="shared" si="43"/>
        <v>42711.545196759253</v>
      </c>
      <c r="T537">
        <f t="shared" si="44"/>
        <v>128190153830400</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0"/>
        <v>0.8456117873158232</v>
      </c>
      <c r="P538">
        <f t="shared" si="41"/>
        <v>84.615384615384613</v>
      </c>
      <c r="Q538" s="7" t="str">
        <f t="shared" si="42"/>
        <v>"theater/plays"</v>
      </c>
      <c r="R538" s="7"/>
      <c r="S538" s="11">
        <f t="shared" si="43"/>
        <v>42179.344988425932</v>
      </c>
      <c r="T538">
        <f t="shared" si="44"/>
        <v>124294973558400</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0"/>
        <v>0.82987551867219922</v>
      </c>
      <c r="P539">
        <f t="shared" si="41"/>
        <v>33.898305084745765</v>
      </c>
      <c r="Q539" s="7" t="str">
        <f t="shared" si="42"/>
        <v>"theater/plays"</v>
      </c>
      <c r="R539" s="7"/>
      <c r="S539" s="11">
        <f t="shared" si="43"/>
        <v>42282.768414351856</v>
      </c>
      <c r="T539">
        <f t="shared" si="44"/>
        <v>124989663340800</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0"/>
        <v>0.33066596124594932</v>
      </c>
      <c r="P540">
        <f t="shared" si="41"/>
        <v>83.333333333333329</v>
      </c>
      <c r="Q540" s="7" t="str">
        <f t="shared" si="42"/>
        <v>"theater/plays"</v>
      </c>
      <c r="R540" s="7"/>
      <c r="S540" s="11">
        <f t="shared" si="43"/>
        <v>42473.794710648144</v>
      </c>
      <c r="T540">
        <f t="shared" si="44"/>
        <v>126415355961600</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0"/>
        <v>0.99360120821906917</v>
      </c>
      <c r="P541">
        <f t="shared" si="41"/>
        <v>25</v>
      </c>
      <c r="Q541" s="7" t="str">
        <f t="shared" si="42"/>
        <v>"theater/plays"</v>
      </c>
      <c r="R541" s="7"/>
      <c r="S541" s="11">
        <f t="shared" si="43"/>
        <v>42535.049849537041</v>
      </c>
      <c r="T541">
        <f t="shared" si="44"/>
        <v>126805438483200</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0"/>
        <v>15000</v>
      </c>
      <c r="P542">
        <f t="shared" si="41"/>
        <v>15000</v>
      </c>
      <c r="Q542" s="7" t="str">
        <f t="shared" si="42"/>
        <v>"technology/web"</v>
      </c>
      <c r="R542" s="7"/>
      <c r="S542" s="11">
        <f t="shared" si="43"/>
        <v>42009.817199074074</v>
      </c>
      <c r="T542">
        <f t="shared" si="44"/>
        <v>122951782396800</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0"/>
        <v>180</v>
      </c>
      <c r="P543">
        <f t="shared" si="41"/>
        <v>4500</v>
      </c>
      <c r="Q543" s="7" t="str">
        <f t="shared" si="42"/>
        <v>"technology/web"</v>
      </c>
      <c r="R543" s="7"/>
      <c r="S543" s="11">
        <f t="shared" si="43"/>
        <v>42276.046689814815</v>
      </c>
      <c r="T543">
        <f t="shared" si="44"/>
        <v>124939174896000</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0"/>
        <v>250000</v>
      </c>
      <c r="P544">
        <f t="shared" si="41"/>
        <v>250000</v>
      </c>
      <c r="Q544" s="7" t="str">
        <f t="shared" si="42"/>
        <v>"technology/web"</v>
      </c>
      <c r="R544" s="7"/>
      <c r="S544" s="11">
        <f t="shared" si="43"/>
        <v>42433.737453703703</v>
      </c>
      <c r="T544">
        <f t="shared" si="44"/>
        <v>126339967900800</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0"/>
        <v>314.28571428571428</v>
      </c>
      <c r="P545">
        <f t="shared" si="41"/>
        <v>11000</v>
      </c>
      <c r="Q545" s="7" t="str">
        <f t="shared" si="42"/>
        <v>"technology/web"</v>
      </c>
      <c r="R545" s="7"/>
      <c r="S545" s="11">
        <f t="shared" si="43"/>
        <v>41914.092152777775</v>
      </c>
      <c r="T545">
        <f t="shared" si="44"/>
        <v>122237198755200</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0"/>
        <v>83.333333333333329</v>
      </c>
      <c r="P546">
        <f t="shared" si="41"/>
        <v>250</v>
      </c>
      <c r="Q546" s="7" t="str">
        <f t="shared" si="42"/>
        <v>"technology/web"</v>
      </c>
      <c r="R546" s="7"/>
      <c r="S546" s="11">
        <f t="shared" si="43"/>
        <v>42525.656944444447</v>
      </c>
      <c r="T546">
        <f t="shared" si="44"/>
        <v>126802505462400</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0"/>
        <v>3.6517674554484372</v>
      </c>
      <c r="P547">
        <f t="shared" si="41"/>
        <v>1470.5882352941176</v>
      </c>
      <c r="Q547" s="7" t="str">
        <f t="shared" si="42"/>
        <v>"technology/web"</v>
      </c>
      <c r="R547" s="7"/>
      <c r="S547" s="11">
        <f t="shared" si="43"/>
        <v>42283.592465277776</v>
      </c>
      <c r="T547">
        <f t="shared" si="44"/>
        <v>125070464448000</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0"/>
        <v>1153.8461538461538</v>
      </c>
      <c r="P548">
        <f t="shared" si="41"/>
        <v>30000</v>
      </c>
      <c r="Q548" s="7" t="str">
        <f t="shared" si="42"/>
        <v>"technology/web"</v>
      </c>
      <c r="R548" s="7"/>
      <c r="S548" s="11">
        <f t="shared" si="43"/>
        <v>42249.667997685188</v>
      </c>
      <c r="T548">
        <f t="shared" si="44"/>
        <v>124854233414400</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t="e">
        <f t="shared" si="40"/>
        <v>#DIV/0!</v>
      </c>
      <c r="P549" t="e">
        <f t="shared" si="41"/>
        <v>#DIV/0!</v>
      </c>
      <c r="Q549" s="7" t="str">
        <f t="shared" si="42"/>
        <v>"technology/web"</v>
      </c>
      <c r="R549" s="7"/>
      <c r="S549" s="11">
        <f t="shared" si="43"/>
        <v>42380.696342592593</v>
      </c>
      <c r="T549">
        <f t="shared" si="44"/>
        <v>125720380368000</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0"/>
        <v>1111.1111111111111</v>
      </c>
      <c r="P550">
        <f t="shared" si="41"/>
        <v>10000</v>
      </c>
      <c r="Q550" s="7" t="str">
        <f t="shared" si="42"/>
        <v>"technology/web"</v>
      </c>
      <c r="R550" s="7"/>
      <c r="S550" s="11">
        <f t="shared" si="43"/>
        <v>42276.903333333335</v>
      </c>
      <c r="T550">
        <f t="shared" si="44"/>
        <v>124945569705600</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0"/>
        <v>36.764705882352942</v>
      </c>
      <c r="P551">
        <f t="shared" si="41"/>
        <v>312.5</v>
      </c>
      <c r="Q551" s="7" t="str">
        <f t="shared" si="42"/>
        <v>"technology/web"</v>
      </c>
      <c r="R551" s="7"/>
      <c r="S551" s="11">
        <f t="shared" si="43"/>
        <v>42163.636828703704</v>
      </c>
      <c r="T551">
        <f t="shared" si="44"/>
        <v>124100039779200</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0"/>
        <v>142.85714285714286</v>
      </c>
      <c r="P552">
        <f t="shared" si="41"/>
        <v>1250</v>
      </c>
      <c r="Q552" s="7" t="str">
        <f t="shared" si="42"/>
        <v>"technology/web"</v>
      </c>
      <c r="R552" s="7"/>
      <c r="S552" s="11">
        <f t="shared" si="43"/>
        <v>42753.678761574076</v>
      </c>
      <c r="T552">
        <f t="shared" si="44"/>
        <v>128374263158400</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0"/>
        <v>19.836022216344883</v>
      </c>
      <c r="P553">
        <f t="shared" si="41"/>
        <v>2678.5714285714284</v>
      </c>
      <c r="Q553" s="7" t="str">
        <f t="shared" si="42"/>
        <v>"technology/web"</v>
      </c>
      <c r="R553" s="7"/>
      <c r="S553" s="11">
        <f t="shared" si="43"/>
        <v>42173.275740740741</v>
      </c>
      <c r="T553">
        <f t="shared" si="44"/>
        <v>124280007350400</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t="e">
        <f t="shared" si="40"/>
        <v>#DIV/0!</v>
      </c>
      <c r="P554" t="e">
        <f t="shared" si="41"/>
        <v>#DIV/0!</v>
      </c>
      <c r="Q554" s="7" t="str">
        <f t="shared" si="42"/>
        <v>"technology/web"</v>
      </c>
      <c r="R554" s="7"/>
      <c r="S554" s="11">
        <f t="shared" si="43"/>
        <v>42318.616851851853</v>
      </c>
      <c r="T554">
        <f t="shared" si="44"/>
        <v>125480908252800</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0"/>
        <v>203.2520325203252</v>
      </c>
      <c r="P555">
        <f t="shared" si="41"/>
        <v>4166.666666666667</v>
      </c>
      <c r="Q555" s="7" t="str">
        <f t="shared" si="42"/>
        <v>"technology/web"</v>
      </c>
      <c r="R555" s="7"/>
      <c r="S555" s="11">
        <f t="shared" si="43"/>
        <v>41927.71980324074</v>
      </c>
      <c r="T555">
        <f t="shared" si="44"/>
        <v>122339239660800</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0"/>
        <v>2.7330508474576272</v>
      </c>
      <c r="P556">
        <f t="shared" si="41"/>
        <v>175.90909090909091</v>
      </c>
      <c r="Q556" s="7" t="str">
        <f t="shared" si="42"/>
        <v>"technology/web"</v>
      </c>
      <c r="R556" s="7"/>
      <c r="S556" s="11">
        <f t="shared" si="43"/>
        <v>41901.684861111113</v>
      </c>
      <c r="T556">
        <f t="shared" si="44"/>
        <v>122144578819200</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t="e">
        <f t="shared" si="40"/>
        <v>#DIV/0!</v>
      </c>
      <c r="P557" t="e">
        <f t="shared" si="41"/>
        <v>#DIV/0!</v>
      </c>
      <c r="Q557" s="7" t="str">
        <f t="shared" si="42"/>
        <v>"technology/web"</v>
      </c>
      <c r="R557" s="7"/>
      <c r="S557" s="11">
        <f t="shared" si="43"/>
        <v>42503.353506944448</v>
      </c>
      <c r="T557">
        <f t="shared" si="44"/>
        <v>126636011193600</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0"/>
        <v>40</v>
      </c>
      <c r="P558">
        <f t="shared" si="41"/>
        <v>8000</v>
      </c>
      <c r="Q558" s="7" t="str">
        <f t="shared" si="42"/>
        <v>"technology/web"</v>
      </c>
      <c r="R558" s="7"/>
      <c r="S558" s="11">
        <f t="shared" si="43"/>
        <v>42345.860150462962</v>
      </c>
      <c r="T558">
        <f t="shared" si="44"/>
        <v>125460329587200</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0"/>
        <v>109.80966325036603</v>
      </c>
      <c r="P559">
        <f t="shared" si="41"/>
        <v>7500</v>
      </c>
      <c r="Q559" s="7" t="str">
        <f t="shared" si="42"/>
        <v>"technology/web"</v>
      </c>
      <c r="R559" s="7"/>
      <c r="S559" s="11">
        <f t="shared" si="43"/>
        <v>42676.942164351851</v>
      </c>
      <c r="T559">
        <f t="shared" si="44"/>
        <v>127932154617600</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t="e">
        <f t="shared" si="40"/>
        <v>#DIV/0!</v>
      </c>
      <c r="P560" t="e">
        <f t="shared" si="41"/>
        <v>#DIV/0!</v>
      </c>
      <c r="Q560" s="7" t="str">
        <f t="shared" si="42"/>
        <v>"technology/web"</v>
      </c>
      <c r="R560" s="7"/>
      <c r="S560" s="11">
        <f t="shared" si="43"/>
        <v>42057.883159722223</v>
      </c>
      <c r="T560">
        <f t="shared" si="44"/>
        <v>123310281830400</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0"/>
        <v>4800</v>
      </c>
      <c r="P561">
        <f t="shared" si="41"/>
        <v>240000</v>
      </c>
      <c r="Q561" s="7" t="str">
        <f t="shared" si="42"/>
        <v>"technology/web"</v>
      </c>
      <c r="R561" s="7"/>
      <c r="S561" s="11">
        <f t="shared" si="43"/>
        <v>42321.283101851848</v>
      </c>
      <c r="T561">
        <f t="shared" si="44"/>
        <v>125276862902400</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0"/>
        <v>8333.3333333333339</v>
      </c>
      <c r="P562">
        <f t="shared" si="41"/>
        <v>33333.333333333336</v>
      </c>
      <c r="Q562" s="7" t="str">
        <f t="shared" si="42"/>
        <v>"technology/web"</v>
      </c>
      <c r="R562" s="7"/>
      <c r="S562" s="11">
        <f t="shared" si="43"/>
        <v>41960.771354166667</v>
      </c>
      <c r="T562">
        <f t="shared" si="44"/>
        <v>122585657126400</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0"/>
        <v>272.72727272727275</v>
      </c>
      <c r="P563">
        <f t="shared" si="41"/>
        <v>7500</v>
      </c>
      <c r="Q563" s="7" t="str">
        <f t="shared" si="42"/>
        <v>"technology/web"</v>
      </c>
      <c r="R563" s="7"/>
      <c r="S563" s="11">
        <f t="shared" si="43"/>
        <v>42268.658715277779</v>
      </c>
      <c r="T563">
        <f t="shared" si="44"/>
        <v>124921348761600</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t="e">
        <f t="shared" si="40"/>
        <v>#DIV/0!</v>
      </c>
      <c r="P564" t="e">
        <f t="shared" si="41"/>
        <v>#DIV/0!</v>
      </c>
      <c r="Q564" s="7" t="str">
        <f t="shared" si="42"/>
        <v>"technology/web"</v>
      </c>
      <c r="R564" s="7"/>
      <c r="S564" s="11">
        <f t="shared" si="43"/>
        <v>42692.389062500006</v>
      </c>
      <c r="T564">
        <f t="shared" si="44"/>
        <v>128047154054400</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0"/>
        <v>1102.9411764705883</v>
      </c>
      <c r="P565">
        <f t="shared" si="41"/>
        <v>37500</v>
      </c>
      <c r="Q565" s="7" t="str">
        <f t="shared" si="42"/>
        <v>"technology/web"</v>
      </c>
      <c r="R565" s="7"/>
      <c r="S565" s="11">
        <f t="shared" si="43"/>
        <v>42022.069988425923</v>
      </c>
      <c r="T565">
        <f t="shared" si="44"/>
        <v>123043248979200</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0"/>
        <v>18000</v>
      </c>
      <c r="P566">
        <f t="shared" si="41"/>
        <v>18000</v>
      </c>
      <c r="Q566" s="7" t="str">
        <f t="shared" si="42"/>
        <v>"technology/web"</v>
      </c>
      <c r="R566" s="7"/>
      <c r="S566" s="11">
        <f t="shared" si="43"/>
        <v>42411.942997685182</v>
      </c>
      <c r="T566">
        <f t="shared" si="44"/>
        <v>125953635398400</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t="e">
        <f t="shared" si="40"/>
        <v>#DIV/0!</v>
      </c>
      <c r="P567" t="e">
        <f t="shared" si="41"/>
        <v>#DIV/0!</v>
      </c>
      <c r="Q567" s="7" t="str">
        <f t="shared" si="42"/>
        <v>"technology/web"</v>
      </c>
      <c r="R567" s="7"/>
      <c r="S567" s="11">
        <f t="shared" si="43"/>
        <v>42165.785289351858</v>
      </c>
      <c r="T567">
        <f t="shared" si="44"/>
        <v>124116077952000</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0"/>
        <v>5000</v>
      </c>
      <c r="P568">
        <f t="shared" si="41"/>
        <v>5000</v>
      </c>
      <c r="Q568" s="7" t="str">
        <f t="shared" si="42"/>
        <v>"technology/web"</v>
      </c>
      <c r="R568" s="7"/>
      <c r="S568" s="11">
        <f t="shared" si="43"/>
        <v>42535.68440972222</v>
      </c>
      <c r="T568">
        <f t="shared" si="44"/>
        <v>126877360089600</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t="e">
        <f t="shared" si="40"/>
        <v>#DIV/0!</v>
      </c>
      <c r="P569" t="e">
        <f t="shared" si="41"/>
        <v>#DIV/0!</v>
      </c>
      <c r="Q569" s="7" t="str">
        <f t="shared" si="42"/>
        <v>"technology/web"</v>
      </c>
      <c r="R569" s="7"/>
      <c r="S569" s="11">
        <f t="shared" si="43"/>
        <v>41975.842523148152</v>
      </c>
      <c r="T569">
        <f t="shared" si="44"/>
        <v>122698162800000</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0"/>
        <v>100</v>
      </c>
      <c r="P570">
        <f t="shared" si="41"/>
        <v>4900</v>
      </c>
      <c r="Q570" s="7" t="str">
        <f t="shared" si="42"/>
        <v>"technology/web"</v>
      </c>
      <c r="R570" s="7"/>
      <c r="S570" s="11">
        <f t="shared" si="43"/>
        <v>42348.9215625</v>
      </c>
      <c r="T570">
        <f t="shared" si="44"/>
        <v>125531979638400</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0"/>
        <v>125</v>
      </c>
      <c r="P571">
        <f t="shared" si="41"/>
        <v>2500</v>
      </c>
      <c r="Q571" s="7" t="str">
        <f t="shared" si="42"/>
        <v>"technology/web"</v>
      </c>
      <c r="R571" s="7"/>
      <c r="S571" s="11">
        <f t="shared" si="43"/>
        <v>42340.847361111111</v>
      </c>
      <c r="T571">
        <f t="shared" si="44"/>
        <v>125422909315200</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0"/>
        <v>598.5915492957746</v>
      </c>
      <c r="P572">
        <f t="shared" si="41"/>
        <v>85000</v>
      </c>
      <c r="Q572" s="7" t="str">
        <f t="shared" si="42"/>
        <v>"technology/web"</v>
      </c>
      <c r="R572" s="7"/>
      <c r="S572" s="11">
        <f t="shared" si="43"/>
        <v>42388.798252314817</v>
      </c>
      <c r="T572">
        <f t="shared" si="44"/>
        <v>125780860800000</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0"/>
        <v>235.84905660377359</v>
      </c>
      <c r="P573">
        <f t="shared" si="41"/>
        <v>12500</v>
      </c>
      <c r="Q573" s="7" t="str">
        <f t="shared" si="42"/>
        <v>"technology/web"</v>
      </c>
      <c r="R573" s="7"/>
      <c r="S573" s="11">
        <f t="shared" si="43"/>
        <v>42192.816238425927</v>
      </c>
      <c r="T573">
        <f t="shared" si="44"/>
        <v>124238359094400</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t="e">
        <f t="shared" si="40"/>
        <v>#DIV/0!</v>
      </c>
      <c r="P574" t="e">
        <f t="shared" si="41"/>
        <v>#DIV/0!</v>
      </c>
      <c r="Q574" s="7" t="str">
        <f t="shared" si="42"/>
        <v>"technology/web"</v>
      </c>
      <c r="R574" s="7"/>
      <c r="S574" s="11">
        <f t="shared" si="43"/>
        <v>42282.71629629629</v>
      </c>
      <c r="T574">
        <f t="shared" si="44"/>
        <v>124989274281600</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0"/>
        <v>256.90173410404623</v>
      </c>
      <c r="P575">
        <f t="shared" si="41"/>
        <v>9876.4444444444453</v>
      </c>
      <c r="Q575" s="7" t="str">
        <f t="shared" si="42"/>
        <v>"technology/web"</v>
      </c>
      <c r="R575" s="7"/>
      <c r="S575" s="11">
        <f t="shared" si="43"/>
        <v>41963.050127314811</v>
      </c>
      <c r="T575">
        <f t="shared" si="44"/>
        <v>122819150966400</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0"/>
        <v>139.75</v>
      </c>
      <c r="P576">
        <f t="shared" si="41"/>
        <v>2795</v>
      </c>
      <c r="Q576" s="7" t="str">
        <f t="shared" si="42"/>
        <v>"technology/web"</v>
      </c>
      <c r="R576" s="7"/>
      <c r="S576" s="11">
        <f t="shared" si="43"/>
        <v>42632.443368055552</v>
      </c>
      <c r="T576">
        <f t="shared" si="44"/>
        <v>127599661843200</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0"/>
        <v>231.66023166023166</v>
      </c>
      <c r="P577">
        <f t="shared" si="41"/>
        <v>15000</v>
      </c>
      <c r="Q577" s="7" t="str">
        <f t="shared" si="42"/>
        <v>"technology/web"</v>
      </c>
      <c r="R577" s="7"/>
      <c r="S577" s="11">
        <f t="shared" si="43"/>
        <v>42138.692627314813</v>
      </c>
      <c r="T577">
        <f t="shared" si="44"/>
        <v>123913832313600</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0"/>
        <v>80000</v>
      </c>
      <c r="P578">
        <f t="shared" si="41"/>
        <v>80000</v>
      </c>
      <c r="Q578" s="7" t="str">
        <f t="shared" si="42"/>
        <v>"technology/web"</v>
      </c>
      <c r="R578" s="7"/>
      <c r="S578" s="11">
        <f t="shared" si="43"/>
        <v>42031.471666666665</v>
      </c>
      <c r="T578">
        <f t="shared" si="44"/>
        <v>123337069891200</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45">D579/E579</f>
        <v>500</v>
      </c>
      <c r="P579">
        <f t="shared" ref="P579:P642" si="46">D579/L579</f>
        <v>5000</v>
      </c>
      <c r="Q579" s="7" t="str">
        <f t="shared" ref="Q579:Q642" si="47">_xlfn.VALUETOTEXT(N579,1)</f>
        <v>"technology/web"</v>
      </c>
      <c r="R579" s="7"/>
      <c r="S579" s="11">
        <f t="shared" ref="S579:S642" si="48">(((J579/60)/60)/24)+DATE(1970,1,1)</f>
        <v>42450.589143518519</v>
      </c>
      <c r="T579">
        <f t="shared" ref="T579:T642" si="49">(I579-DATE(1970,1,1))*86400</f>
        <v>126466076131200</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45"/>
        <v>8928.5714285714294</v>
      </c>
      <c r="P580">
        <f t="shared" si="46"/>
        <v>17857.142857142859</v>
      </c>
      <c r="Q580" s="7" t="str">
        <f t="shared" si="47"/>
        <v>"technology/web"</v>
      </c>
      <c r="R580" s="7"/>
      <c r="S580" s="11">
        <f t="shared" si="48"/>
        <v>42230.578622685185</v>
      </c>
      <c r="T580">
        <f t="shared" si="49"/>
        <v>124554967833600</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45"/>
        <v>68.571428571428569</v>
      </c>
      <c r="P581">
        <f t="shared" si="46"/>
        <v>2400</v>
      </c>
      <c r="Q581" s="7" t="str">
        <f t="shared" si="47"/>
        <v>"technology/web"</v>
      </c>
      <c r="R581" s="7"/>
      <c r="S581" s="11">
        <f t="shared" si="48"/>
        <v>41968.852118055554</v>
      </c>
      <c r="T581">
        <f t="shared" si="49"/>
        <v>122645979705600</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45"/>
        <v>3000</v>
      </c>
      <c r="P582">
        <f t="shared" si="46"/>
        <v>3000</v>
      </c>
      <c r="Q582" s="7" t="str">
        <f t="shared" si="47"/>
        <v>"technology/web"</v>
      </c>
      <c r="R582" s="7"/>
      <c r="S582" s="11">
        <f t="shared" si="48"/>
        <v>42605.908182870371</v>
      </c>
      <c r="T582">
        <f t="shared" si="49"/>
        <v>127401577747200</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t="e">
        <f t="shared" si="45"/>
        <v>#DIV/0!</v>
      </c>
      <c r="P583" t="e">
        <f t="shared" si="46"/>
        <v>#DIV/0!</v>
      </c>
      <c r="Q583" s="7" t="str">
        <f t="shared" si="47"/>
        <v>"technology/web"</v>
      </c>
      <c r="R583" s="7"/>
      <c r="S583" s="11">
        <f t="shared" si="48"/>
        <v>42188.012777777782</v>
      </c>
      <c r="T583">
        <f t="shared" si="49"/>
        <v>124282005264000</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t="e">
        <f t="shared" si="45"/>
        <v>#DIV/0!</v>
      </c>
      <c r="P584" t="e">
        <f t="shared" si="46"/>
        <v>#DIV/0!</v>
      </c>
      <c r="Q584" s="7" t="str">
        <f t="shared" si="47"/>
        <v>"technology/web"</v>
      </c>
      <c r="R584" s="7"/>
      <c r="S584" s="11">
        <f t="shared" si="48"/>
        <v>42055.739803240736</v>
      </c>
      <c r="T584">
        <f t="shared" si="49"/>
        <v>123242414198400</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45"/>
        <v>9000</v>
      </c>
      <c r="P585">
        <f t="shared" si="46"/>
        <v>9000</v>
      </c>
      <c r="Q585" s="7" t="str">
        <f t="shared" si="47"/>
        <v>"technology/web"</v>
      </c>
      <c r="R585" s="7"/>
      <c r="S585" s="11">
        <f t="shared" si="48"/>
        <v>42052.93850694444</v>
      </c>
      <c r="T585">
        <f t="shared" si="49"/>
        <v>123273370195200</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45"/>
        <v>100</v>
      </c>
      <c r="P586">
        <f t="shared" si="46"/>
        <v>500</v>
      </c>
      <c r="Q586" s="7" t="str">
        <f t="shared" si="47"/>
        <v>"technology/web"</v>
      </c>
      <c r="R586" s="7"/>
      <c r="S586" s="11">
        <f t="shared" si="48"/>
        <v>42049.716620370367</v>
      </c>
      <c r="T586">
        <f t="shared" si="49"/>
        <v>123249318940800</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t="e">
        <f t="shared" si="45"/>
        <v>#DIV/0!</v>
      </c>
      <c r="P587" t="e">
        <f t="shared" si="46"/>
        <v>#DIV/0!</v>
      </c>
      <c r="Q587" s="7" t="str">
        <f t="shared" si="47"/>
        <v>"technology/web"</v>
      </c>
      <c r="R587" s="7"/>
      <c r="S587" s="11">
        <f t="shared" si="48"/>
        <v>42283.3909375</v>
      </c>
      <c r="T587">
        <f t="shared" si="49"/>
        <v>125185170038400</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45"/>
        <v>178.57142857142858</v>
      </c>
      <c r="P588">
        <f t="shared" si="46"/>
        <v>2500</v>
      </c>
      <c r="Q588" s="7" t="str">
        <f t="shared" si="47"/>
        <v>"technology/web"</v>
      </c>
      <c r="R588" s="7"/>
      <c r="S588" s="11">
        <f t="shared" si="48"/>
        <v>42020.854247685187</v>
      </c>
      <c r="T588">
        <f t="shared" si="49"/>
        <v>123034173523200</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45"/>
        <v>11.009174311926605</v>
      </c>
      <c r="P589">
        <f t="shared" si="46"/>
        <v>4285.7142857142853</v>
      </c>
      <c r="Q589" s="7" t="str">
        <f t="shared" si="47"/>
        <v>"technology/web"</v>
      </c>
      <c r="R589" s="7"/>
      <c r="S589" s="11">
        <f t="shared" si="48"/>
        <v>42080.757326388892</v>
      </c>
      <c r="T589">
        <f t="shared" si="49"/>
        <v>123481347609600</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45"/>
        <v>29.900332225913623</v>
      </c>
      <c r="P590">
        <f t="shared" si="46"/>
        <v>4500</v>
      </c>
      <c r="Q590" s="7" t="str">
        <f t="shared" si="47"/>
        <v>"technology/web"</v>
      </c>
      <c r="R590" s="7"/>
      <c r="S590" s="11">
        <f t="shared" si="48"/>
        <v>42631.769513888896</v>
      </c>
      <c r="T590">
        <f t="shared" si="49"/>
        <v>127818891388800</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45"/>
        <v>7500</v>
      </c>
      <c r="P591">
        <f t="shared" si="46"/>
        <v>7500</v>
      </c>
      <c r="Q591" s="7" t="str">
        <f t="shared" si="47"/>
        <v>"technology/web"</v>
      </c>
      <c r="R591" s="7"/>
      <c r="S591" s="11">
        <f t="shared" si="48"/>
        <v>42178.614571759259</v>
      </c>
      <c r="T591">
        <f t="shared" si="49"/>
        <v>124099873632000</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45"/>
        <v>22.421524663677129</v>
      </c>
      <c r="P592">
        <f t="shared" si="46"/>
        <v>555.55555555555554</v>
      </c>
      <c r="Q592" s="7" t="str">
        <f t="shared" si="47"/>
        <v>"technology/web"</v>
      </c>
      <c r="R592" s="7"/>
      <c r="S592" s="11">
        <f t="shared" si="48"/>
        <v>42377.554756944446</v>
      </c>
      <c r="T592">
        <f t="shared" si="49"/>
        <v>125704300982400</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45"/>
        <v>1639.344262295082</v>
      </c>
      <c r="P593">
        <f t="shared" si="46"/>
        <v>50000</v>
      </c>
      <c r="Q593" s="7" t="str">
        <f t="shared" si="47"/>
        <v>"technology/web"</v>
      </c>
      <c r="R593" s="7"/>
      <c r="S593" s="11">
        <f t="shared" si="48"/>
        <v>42177.543171296296</v>
      </c>
      <c r="T593">
        <f t="shared" si="49"/>
        <v>124203850070400</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45"/>
        <v>30</v>
      </c>
      <c r="P594">
        <f t="shared" si="46"/>
        <v>7500</v>
      </c>
      <c r="Q594" s="7" t="str">
        <f t="shared" si="47"/>
        <v>"technology/web"</v>
      </c>
      <c r="R594" s="7"/>
      <c r="S594" s="11">
        <f t="shared" si="48"/>
        <v>41946.232175925928</v>
      </c>
      <c r="T594">
        <f t="shared" si="49"/>
        <v>122477122742400</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45"/>
        <v>4.3478260869565215</v>
      </c>
      <c r="P595">
        <f t="shared" si="46"/>
        <v>71.428571428571431</v>
      </c>
      <c r="Q595" s="7" t="str">
        <f t="shared" si="47"/>
        <v>"technology/web"</v>
      </c>
      <c r="R595" s="7"/>
      <c r="S595" s="11">
        <f t="shared" si="48"/>
        <v>42070.677604166667</v>
      </c>
      <c r="T595">
        <f t="shared" si="49"/>
        <v>123405791846400</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45"/>
        <v>961.53846153846155</v>
      </c>
      <c r="P596">
        <f t="shared" si="46"/>
        <v>12500</v>
      </c>
      <c r="Q596" s="7" t="str">
        <f t="shared" si="47"/>
        <v>"technology/web"</v>
      </c>
      <c r="R596" s="7"/>
      <c r="S596" s="11">
        <f t="shared" si="48"/>
        <v>42446.780162037037</v>
      </c>
      <c r="T596">
        <f t="shared" si="49"/>
        <v>126213693436800</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45"/>
        <v>234.74178403755869</v>
      </c>
      <c r="P597">
        <f t="shared" si="46"/>
        <v>12500</v>
      </c>
      <c r="Q597" s="7" t="str">
        <f t="shared" si="47"/>
        <v>"technology/web"</v>
      </c>
      <c r="R597" s="7"/>
      <c r="S597" s="11">
        <f t="shared" si="48"/>
        <v>42083.069884259254</v>
      </c>
      <c r="T597">
        <f t="shared" si="49"/>
        <v>123610585161600</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45"/>
        <v>3333.3333333333335</v>
      </c>
      <c r="P598">
        <f t="shared" si="46"/>
        <v>10000</v>
      </c>
      <c r="Q598" s="7" t="str">
        <f t="shared" si="47"/>
        <v>"technology/web"</v>
      </c>
      <c r="R598" s="7"/>
      <c r="S598" s="11">
        <f t="shared" si="48"/>
        <v>42646.896898148145</v>
      </c>
      <c r="T598">
        <f t="shared" si="49"/>
        <v>127707556867200</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45"/>
        <v>375</v>
      </c>
      <c r="P599">
        <f t="shared" si="46"/>
        <v>3750</v>
      </c>
      <c r="Q599" s="7" t="str">
        <f t="shared" si="47"/>
        <v>"technology/web"</v>
      </c>
      <c r="R599" s="7"/>
      <c r="S599" s="11">
        <f t="shared" si="48"/>
        <v>42545.705266203702</v>
      </c>
      <c r="T599">
        <f t="shared" si="49"/>
        <v>127004131958400</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45"/>
        <v>2.9411764705882355</v>
      </c>
      <c r="P600">
        <f t="shared" si="46"/>
        <v>357.14285714285717</v>
      </c>
      <c r="Q600" s="7" t="str">
        <f t="shared" si="47"/>
        <v>"technology/web"</v>
      </c>
      <c r="R600" s="7"/>
      <c r="S600" s="11">
        <f t="shared" si="48"/>
        <v>41948.00209490741</v>
      </c>
      <c r="T600">
        <f t="shared" si="49"/>
        <v>122490335116800</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45"/>
        <v>1612.9032258064517</v>
      </c>
      <c r="P601">
        <f t="shared" si="46"/>
        <v>25000</v>
      </c>
      <c r="Q601" s="7" t="str">
        <f t="shared" si="47"/>
        <v>"technology/web"</v>
      </c>
      <c r="R601" s="7"/>
      <c r="S601" s="11">
        <f t="shared" si="48"/>
        <v>42047.812523148154</v>
      </c>
      <c r="T601">
        <f t="shared" si="49"/>
        <v>123189309302400</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45"/>
        <v>50</v>
      </c>
      <c r="P602">
        <f t="shared" si="46"/>
        <v>5000</v>
      </c>
      <c r="Q602" s="7" t="str">
        <f t="shared" si="47"/>
        <v>"technology/web"</v>
      </c>
      <c r="R602" s="7"/>
      <c r="S602" s="11">
        <f t="shared" si="48"/>
        <v>42073.798171296294</v>
      </c>
      <c r="T602">
        <f t="shared" si="49"/>
        <v>123653346595200</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45"/>
        <v>71.428571428571431</v>
      </c>
      <c r="P603">
        <f t="shared" si="46"/>
        <v>1666.6666666666667</v>
      </c>
      <c r="Q603" s="7" t="str">
        <f t="shared" si="47"/>
        <v>"technology/web"</v>
      </c>
      <c r="R603" s="7"/>
      <c r="S603" s="11">
        <f t="shared" si="48"/>
        <v>41969.858090277776</v>
      </c>
      <c r="T603">
        <f t="shared" si="49"/>
        <v>122653489248000</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t="e">
        <f t="shared" si="45"/>
        <v>#DIV/0!</v>
      </c>
      <c r="P604" t="e">
        <f t="shared" si="46"/>
        <v>#DIV/0!</v>
      </c>
      <c r="Q604" s="7" t="str">
        <f t="shared" si="47"/>
        <v>"technology/web"</v>
      </c>
      <c r="R604" s="7"/>
      <c r="S604" s="11">
        <f t="shared" si="48"/>
        <v>42143.79415509259</v>
      </c>
      <c r="T604">
        <f t="shared" si="49"/>
        <v>123951915014400</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45"/>
        <v>25.422867021456902</v>
      </c>
      <c r="P605">
        <f t="shared" si="46"/>
        <v>1153.8461538461538</v>
      </c>
      <c r="Q605" s="7" t="str">
        <f t="shared" si="47"/>
        <v>"technology/web"</v>
      </c>
      <c r="R605" s="7"/>
      <c r="S605" s="11">
        <f t="shared" si="48"/>
        <v>41835.639155092591</v>
      </c>
      <c r="T605">
        <f t="shared" si="49"/>
        <v>121651550265600</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t="e">
        <f t="shared" si="45"/>
        <v>#DIV/0!</v>
      </c>
      <c r="P606" t="e">
        <f t="shared" si="46"/>
        <v>#DIV/0!</v>
      </c>
      <c r="Q606" s="7" t="str">
        <f t="shared" si="47"/>
        <v>"technology/web"</v>
      </c>
      <c r="R606" s="7"/>
      <c r="S606" s="11">
        <f t="shared" si="48"/>
        <v>41849.035370370373</v>
      </c>
      <c r="T606">
        <f t="shared" si="49"/>
        <v>121751552476800</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45"/>
        <v>38.167938931297712</v>
      </c>
      <c r="P607">
        <f t="shared" si="46"/>
        <v>625</v>
      </c>
      <c r="Q607" s="7" t="str">
        <f t="shared" si="47"/>
        <v>"technology/web"</v>
      </c>
      <c r="R607" s="7"/>
      <c r="S607" s="11">
        <f t="shared" si="48"/>
        <v>42194.357731481476</v>
      </c>
      <c r="T607">
        <f t="shared" si="49"/>
        <v>124441344489600</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45"/>
        <v>500</v>
      </c>
      <c r="P608">
        <f t="shared" si="46"/>
        <v>5000</v>
      </c>
      <c r="Q608" s="7" t="str">
        <f t="shared" si="47"/>
        <v>"technology/web"</v>
      </c>
      <c r="R608" s="7"/>
      <c r="S608" s="11">
        <f t="shared" si="48"/>
        <v>42102.650567129633</v>
      </c>
      <c r="T608">
        <f t="shared" si="49"/>
        <v>123764028278400</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t="e">
        <f t="shared" si="45"/>
        <v>#DIV/0!</v>
      </c>
      <c r="P609" t="e">
        <f t="shared" si="46"/>
        <v>#DIV/0!</v>
      </c>
      <c r="Q609" s="7" t="str">
        <f t="shared" si="47"/>
        <v>"technology/web"</v>
      </c>
      <c r="R609" s="7"/>
      <c r="S609" s="11">
        <f t="shared" si="48"/>
        <v>42300.825648148151</v>
      </c>
      <c r="T609">
        <f t="shared" si="49"/>
        <v>125124459868800</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45"/>
        <v>102.6694045174538</v>
      </c>
      <c r="P610">
        <f t="shared" si="46"/>
        <v>30000</v>
      </c>
      <c r="Q610" s="7" t="str">
        <f t="shared" si="47"/>
        <v>"technology/web"</v>
      </c>
      <c r="R610" s="7"/>
      <c r="S610" s="11">
        <f t="shared" si="48"/>
        <v>42140.921064814815</v>
      </c>
      <c r="T610">
        <f t="shared" si="49"/>
        <v>123930467510400</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45"/>
        <v>156</v>
      </c>
      <c r="P611">
        <f t="shared" si="46"/>
        <v>780</v>
      </c>
      <c r="Q611" s="7" t="str">
        <f t="shared" si="47"/>
        <v>"technology/web"</v>
      </c>
      <c r="R611" s="7"/>
      <c r="S611" s="11">
        <f t="shared" si="48"/>
        <v>42307.034074074079</v>
      </c>
      <c r="T611">
        <f t="shared" si="49"/>
        <v>125170805520000</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t="e">
        <f t="shared" si="45"/>
        <v>#DIV/0!</v>
      </c>
      <c r="P612" t="e">
        <f t="shared" si="46"/>
        <v>#DIV/0!</v>
      </c>
      <c r="Q612" s="7" t="str">
        <f t="shared" si="47"/>
        <v>"technology/web"</v>
      </c>
      <c r="R612" s="7"/>
      <c r="S612" s="11">
        <f t="shared" si="48"/>
        <v>42086.83085648148</v>
      </c>
      <c r="T612">
        <f t="shared" si="49"/>
        <v>123526686268800</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t="e">
        <f t="shared" si="45"/>
        <v>#DIV/0!</v>
      </c>
      <c r="P613" t="e">
        <f t="shared" si="46"/>
        <v>#DIV/0!</v>
      </c>
      <c r="Q613" s="7" t="str">
        <f t="shared" si="47"/>
        <v>"technology/web"</v>
      </c>
      <c r="R613" s="7"/>
      <c r="S613" s="11">
        <f t="shared" si="48"/>
        <v>42328.560613425929</v>
      </c>
      <c r="T613">
        <f t="shared" si="49"/>
        <v>125555138035200</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t="e">
        <f t="shared" si="45"/>
        <v>#DIV/0!</v>
      </c>
      <c r="P614" t="e">
        <f t="shared" si="46"/>
        <v>#DIV/0!</v>
      </c>
      <c r="Q614" s="7" t="str">
        <f t="shared" si="47"/>
        <v>"technology/web"</v>
      </c>
      <c r="R614" s="7"/>
      <c r="S614" s="11">
        <f t="shared" si="48"/>
        <v>42585.031782407401</v>
      </c>
      <c r="T614">
        <f t="shared" si="49"/>
        <v>127245736252800</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45"/>
        <v>4.6809174598221253</v>
      </c>
      <c r="P615">
        <f t="shared" si="46"/>
        <v>495.8677685950413</v>
      </c>
      <c r="Q615" s="7" t="str">
        <f t="shared" si="47"/>
        <v>"technology/web"</v>
      </c>
      <c r="R615" s="7"/>
      <c r="S615" s="11">
        <f t="shared" si="48"/>
        <v>42247.496759259258</v>
      </c>
      <c r="T615">
        <f t="shared" si="49"/>
        <v>124731357494400</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t="e">
        <f t="shared" si="45"/>
        <v>#DIV/0!</v>
      </c>
      <c r="P616" t="e">
        <f t="shared" si="46"/>
        <v>#DIV/0!</v>
      </c>
      <c r="Q616" s="7" t="str">
        <f t="shared" si="47"/>
        <v>"technology/web"</v>
      </c>
      <c r="R616" s="7"/>
      <c r="S616" s="11">
        <f t="shared" si="48"/>
        <v>42515.061805555553</v>
      </c>
      <c r="T616">
        <f t="shared" si="49"/>
        <v>126723413174400</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t="e">
        <f t="shared" si="45"/>
        <v>#DIV/0!</v>
      </c>
      <c r="P617" t="e">
        <f t="shared" si="46"/>
        <v>#DIV/0!</v>
      </c>
      <c r="Q617" s="7" t="str">
        <f t="shared" si="47"/>
        <v>"technology/web"</v>
      </c>
      <c r="R617" s="7"/>
      <c r="S617" s="11">
        <f t="shared" si="48"/>
        <v>42242.122210648144</v>
      </c>
      <c r="T617">
        <f t="shared" si="49"/>
        <v>124685930016000</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t="e">
        <f t="shared" si="45"/>
        <v>#DIV/0!</v>
      </c>
      <c r="P618" t="e">
        <f t="shared" si="46"/>
        <v>#DIV/0!</v>
      </c>
      <c r="Q618" s="7" t="str">
        <f t="shared" si="47"/>
        <v>"technology/web"</v>
      </c>
      <c r="R618" s="7"/>
      <c r="S618" s="11">
        <f t="shared" si="48"/>
        <v>42761.376238425932</v>
      </c>
      <c r="T618">
        <f t="shared" si="49"/>
        <v>128562140563200</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45"/>
        <v>33.333333333333336</v>
      </c>
      <c r="P619">
        <f t="shared" si="46"/>
        <v>666.66666666666663</v>
      </c>
      <c r="Q619" s="7" t="str">
        <f t="shared" si="47"/>
        <v>"technology/web"</v>
      </c>
      <c r="R619" s="7"/>
      <c r="S619" s="11">
        <f t="shared" si="48"/>
        <v>42087.343090277776</v>
      </c>
      <c r="T619">
        <f t="shared" si="49"/>
        <v>123642484473600</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t="e">
        <f t="shared" si="45"/>
        <v>#DIV/0!</v>
      </c>
      <c r="P620" t="e">
        <f t="shared" si="46"/>
        <v>#DIV/0!</v>
      </c>
      <c r="Q620" s="7" t="str">
        <f t="shared" si="47"/>
        <v>"technology/web"</v>
      </c>
      <c r="R620" s="7"/>
      <c r="S620" s="11">
        <f t="shared" si="48"/>
        <v>42317.810219907406</v>
      </c>
      <c r="T620">
        <f t="shared" si="49"/>
        <v>125250937977600</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45"/>
        <v>2500000</v>
      </c>
      <c r="P621">
        <f t="shared" si="46"/>
        <v>2500000</v>
      </c>
      <c r="Q621" s="7" t="str">
        <f t="shared" si="47"/>
        <v>"technology/web"</v>
      </c>
      <c r="R621" s="7"/>
      <c r="S621" s="11">
        <f t="shared" si="48"/>
        <v>41908.650347222225</v>
      </c>
      <c r="T621">
        <f t="shared" si="49"/>
        <v>122420835734400</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45"/>
        <v>100</v>
      </c>
      <c r="P622">
        <f t="shared" si="46"/>
        <v>30000</v>
      </c>
      <c r="Q622" s="7" t="str">
        <f t="shared" si="47"/>
        <v>"technology/web"</v>
      </c>
      <c r="R622" s="7"/>
      <c r="S622" s="11">
        <f t="shared" si="48"/>
        <v>41831.716874999998</v>
      </c>
      <c r="T622">
        <f t="shared" si="49"/>
        <v>121734245001600</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45"/>
        <v>95.785440613026822</v>
      </c>
      <c r="P623">
        <f t="shared" si="46"/>
        <v>8333.3333333333339</v>
      </c>
      <c r="Q623" s="7" t="str">
        <f t="shared" si="47"/>
        <v>"technology/web"</v>
      </c>
      <c r="R623" s="7"/>
      <c r="S623" s="11">
        <f t="shared" si="48"/>
        <v>42528.987696759257</v>
      </c>
      <c r="T623">
        <f t="shared" si="49"/>
        <v>126827369395200</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45"/>
        <v>17.595307917888562</v>
      </c>
      <c r="P624">
        <f t="shared" si="46"/>
        <v>666.66666666666663</v>
      </c>
      <c r="Q624" s="7" t="str">
        <f t="shared" si="47"/>
        <v>"technology/web"</v>
      </c>
      <c r="R624" s="7"/>
      <c r="S624" s="11">
        <f t="shared" si="48"/>
        <v>42532.774745370371</v>
      </c>
      <c r="T624">
        <f t="shared" si="49"/>
        <v>126780989961600</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t="e">
        <f t="shared" si="45"/>
        <v>#DIV/0!</v>
      </c>
      <c r="P625" t="e">
        <f t="shared" si="46"/>
        <v>#DIV/0!</v>
      </c>
      <c r="Q625" s="7" t="str">
        <f t="shared" si="47"/>
        <v>"technology/web"</v>
      </c>
      <c r="R625" s="7"/>
      <c r="S625" s="11">
        <f t="shared" si="48"/>
        <v>42122.009224537032</v>
      </c>
      <c r="T625">
        <f t="shared" si="49"/>
        <v>123789291379200</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t="e">
        <f t="shared" si="45"/>
        <v>#DIV/0!</v>
      </c>
      <c r="P626" t="e">
        <f t="shared" si="46"/>
        <v>#DIV/0!</v>
      </c>
      <c r="Q626" s="7" t="str">
        <f t="shared" si="47"/>
        <v>"technology/web"</v>
      </c>
      <c r="R626" s="7"/>
      <c r="S626" s="11">
        <f t="shared" si="48"/>
        <v>42108.988900462966</v>
      </c>
      <c r="T626">
        <f t="shared" si="49"/>
        <v>123692095180800</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t="e">
        <f t="shared" si="45"/>
        <v>#DIV/0!</v>
      </c>
      <c r="P627" t="e">
        <f t="shared" si="46"/>
        <v>#DIV/0!</v>
      </c>
      <c r="Q627" s="7" t="str">
        <f t="shared" si="47"/>
        <v>"technology/web"</v>
      </c>
      <c r="R627" s="7"/>
      <c r="S627" s="11">
        <f t="shared" si="48"/>
        <v>42790.895567129628</v>
      </c>
      <c r="T627">
        <f t="shared" si="49"/>
        <v>128782190131200</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45"/>
        <v>5.7537399309551205</v>
      </c>
      <c r="P628">
        <f t="shared" si="46"/>
        <v>641.02564102564099</v>
      </c>
      <c r="Q628" s="7" t="str">
        <f t="shared" si="47"/>
        <v>"technology/web"</v>
      </c>
      <c r="R628" s="7"/>
      <c r="S628" s="11">
        <f t="shared" si="48"/>
        <v>42198.559479166666</v>
      </c>
      <c r="T628">
        <f t="shared" si="49"/>
        <v>124383111926400</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45"/>
        <v>5000</v>
      </c>
      <c r="P629">
        <f t="shared" si="46"/>
        <v>450000</v>
      </c>
      <c r="Q629" s="7" t="str">
        <f t="shared" si="47"/>
        <v>"technology/web"</v>
      </c>
      <c r="R629" s="7"/>
      <c r="S629" s="11">
        <f t="shared" si="48"/>
        <v>42384.306840277779</v>
      </c>
      <c r="T629">
        <f t="shared" si="49"/>
        <v>125968679798400</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t="e">
        <f t="shared" si="45"/>
        <v>#DIV/0!</v>
      </c>
      <c r="P630" t="e">
        <f t="shared" si="46"/>
        <v>#DIV/0!</v>
      </c>
      <c r="Q630" s="7" t="str">
        <f t="shared" si="47"/>
        <v>"technology/web"</v>
      </c>
      <c r="R630" s="7"/>
      <c r="S630" s="11">
        <f t="shared" si="48"/>
        <v>41803.692789351851</v>
      </c>
      <c r="T630">
        <f t="shared" si="49"/>
        <v>121413071923200</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45"/>
        <v>571.42857142857144</v>
      </c>
      <c r="P631">
        <f t="shared" si="46"/>
        <v>66666.666666666672</v>
      </c>
      <c r="Q631" s="7" t="str">
        <f t="shared" si="47"/>
        <v>"technology/web"</v>
      </c>
      <c r="R631" s="7"/>
      <c r="S631" s="11">
        <f t="shared" si="48"/>
        <v>42474.637824074074</v>
      </c>
      <c r="T631">
        <f t="shared" si="49"/>
        <v>126421649769600</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45"/>
        <v>1199.9000000000001</v>
      </c>
      <c r="P632">
        <f t="shared" si="46"/>
        <v>11999</v>
      </c>
      <c r="Q632" s="7" t="str">
        <f t="shared" si="47"/>
        <v>"technology/web"</v>
      </c>
      <c r="R632" s="7"/>
      <c r="S632" s="11">
        <f t="shared" si="48"/>
        <v>42223.619456018518</v>
      </c>
      <c r="T632">
        <f t="shared" si="49"/>
        <v>124544790518400</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45"/>
        <v>72.463768115942031</v>
      </c>
      <c r="P633">
        <f t="shared" si="46"/>
        <v>5555.5555555555557</v>
      </c>
      <c r="Q633" s="7" t="str">
        <f t="shared" si="47"/>
        <v>"technology/web"</v>
      </c>
      <c r="R633" s="7"/>
      <c r="S633" s="11">
        <f t="shared" si="48"/>
        <v>42489.772326388891</v>
      </c>
      <c r="T633">
        <f t="shared" si="49"/>
        <v>126527163264000</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t="e">
        <f t="shared" si="45"/>
        <v>#DIV/0!</v>
      </c>
      <c r="P634" t="e">
        <f t="shared" si="46"/>
        <v>#DIV/0!</v>
      </c>
      <c r="Q634" s="7" t="str">
        <f t="shared" si="47"/>
        <v>"technology/web"</v>
      </c>
      <c r="R634" s="7"/>
      <c r="S634" s="11">
        <f t="shared" si="48"/>
        <v>42303.659317129626</v>
      </c>
      <c r="T634">
        <f t="shared" si="49"/>
        <v>125145613094400</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45"/>
        <v>8.0321285140562253</v>
      </c>
      <c r="P635">
        <f t="shared" si="46"/>
        <v>400</v>
      </c>
      <c r="Q635" s="7" t="str">
        <f t="shared" si="47"/>
        <v>"technology/web"</v>
      </c>
      <c r="R635" s="7"/>
      <c r="S635" s="11">
        <f t="shared" si="48"/>
        <v>42507.29932870371</v>
      </c>
      <c r="T635">
        <f t="shared" si="49"/>
        <v>126677850998400</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45"/>
        <v>5000</v>
      </c>
      <c r="P636">
        <f t="shared" si="46"/>
        <v>5000</v>
      </c>
      <c r="Q636" s="7" t="str">
        <f t="shared" si="47"/>
        <v>"technology/web"</v>
      </c>
      <c r="R636" s="7"/>
      <c r="S636" s="11">
        <f t="shared" si="48"/>
        <v>42031.928576388891</v>
      </c>
      <c r="T636">
        <f t="shared" si="49"/>
        <v>123116842944000</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45"/>
        <v>12500</v>
      </c>
      <c r="P637">
        <f t="shared" si="46"/>
        <v>25000</v>
      </c>
      <c r="Q637" s="7" t="str">
        <f t="shared" si="47"/>
        <v>"technology/web"</v>
      </c>
      <c r="R637" s="7"/>
      <c r="S637" s="11">
        <f t="shared" si="48"/>
        <v>42076.092152777783</v>
      </c>
      <c r="T637">
        <f t="shared" si="49"/>
        <v>123446522275200</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45"/>
        <v>500</v>
      </c>
      <c r="P638">
        <f t="shared" si="46"/>
        <v>2000</v>
      </c>
      <c r="Q638" s="7" t="str">
        <f t="shared" si="47"/>
        <v>"technology/web"</v>
      </c>
      <c r="R638" s="7"/>
      <c r="S638" s="11">
        <f t="shared" si="48"/>
        <v>42131.455439814818</v>
      </c>
      <c r="T638">
        <f t="shared" si="49"/>
        <v>123859761206400</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t="e">
        <f t="shared" si="45"/>
        <v>#DIV/0!</v>
      </c>
      <c r="P639" t="e">
        <f t="shared" si="46"/>
        <v>#DIV/0!</v>
      </c>
      <c r="Q639" s="7" t="str">
        <f t="shared" si="47"/>
        <v>"technology/web"</v>
      </c>
      <c r="R639" s="7"/>
      <c r="S639" s="11">
        <f t="shared" si="48"/>
        <v>42762.962013888886</v>
      </c>
      <c r="T639">
        <f t="shared" si="49"/>
        <v>128566506614400</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45"/>
        <v>11111.111111111111</v>
      </c>
      <c r="P640">
        <f t="shared" si="46"/>
        <v>33333.333333333336</v>
      </c>
      <c r="Q640" s="7" t="str">
        <f t="shared" si="47"/>
        <v>"technology/web"</v>
      </c>
      <c r="R640" s="7"/>
      <c r="S640" s="11">
        <f t="shared" si="48"/>
        <v>42759.593310185184</v>
      </c>
      <c r="T640">
        <f t="shared" si="49"/>
        <v>128772468835200</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45"/>
        <v>1000000</v>
      </c>
      <c r="P641">
        <f t="shared" si="46"/>
        <v>1000000</v>
      </c>
      <c r="Q641" s="7" t="str">
        <f t="shared" si="47"/>
        <v>"technology/web"</v>
      </c>
      <c r="R641" s="7"/>
      <c r="S641" s="11">
        <f t="shared" si="48"/>
        <v>41865.583275462966</v>
      </c>
      <c r="T641">
        <f t="shared" si="49"/>
        <v>122099030726400</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45"/>
        <v>0.69306930693069302</v>
      </c>
      <c r="P642">
        <f t="shared" si="46"/>
        <v>35</v>
      </c>
      <c r="Q642" s="7" t="str">
        <f t="shared" si="47"/>
        <v>"technology/wearables"</v>
      </c>
      <c r="R642" s="7"/>
      <c r="S642" s="11">
        <f t="shared" si="48"/>
        <v>42683.420312500006</v>
      </c>
      <c r="T642">
        <f t="shared" si="49"/>
        <v>127872244598400</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50">D643/E643</f>
        <v>0.83919018147487678</v>
      </c>
      <c r="P643">
        <f t="shared" ref="P643:P706" si="51">D643/L643</f>
        <v>126.98412698412699</v>
      </c>
      <c r="Q643" s="7" t="str">
        <f t="shared" ref="Q643:Q706" si="52">_xlfn.VALUETOTEXT(N643,1)</f>
        <v>"technology/wearables"</v>
      </c>
      <c r="R643" s="7"/>
      <c r="S643" s="11">
        <f t="shared" ref="S643:S706" si="53">(((J643/60)/60)/24)+DATE(1970,1,1)</f>
        <v>42199.57</v>
      </c>
      <c r="T643">
        <f t="shared" ref="T643:T706" si="54">(I643-DATE(1970,1,1))*86400</f>
        <v>124368279465600</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50"/>
        <v>6.8470405379035051E-2</v>
      </c>
      <c r="P644">
        <f t="shared" si="51"/>
        <v>9.1996320147194108</v>
      </c>
      <c r="Q644" s="7" t="str">
        <f t="shared" si="52"/>
        <v>"technology/wearables"</v>
      </c>
      <c r="R644" s="7"/>
      <c r="S644" s="11">
        <f t="shared" si="53"/>
        <v>42199.651319444441</v>
      </c>
      <c r="T644">
        <f t="shared" si="54"/>
        <v>124413676272000</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50"/>
        <v>0.94510812036897018</v>
      </c>
      <c r="P645">
        <f t="shared" si="51"/>
        <v>164.47368421052633</v>
      </c>
      <c r="Q645" s="7" t="str">
        <f t="shared" si="52"/>
        <v>"technology/wearables"</v>
      </c>
      <c r="R645" s="7"/>
      <c r="S645" s="11">
        <f t="shared" si="53"/>
        <v>42100.642071759255</v>
      </c>
      <c r="T645">
        <f t="shared" si="54"/>
        <v>123816410438400</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50"/>
        <v>0.33320236259134411</v>
      </c>
      <c r="P646">
        <f t="shared" si="51"/>
        <v>24.485798237022529</v>
      </c>
      <c r="Q646" s="7" t="str">
        <f t="shared" si="52"/>
        <v>"technology/wearables"</v>
      </c>
      <c r="R646" s="7"/>
      <c r="S646" s="11">
        <f t="shared" si="53"/>
        <v>41898.665960648148</v>
      </c>
      <c r="T646">
        <f t="shared" si="54"/>
        <v>122214426998400</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50"/>
        <v>0.35880875493362036</v>
      </c>
      <c r="P647">
        <f t="shared" si="51"/>
        <v>8.4388185654008439</v>
      </c>
      <c r="Q647" s="7" t="str">
        <f t="shared" si="52"/>
        <v>"technology/wearables"</v>
      </c>
      <c r="R647" s="7"/>
      <c r="S647" s="11">
        <f t="shared" si="53"/>
        <v>42564.026319444441</v>
      </c>
      <c r="T647">
        <f t="shared" si="54"/>
        <v>127088931312000</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50"/>
        <v>0.75828665131136197</v>
      </c>
      <c r="P648">
        <f t="shared" si="51"/>
        <v>29.62962962962963</v>
      </c>
      <c r="Q648" s="7" t="str">
        <f t="shared" si="52"/>
        <v>"technology/wearables"</v>
      </c>
      <c r="R648" s="7"/>
      <c r="S648" s="11">
        <f t="shared" si="53"/>
        <v>41832.852627314816</v>
      </c>
      <c r="T648">
        <f t="shared" si="54"/>
        <v>121630748947200</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50"/>
        <v>0.93414292386735176</v>
      </c>
      <c r="P649">
        <f t="shared" si="51"/>
        <v>117.64705882352941</v>
      </c>
      <c r="Q649" s="7" t="str">
        <f t="shared" si="52"/>
        <v>"technology/wearables"</v>
      </c>
      <c r="R649" s="7"/>
      <c r="S649" s="11">
        <f t="shared" si="53"/>
        <v>42416.767928240741</v>
      </c>
      <c r="T649">
        <f t="shared" si="54"/>
        <v>125989342272000</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50"/>
        <v>0.78850139677390285</v>
      </c>
      <c r="P650">
        <f t="shared" si="51"/>
        <v>1296.2962962962963</v>
      </c>
      <c r="Q650" s="7" t="str">
        <f t="shared" si="52"/>
        <v>"technology/wearables"</v>
      </c>
      <c r="R650" s="7"/>
      <c r="S650" s="11">
        <f t="shared" si="53"/>
        <v>41891.693379629629</v>
      </c>
      <c r="T650">
        <f t="shared" si="54"/>
        <v>122107317609600</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50"/>
        <v>0.71448985424406974</v>
      </c>
      <c r="P651">
        <f t="shared" si="51"/>
        <v>30.487804878048781</v>
      </c>
      <c r="Q651" s="7" t="str">
        <f t="shared" si="52"/>
        <v>"technology/wearables"</v>
      </c>
      <c r="R651" s="7"/>
      <c r="S651" s="11">
        <f t="shared" si="53"/>
        <v>41877.912187499998</v>
      </c>
      <c r="T651">
        <f t="shared" si="54"/>
        <v>121899932121600</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50"/>
        <v>0.88967971530249113</v>
      </c>
      <c r="P652">
        <f t="shared" si="51"/>
        <v>31.25</v>
      </c>
      <c r="Q652" s="7" t="str">
        <f t="shared" si="52"/>
        <v>"technology/wearables"</v>
      </c>
      <c r="R652" s="7"/>
      <c r="S652" s="11">
        <f t="shared" si="53"/>
        <v>41932.036851851852</v>
      </c>
      <c r="T652">
        <f t="shared" si="54"/>
        <v>122595415056000</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50"/>
        <v>0.99474773197517108</v>
      </c>
      <c r="P653">
        <f t="shared" si="51"/>
        <v>238.0952380952381</v>
      </c>
      <c r="Q653" s="7" t="str">
        <f t="shared" si="52"/>
        <v>"technology/wearables"</v>
      </c>
      <c r="R653" s="7"/>
      <c r="S653" s="11">
        <f t="shared" si="53"/>
        <v>41956.017488425925</v>
      </c>
      <c r="T653">
        <f t="shared" si="54"/>
        <v>122550169708800</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50"/>
        <v>0.99535500995355009</v>
      </c>
      <c r="P654">
        <f t="shared" si="51"/>
        <v>107.14285714285714</v>
      </c>
      <c r="Q654" s="7" t="str">
        <f t="shared" si="52"/>
        <v>"technology/wearables"</v>
      </c>
      <c r="R654" s="7"/>
      <c r="S654" s="11">
        <f t="shared" si="53"/>
        <v>42675.690393518518</v>
      </c>
      <c r="T654">
        <f t="shared" si="54"/>
        <v>127922810198400</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50"/>
        <v>0.70698358384118321</v>
      </c>
      <c r="P655">
        <f t="shared" si="51"/>
        <v>67.750677506775062</v>
      </c>
      <c r="Q655" s="7" t="str">
        <f t="shared" si="52"/>
        <v>"technology/wearables"</v>
      </c>
      <c r="R655" s="7"/>
      <c r="S655" s="11">
        <f t="shared" si="53"/>
        <v>42199.618518518517</v>
      </c>
      <c r="T655">
        <f t="shared" si="54"/>
        <v>124420896374400</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50"/>
        <v>0.37412314886983633</v>
      </c>
      <c r="P656">
        <f t="shared" si="51"/>
        <v>11.846001974333662</v>
      </c>
      <c r="Q656" s="7" t="str">
        <f t="shared" si="52"/>
        <v>"technology/wearables"</v>
      </c>
      <c r="R656" s="7"/>
      <c r="S656" s="11">
        <f t="shared" si="53"/>
        <v>42163.957326388889</v>
      </c>
      <c r="T656">
        <f t="shared" si="54"/>
        <v>124102432281600</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50"/>
        <v>0.68079312398944769</v>
      </c>
      <c r="P657">
        <f t="shared" si="51"/>
        <v>29.197080291970803</v>
      </c>
      <c r="Q657" s="7" t="str">
        <f t="shared" si="52"/>
        <v>"technology/wearables"</v>
      </c>
      <c r="R657" s="7"/>
      <c r="S657" s="11">
        <f t="shared" si="53"/>
        <v>42045.957314814819</v>
      </c>
      <c r="T657">
        <f t="shared" si="54"/>
        <v>123221255875200</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50"/>
        <v>0.4682524817381532</v>
      </c>
      <c r="P658">
        <f t="shared" si="51"/>
        <v>57.47126436781609</v>
      </c>
      <c r="Q658" s="7" t="str">
        <f t="shared" si="52"/>
        <v>"technology/wearables"</v>
      </c>
      <c r="R658" s="7"/>
      <c r="S658" s="11">
        <f t="shared" si="53"/>
        <v>42417.804618055554</v>
      </c>
      <c r="T658">
        <f t="shared" si="54"/>
        <v>126221029920000</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50"/>
        <v>0.79554494828957834</v>
      </c>
      <c r="P659">
        <f t="shared" si="51"/>
        <v>151.5151515151515</v>
      </c>
      <c r="Q659" s="7" t="str">
        <f t="shared" si="52"/>
        <v>"technology/wearables"</v>
      </c>
      <c r="R659" s="7"/>
      <c r="S659" s="11">
        <f t="shared" si="53"/>
        <v>42331.84574074074</v>
      </c>
      <c r="T659">
        <f t="shared" si="54"/>
        <v>125355712579200</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50"/>
        <v>0.95728534976969215</v>
      </c>
      <c r="P660">
        <f t="shared" si="51"/>
        <v>104.66666666666667</v>
      </c>
      <c r="Q660" s="7" t="str">
        <f t="shared" si="52"/>
        <v>"technology/wearables"</v>
      </c>
      <c r="R660" s="7"/>
      <c r="S660" s="11">
        <f t="shared" si="53"/>
        <v>42179.160752314812</v>
      </c>
      <c r="T660">
        <f t="shared" si="54"/>
        <v>124235253878400</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50"/>
        <v>0.99436526350679488</v>
      </c>
      <c r="P661">
        <f t="shared" si="51"/>
        <v>142.85714285714286</v>
      </c>
      <c r="Q661" s="7" t="str">
        <f t="shared" si="52"/>
        <v>"technology/wearables"</v>
      </c>
      <c r="R661" s="7"/>
      <c r="S661" s="11">
        <f t="shared" si="53"/>
        <v>42209.593692129631</v>
      </c>
      <c r="T661">
        <f t="shared" si="54"/>
        <v>124443105926400</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50"/>
        <v>32.701111837802486</v>
      </c>
      <c r="P662">
        <f t="shared" si="51"/>
        <v>2777.7777777777778</v>
      </c>
      <c r="Q662" s="7" t="str">
        <f t="shared" si="52"/>
        <v>"technology/wearables"</v>
      </c>
      <c r="R662" s="7"/>
      <c r="S662" s="11">
        <f t="shared" si="53"/>
        <v>41922.741655092592</v>
      </c>
      <c r="T662">
        <f t="shared" si="54"/>
        <v>122302077984000</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50"/>
        <v>105.26315789473684</v>
      </c>
      <c r="P663">
        <f t="shared" si="51"/>
        <v>1111.1111111111111</v>
      </c>
      <c r="Q663" s="7" t="str">
        <f t="shared" si="52"/>
        <v>"technology/wearables"</v>
      </c>
      <c r="R663" s="7"/>
      <c r="S663" s="11">
        <f t="shared" si="53"/>
        <v>42636.645358796297</v>
      </c>
      <c r="T663">
        <f t="shared" si="54"/>
        <v>127631029536000</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50"/>
        <v>250</v>
      </c>
      <c r="P664">
        <f t="shared" si="51"/>
        <v>9750</v>
      </c>
      <c r="Q664" s="7" t="str">
        <f t="shared" si="52"/>
        <v>"technology/wearables"</v>
      </c>
      <c r="R664" s="7"/>
      <c r="S664" s="11">
        <f t="shared" si="53"/>
        <v>41990.438043981485</v>
      </c>
      <c r="T664">
        <f t="shared" si="54"/>
        <v>122807117779200</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50"/>
        <v>285.71428571428572</v>
      </c>
      <c r="P665">
        <f t="shared" si="51"/>
        <v>28571.428571428572</v>
      </c>
      <c r="Q665" s="7" t="str">
        <f t="shared" si="52"/>
        <v>"technology/wearables"</v>
      </c>
      <c r="R665" s="7"/>
      <c r="S665" s="11">
        <f t="shared" si="53"/>
        <v>42173.843240740738</v>
      </c>
      <c r="T665">
        <f t="shared" si="54"/>
        <v>124176230236800</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50"/>
        <v>13.274336283185841</v>
      </c>
      <c r="P666">
        <f t="shared" si="51"/>
        <v>413.79310344827587</v>
      </c>
      <c r="Q666" s="7" t="str">
        <f t="shared" si="52"/>
        <v>"technology/wearables"</v>
      </c>
      <c r="R666" s="7"/>
      <c r="S666" s="11">
        <f t="shared" si="53"/>
        <v>42077.666377314818</v>
      </c>
      <c r="T666">
        <f t="shared" si="54"/>
        <v>123458273798400</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50"/>
        <v>5.3648068669527893</v>
      </c>
      <c r="P667">
        <f t="shared" si="51"/>
        <v>833.33333333333337</v>
      </c>
      <c r="Q667" s="7" t="str">
        <f t="shared" si="52"/>
        <v>"technology/wearables"</v>
      </c>
      <c r="R667" s="7"/>
      <c r="S667" s="11">
        <f t="shared" si="53"/>
        <v>42688.711354166662</v>
      </c>
      <c r="T667">
        <f t="shared" si="54"/>
        <v>128243648908800</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50"/>
        <v>25000</v>
      </c>
      <c r="P668">
        <f t="shared" si="51"/>
        <v>50000</v>
      </c>
      <c r="Q668" s="7" t="str">
        <f t="shared" si="52"/>
        <v>"technology/wearables"</v>
      </c>
      <c r="R668" s="7"/>
      <c r="S668" s="11">
        <f t="shared" si="53"/>
        <v>41838.832152777781</v>
      </c>
      <c r="T668">
        <f t="shared" si="54"/>
        <v>121675385865600</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50"/>
        <v>9.9800399201596814</v>
      </c>
      <c r="P669">
        <f t="shared" si="51"/>
        <v>1785.7142857142858</v>
      </c>
      <c r="Q669" s="7" t="str">
        <f t="shared" si="52"/>
        <v>"technology/wearables"</v>
      </c>
      <c r="R669" s="7"/>
      <c r="S669" s="11">
        <f t="shared" si="53"/>
        <v>42632.373414351852</v>
      </c>
      <c r="T669">
        <f t="shared" si="54"/>
        <v>127673789241600</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50"/>
        <v>21.92982456140351</v>
      </c>
      <c r="P670">
        <f t="shared" si="51"/>
        <v>600</v>
      </c>
      <c r="Q670" s="7" t="str">
        <f t="shared" si="52"/>
        <v>"technology/wearables"</v>
      </c>
      <c r="R670" s="7"/>
      <c r="S670" s="11">
        <f t="shared" si="53"/>
        <v>42090.831273148149</v>
      </c>
      <c r="T670">
        <f t="shared" si="54"/>
        <v>123668523619200</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50"/>
        <v>4.6495408578402886</v>
      </c>
      <c r="P671">
        <f t="shared" si="51"/>
        <v>7142.8571428571431</v>
      </c>
      <c r="Q671" s="7" t="str">
        <f t="shared" si="52"/>
        <v>"technology/wearables"</v>
      </c>
      <c r="R671" s="7"/>
      <c r="S671" s="11">
        <f t="shared" si="53"/>
        <v>42527.625671296293</v>
      </c>
      <c r="T671">
        <f t="shared" si="54"/>
        <v>126817201929600</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50"/>
        <v>3.4156893999772286</v>
      </c>
      <c r="P672">
        <f t="shared" si="51"/>
        <v>290.32258064516128</v>
      </c>
      <c r="Q672" s="7" t="str">
        <f t="shared" si="52"/>
        <v>"technology/wearables"</v>
      </c>
      <c r="R672" s="7"/>
      <c r="S672" s="11">
        <f t="shared" si="53"/>
        <v>42506.709722222222</v>
      </c>
      <c r="T672">
        <f t="shared" si="54"/>
        <v>126688167158400</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50"/>
        <v>2.5363544132566789</v>
      </c>
      <c r="P673">
        <f t="shared" si="51"/>
        <v>2000</v>
      </c>
      <c r="Q673" s="7" t="str">
        <f t="shared" si="52"/>
        <v>"technology/wearables"</v>
      </c>
      <c r="R673" s="7"/>
      <c r="S673" s="11">
        <f t="shared" si="53"/>
        <v>41984.692731481482</v>
      </c>
      <c r="T673">
        <f t="shared" si="54"/>
        <v>122790162038400</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50"/>
        <v>4.6236360273719255</v>
      </c>
      <c r="P674">
        <f t="shared" si="51"/>
        <v>232.55813953488371</v>
      </c>
      <c r="Q674" s="7" t="str">
        <f t="shared" si="52"/>
        <v>"technology/wearables"</v>
      </c>
      <c r="R674" s="7"/>
      <c r="S674" s="11">
        <f t="shared" si="53"/>
        <v>41974.219490740739</v>
      </c>
      <c r="T674">
        <f t="shared" si="54"/>
        <v>122693423414400</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50"/>
        <v>487.80487804878049</v>
      </c>
      <c r="P675">
        <f t="shared" si="51"/>
        <v>33333.333333333336</v>
      </c>
      <c r="Q675" s="7" t="str">
        <f t="shared" si="52"/>
        <v>"technology/wearables"</v>
      </c>
      <c r="R675" s="7"/>
      <c r="S675" s="11">
        <f t="shared" si="53"/>
        <v>41838.840474537035</v>
      </c>
      <c r="T675">
        <f t="shared" si="54"/>
        <v>121787422387200</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50"/>
        <v>3333.3333333333335</v>
      </c>
      <c r="P676">
        <f t="shared" si="51"/>
        <v>25000</v>
      </c>
      <c r="Q676" s="7" t="str">
        <f t="shared" si="52"/>
        <v>"technology/wearables"</v>
      </c>
      <c r="R676" s="7"/>
      <c r="S676" s="11">
        <f t="shared" si="53"/>
        <v>41803.116053240738</v>
      </c>
      <c r="T676">
        <f t="shared" si="54"/>
        <v>121632715411200</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50"/>
        <v>6.7340067340067344</v>
      </c>
      <c r="P677">
        <f t="shared" si="51"/>
        <v>230.76923076923077</v>
      </c>
      <c r="Q677" s="7" t="str">
        <f t="shared" si="52"/>
        <v>"technology/wearables"</v>
      </c>
      <c r="R677" s="7"/>
      <c r="S677" s="11">
        <f t="shared" si="53"/>
        <v>41975.930601851855</v>
      </c>
      <c r="T677">
        <f t="shared" si="54"/>
        <v>122694045494400</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50"/>
        <v>67.980965329707686</v>
      </c>
      <c r="P678">
        <f t="shared" si="51"/>
        <v>4166.666666666667</v>
      </c>
      <c r="Q678" s="7" t="str">
        <f t="shared" si="52"/>
        <v>"technology/wearables"</v>
      </c>
      <c r="R678" s="7"/>
      <c r="S678" s="11">
        <f t="shared" si="53"/>
        <v>42012.768298611118</v>
      </c>
      <c r="T678">
        <f t="shared" si="54"/>
        <v>122973812236800</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50"/>
        <v>3.9086929330831768</v>
      </c>
      <c r="P679">
        <f t="shared" si="51"/>
        <v>520.83333333333337</v>
      </c>
      <c r="Q679" s="7" t="str">
        <f t="shared" si="52"/>
        <v>"technology/wearables"</v>
      </c>
      <c r="R679" s="7"/>
      <c r="S679" s="11">
        <f t="shared" si="53"/>
        <v>42504.403877314813</v>
      </c>
      <c r="T679">
        <f t="shared" si="54"/>
        <v>126755826566400</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50"/>
        <v>26.173285198555956</v>
      </c>
      <c r="P680">
        <f t="shared" si="51"/>
        <v>1705.8823529411766</v>
      </c>
      <c r="Q680" s="7" t="str">
        <f t="shared" si="52"/>
        <v>"technology/wearables"</v>
      </c>
      <c r="R680" s="7"/>
      <c r="S680" s="11">
        <f t="shared" si="53"/>
        <v>42481.376597222217</v>
      </c>
      <c r="T680">
        <f t="shared" si="54"/>
        <v>126471954441600</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50"/>
        <v>6.4574600657074885</v>
      </c>
      <c r="P681">
        <f t="shared" si="51"/>
        <v>606.38297872340422</v>
      </c>
      <c r="Q681" s="7" t="str">
        <f t="shared" si="52"/>
        <v>"technology/wearables"</v>
      </c>
      <c r="R681" s="7"/>
      <c r="S681" s="11">
        <f t="shared" si="53"/>
        <v>42556.695706018523</v>
      </c>
      <c r="T681">
        <f t="shared" si="54"/>
        <v>127258157376000</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50"/>
        <v>3.859215807347947</v>
      </c>
      <c r="P682">
        <f t="shared" si="51"/>
        <v>581.39534883720933</v>
      </c>
      <c r="Q682" s="7" t="str">
        <f t="shared" si="52"/>
        <v>"technology/wearables"</v>
      </c>
      <c r="R682" s="7"/>
      <c r="S682" s="11">
        <f t="shared" si="53"/>
        <v>41864.501516203702</v>
      </c>
      <c r="T682">
        <f t="shared" si="54"/>
        <v>121904331436800</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50"/>
        <v>2500</v>
      </c>
      <c r="P683">
        <f t="shared" si="51"/>
        <v>2500</v>
      </c>
      <c r="Q683" s="7" t="str">
        <f t="shared" si="52"/>
        <v>"technology/wearables"</v>
      </c>
      <c r="R683" s="7"/>
      <c r="S683" s="11">
        <f t="shared" si="53"/>
        <v>42639.805601851855</v>
      </c>
      <c r="T683">
        <f t="shared" si="54"/>
        <v>127654620624000</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50"/>
        <v>943.39622641509436</v>
      </c>
      <c r="P684">
        <f t="shared" si="51"/>
        <v>12500</v>
      </c>
      <c r="Q684" s="7" t="str">
        <f t="shared" si="52"/>
        <v>"technology/wearables"</v>
      </c>
      <c r="R684" s="7"/>
      <c r="S684" s="11">
        <f t="shared" si="53"/>
        <v>42778.765300925923</v>
      </c>
      <c r="T684">
        <f t="shared" si="54"/>
        <v>128691638179200</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50"/>
        <v>117.4496644295302</v>
      </c>
      <c r="P685">
        <f t="shared" si="51"/>
        <v>11666.666666666666</v>
      </c>
      <c r="Q685" s="7" t="str">
        <f t="shared" si="52"/>
        <v>"technology/wearables"</v>
      </c>
      <c r="R685" s="7"/>
      <c r="S685" s="11">
        <f t="shared" si="53"/>
        <v>42634.900046296301</v>
      </c>
      <c r="T685">
        <f t="shared" si="54"/>
        <v>127692650448000</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50"/>
        <v>13.362284950726574</v>
      </c>
      <c r="P686">
        <f t="shared" si="51"/>
        <v>2370.3703703703704</v>
      </c>
      <c r="Q686" s="7" t="str">
        <f t="shared" si="52"/>
        <v>"technology/wearables"</v>
      </c>
      <c r="R686" s="7"/>
      <c r="S686" s="11">
        <f t="shared" si="53"/>
        <v>41809.473275462966</v>
      </c>
      <c r="T686">
        <f t="shared" si="54"/>
        <v>121498412918400</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50"/>
        <v>3.6166365280289332</v>
      </c>
      <c r="P687">
        <f t="shared" si="51"/>
        <v>200</v>
      </c>
      <c r="Q687" s="7" t="str">
        <f t="shared" si="52"/>
        <v>"technology/wearables"</v>
      </c>
      <c r="R687" s="7"/>
      <c r="S687" s="11">
        <f t="shared" si="53"/>
        <v>41971.866574074069</v>
      </c>
      <c r="T687">
        <f t="shared" si="54"/>
        <v>122780456899200</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t="e">
        <f t="shared" si="50"/>
        <v>#DIV/0!</v>
      </c>
      <c r="P688" t="e">
        <f t="shared" si="51"/>
        <v>#DIV/0!</v>
      </c>
      <c r="Q688" s="7" t="str">
        <f t="shared" si="52"/>
        <v>"technology/wearables"</v>
      </c>
      <c r="R688" s="7"/>
      <c r="S688" s="11">
        <f t="shared" si="53"/>
        <v>42189.673263888893</v>
      </c>
      <c r="T688">
        <f t="shared" si="54"/>
        <v>124294400726400</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50"/>
        <v>28.169014084507044</v>
      </c>
      <c r="P689">
        <f t="shared" si="51"/>
        <v>16666.666666666668</v>
      </c>
      <c r="Q689" s="7" t="str">
        <f t="shared" si="52"/>
        <v>"technology/wearables"</v>
      </c>
      <c r="R689" s="7"/>
      <c r="S689" s="11">
        <f t="shared" si="53"/>
        <v>42711.750613425931</v>
      </c>
      <c r="T689">
        <f t="shared" si="54"/>
        <v>128415636057600</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50"/>
        <v>1.3700506918755995</v>
      </c>
      <c r="P690">
        <f t="shared" si="51"/>
        <v>555.55555555555554</v>
      </c>
      <c r="Q690" s="7" t="str">
        <f t="shared" si="52"/>
        <v>"technology/wearables"</v>
      </c>
      <c r="R690" s="7"/>
      <c r="S690" s="11">
        <f t="shared" si="53"/>
        <v>42262.104780092588</v>
      </c>
      <c r="T690">
        <f t="shared" si="54"/>
        <v>124835099097600</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50"/>
        <v>1.7346429887898698</v>
      </c>
      <c r="P691">
        <f t="shared" si="51"/>
        <v>595.23809523809518</v>
      </c>
      <c r="Q691" s="7" t="str">
        <f t="shared" si="52"/>
        <v>"technology/wearables"</v>
      </c>
      <c r="R691" s="7"/>
      <c r="S691" s="11">
        <f t="shared" si="53"/>
        <v>42675.66778935185</v>
      </c>
      <c r="T691">
        <f t="shared" si="54"/>
        <v>127971150134400</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50"/>
        <v>8.1037277147487838</v>
      </c>
      <c r="P692">
        <f t="shared" si="51"/>
        <v>588.23529411764707</v>
      </c>
      <c r="Q692" s="7" t="str">
        <f t="shared" si="52"/>
        <v>"technology/wearables"</v>
      </c>
      <c r="R692" s="7"/>
      <c r="S692" s="11">
        <f t="shared" si="53"/>
        <v>42579.634733796294</v>
      </c>
      <c r="T692">
        <f t="shared" si="54"/>
        <v>127299619958400</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50"/>
        <v>192.30769230769232</v>
      </c>
      <c r="P693">
        <f t="shared" si="51"/>
        <v>5000</v>
      </c>
      <c r="Q693" s="7" t="str">
        <f t="shared" si="52"/>
        <v>"technology/wearables"</v>
      </c>
      <c r="R693" s="7"/>
      <c r="S693" s="11">
        <f t="shared" si="53"/>
        <v>42158.028310185182</v>
      </c>
      <c r="T693">
        <f t="shared" si="54"/>
        <v>124043242492800</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50"/>
        <v>15.313935681470138</v>
      </c>
      <c r="P694">
        <f t="shared" si="51"/>
        <v>99.50248756218906</v>
      </c>
      <c r="Q694" s="7" t="str">
        <f t="shared" si="52"/>
        <v>"technology/wearables"</v>
      </c>
      <c r="R694" s="7"/>
      <c r="S694" s="11">
        <f t="shared" si="53"/>
        <v>42696.37572916667</v>
      </c>
      <c r="T694">
        <f t="shared" si="54"/>
        <v>128076914361600</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50"/>
        <v>2.8298149301035713</v>
      </c>
      <c r="P695">
        <f t="shared" si="51"/>
        <v>337.83783783783781</v>
      </c>
      <c r="Q695" s="7" t="str">
        <f t="shared" si="52"/>
        <v>"technology/wearables"</v>
      </c>
      <c r="R695" s="7"/>
      <c r="S695" s="11">
        <f t="shared" si="53"/>
        <v>42094.808182870373</v>
      </c>
      <c r="T695">
        <f t="shared" si="54"/>
        <v>123586236691200</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50"/>
        <v>254.23728813559322</v>
      </c>
      <c r="P696">
        <f t="shared" si="51"/>
        <v>21428.571428571428</v>
      </c>
      <c r="Q696" s="7" t="str">
        <f t="shared" si="52"/>
        <v>"technology/wearables"</v>
      </c>
      <c r="R696" s="7"/>
      <c r="S696" s="11">
        <f t="shared" si="53"/>
        <v>42737.663877314815</v>
      </c>
      <c r="T696">
        <f t="shared" si="54"/>
        <v>128385128736000</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50"/>
        <v>94.339622641509436</v>
      </c>
      <c r="P697">
        <f t="shared" si="51"/>
        <v>8571.4285714285706</v>
      </c>
      <c r="Q697" s="7" t="str">
        <f t="shared" si="52"/>
        <v>"technology/wearables"</v>
      </c>
      <c r="R697" s="7"/>
      <c r="S697" s="11">
        <f t="shared" si="53"/>
        <v>41913.521064814813</v>
      </c>
      <c r="T697">
        <f t="shared" si="54"/>
        <v>122232935606400</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50"/>
        <v>175000</v>
      </c>
      <c r="P698">
        <f t="shared" si="51"/>
        <v>175000</v>
      </c>
      <c r="Q698" s="7" t="str">
        <f t="shared" si="52"/>
        <v>"technology/wearables"</v>
      </c>
      <c r="R698" s="7"/>
      <c r="S698" s="11">
        <f t="shared" si="53"/>
        <v>41815.927106481482</v>
      </c>
      <c r="T698">
        <f t="shared" si="54"/>
        <v>121504400611200</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50"/>
        <v>2.1561017680034498</v>
      </c>
      <c r="P699">
        <f t="shared" si="51"/>
        <v>43.859649122807021</v>
      </c>
      <c r="Q699" s="7" t="str">
        <f t="shared" si="52"/>
        <v>"technology/wearables"</v>
      </c>
      <c r="R699" s="7"/>
      <c r="S699" s="11">
        <f t="shared" si="53"/>
        <v>42388.523020833338</v>
      </c>
      <c r="T699">
        <f t="shared" si="54"/>
        <v>125666831808000</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50"/>
        <v>6.4977257959714096</v>
      </c>
      <c r="P700">
        <f t="shared" si="51"/>
        <v>3448.2758620689656</v>
      </c>
      <c r="Q700" s="7" t="str">
        <f t="shared" si="52"/>
        <v>"technology/wearables"</v>
      </c>
      <c r="R700" s="7"/>
      <c r="S700" s="11">
        <f t="shared" si="53"/>
        <v>41866.931076388886</v>
      </c>
      <c r="T700">
        <f t="shared" si="54"/>
        <v>121908674678400</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50"/>
        <v>1.2132667169021305</v>
      </c>
      <c r="P701">
        <f t="shared" si="51"/>
        <v>146.06741573033707</v>
      </c>
      <c r="Q701" s="7" t="str">
        <f t="shared" si="52"/>
        <v>"technology/wearables"</v>
      </c>
      <c r="R701" s="7"/>
      <c r="S701" s="11">
        <f t="shared" si="53"/>
        <v>41563.485509259262</v>
      </c>
      <c r="T701">
        <f t="shared" si="54"/>
        <v>119673541238400</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50"/>
        <v>37.220843672456574</v>
      </c>
      <c r="P702">
        <f t="shared" si="51"/>
        <v>483.87096774193549</v>
      </c>
      <c r="Q702" s="7" t="str">
        <f t="shared" si="52"/>
        <v>"technology/wearables"</v>
      </c>
      <c r="R702" s="7"/>
      <c r="S702" s="11">
        <f t="shared" si="53"/>
        <v>42715.688437500001</v>
      </c>
      <c r="T702">
        <f t="shared" si="54"/>
        <v>128221082956800</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50"/>
        <v>3.7593984962406015</v>
      </c>
      <c r="P703">
        <f t="shared" si="51"/>
        <v>1095.2380952380952</v>
      </c>
      <c r="Q703" s="7" t="str">
        <f t="shared" si="52"/>
        <v>"technology/wearables"</v>
      </c>
      <c r="R703" s="7"/>
      <c r="S703" s="11">
        <f t="shared" si="53"/>
        <v>41813.662962962961</v>
      </c>
      <c r="T703">
        <f t="shared" si="54"/>
        <v>121487498870400</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50"/>
        <v>3.2453413125458401</v>
      </c>
      <c r="P704">
        <f t="shared" si="51"/>
        <v>405.40540540540542</v>
      </c>
      <c r="Q704" s="7" t="str">
        <f t="shared" si="52"/>
        <v>"technology/wearables"</v>
      </c>
      <c r="R704" s="7"/>
      <c r="S704" s="11">
        <f t="shared" si="53"/>
        <v>42668.726701388892</v>
      </c>
      <c r="T704">
        <f t="shared" si="54"/>
        <v>127870826515200</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50"/>
        <v>17.921146953405017</v>
      </c>
      <c r="P705">
        <f t="shared" si="51"/>
        <v>2142.8571428571427</v>
      </c>
      <c r="Q705" s="7" t="str">
        <f t="shared" si="52"/>
        <v>"technology/wearables"</v>
      </c>
      <c r="R705" s="7"/>
      <c r="S705" s="11">
        <f t="shared" si="53"/>
        <v>42711.950798611113</v>
      </c>
      <c r="T705">
        <f t="shared" si="54"/>
        <v>128380027766400</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50"/>
        <v>114.34511434511434</v>
      </c>
      <c r="P706">
        <f t="shared" si="51"/>
        <v>13750</v>
      </c>
      <c r="Q706" s="7" t="str">
        <f t="shared" si="52"/>
        <v>"technology/wearables"</v>
      </c>
      <c r="R706" s="7"/>
      <c r="S706" s="11">
        <f t="shared" si="53"/>
        <v>42726.192916666667</v>
      </c>
      <c r="T706">
        <f t="shared" si="54"/>
        <v>128523447273600</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55">D707/E707</f>
        <v>102.35414534288638</v>
      </c>
      <c r="P707">
        <f t="shared" ref="P707:P770" si="56">D707/L707</f>
        <v>20000</v>
      </c>
      <c r="Q707" s="7" t="str">
        <f t="shared" ref="Q707:Q770" si="57">_xlfn.VALUETOTEXT(N707,1)</f>
        <v>"technology/wearables"</v>
      </c>
      <c r="R707" s="7"/>
      <c r="S707" s="11">
        <f t="shared" ref="S707:S770" si="58">(((J707/60)/60)/24)+DATE(1970,1,1)</f>
        <v>42726.491643518515</v>
      </c>
      <c r="T707">
        <f t="shared" ref="T707:T770" si="59">(I707-DATE(1970,1,1))*86400</f>
        <v>128301728457600</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t="e">
        <f t="shared" si="55"/>
        <v>#DIV/0!</v>
      </c>
      <c r="P708" t="e">
        <f t="shared" si="56"/>
        <v>#DIV/0!</v>
      </c>
      <c r="Q708" s="7" t="str">
        <f t="shared" si="57"/>
        <v>"technology/wearables"</v>
      </c>
      <c r="R708" s="7"/>
      <c r="S708" s="11">
        <f t="shared" si="58"/>
        <v>42676.995173611111</v>
      </c>
      <c r="T708">
        <f t="shared" si="59"/>
        <v>128020190774400</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55"/>
        <v>1.266987885359955</v>
      </c>
      <c r="P709">
        <f t="shared" si="56"/>
        <v>149.12280701754386</v>
      </c>
      <c r="Q709" s="7" t="str">
        <f t="shared" si="57"/>
        <v>"technology/wearables"</v>
      </c>
      <c r="R709" s="7"/>
      <c r="S709" s="11">
        <f t="shared" si="58"/>
        <v>42696.663506944446</v>
      </c>
      <c r="T709">
        <f t="shared" si="59"/>
        <v>128153712211200</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55"/>
        <v>4.5264229942288106</v>
      </c>
      <c r="P710">
        <f t="shared" si="56"/>
        <v>108.40108401084011</v>
      </c>
      <c r="Q710" s="7" t="str">
        <f t="shared" si="57"/>
        <v>"technology/wearables"</v>
      </c>
      <c r="R710" s="7"/>
      <c r="S710" s="11">
        <f t="shared" si="58"/>
        <v>41835.581018518518</v>
      </c>
      <c r="T710">
        <f t="shared" si="59"/>
        <v>121875065078400</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55"/>
        <v>245.90163934426229</v>
      </c>
      <c r="P711">
        <f t="shared" si="56"/>
        <v>7500</v>
      </c>
      <c r="Q711" s="7" t="str">
        <f t="shared" si="57"/>
        <v>"technology/wearables"</v>
      </c>
      <c r="R711" s="7"/>
      <c r="S711" s="11">
        <f t="shared" si="58"/>
        <v>41948.041192129633</v>
      </c>
      <c r="T711">
        <f t="shared" si="59"/>
        <v>122490626976000</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t="e">
        <f t="shared" si="55"/>
        <v>#DIV/0!</v>
      </c>
      <c r="P712" t="e">
        <f t="shared" si="56"/>
        <v>#DIV/0!</v>
      </c>
      <c r="Q712" s="7" t="str">
        <f t="shared" si="57"/>
        <v>"technology/wearables"</v>
      </c>
      <c r="R712" s="7"/>
      <c r="S712" s="11">
        <f t="shared" si="58"/>
        <v>41837.984976851854</v>
      </c>
      <c r="T712">
        <f t="shared" si="59"/>
        <v>121691796854400</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55"/>
        <v>2.9593678790210411</v>
      </c>
      <c r="P713">
        <f t="shared" si="56"/>
        <v>295.85798816568047</v>
      </c>
      <c r="Q713" s="7" t="str">
        <f t="shared" si="57"/>
        <v>"technology/wearables"</v>
      </c>
      <c r="R713" s="7"/>
      <c r="S713" s="11">
        <f t="shared" si="58"/>
        <v>42678.459120370375</v>
      </c>
      <c r="T713">
        <f t="shared" si="59"/>
        <v>128018128233600</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55"/>
        <v>461.90476190476193</v>
      </c>
      <c r="P714">
        <f t="shared" si="56"/>
        <v>12125</v>
      </c>
      <c r="Q714" s="7" t="str">
        <f t="shared" si="57"/>
        <v>"technology/wearables"</v>
      </c>
      <c r="R714" s="7"/>
      <c r="S714" s="11">
        <f t="shared" si="58"/>
        <v>42384.680925925932</v>
      </c>
      <c r="T714">
        <f t="shared" si="59"/>
        <v>125750125123200</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55"/>
        <v>125.62814070351759</v>
      </c>
      <c r="P715">
        <f t="shared" si="56"/>
        <v>25000</v>
      </c>
      <c r="Q715" s="7" t="str">
        <f t="shared" si="57"/>
        <v>"technology/wearables"</v>
      </c>
      <c r="R715" s="7"/>
      <c r="S715" s="11">
        <f t="shared" si="58"/>
        <v>42496.529305555552</v>
      </c>
      <c r="T715">
        <f t="shared" si="59"/>
        <v>126585068803200</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55"/>
        <v>6.6696309470875947</v>
      </c>
      <c r="P716">
        <f t="shared" si="56"/>
        <v>535.71428571428567</v>
      </c>
      <c r="Q716" s="7" t="str">
        <f t="shared" si="57"/>
        <v>"technology/wearables"</v>
      </c>
      <c r="R716" s="7"/>
      <c r="S716" s="11">
        <f t="shared" si="58"/>
        <v>42734.787986111114</v>
      </c>
      <c r="T716">
        <f t="shared" si="59"/>
        <v>128587609123200</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55"/>
        <v>19.798416126709864</v>
      </c>
      <c r="P717">
        <f t="shared" si="56"/>
        <v>2291.6666666666665</v>
      </c>
      <c r="Q717" s="7" t="str">
        <f t="shared" si="57"/>
        <v>"technology/wearables"</v>
      </c>
      <c r="R717" s="7"/>
      <c r="S717" s="11">
        <f t="shared" si="58"/>
        <v>42273.090740740736</v>
      </c>
      <c r="T717">
        <f t="shared" si="59"/>
        <v>124992069494400</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55"/>
        <v>9.79020979020979</v>
      </c>
      <c r="P718">
        <f t="shared" si="56"/>
        <v>437.5</v>
      </c>
      <c r="Q718" s="7" t="str">
        <f t="shared" si="57"/>
        <v>"technology/wearables"</v>
      </c>
      <c r="R718" s="7"/>
      <c r="S718" s="11">
        <f t="shared" si="58"/>
        <v>41940.658645833333</v>
      </c>
      <c r="T718">
        <f t="shared" si="59"/>
        <v>122460459638400</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55"/>
        <v>327.86885245901641</v>
      </c>
      <c r="P719">
        <f t="shared" si="56"/>
        <v>25000</v>
      </c>
      <c r="Q719" s="7" t="str">
        <f t="shared" si="57"/>
        <v>"technology/wearables"</v>
      </c>
      <c r="R719" s="7"/>
      <c r="S719" s="11">
        <f t="shared" si="58"/>
        <v>41857.854189814818</v>
      </c>
      <c r="T719">
        <f t="shared" si="59"/>
        <v>121817384611200</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55"/>
        <v>133.33333333333334</v>
      </c>
      <c r="P720">
        <f t="shared" si="56"/>
        <v>3000</v>
      </c>
      <c r="Q720" s="7" t="str">
        <f t="shared" si="57"/>
        <v>"technology/wearables"</v>
      </c>
      <c r="R720" s="7"/>
      <c r="S720" s="11">
        <f t="shared" si="58"/>
        <v>42752.845451388886</v>
      </c>
      <c r="T720">
        <f t="shared" si="59"/>
        <v>128508938294400</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55"/>
        <v>77.319587628865975</v>
      </c>
      <c r="P721">
        <f t="shared" si="56"/>
        <v>1500</v>
      </c>
      <c r="Q721" s="7" t="str">
        <f t="shared" si="57"/>
        <v>"technology/wearables"</v>
      </c>
      <c r="R721" s="7"/>
      <c r="S721" s="11">
        <f t="shared" si="58"/>
        <v>42409.040231481486</v>
      </c>
      <c r="T721">
        <f t="shared" si="59"/>
        <v>125812527004800</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55"/>
        <v>0.69469835466179164</v>
      </c>
      <c r="P722">
        <f t="shared" si="56"/>
        <v>46.341463414634148</v>
      </c>
      <c r="Q722" s="7" t="str">
        <f t="shared" si="57"/>
        <v>"publishing/nonfiction"</v>
      </c>
      <c r="R722" s="7"/>
      <c r="S722" s="11">
        <f t="shared" si="58"/>
        <v>40909.649201388893</v>
      </c>
      <c r="T722">
        <f t="shared" si="59"/>
        <v>114724142380800</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55"/>
        <v>0.81893538400079902</v>
      </c>
      <c r="P723">
        <f t="shared" si="56"/>
        <v>68.907563025210081</v>
      </c>
      <c r="Q723" s="7" t="str">
        <f t="shared" si="57"/>
        <v>"publishing/nonfiction"</v>
      </c>
      <c r="R723" s="7"/>
      <c r="S723" s="11">
        <f t="shared" si="58"/>
        <v>41807.571840277778</v>
      </c>
      <c r="T723">
        <f t="shared" si="59"/>
        <v>121554003283200</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55"/>
        <v>0.75743804156819972</v>
      </c>
      <c r="P724">
        <f t="shared" si="56"/>
        <v>163.3986928104575</v>
      </c>
      <c r="Q724" s="7" t="str">
        <f t="shared" si="57"/>
        <v>"publishing/nonfiction"</v>
      </c>
      <c r="R724" s="7"/>
      <c r="S724" s="11">
        <f t="shared" si="58"/>
        <v>40977.805300925924</v>
      </c>
      <c r="T724">
        <f t="shared" si="59"/>
        <v>115247543817600</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55"/>
        <v>0.91424392027793011</v>
      </c>
      <c r="P725">
        <f t="shared" si="56"/>
        <v>50</v>
      </c>
      <c r="Q725" s="7" t="str">
        <f t="shared" si="57"/>
        <v>"publishing/nonfiction"</v>
      </c>
      <c r="R725" s="7"/>
      <c r="S725" s="11">
        <f t="shared" si="58"/>
        <v>42184.816539351858</v>
      </c>
      <c r="T725">
        <f t="shared" si="59"/>
        <v>124260753974400</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55"/>
        <v>0.94812278460952915</v>
      </c>
      <c r="P726">
        <f t="shared" si="56"/>
        <v>48.951048951048953</v>
      </c>
      <c r="Q726" s="7" t="str">
        <f t="shared" si="57"/>
        <v>"publishing/nonfiction"</v>
      </c>
      <c r="R726" s="7"/>
      <c r="S726" s="11">
        <f t="shared" si="58"/>
        <v>40694.638460648144</v>
      </c>
      <c r="T726">
        <f t="shared" si="59"/>
        <v>113134025721600</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55"/>
        <v>0.99651220727453915</v>
      </c>
      <c r="P727">
        <f t="shared" si="56"/>
        <v>142.85714285714286</v>
      </c>
      <c r="Q727" s="7" t="str">
        <f t="shared" si="57"/>
        <v>"publishing/nonfiction"</v>
      </c>
      <c r="R727" s="7"/>
      <c r="S727" s="11">
        <f t="shared" si="58"/>
        <v>42321.626296296294</v>
      </c>
      <c r="T727">
        <f t="shared" si="59"/>
        <v>125279424835200</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55"/>
        <v>0.98619329388560162</v>
      </c>
      <c r="P728">
        <f t="shared" si="56"/>
        <v>71.428571428571431</v>
      </c>
      <c r="Q728" s="7" t="str">
        <f t="shared" si="57"/>
        <v>"publishing/nonfiction"</v>
      </c>
      <c r="R728" s="7"/>
      <c r="S728" s="11">
        <f t="shared" si="58"/>
        <v>41346.042673611111</v>
      </c>
      <c r="T728">
        <f t="shared" si="59"/>
        <v>117996732115200</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55"/>
        <v>0.64302774205401436</v>
      </c>
      <c r="P729">
        <f t="shared" si="56"/>
        <v>23.48993288590604</v>
      </c>
      <c r="Q729" s="7" t="str">
        <f t="shared" si="57"/>
        <v>"publishing/nonfiction"</v>
      </c>
      <c r="R729" s="7"/>
      <c r="S729" s="11">
        <f t="shared" si="58"/>
        <v>41247.020243055551</v>
      </c>
      <c r="T729">
        <f t="shared" si="59"/>
        <v>117346132598400</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55"/>
        <v>0.94727469071481352</v>
      </c>
      <c r="P730">
        <f t="shared" si="56"/>
        <v>57.692307692307693</v>
      </c>
      <c r="Q730" s="7" t="str">
        <f t="shared" si="57"/>
        <v>"publishing/nonfiction"</v>
      </c>
      <c r="R730" s="7"/>
      <c r="S730" s="11">
        <f t="shared" si="58"/>
        <v>40731.837465277778</v>
      </c>
      <c r="T730">
        <f t="shared" si="59"/>
        <v>113523689203200</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55"/>
        <v>0.76540375047837739</v>
      </c>
      <c r="P731">
        <f t="shared" si="56"/>
        <v>33.333333333333336</v>
      </c>
      <c r="Q731" s="7" t="str">
        <f t="shared" si="57"/>
        <v>"publishing/nonfiction"</v>
      </c>
      <c r="R731" s="7"/>
      <c r="S731" s="11">
        <f t="shared" si="58"/>
        <v>41111.185891203706</v>
      </c>
      <c r="T731">
        <f t="shared" si="59"/>
        <v>116467484428800</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55"/>
        <v>0.7564868749527196</v>
      </c>
      <c r="P732">
        <f t="shared" si="56"/>
        <v>75.471698113207552</v>
      </c>
      <c r="Q732" s="7" t="str">
        <f t="shared" si="57"/>
        <v>"publishing/nonfiction"</v>
      </c>
      <c r="R732" s="7"/>
      <c r="S732" s="11">
        <f t="shared" si="58"/>
        <v>40854.745266203703</v>
      </c>
      <c r="T732">
        <f t="shared" si="59"/>
        <v>114329216620800</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55"/>
        <v>0.79365079365079361</v>
      </c>
      <c r="P733">
        <f t="shared" si="56"/>
        <v>70.422535211267601</v>
      </c>
      <c r="Q733" s="7" t="str">
        <f t="shared" si="57"/>
        <v>"publishing/nonfiction"</v>
      </c>
      <c r="R733" s="7"/>
      <c r="S733" s="11">
        <f t="shared" si="58"/>
        <v>40879.795682870368</v>
      </c>
      <c r="T733">
        <f t="shared" si="59"/>
        <v>114668907638400</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55"/>
        <v>0.625</v>
      </c>
      <c r="P734">
        <f t="shared" si="56"/>
        <v>3.0769230769230771</v>
      </c>
      <c r="Q734" s="7" t="str">
        <f t="shared" si="57"/>
        <v>"publishing/nonfiction"</v>
      </c>
      <c r="R734" s="7"/>
      <c r="S734" s="11">
        <f t="shared" si="58"/>
        <v>41486.424317129626</v>
      </c>
      <c r="T734">
        <f t="shared" si="59"/>
        <v>119268624268800</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55"/>
        <v>0.83001328021248344</v>
      </c>
      <c r="P735">
        <f t="shared" si="56"/>
        <v>14.792899408284024</v>
      </c>
      <c r="Q735" s="7" t="str">
        <f t="shared" si="57"/>
        <v>"publishing/nonfiction"</v>
      </c>
      <c r="R735" s="7"/>
      <c r="S735" s="11">
        <f t="shared" si="58"/>
        <v>41598.420046296298</v>
      </c>
      <c r="T735">
        <f t="shared" si="59"/>
        <v>119880719107200</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55"/>
        <v>0.79662605435801315</v>
      </c>
      <c r="P736">
        <f t="shared" si="56"/>
        <v>149.12280701754386</v>
      </c>
      <c r="Q736" s="7" t="str">
        <f t="shared" si="57"/>
        <v>"publishing/nonfiction"</v>
      </c>
      <c r="R736" s="7"/>
      <c r="S736" s="11">
        <f t="shared" si="58"/>
        <v>42102.164583333331</v>
      </c>
      <c r="T736">
        <f t="shared" si="59"/>
        <v>123648943478400</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55"/>
        <v>0.87407710475907086</v>
      </c>
      <c r="P737">
        <f t="shared" si="56"/>
        <v>205.24017467248908</v>
      </c>
      <c r="Q737" s="7" t="str">
        <f t="shared" si="57"/>
        <v>"publishing/nonfiction"</v>
      </c>
      <c r="R737" s="7"/>
      <c r="S737" s="11">
        <f t="shared" si="58"/>
        <v>41946.029467592591</v>
      </c>
      <c r="T737">
        <f t="shared" si="59"/>
        <v>122483056694400</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55"/>
        <v>0.31732040546496254</v>
      </c>
      <c r="P738">
        <f t="shared" si="56"/>
        <v>33.333333333333336</v>
      </c>
      <c r="Q738" s="7" t="str">
        <f t="shared" si="57"/>
        <v>"publishing/nonfiction"</v>
      </c>
      <c r="R738" s="7"/>
      <c r="S738" s="11">
        <f t="shared" si="58"/>
        <v>41579.734259259261</v>
      </c>
      <c r="T738">
        <f t="shared" si="59"/>
        <v>119662649654400</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55"/>
        <v>0.81699346405228757</v>
      </c>
      <c r="P739">
        <f t="shared" si="56"/>
        <v>46.296296296296298</v>
      </c>
      <c r="Q739" s="7" t="str">
        <f t="shared" si="57"/>
        <v>"publishing/nonfiction"</v>
      </c>
      <c r="R739" s="7"/>
      <c r="S739" s="11">
        <f t="shared" si="58"/>
        <v>41667.275312500002</v>
      </c>
      <c r="T739">
        <f t="shared" si="59"/>
        <v>120301842038400</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55"/>
        <v>0.93691442848219864</v>
      </c>
      <c r="P740">
        <f t="shared" si="56"/>
        <v>36.585365853658537</v>
      </c>
      <c r="Q740" s="7" t="str">
        <f t="shared" si="57"/>
        <v>"publishing/nonfiction"</v>
      </c>
      <c r="R740" s="7"/>
      <c r="S740" s="11">
        <f t="shared" si="58"/>
        <v>41943.604097222218</v>
      </c>
      <c r="T740">
        <f t="shared" si="59"/>
        <v>122462009654400</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55"/>
        <v>0.63157894736842102</v>
      </c>
      <c r="P741">
        <f t="shared" si="56"/>
        <v>43.165467625899282</v>
      </c>
      <c r="Q741" s="7" t="str">
        <f t="shared" si="57"/>
        <v>"publishing/nonfiction"</v>
      </c>
      <c r="R741" s="7"/>
      <c r="S741" s="11">
        <f t="shared" si="58"/>
        <v>41829.502650462964</v>
      </c>
      <c r="T741">
        <f t="shared" si="59"/>
        <v>121628136384000</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55"/>
        <v>0.93109869646182497</v>
      </c>
      <c r="P742">
        <f t="shared" si="56"/>
        <v>157.89473684210526</v>
      </c>
      <c r="Q742" s="7" t="str">
        <f t="shared" si="57"/>
        <v>"publishing/nonfiction"</v>
      </c>
      <c r="R742" s="7"/>
      <c r="S742" s="11">
        <f t="shared" si="58"/>
        <v>42162.146782407406</v>
      </c>
      <c r="T742">
        <f t="shared" si="59"/>
        <v>123969477283200</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55"/>
        <v>0.97789947193428517</v>
      </c>
      <c r="P743">
        <f t="shared" si="56"/>
        <v>138.29787234042553</v>
      </c>
      <c r="Q743" s="7" t="str">
        <f t="shared" si="57"/>
        <v>"publishing/nonfiction"</v>
      </c>
      <c r="R743" s="7"/>
      <c r="S743" s="11">
        <f t="shared" si="58"/>
        <v>41401.648217592592</v>
      </c>
      <c r="T743">
        <f t="shared" si="59"/>
        <v>118449150076800</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55"/>
        <v>0.90322580645161288</v>
      </c>
      <c r="P744">
        <f t="shared" si="56"/>
        <v>60.869565217391305</v>
      </c>
      <c r="Q744" s="7" t="str">
        <f t="shared" si="57"/>
        <v>"publishing/nonfiction"</v>
      </c>
      <c r="R744" s="7"/>
      <c r="S744" s="11">
        <f t="shared" si="58"/>
        <v>41689.917962962965</v>
      </c>
      <c r="T744">
        <f t="shared" si="59"/>
        <v>120563436355200</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55"/>
        <v>0.67567567567567566</v>
      </c>
      <c r="P745">
        <f t="shared" si="56"/>
        <v>36.666666666666664</v>
      </c>
      <c r="Q745" s="7" t="str">
        <f t="shared" si="57"/>
        <v>"publishing/nonfiction"</v>
      </c>
      <c r="R745" s="7"/>
      <c r="S745" s="11">
        <f t="shared" si="58"/>
        <v>40990.709317129629</v>
      </c>
      <c r="T745">
        <f t="shared" si="59"/>
        <v>115308094838400</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55"/>
        <v>0.97732603596559808</v>
      </c>
      <c r="P746">
        <f t="shared" si="56"/>
        <v>80.645161290322577</v>
      </c>
      <c r="Q746" s="7" t="str">
        <f t="shared" si="57"/>
        <v>"publishing/nonfiction"</v>
      </c>
      <c r="R746" s="7"/>
      <c r="S746" s="11">
        <f t="shared" si="58"/>
        <v>41226.95721064815</v>
      </c>
      <c r="T746">
        <f t="shared" si="59"/>
        <v>117107763897600</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55"/>
        <v>0.55835010060362178</v>
      </c>
      <c r="P747">
        <f t="shared" si="56"/>
        <v>30</v>
      </c>
      <c r="Q747" s="7" t="str">
        <f t="shared" si="57"/>
        <v>"publishing/nonfiction"</v>
      </c>
      <c r="R747" s="7"/>
      <c r="S747" s="11">
        <f t="shared" si="58"/>
        <v>41367.572280092594</v>
      </c>
      <c r="T747">
        <f t="shared" si="59"/>
        <v>118157449766400</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55"/>
        <v>0.90024110910186861</v>
      </c>
      <c r="P748">
        <f t="shared" si="56"/>
        <v>30.793814432989691</v>
      </c>
      <c r="Q748" s="7" t="str">
        <f t="shared" si="57"/>
        <v>"publishing/nonfiction"</v>
      </c>
      <c r="R748" s="7"/>
      <c r="S748" s="11">
        <f t="shared" si="58"/>
        <v>41157.042928240742</v>
      </c>
      <c r="T748">
        <f t="shared" si="59"/>
        <v>116497195574400</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55"/>
        <v>0.99957161216621448</v>
      </c>
      <c r="P749">
        <f t="shared" si="56"/>
        <v>127.27272727272727</v>
      </c>
      <c r="Q749" s="7" t="str">
        <f t="shared" si="57"/>
        <v>"publishing/nonfiction"</v>
      </c>
      <c r="R749" s="7"/>
      <c r="S749" s="11">
        <f t="shared" si="58"/>
        <v>41988.548831018517</v>
      </c>
      <c r="T749">
        <f t="shared" si="59"/>
        <v>122799773174400</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55"/>
        <v>0.99750623441396513</v>
      </c>
      <c r="P750">
        <f t="shared" si="56"/>
        <v>45.454545454545453</v>
      </c>
      <c r="Q750" s="7" t="str">
        <f t="shared" si="57"/>
        <v>"publishing/nonfiction"</v>
      </c>
      <c r="R750" s="7"/>
      <c r="S750" s="11">
        <f t="shared" si="58"/>
        <v>41831.846828703703</v>
      </c>
      <c r="T750">
        <f t="shared" si="59"/>
        <v>121623240700800</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55"/>
        <v>0.94732853353543012</v>
      </c>
      <c r="P751">
        <f t="shared" si="56"/>
        <v>90.909090909090907</v>
      </c>
      <c r="Q751" s="7" t="str">
        <f t="shared" si="57"/>
        <v>"publishing/nonfiction"</v>
      </c>
      <c r="R751" s="7"/>
      <c r="S751" s="11">
        <f t="shared" si="58"/>
        <v>42733.94131944445</v>
      </c>
      <c r="T751">
        <f t="shared" si="59"/>
        <v>128357339990400</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55"/>
        <v>0.97477516999341962</v>
      </c>
      <c r="P752">
        <f t="shared" si="56"/>
        <v>75.322033898305079</v>
      </c>
      <c r="Q752" s="7" t="str">
        <f t="shared" si="57"/>
        <v>"publishing/nonfiction"</v>
      </c>
      <c r="R752" s="7"/>
      <c r="S752" s="11">
        <f t="shared" si="58"/>
        <v>41299.878148148149</v>
      </c>
      <c r="T752">
        <f t="shared" si="59"/>
        <v>117652115779200</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55"/>
        <v>0.84388185654008441</v>
      </c>
      <c r="P753">
        <f t="shared" si="56"/>
        <v>48.387096774193552</v>
      </c>
      <c r="Q753" s="7" t="str">
        <f t="shared" si="57"/>
        <v>"publishing/nonfiction"</v>
      </c>
      <c r="R753" s="7"/>
      <c r="S753" s="11">
        <f t="shared" si="58"/>
        <v>40713.630497685182</v>
      </c>
      <c r="T753">
        <f t="shared" si="59"/>
        <v>113395239878400</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55"/>
        <v>0.89525514771709935</v>
      </c>
      <c r="P754">
        <f t="shared" si="56"/>
        <v>47.61904761904762</v>
      </c>
      <c r="Q754" s="7" t="str">
        <f t="shared" si="57"/>
        <v>"publishing/nonfiction"</v>
      </c>
      <c r="R754" s="7"/>
      <c r="S754" s="11">
        <f t="shared" si="58"/>
        <v>42639.421493055561</v>
      </c>
      <c r="T754">
        <f t="shared" si="59"/>
        <v>127577378678400</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55"/>
        <v>0.78125</v>
      </c>
      <c r="P755">
        <f t="shared" si="56"/>
        <v>384.61538461538464</v>
      </c>
      <c r="Q755" s="7" t="str">
        <f t="shared" si="57"/>
        <v>"publishing/nonfiction"</v>
      </c>
      <c r="R755" s="7"/>
      <c r="S755" s="11">
        <f t="shared" si="58"/>
        <v>42019.590173611112</v>
      </c>
      <c r="T755">
        <f t="shared" si="59"/>
        <v>123024737260800</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55"/>
        <v>0.96385542168674698</v>
      </c>
      <c r="P756">
        <f t="shared" si="56"/>
        <v>40.816326530612244</v>
      </c>
      <c r="Q756" s="7" t="str">
        <f t="shared" si="57"/>
        <v>"publishing/nonfiction"</v>
      </c>
      <c r="R756" s="7"/>
      <c r="S756" s="11">
        <f t="shared" si="58"/>
        <v>41249.749085648145</v>
      </c>
      <c r="T756">
        <f t="shared" si="59"/>
        <v>117277904332800</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55"/>
        <v>0.9812810820782748</v>
      </c>
      <c r="P757">
        <f t="shared" si="56"/>
        <v>36.764705882352942</v>
      </c>
      <c r="Q757" s="7" t="str">
        <f t="shared" si="57"/>
        <v>"publishing/nonfiction"</v>
      </c>
      <c r="R757" s="7"/>
      <c r="S757" s="11">
        <f t="shared" si="58"/>
        <v>41383.605057870373</v>
      </c>
      <c r="T757">
        <f t="shared" si="59"/>
        <v>118280294582400</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55"/>
        <v>0.84951456310679607</v>
      </c>
      <c r="P758">
        <f t="shared" si="56"/>
        <v>31.818181818181817</v>
      </c>
      <c r="Q758" s="7" t="str">
        <f t="shared" si="57"/>
        <v>"publishing/nonfiction"</v>
      </c>
      <c r="R758" s="7"/>
      <c r="S758" s="11">
        <f t="shared" si="58"/>
        <v>40590.766886574071</v>
      </c>
      <c r="T758">
        <f t="shared" si="59"/>
        <v>112589731296000</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55"/>
        <v>0.42016806722689076</v>
      </c>
      <c r="P759">
        <f t="shared" si="56"/>
        <v>13.888888888888889</v>
      </c>
      <c r="Q759" s="7" t="str">
        <f t="shared" si="57"/>
        <v>"publishing/nonfiction"</v>
      </c>
      <c r="R759" s="7"/>
      <c r="S759" s="11">
        <f t="shared" si="58"/>
        <v>41235.054560185185</v>
      </c>
      <c r="T759">
        <f t="shared" si="59"/>
        <v>117048770928000</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55"/>
        <v>0.98039215686274506</v>
      </c>
      <c r="P760">
        <f t="shared" si="56"/>
        <v>131.57894736842104</v>
      </c>
      <c r="Q760" s="7" t="str">
        <f t="shared" si="57"/>
        <v>"publishing/nonfiction"</v>
      </c>
      <c r="R760" s="7"/>
      <c r="S760" s="11">
        <f t="shared" si="58"/>
        <v>40429.836435185185</v>
      </c>
      <c r="T760">
        <f t="shared" si="59"/>
        <v>111157289193600</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55"/>
        <v>0.98116169544740972</v>
      </c>
      <c r="P761">
        <f t="shared" si="56"/>
        <v>50.505050505050505</v>
      </c>
      <c r="Q761" s="7" t="str">
        <f t="shared" si="57"/>
        <v>"publishing/nonfiction"</v>
      </c>
      <c r="R761" s="7"/>
      <c r="S761" s="11">
        <f t="shared" si="58"/>
        <v>41789.330312500002</v>
      </c>
      <c r="T761">
        <f t="shared" si="59"/>
        <v>121380506208000</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t="e">
        <f t="shared" si="55"/>
        <v>#DIV/0!</v>
      </c>
      <c r="P762" t="e">
        <f t="shared" si="56"/>
        <v>#DIV/0!</v>
      </c>
      <c r="Q762" s="7" t="str">
        <f t="shared" si="57"/>
        <v>"publishing/fiction"</v>
      </c>
      <c r="R762" s="7"/>
      <c r="S762" s="11">
        <f t="shared" si="58"/>
        <v>42670.764039351852</v>
      </c>
      <c r="T762">
        <f t="shared" si="59"/>
        <v>127886035161600</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55"/>
        <v>21.276595744680851</v>
      </c>
      <c r="P763">
        <f t="shared" si="56"/>
        <v>833.33333333333337</v>
      </c>
      <c r="Q763" s="7" t="str">
        <f t="shared" si="57"/>
        <v>"publishing/fiction"</v>
      </c>
      <c r="R763" s="7"/>
      <c r="S763" s="11">
        <f t="shared" si="58"/>
        <v>41642.751458333332</v>
      </c>
      <c r="T763">
        <f t="shared" si="59"/>
        <v>120211651324800</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t="e">
        <f t="shared" si="55"/>
        <v>#DIV/0!</v>
      </c>
      <c r="P764" t="e">
        <f t="shared" si="56"/>
        <v>#DIV/0!</v>
      </c>
      <c r="Q764" s="7" t="str">
        <f t="shared" si="57"/>
        <v>"publishing/fiction"</v>
      </c>
      <c r="R764" s="7"/>
      <c r="S764" s="11">
        <f t="shared" si="58"/>
        <v>42690.858449074076</v>
      </c>
      <c r="T764">
        <f t="shared" si="59"/>
        <v>127941606518400</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55"/>
        <v>858</v>
      </c>
      <c r="P765">
        <f t="shared" si="56"/>
        <v>4290</v>
      </c>
      <c r="Q765" s="7" t="str">
        <f t="shared" si="57"/>
        <v>"publishing/fiction"</v>
      </c>
      <c r="R765" s="7"/>
      <c r="S765" s="11">
        <f t="shared" si="58"/>
        <v>41471.446851851848</v>
      </c>
      <c r="T765">
        <f t="shared" si="59"/>
        <v>118932869289600</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t="e">
        <f t="shared" si="55"/>
        <v>#DIV/0!</v>
      </c>
      <c r="P766" t="e">
        <f t="shared" si="56"/>
        <v>#DIV/0!</v>
      </c>
      <c r="Q766" s="7" t="str">
        <f t="shared" si="57"/>
        <v>"publishing/fiction"</v>
      </c>
      <c r="R766" s="7"/>
      <c r="S766" s="11">
        <f t="shared" si="58"/>
        <v>42227.173159722224</v>
      </c>
      <c r="T766">
        <f t="shared" si="59"/>
        <v>124574335948800</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55"/>
        <v>2.7766759222530744</v>
      </c>
      <c r="P767">
        <f t="shared" si="56"/>
        <v>159.09090909090909</v>
      </c>
      <c r="Q767" s="7" t="str">
        <f t="shared" si="57"/>
        <v>"publishing/fiction"</v>
      </c>
      <c r="R767" s="7"/>
      <c r="S767" s="11">
        <f t="shared" si="58"/>
        <v>41901.542638888888</v>
      </c>
      <c r="T767">
        <f t="shared" si="59"/>
        <v>122143517136000</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t="e">
        <f t="shared" si="55"/>
        <v>#DIV/0!</v>
      </c>
      <c r="P768" t="e">
        <f t="shared" si="56"/>
        <v>#DIV/0!</v>
      </c>
      <c r="Q768" s="7" t="str">
        <f t="shared" si="57"/>
        <v>"publishing/fiction"</v>
      </c>
      <c r="R768" s="7"/>
      <c r="S768" s="11">
        <f t="shared" si="58"/>
        <v>42021.783368055556</v>
      </c>
      <c r="T768">
        <f t="shared" si="59"/>
        <v>123041109369600</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55"/>
        <v>28.248587570621471</v>
      </c>
      <c r="P769">
        <f t="shared" si="56"/>
        <v>1666.6666666666667</v>
      </c>
      <c r="Q769" s="7" t="str">
        <f t="shared" si="57"/>
        <v>"publishing/fiction"</v>
      </c>
      <c r="R769" s="7"/>
      <c r="S769" s="11">
        <f t="shared" si="58"/>
        <v>42115.143634259264</v>
      </c>
      <c r="T769">
        <f t="shared" si="59"/>
        <v>123738040022400</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t="e">
        <f t="shared" si="55"/>
        <v>#DIV/0!</v>
      </c>
      <c r="P770" t="e">
        <f t="shared" si="56"/>
        <v>#DIV/0!</v>
      </c>
      <c r="Q770" s="7" t="str">
        <f t="shared" si="57"/>
        <v>"publishing/fiction"</v>
      </c>
      <c r="R770" s="7"/>
      <c r="S770" s="11">
        <f t="shared" si="58"/>
        <v>41594.207060185188</v>
      </c>
      <c r="T770">
        <f t="shared" si="59"/>
        <v>119849269334400</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60">D771/E771</f>
        <v>2.4154589371980677</v>
      </c>
      <c r="P771">
        <f t="shared" ref="P771:P834" si="61">D771/L771</f>
        <v>76.92307692307692</v>
      </c>
      <c r="Q771" s="7" t="str">
        <f t="shared" ref="Q771:Q834" si="62">_xlfn.VALUETOTEXT(N771,1)</f>
        <v>"publishing/fiction"</v>
      </c>
      <c r="R771" s="7"/>
      <c r="S771" s="11">
        <f t="shared" ref="S771:S834" si="63">(((J771/60)/60)/24)+DATE(1970,1,1)</f>
        <v>41604.996458333335</v>
      </c>
      <c r="T771">
        <f t="shared" ref="T771:T834" si="64">(I771-DATE(1970,1,1))*86400</f>
        <v>119929811760000</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t="e">
        <f t="shared" si="60"/>
        <v>#DIV/0!</v>
      </c>
      <c r="P772" t="e">
        <f t="shared" si="61"/>
        <v>#DIV/0!</v>
      </c>
      <c r="Q772" s="7" t="str">
        <f t="shared" si="62"/>
        <v>"publishing/fiction"</v>
      </c>
      <c r="R772" s="7"/>
      <c r="S772" s="11">
        <f t="shared" si="63"/>
        <v>41289.999641203707</v>
      </c>
      <c r="T772">
        <f t="shared" si="64"/>
        <v>117653022720000</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60"/>
        <v>3800</v>
      </c>
      <c r="P773">
        <f t="shared" si="61"/>
        <v>38000</v>
      </c>
      <c r="Q773" s="7" t="str">
        <f t="shared" si="62"/>
        <v>"publishing/fiction"</v>
      </c>
      <c r="R773" s="7"/>
      <c r="S773" s="11">
        <f t="shared" si="63"/>
        <v>42349.824097222227</v>
      </c>
      <c r="T773">
        <f t="shared" si="64"/>
        <v>125639219491200</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60"/>
        <v>30</v>
      </c>
      <c r="P774">
        <f t="shared" si="61"/>
        <v>1500</v>
      </c>
      <c r="Q774" s="7" t="str">
        <f t="shared" si="62"/>
        <v>"publishing/fiction"</v>
      </c>
      <c r="R774" s="7"/>
      <c r="S774" s="11">
        <f t="shared" si="63"/>
        <v>40068.056932870371</v>
      </c>
      <c r="T774">
        <f t="shared" si="64"/>
        <v>108606732854400</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60"/>
        <v>117.46875</v>
      </c>
      <c r="P775">
        <f t="shared" si="61"/>
        <v>1879.5</v>
      </c>
      <c r="Q775" s="7" t="str">
        <f t="shared" si="62"/>
        <v>"publishing/fiction"</v>
      </c>
      <c r="R775" s="7"/>
      <c r="S775" s="11">
        <f t="shared" si="63"/>
        <v>42100.735937499994</v>
      </c>
      <c r="T775">
        <f t="shared" si="64"/>
        <v>123662012342400</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60"/>
        <v>1.4245014245014245</v>
      </c>
      <c r="P776">
        <f t="shared" si="61"/>
        <v>55.555555555555557</v>
      </c>
      <c r="Q776" s="7" t="str">
        <f t="shared" si="62"/>
        <v>"publishing/fiction"</v>
      </c>
      <c r="R776" s="7"/>
      <c r="S776" s="11">
        <f t="shared" si="63"/>
        <v>41663.780300925922</v>
      </c>
      <c r="T776">
        <f t="shared" si="64"/>
        <v>120368630793600</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60"/>
        <v>58.823529411764703</v>
      </c>
      <c r="P777">
        <f t="shared" si="61"/>
        <v>2000</v>
      </c>
      <c r="Q777" s="7" t="str">
        <f t="shared" si="62"/>
        <v>"publishing/fiction"</v>
      </c>
      <c r="R777" s="7"/>
      <c r="S777" s="11">
        <f t="shared" si="63"/>
        <v>40863.060127314813</v>
      </c>
      <c r="T777">
        <f t="shared" si="64"/>
        <v>114391286726400</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60"/>
        <v>1.9455252918287937</v>
      </c>
      <c r="P778">
        <f t="shared" si="61"/>
        <v>122.80701754385964</v>
      </c>
      <c r="Q778" s="7" t="str">
        <f t="shared" si="62"/>
        <v>"publishing/fiction"</v>
      </c>
      <c r="R778" s="7"/>
      <c r="S778" s="11">
        <f t="shared" si="63"/>
        <v>42250.685706018514</v>
      </c>
      <c r="T778">
        <f t="shared" si="64"/>
        <v>124806012278400</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60"/>
        <v>142.85714285714286</v>
      </c>
      <c r="P779">
        <f t="shared" si="61"/>
        <v>1000</v>
      </c>
      <c r="Q779" s="7" t="str">
        <f t="shared" si="62"/>
        <v>"publishing/fiction"</v>
      </c>
      <c r="R779" s="7"/>
      <c r="S779" s="11">
        <f t="shared" si="63"/>
        <v>41456.981215277774</v>
      </c>
      <c r="T779">
        <f t="shared" si="64"/>
        <v>118824883891200</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60"/>
        <v>250</v>
      </c>
      <c r="P780">
        <f t="shared" si="61"/>
        <v>500</v>
      </c>
      <c r="Q780" s="7" t="str">
        <f t="shared" si="62"/>
        <v>"publishing/fiction"</v>
      </c>
      <c r="R780" s="7"/>
      <c r="S780" s="11">
        <f t="shared" si="63"/>
        <v>41729.702314814815</v>
      </c>
      <c r="T780">
        <f t="shared" si="64"/>
        <v>120860735990400</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60"/>
        <v>37.5</v>
      </c>
      <c r="P781">
        <f t="shared" si="61"/>
        <v>2500</v>
      </c>
      <c r="Q781" s="7" t="str">
        <f t="shared" si="62"/>
        <v>"publishing/fiction"</v>
      </c>
      <c r="R781" s="7"/>
      <c r="S781" s="11">
        <f t="shared" si="63"/>
        <v>40436.68408564815</v>
      </c>
      <c r="T781">
        <f t="shared" si="64"/>
        <v>111204544118400</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60"/>
        <v>0.96153846153846156</v>
      </c>
      <c r="P782">
        <f t="shared" si="61"/>
        <v>37.037037037037038</v>
      </c>
      <c r="Q782" s="7" t="str">
        <f t="shared" si="62"/>
        <v>"music/rock"</v>
      </c>
      <c r="R782" s="7"/>
      <c r="S782" s="11">
        <f t="shared" si="63"/>
        <v>40636.673900462964</v>
      </c>
      <c r="T782">
        <f t="shared" si="64"/>
        <v>112701322598400</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60"/>
        <v>0.75101151863916715</v>
      </c>
      <c r="P783">
        <f t="shared" si="61"/>
        <v>32</v>
      </c>
      <c r="Q783" s="7" t="str">
        <f t="shared" si="62"/>
        <v>"music/rock"</v>
      </c>
      <c r="R783" s="7"/>
      <c r="S783" s="11">
        <f t="shared" si="63"/>
        <v>41403.000856481485</v>
      </c>
      <c r="T783">
        <f t="shared" si="64"/>
        <v>118421922672000</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60"/>
        <v>1</v>
      </c>
      <c r="P784">
        <f t="shared" si="61"/>
        <v>50</v>
      </c>
      <c r="Q784" s="7" t="str">
        <f t="shared" si="62"/>
        <v>"music/rock"</v>
      </c>
      <c r="R784" s="7"/>
      <c r="S784" s="11">
        <f t="shared" si="63"/>
        <v>41116.758125</v>
      </c>
      <c r="T784">
        <f t="shared" si="64"/>
        <v>116285132131200</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60"/>
        <v>0.67506750675067506</v>
      </c>
      <c r="P785">
        <f t="shared" si="61"/>
        <v>42.857142857142854</v>
      </c>
      <c r="Q785" s="7" t="str">
        <f t="shared" si="62"/>
        <v>"music/rock"</v>
      </c>
      <c r="R785" s="7"/>
      <c r="S785" s="11">
        <f t="shared" si="63"/>
        <v>40987.773715277777</v>
      </c>
      <c r="T785">
        <f t="shared" si="64"/>
        <v>115390520438400</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60"/>
        <v>0.97560975609756095</v>
      </c>
      <c r="P786">
        <f t="shared" si="61"/>
        <v>100</v>
      </c>
      <c r="Q786" s="7" t="str">
        <f t="shared" si="62"/>
        <v>"music/rock"</v>
      </c>
      <c r="R786" s="7"/>
      <c r="S786" s="11">
        <f t="shared" si="63"/>
        <v>41675.149525462963</v>
      </c>
      <c r="T786">
        <f t="shared" si="64"/>
        <v>120527840160000</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60"/>
        <v>0.55362402285359968</v>
      </c>
      <c r="P787">
        <f t="shared" si="61"/>
        <v>17.241379310344829</v>
      </c>
      <c r="Q787" s="7" t="str">
        <f t="shared" si="62"/>
        <v>"music/rock"</v>
      </c>
      <c r="R787" s="7"/>
      <c r="S787" s="11">
        <f t="shared" si="63"/>
        <v>41303.593923611108</v>
      </c>
      <c r="T787">
        <f t="shared" si="64"/>
        <v>117679853894400</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60"/>
        <v>0.70028011204481788</v>
      </c>
      <c r="P788">
        <f t="shared" si="61"/>
        <v>113.63636363636364</v>
      </c>
      <c r="Q788" s="7" t="str">
        <f t="shared" si="62"/>
        <v>"music/rock"</v>
      </c>
      <c r="R788" s="7"/>
      <c r="S788" s="11">
        <f t="shared" si="63"/>
        <v>40983.055949074071</v>
      </c>
      <c r="T788">
        <f t="shared" si="64"/>
        <v>115493096246400</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60"/>
        <v>0.87591240875912413</v>
      </c>
      <c r="P789">
        <f t="shared" si="61"/>
        <v>70.588235294117652</v>
      </c>
      <c r="Q789" s="7" t="str">
        <f t="shared" si="62"/>
        <v>"music/rock"</v>
      </c>
      <c r="R789" s="7"/>
      <c r="S789" s="11">
        <f t="shared" si="63"/>
        <v>41549.627615740741</v>
      </c>
      <c r="T789">
        <f t="shared" si="64"/>
        <v>119516485564800</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60"/>
        <v>0.49138841797498833</v>
      </c>
      <c r="P790">
        <f t="shared" si="61"/>
        <v>29.411764705882351</v>
      </c>
      <c r="Q790" s="7" t="str">
        <f t="shared" si="62"/>
        <v>"music/rock"</v>
      </c>
      <c r="R790" s="7"/>
      <c r="S790" s="11">
        <f t="shared" si="63"/>
        <v>41059.006805555553</v>
      </c>
      <c r="T790">
        <f t="shared" si="64"/>
        <v>115914928694400</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60"/>
        <v>0.91397849462365588</v>
      </c>
      <c r="P791">
        <f t="shared" si="61"/>
        <v>121.42857142857143</v>
      </c>
      <c r="Q791" s="7" t="str">
        <f t="shared" si="62"/>
        <v>"music/rock"</v>
      </c>
      <c r="R791" s="7"/>
      <c r="S791" s="11">
        <f t="shared" si="63"/>
        <v>41277.186111111114</v>
      </c>
      <c r="T791">
        <f t="shared" si="64"/>
        <v>117394234934400</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60"/>
        <v>0.69264261165052587</v>
      </c>
      <c r="P792">
        <f t="shared" si="61"/>
        <v>64.102564102564102</v>
      </c>
      <c r="Q792" s="7" t="str">
        <f t="shared" si="62"/>
        <v>"music/rock"</v>
      </c>
      <c r="R792" s="7"/>
      <c r="S792" s="11">
        <f t="shared" si="63"/>
        <v>41276.047905092593</v>
      </c>
      <c r="T792">
        <f t="shared" si="64"/>
        <v>117474223968000</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60"/>
        <v>0.96277278562259305</v>
      </c>
      <c r="P793">
        <f t="shared" si="61"/>
        <v>58.59375</v>
      </c>
      <c r="Q793" s="7" t="str">
        <f t="shared" si="62"/>
        <v>"music/rock"</v>
      </c>
      <c r="R793" s="7"/>
      <c r="S793" s="11">
        <f t="shared" si="63"/>
        <v>41557.780624999999</v>
      </c>
      <c r="T793">
        <f t="shared" si="64"/>
        <v>119603241014400</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60"/>
        <v>0.99557566175914236</v>
      </c>
      <c r="P794">
        <f t="shared" si="61"/>
        <v>41.666666666666664</v>
      </c>
      <c r="Q794" s="7" t="str">
        <f t="shared" si="62"/>
        <v>"music/rock"</v>
      </c>
      <c r="R794" s="7"/>
      <c r="S794" s="11">
        <f t="shared" si="63"/>
        <v>41555.873645833337</v>
      </c>
      <c r="T794">
        <f t="shared" si="64"/>
        <v>119563422969600</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60"/>
        <v>0.97295882084466978</v>
      </c>
      <c r="P795">
        <f t="shared" si="61"/>
        <v>85.9375</v>
      </c>
      <c r="Q795" s="7" t="str">
        <f t="shared" si="62"/>
        <v>"music/rock"</v>
      </c>
      <c r="R795" s="7"/>
      <c r="S795" s="11">
        <f t="shared" si="63"/>
        <v>41442.741249999999</v>
      </c>
      <c r="T795">
        <f t="shared" si="64"/>
        <v>118610090294400</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60"/>
        <v>0.94955489614243327</v>
      </c>
      <c r="P796">
        <f t="shared" si="61"/>
        <v>150.9433962264151</v>
      </c>
      <c r="Q796" s="7" t="str">
        <f t="shared" si="62"/>
        <v>"music/rock"</v>
      </c>
      <c r="R796" s="7"/>
      <c r="S796" s="11">
        <f t="shared" si="63"/>
        <v>40736.115011574075</v>
      </c>
      <c r="T796">
        <f t="shared" si="64"/>
        <v>113634730742400</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60"/>
        <v>0.89456869009584661</v>
      </c>
      <c r="P797">
        <f t="shared" si="61"/>
        <v>76.086956521739125</v>
      </c>
      <c r="Q797" s="7" t="str">
        <f t="shared" si="62"/>
        <v>"music/rock"</v>
      </c>
      <c r="R797" s="7"/>
      <c r="S797" s="11">
        <f t="shared" si="63"/>
        <v>40963.613032407404</v>
      </c>
      <c r="T797">
        <f t="shared" si="64"/>
        <v>115235928374400</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60"/>
        <v>0.98667982239763197</v>
      </c>
      <c r="P798">
        <f t="shared" si="61"/>
        <v>111.11111111111111</v>
      </c>
      <c r="Q798" s="7" t="str">
        <f t="shared" si="62"/>
        <v>"music/rock"</v>
      </c>
      <c r="R798" s="7"/>
      <c r="S798" s="11">
        <f t="shared" si="63"/>
        <v>41502.882928240739</v>
      </c>
      <c r="T798">
        <f t="shared" si="64"/>
        <v>119167530998400</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60"/>
        <v>0.92994420334779915</v>
      </c>
      <c r="P799">
        <f t="shared" si="61"/>
        <v>42.25352112676056</v>
      </c>
      <c r="Q799" s="7" t="str">
        <f t="shared" si="62"/>
        <v>"music/rock"</v>
      </c>
      <c r="R799" s="7"/>
      <c r="S799" s="11">
        <f t="shared" si="63"/>
        <v>40996.994074074071</v>
      </c>
      <c r="T799">
        <f t="shared" si="64"/>
        <v>115399851638400</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60"/>
        <v>0.87043024123352397</v>
      </c>
      <c r="P800">
        <f t="shared" si="61"/>
        <v>40.229885057471265</v>
      </c>
      <c r="Q800" s="7" t="str">
        <f t="shared" si="62"/>
        <v>"music/rock"</v>
      </c>
      <c r="R800" s="7"/>
      <c r="S800" s="11">
        <f t="shared" si="63"/>
        <v>41882.590127314819</v>
      </c>
      <c r="T800">
        <f t="shared" si="64"/>
        <v>122002037395200</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60"/>
        <v>0.99980003999200162</v>
      </c>
      <c r="P801">
        <f t="shared" si="61"/>
        <v>178.57142857142858</v>
      </c>
      <c r="Q801" s="7" t="str">
        <f t="shared" si="62"/>
        <v>"music/rock"</v>
      </c>
      <c r="R801" s="7"/>
      <c r="S801" s="11">
        <f t="shared" si="63"/>
        <v>40996.667199074072</v>
      </c>
      <c r="T801">
        <f t="shared" si="64"/>
        <v>115388658172800</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60"/>
        <v>0.6573181419807187</v>
      </c>
      <c r="P802">
        <f t="shared" si="61"/>
        <v>26.785714285714285</v>
      </c>
      <c r="Q802" s="7" t="str">
        <f t="shared" si="62"/>
        <v>"music/rock"</v>
      </c>
      <c r="R802" s="7"/>
      <c r="S802" s="11">
        <f t="shared" si="63"/>
        <v>41863.433495370373</v>
      </c>
      <c r="T802">
        <f t="shared" si="64"/>
        <v>121859033904000</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60"/>
        <v>0.89668808256703869</v>
      </c>
      <c r="P803">
        <f t="shared" si="61"/>
        <v>39.215686274509807</v>
      </c>
      <c r="Q803" s="7" t="str">
        <f t="shared" si="62"/>
        <v>"music/rock"</v>
      </c>
      <c r="R803" s="7"/>
      <c r="S803" s="11">
        <f t="shared" si="63"/>
        <v>40695.795370370368</v>
      </c>
      <c r="T803">
        <f t="shared" si="64"/>
        <v>113142662006400</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60"/>
        <v>0.98684210526315785</v>
      </c>
      <c r="P804">
        <f t="shared" si="61"/>
        <v>80</v>
      </c>
      <c r="Q804" s="7" t="str">
        <f t="shared" si="62"/>
        <v>"music/rock"</v>
      </c>
      <c r="R804" s="7"/>
      <c r="S804" s="11">
        <f t="shared" si="63"/>
        <v>41123.022268518522</v>
      </c>
      <c r="T804">
        <f t="shared" si="64"/>
        <v>116452436918400</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60"/>
        <v>0.81128747795414458</v>
      </c>
      <c r="P805">
        <f t="shared" si="61"/>
        <v>60.526315789473685</v>
      </c>
      <c r="Q805" s="7" t="str">
        <f t="shared" si="62"/>
        <v>"music/rock"</v>
      </c>
      <c r="R805" s="7"/>
      <c r="S805" s="11">
        <f t="shared" si="63"/>
        <v>40665.949976851851</v>
      </c>
      <c r="T805">
        <f t="shared" si="64"/>
        <v>112890691958400</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60"/>
        <v>1</v>
      </c>
      <c r="P806">
        <f t="shared" si="61"/>
        <v>305.55555555555554</v>
      </c>
      <c r="Q806" s="7" t="str">
        <f t="shared" si="62"/>
        <v>"music/rock"</v>
      </c>
      <c r="R806" s="7"/>
      <c r="S806" s="11">
        <f t="shared" si="63"/>
        <v>40730.105625000004</v>
      </c>
      <c r="T806">
        <f t="shared" si="64"/>
        <v>113302192694400</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60"/>
        <v>0.95238095238095233</v>
      </c>
      <c r="P807">
        <f t="shared" si="61"/>
        <v>55.555555555555557</v>
      </c>
      <c r="Q807" s="7" t="str">
        <f t="shared" si="62"/>
        <v>"music/rock"</v>
      </c>
      <c r="R807" s="7"/>
      <c r="S807" s="11">
        <f t="shared" si="63"/>
        <v>40690.823055555556</v>
      </c>
      <c r="T807">
        <f t="shared" si="64"/>
        <v>113255852918400</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60"/>
        <v>0.95751047277079593</v>
      </c>
      <c r="P808">
        <f t="shared" si="61"/>
        <v>112.67605633802818</v>
      </c>
      <c r="Q808" s="7" t="str">
        <f t="shared" si="62"/>
        <v>"music/rock"</v>
      </c>
      <c r="R808" s="7"/>
      <c r="S808" s="11">
        <f t="shared" si="63"/>
        <v>40763.691423611112</v>
      </c>
      <c r="T808">
        <f t="shared" si="64"/>
        <v>113649503328000</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60"/>
        <v>0.95124851367419738</v>
      </c>
      <c r="P809">
        <f t="shared" si="61"/>
        <v>70.175438596491233</v>
      </c>
      <c r="Q809" s="7" t="str">
        <f t="shared" si="62"/>
        <v>"music/rock"</v>
      </c>
      <c r="R809" s="7"/>
      <c r="S809" s="11">
        <f t="shared" si="63"/>
        <v>42759.628599537042</v>
      </c>
      <c r="T809">
        <f t="shared" si="64"/>
        <v>128589813878400</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60"/>
        <v>1</v>
      </c>
      <c r="P810">
        <f t="shared" si="61"/>
        <v>104.65116279069767</v>
      </c>
      <c r="Q810" s="7" t="str">
        <f t="shared" si="62"/>
        <v>"music/rock"</v>
      </c>
      <c r="R810" s="7"/>
      <c r="S810" s="11">
        <f t="shared" si="63"/>
        <v>41962.100532407407</v>
      </c>
      <c r="T810">
        <f t="shared" si="64"/>
        <v>122618773814400</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60"/>
        <v>0.96362322331968198</v>
      </c>
      <c r="P811">
        <f t="shared" si="61"/>
        <v>76.92307692307692</v>
      </c>
      <c r="Q811" s="7" t="str">
        <f t="shared" si="62"/>
        <v>"music/rock"</v>
      </c>
      <c r="R811" s="7"/>
      <c r="S811" s="11">
        <f t="shared" si="63"/>
        <v>41628.833680555559</v>
      </c>
      <c r="T811">
        <f t="shared" si="64"/>
        <v>120107755670400</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60"/>
        <v>0.95238095238095233</v>
      </c>
      <c r="P812">
        <f t="shared" si="61"/>
        <v>55.555555555555557</v>
      </c>
      <c r="Q812" s="7" t="str">
        <f t="shared" si="62"/>
        <v>"music/rock"</v>
      </c>
      <c r="R812" s="7"/>
      <c r="S812" s="11">
        <f t="shared" si="63"/>
        <v>41123.056273148148</v>
      </c>
      <c r="T812">
        <f t="shared" si="64"/>
        <v>116332147555200</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60"/>
        <v>0.96153846153846156</v>
      </c>
      <c r="P813">
        <f t="shared" si="61"/>
        <v>83.333333333333329</v>
      </c>
      <c r="Q813" s="7" t="str">
        <f t="shared" si="62"/>
        <v>"music/rock"</v>
      </c>
      <c r="R813" s="7"/>
      <c r="S813" s="11">
        <f t="shared" si="63"/>
        <v>41443.643541666665</v>
      </c>
      <c r="T813">
        <f t="shared" si="64"/>
        <v>118666041206400</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60"/>
        <v>0.65861690450054888</v>
      </c>
      <c r="P814">
        <f t="shared" si="61"/>
        <v>18.181818181818183</v>
      </c>
      <c r="Q814" s="7" t="str">
        <f t="shared" si="62"/>
        <v>"music/rock"</v>
      </c>
      <c r="R814" s="7"/>
      <c r="S814" s="11">
        <f t="shared" si="63"/>
        <v>41282.017962962964</v>
      </c>
      <c r="T814">
        <f t="shared" si="64"/>
        <v>117687229430400</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60"/>
        <v>0.62501562539063471</v>
      </c>
      <c r="P815">
        <f t="shared" si="61"/>
        <v>15.625</v>
      </c>
      <c r="Q815" s="7" t="str">
        <f t="shared" si="62"/>
        <v>"music/rock"</v>
      </c>
      <c r="R815" s="7"/>
      <c r="S815" s="11">
        <f t="shared" si="63"/>
        <v>41080.960243055553</v>
      </c>
      <c r="T815">
        <f t="shared" si="64"/>
        <v>116017902374400</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60"/>
        <v>0.78554595443833464</v>
      </c>
      <c r="P816">
        <f t="shared" si="61"/>
        <v>35.714285714285715</v>
      </c>
      <c r="Q816" s="7" t="str">
        <f t="shared" si="62"/>
        <v>"music/rock"</v>
      </c>
      <c r="R816" s="7"/>
      <c r="S816" s="11">
        <f t="shared" si="63"/>
        <v>40679.743067129632</v>
      </c>
      <c r="T816">
        <f t="shared" si="64"/>
        <v>112910930294400</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60"/>
        <v>0.93457943925233644</v>
      </c>
      <c r="P817">
        <f t="shared" si="61"/>
        <v>93.023255813953483</v>
      </c>
      <c r="Q817" s="7" t="str">
        <f t="shared" si="62"/>
        <v>"music/rock"</v>
      </c>
      <c r="R817" s="7"/>
      <c r="S817" s="11">
        <f t="shared" si="63"/>
        <v>41914.917858796296</v>
      </c>
      <c r="T817">
        <f t="shared" si="64"/>
        <v>122243362617600</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60"/>
        <v>0.86864262181161622</v>
      </c>
      <c r="P818">
        <f t="shared" si="61"/>
        <v>34.146341463414636</v>
      </c>
      <c r="Q818" s="7" t="str">
        <f t="shared" si="62"/>
        <v>"music/rock"</v>
      </c>
      <c r="R818" s="7"/>
      <c r="S818" s="11">
        <f t="shared" si="63"/>
        <v>41341.870868055557</v>
      </c>
      <c r="T818">
        <f t="shared" si="64"/>
        <v>117976040438400</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60"/>
        <v>0.72933785846955745</v>
      </c>
      <c r="P819">
        <f t="shared" si="61"/>
        <v>65.217391304347828</v>
      </c>
      <c r="Q819" s="7" t="str">
        <f t="shared" si="62"/>
        <v>"music/rock"</v>
      </c>
      <c r="R819" s="7"/>
      <c r="S819" s="11">
        <f t="shared" si="63"/>
        <v>40925.599664351852</v>
      </c>
      <c r="T819">
        <f t="shared" si="64"/>
        <v>115034374454400</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60"/>
        <v>0.64220183486238536</v>
      </c>
      <c r="P820">
        <f t="shared" si="61"/>
        <v>18.421052631578949</v>
      </c>
      <c r="Q820" s="7" t="str">
        <f t="shared" si="62"/>
        <v>"music/rock"</v>
      </c>
      <c r="R820" s="7"/>
      <c r="S820" s="11">
        <f t="shared" si="63"/>
        <v>41120.882881944446</v>
      </c>
      <c r="T820">
        <f t="shared" si="64"/>
        <v>116150396342400</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60"/>
        <v>0.91954022988505746</v>
      </c>
      <c r="P821">
        <f t="shared" si="61"/>
        <v>28.571428571428573</v>
      </c>
      <c r="Q821" s="7" t="str">
        <f t="shared" si="62"/>
        <v>"music/rock"</v>
      </c>
      <c r="R821" s="7"/>
      <c r="S821" s="11">
        <f t="shared" si="63"/>
        <v>41619.998310185183</v>
      </c>
      <c r="T821">
        <f t="shared" si="64"/>
        <v>119886520694400</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60"/>
        <v>0.74599030212607231</v>
      </c>
      <c r="P822">
        <f t="shared" si="61"/>
        <v>52.631578947368418</v>
      </c>
      <c r="Q822" s="7" t="str">
        <f t="shared" si="62"/>
        <v>"music/rock"</v>
      </c>
      <c r="R822" s="7"/>
      <c r="S822" s="11">
        <f t="shared" si="63"/>
        <v>41768.841921296298</v>
      </c>
      <c r="T822">
        <f t="shared" si="64"/>
        <v>121155646838400</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60"/>
        <v>1</v>
      </c>
      <c r="P823">
        <f t="shared" si="61"/>
        <v>224.12820512820514</v>
      </c>
      <c r="Q823" s="7" t="str">
        <f t="shared" si="62"/>
        <v>"music/rock"</v>
      </c>
      <c r="R823" s="7"/>
      <c r="S823" s="11">
        <f t="shared" si="63"/>
        <v>42093.922048611115</v>
      </c>
      <c r="T823">
        <f t="shared" si="64"/>
        <v>123611312822400</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60"/>
        <v>0.83916083916083917</v>
      </c>
      <c r="P824">
        <f t="shared" si="61"/>
        <v>43.478260869565219</v>
      </c>
      <c r="Q824" s="7" t="str">
        <f t="shared" si="62"/>
        <v>"music/rock"</v>
      </c>
      <c r="R824" s="7"/>
      <c r="S824" s="11">
        <f t="shared" si="63"/>
        <v>41157.947337962964</v>
      </c>
      <c r="T824">
        <f t="shared" si="64"/>
        <v>116592607958400</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60"/>
        <v>0.55710306406685239</v>
      </c>
      <c r="P825">
        <f t="shared" si="61"/>
        <v>24.242424242424242</v>
      </c>
      <c r="Q825" s="7" t="str">
        <f t="shared" si="62"/>
        <v>"music/rock"</v>
      </c>
      <c r="R825" s="7"/>
      <c r="S825" s="11">
        <f t="shared" si="63"/>
        <v>42055.972824074073</v>
      </c>
      <c r="T825">
        <f t="shared" si="64"/>
        <v>123296021251200</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60"/>
        <v>0.74415143481698531</v>
      </c>
      <c r="P826">
        <f t="shared" si="61"/>
        <v>29.62962962962963</v>
      </c>
      <c r="Q826" s="7" t="str">
        <f t="shared" si="62"/>
        <v>"music/rock"</v>
      </c>
      <c r="R826" s="7"/>
      <c r="S826" s="11">
        <f t="shared" si="63"/>
        <v>40250.242106481484</v>
      </c>
      <c r="T826">
        <f t="shared" si="64"/>
        <v>109861779254400</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60"/>
        <v>0.995698582125219</v>
      </c>
      <c r="P827">
        <f t="shared" si="61"/>
        <v>126.26262626262626</v>
      </c>
      <c r="Q827" s="7" t="str">
        <f t="shared" si="62"/>
        <v>"music/rock"</v>
      </c>
      <c r="R827" s="7"/>
      <c r="S827" s="11">
        <f t="shared" si="63"/>
        <v>41186.306527777779</v>
      </c>
      <c r="T827">
        <f t="shared" si="64"/>
        <v>116766983376000</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60"/>
        <v>0.98566308243727596</v>
      </c>
      <c r="P828">
        <f t="shared" si="61"/>
        <v>112.24489795918367</v>
      </c>
      <c r="Q828" s="7" t="str">
        <f t="shared" si="62"/>
        <v>"music/rock"</v>
      </c>
      <c r="R828" s="7"/>
      <c r="S828" s="11">
        <f t="shared" si="63"/>
        <v>40973.038541666669</v>
      </c>
      <c r="T828">
        <f t="shared" si="64"/>
        <v>115144775510400</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60"/>
        <v>0.967741935483871</v>
      </c>
      <c r="P829">
        <f t="shared" si="61"/>
        <v>27.272727272727273</v>
      </c>
      <c r="Q829" s="7" t="str">
        <f t="shared" si="62"/>
        <v>"music/rock"</v>
      </c>
      <c r="R829" s="7"/>
      <c r="S829" s="11">
        <f t="shared" si="63"/>
        <v>40927.473460648151</v>
      </c>
      <c r="T829">
        <f t="shared" si="64"/>
        <v>114844899254400</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60"/>
        <v>0.93457943925233644</v>
      </c>
      <c r="P830">
        <f t="shared" si="61"/>
        <v>34.210526315789473</v>
      </c>
      <c r="Q830" s="7" t="str">
        <f t="shared" si="62"/>
        <v>"music/rock"</v>
      </c>
      <c r="R830" s="7"/>
      <c r="S830" s="11">
        <f t="shared" si="63"/>
        <v>41073.050717592596</v>
      </c>
      <c r="T830">
        <f t="shared" si="64"/>
        <v>115829211254400</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60"/>
        <v>0.96153846153846156</v>
      </c>
      <c r="P831">
        <f t="shared" si="61"/>
        <v>31.25</v>
      </c>
      <c r="Q831" s="7" t="str">
        <f t="shared" si="62"/>
        <v>"music/rock"</v>
      </c>
      <c r="R831" s="7"/>
      <c r="S831" s="11">
        <f t="shared" si="63"/>
        <v>42504.801388888889</v>
      </c>
      <c r="T831">
        <f t="shared" si="64"/>
        <v>126870768374400</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60"/>
        <v>0.92735703245749612</v>
      </c>
      <c r="P832">
        <f t="shared" si="61"/>
        <v>56.25</v>
      </c>
      <c r="Q832" s="7" t="str">
        <f t="shared" si="62"/>
        <v>"music/rock"</v>
      </c>
      <c r="R832" s="7"/>
      <c r="S832" s="11">
        <f t="shared" si="63"/>
        <v>41325.525752314818</v>
      </c>
      <c r="T832">
        <f t="shared" si="64"/>
        <v>117843263078400</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60"/>
        <v>0.42857142857142855</v>
      </c>
      <c r="P833">
        <f t="shared" si="61"/>
        <v>75</v>
      </c>
      <c r="Q833" s="7" t="str">
        <f t="shared" si="62"/>
        <v>"music/rock"</v>
      </c>
      <c r="R833" s="7"/>
      <c r="S833" s="11">
        <f t="shared" si="63"/>
        <v>40996.646921296298</v>
      </c>
      <c r="T833">
        <f t="shared" si="64"/>
        <v>115388506800000</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60"/>
        <v>0.99396596395481829</v>
      </c>
      <c r="P834">
        <f t="shared" si="61"/>
        <v>97.402597402597408</v>
      </c>
      <c r="Q834" s="7" t="str">
        <f t="shared" si="62"/>
        <v>"music/rock"</v>
      </c>
      <c r="R834" s="7"/>
      <c r="S834" s="11">
        <f t="shared" si="63"/>
        <v>40869.675173611111</v>
      </c>
      <c r="T834">
        <f t="shared" si="64"/>
        <v>114662132150400</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65">D835/E835</f>
        <v>0.98360655737704916</v>
      </c>
      <c r="P835">
        <f t="shared" ref="P835:P898" si="66">D835/L835</f>
        <v>146.34146341463415</v>
      </c>
      <c r="Q835" s="7" t="str">
        <f t="shared" ref="Q835:Q898" si="67">_xlfn.VALUETOTEXT(N835,1)</f>
        <v>"music/rock"</v>
      </c>
      <c r="R835" s="7"/>
      <c r="S835" s="11">
        <f t="shared" ref="S835:S898" si="68">(((J835/60)/60)/24)+DATE(1970,1,1)</f>
        <v>41718.878182870372</v>
      </c>
      <c r="T835">
        <f t="shared" ref="T835:T898" si="69">(I835-DATE(1970,1,1))*86400</f>
        <v>120779934278400</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65"/>
        <v>0.76325284485151268</v>
      </c>
      <c r="P836">
        <f t="shared" si="66"/>
        <v>73.333333333333329</v>
      </c>
      <c r="Q836" s="7" t="str">
        <f t="shared" si="67"/>
        <v>"music/rock"</v>
      </c>
      <c r="R836" s="7"/>
      <c r="S836" s="11">
        <f t="shared" si="68"/>
        <v>41422.822824074072</v>
      </c>
      <c r="T836">
        <f t="shared" si="69"/>
        <v>118594849334400</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65"/>
        <v>0.85287846481876328</v>
      </c>
      <c r="P837">
        <f t="shared" si="66"/>
        <v>50</v>
      </c>
      <c r="Q837" s="7" t="str">
        <f t="shared" si="67"/>
        <v>"music/rock"</v>
      </c>
      <c r="R837" s="7"/>
      <c r="S837" s="11">
        <f t="shared" si="68"/>
        <v>41005.45784722222</v>
      </c>
      <c r="T837">
        <f t="shared" si="69"/>
        <v>115548839798400</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65"/>
        <v>0.99078176644499572</v>
      </c>
      <c r="P838">
        <f t="shared" si="66"/>
        <v>108.69565217391305</v>
      </c>
      <c r="Q838" s="7" t="str">
        <f t="shared" si="67"/>
        <v>"music/rock"</v>
      </c>
      <c r="R838" s="7"/>
      <c r="S838" s="11">
        <f t="shared" si="68"/>
        <v>41524.056921296295</v>
      </c>
      <c r="T838">
        <f t="shared" si="69"/>
        <v>119325601353600</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65"/>
        <v>0.82101806239737274</v>
      </c>
      <c r="P839">
        <f t="shared" si="66"/>
        <v>40.322580645161288</v>
      </c>
      <c r="Q839" s="7" t="str">
        <f t="shared" si="67"/>
        <v>"music/rock"</v>
      </c>
      <c r="R839" s="7"/>
      <c r="S839" s="11">
        <f t="shared" si="68"/>
        <v>41730.998402777775</v>
      </c>
      <c r="T839">
        <f t="shared" si="69"/>
        <v>120870411235200</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65"/>
        <v>0.68775790921595603</v>
      </c>
      <c r="P840">
        <f t="shared" si="66"/>
        <v>32.786885245901637</v>
      </c>
      <c r="Q840" s="7" t="str">
        <f t="shared" si="67"/>
        <v>"music/rock"</v>
      </c>
      <c r="R840" s="7"/>
      <c r="S840" s="11">
        <f t="shared" si="68"/>
        <v>40895.897974537038</v>
      </c>
      <c r="T840">
        <f t="shared" si="69"/>
        <v>114636419942400</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65"/>
        <v>0.85751085179982955</v>
      </c>
      <c r="P841">
        <f t="shared" si="66"/>
        <v>52.083333333333336</v>
      </c>
      <c r="Q841" s="7" t="str">
        <f t="shared" si="67"/>
        <v>"music/rock"</v>
      </c>
      <c r="R841" s="7"/>
      <c r="S841" s="11">
        <f t="shared" si="68"/>
        <v>41144.763379629629</v>
      </c>
      <c r="T841">
        <f t="shared" si="69"/>
        <v>116494190236800</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65"/>
        <v>0.83045028675448407</v>
      </c>
      <c r="P842">
        <f t="shared" si="66"/>
        <v>52.631578947368418</v>
      </c>
      <c r="Q842" s="7" t="str">
        <f t="shared" si="67"/>
        <v>"music/metal"</v>
      </c>
      <c r="R842" s="7"/>
      <c r="S842" s="11">
        <f t="shared" si="68"/>
        <v>42607.226701388892</v>
      </c>
      <c r="T842">
        <f t="shared" si="69"/>
        <v>127411420435200</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65"/>
        <v>0.98697196999605208</v>
      </c>
      <c r="P843">
        <f t="shared" si="66"/>
        <v>53.191489361702125</v>
      </c>
      <c r="Q843" s="7" t="str">
        <f t="shared" si="67"/>
        <v>"music/metal"</v>
      </c>
      <c r="R843" s="7"/>
      <c r="S843" s="11">
        <f t="shared" si="68"/>
        <v>41923.838692129626</v>
      </c>
      <c r="T843">
        <f t="shared" si="69"/>
        <v>122310267321600</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65"/>
        <v>0.95858895705521474</v>
      </c>
      <c r="P844">
        <f t="shared" si="66"/>
        <v>64.102564102564102</v>
      </c>
      <c r="Q844" s="7" t="str">
        <f t="shared" si="67"/>
        <v>"music/metal"</v>
      </c>
      <c r="R844" s="7"/>
      <c r="S844" s="11">
        <f t="shared" si="68"/>
        <v>41526.592395833337</v>
      </c>
      <c r="T844">
        <f t="shared" si="69"/>
        <v>119378670134400</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65"/>
        <v>0.3743448964312453</v>
      </c>
      <c r="P845">
        <f t="shared" si="66"/>
        <v>23.622047244094489</v>
      </c>
      <c r="Q845" s="7" t="str">
        <f t="shared" si="67"/>
        <v>"music/metal"</v>
      </c>
      <c r="R845" s="7"/>
      <c r="S845" s="11">
        <f t="shared" si="68"/>
        <v>42695.257870370369</v>
      </c>
      <c r="T845">
        <f t="shared" si="69"/>
        <v>127972088438400</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65"/>
        <v>0.51510989010989006</v>
      </c>
      <c r="P846">
        <f t="shared" si="66"/>
        <v>18.867924528301888</v>
      </c>
      <c r="Q846" s="7" t="str">
        <f t="shared" si="67"/>
        <v>"music/metal"</v>
      </c>
      <c r="R846" s="7"/>
      <c r="S846" s="11">
        <f t="shared" si="68"/>
        <v>41905.684629629628</v>
      </c>
      <c r="T846">
        <f t="shared" si="69"/>
        <v>122238060854400</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65"/>
        <v>0.83070139441536062</v>
      </c>
      <c r="P847">
        <f t="shared" si="66"/>
        <v>28.248587570621471</v>
      </c>
      <c r="Q847" s="7" t="str">
        <f t="shared" si="67"/>
        <v>"music/metal"</v>
      </c>
      <c r="R847" s="7"/>
      <c r="S847" s="11">
        <f t="shared" si="68"/>
        <v>42578.205972222218</v>
      </c>
      <c r="T847">
        <f t="shared" si="69"/>
        <v>127269132854400</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65"/>
        <v>0.81966602335303018</v>
      </c>
      <c r="P848">
        <f t="shared" si="66"/>
        <v>23.404255319148938</v>
      </c>
      <c r="Q848" s="7" t="str">
        <f t="shared" si="67"/>
        <v>"music/metal"</v>
      </c>
      <c r="R848" s="7"/>
      <c r="S848" s="11">
        <f t="shared" si="68"/>
        <v>41694.391840277778</v>
      </c>
      <c r="T848">
        <f t="shared" si="69"/>
        <v>120479134838400</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65"/>
        <v>1</v>
      </c>
      <c r="P849">
        <f t="shared" si="66"/>
        <v>10</v>
      </c>
      <c r="Q849" s="7" t="str">
        <f t="shared" si="67"/>
        <v>"music/metal"</v>
      </c>
      <c r="R849" s="7"/>
      <c r="S849" s="11">
        <f t="shared" si="68"/>
        <v>42165.79833333334</v>
      </c>
      <c r="T849">
        <f t="shared" si="69"/>
        <v>124116175324800</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65"/>
        <v>1</v>
      </c>
      <c r="P850">
        <f t="shared" si="66"/>
        <v>18.75</v>
      </c>
      <c r="Q850" s="7" t="str">
        <f t="shared" si="67"/>
        <v>"music/metal"</v>
      </c>
      <c r="R850" s="7"/>
      <c r="S850" s="11">
        <f t="shared" si="68"/>
        <v>42078.792048611111</v>
      </c>
      <c r="T850">
        <f t="shared" si="69"/>
        <v>123466676889600</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65"/>
        <v>0.8340283569641368</v>
      </c>
      <c r="P851">
        <f t="shared" si="66"/>
        <v>34.782608695652172</v>
      </c>
      <c r="Q851" s="7" t="str">
        <f t="shared" si="67"/>
        <v>"music/metal"</v>
      </c>
      <c r="R851" s="7"/>
      <c r="S851" s="11">
        <f t="shared" si="68"/>
        <v>42051.148888888885</v>
      </c>
      <c r="T851">
        <f t="shared" si="69"/>
        <v>123245080848000</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65"/>
        <v>0.64443370388271304</v>
      </c>
      <c r="P852">
        <f t="shared" si="66"/>
        <v>30.075187969924812</v>
      </c>
      <c r="Q852" s="7" t="str">
        <f t="shared" si="67"/>
        <v>"music/metal"</v>
      </c>
      <c r="R852" s="7"/>
      <c r="S852" s="11">
        <f t="shared" si="68"/>
        <v>42452.827743055561</v>
      </c>
      <c r="T852">
        <f t="shared" si="69"/>
        <v>126276604214400</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65"/>
        <v>0.76657723265619016</v>
      </c>
      <c r="P853">
        <f t="shared" si="66"/>
        <v>28.571428571428573</v>
      </c>
      <c r="Q853" s="7" t="str">
        <f t="shared" si="67"/>
        <v>"music/metal"</v>
      </c>
      <c r="R853" s="7"/>
      <c r="S853" s="11">
        <f t="shared" si="68"/>
        <v>42522.880243055552</v>
      </c>
      <c r="T853">
        <f t="shared" si="69"/>
        <v>127005298358400</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65"/>
        <v>0.95264017419706037</v>
      </c>
      <c r="P854">
        <f t="shared" si="66"/>
        <v>56.451612903225808</v>
      </c>
      <c r="Q854" s="7" t="str">
        <f t="shared" si="67"/>
        <v>"music/metal"</v>
      </c>
      <c r="R854" s="7"/>
      <c r="S854" s="11">
        <f t="shared" si="68"/>
        <v>42656.805497685185</v>
      </c>
      <c r="T854">
        <f t="shared" si="69"/>
        <v>127640208758400</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65"/>
        <v>1</v>
      </c>
      <c r="P855">
        <f t="shared" si="66"/>
        <v>30</v>
      </c>
      <c r="Q855" s="7" t="str">
        <f t="shared" si="67"/>
        <v>"music/metal"</v>
      </c>
      <c r="R855" s="7"/>
      <c r="S855" s="11">
        <f t="shared" si="68"/>
        <v>42021.832280092596</v>
      </c>
      <c r="T855">
        <f t="shared" si="69"/>
        <v>123041474496000</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65"/>
        <v>0.84587695837250831</v>
      </c>
      <c r="P856">
        <f t="shared" si="66"/>
        <v>55.711422845691381</v>
      </c>
      <c r="Q856" s="7" t="str">
        <f t="shared" si="67"/>
        <v>"music/metal"</v>
      </c>
      <c r="R856" s="7"/>
      <c r="S856" s="11">
        <f t="shared" si="68"/>
        <v>42702.212337962963</v>
      </c>
      <c r="T856">
        <f t="shared" si="69"/>
        <v>128120484412800</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65"/>
        <v>0.96666666666666667</v>
      </c>
      <c r="P857">
        <f t="shared" si="66"/>
        <v>30.851063829787233</v>
      </c>
      <c r="Q857" s="7" t="str">
        <f t="shared" si="67"/>
        <v>"music/metal"</v>
      </c>
      <c r="R857" s="7"/>
      <c r="S857" s="11">
        <f t="shared" si="68"/>
        <v>42545.125196759262</v>
      </c>
      <c r="T857">
        <f t="shared" si="69"/>
        <v>126947835187200</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65"/>
        <v>0.45871559633027525</v>
      </c>
      <c r="P858">
        <f t="shared" si="66"/>
        <v>8.9285714285714288</v>
      </c>
      <c r="Q858" s="7" t="str">
        <f t="shared" si="67"/>
        <v>"music/metal"</v>
      </c>
      <c r="R858" s="7"/>
      <c r="S858" s="11">
        <f t="shared" si="68"/>
        <v>42609.311990740738</v>
      </c>
      <c r="T858">
        <f t="shared" si="69"/>
        <v>127647051638400</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65"/>
        <v>1</v>
      </c>
      <c r="P859">
        <f t="shared" si="66"/>
        <v>50</v>
      </c>
      <c r="Q859" s="7" t="str">
        <f t="shared" si="67"/>
        <v>"music/metal"</v>
      </c>
      <c r="R859" s="7"/>
      <c r="S859" s="11">
        <f t="shared" si="68"/>
        <v>42291.581377314811</v>
      </c>
      <c r="T859">
        <f t="shared" si="69"/>
        <v>125145031276800</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65"/>
        <v>0.69441631415394056</v>
      </c>
      <c r="P860">
        <f t="shared" si="66"/>
        <v>15.789473684210526</v>
      </c>
      <c r="Q860" s="7" t="str">
        <f t="shared" si="67"/>
        <v>"music/metal"</v>
      </c>
      <c r="R860" s="7"/>
      <c r="S860" s="11">
        <f t="shared" si="68"/>
        <v>42079.745578703703</v>
      </c>
      <c r="T860">
        <f t="shared" si="69"/>
        <v>123475377974400</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65"/>
        <v>0.95533795080009554</v>
      </c>
      <c r="P861">
        <f t="shared" si="66"/>
        <v>40.816326530612244</v>
      </c>
      <c r="Q861" s="7" t="str">
        <f t="shared" si="67"/>
        <v>"music/metal"</v>
      </c>
      <c r="R861" s="7"/>
      <c r="S861" s="11">
        <f t="shared" si="68"/>
        <v>42128.820231481484</v>
      </c>
      <c r="T861">
        <f t="shared" si="69"/>
        <v>123841477238400</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65"/>
        <v>5.5118110236220472</v>
      </c>
      <c r="P862">
        <f t="shared" si="66"/>
        <v>291.66666666666669</v>
      </c>
      <c r="Q862" s="7" t="str">
        <f t="shared" si="67"/>
        <v>"music/jazz"</v>
      </c>
      <c r="R862" s="7"/>
      <c r="S862" s="11">
        <f t="shared" si="68"/>
        <v>41570.482789351852</v>
      </c>
      <c r="T862">
        <f t="shared" si="69"/>
        <v>119672479641600</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65"/>
        <v>44.554455445544555</v>
      </c>
      <c r="P863">
        <f t="shared" si="66"/>
        <v>2250</v>
      </c>
      <c r="Q863" s="7" t="str">
        <f t="shared" si="67"/>
        <v>"music/jazz"</v>
      </c>
      <c r="R863" s="7"/>
      <c r="S863" s="11">
        <f t="shared" si="68"/>
        <v>42599.965324074074</v>
      </c>
      <c r="T863">
        <f t="shared" si="69"/>
        <v>127357214544000</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65"/>
        <v>294.11764705882354</v>
      </c>
      <c r="P864">
        <f t="shared" si="66"/>
        <v>12500</v>
      </c>
      <c r="Q864" s="7" t="str">
        <f t="shared" si="67"/>
        <v>"music/jazz"</v>
      </c>
      <c r="R864" s="7"/>
      <c r="S864" s="11">
        <f t="shared" si="68"/>
        <v>41559.5549537037</v>
      </c>
      <c r="T864">
        <f t="shared" si="69"/>
        <v>119590903785600</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65"/>
        <v>22.222222222222221</v>
      </c>
      <c r="P865">
        <f t="shared" si="66"/>
        <v>400</v>
      </c>
      <c r="Q865" s="7" t="str">
        <f t="shared" si="67"/>
        <v>"music/jazz"</v>
      </c>
      <c r="R865" s="7"/>
      <c r="S865" s="11">
        <f t="shared" si="68"/>
        <v>40921.117662037039</v>
      </c>
      <c r="T865">
        <f t="shared" si="69"/>
        <v>114824683900800</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65"/>
        <v>2.4074074074074074</v>
      </c>
      <c r="P866">
        <f t="shared" si="66"/>
        <v>82.278481012658233</v>
      </c>
      <c r="Q866" s="7" t="str">
        <f t="shared" si="67"/>
        <v>"music/jazz"</v>
      </c>
      <c r="R866" s="7"/>
      <c r="S866" s="11">
        <f t="shared" si="68"/>
        <v>41541.106921296298</v>
      </c>
      <c r="T866">
        <f t="shared" si="69"/>
        <v>119395466294400</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65"/>
        <v>48.888888888888886</v>
      </c>
      <c r="P867">
        <f t="shared" si="66"/>
        <v>1100</v>
      </c>
      <c r="Q867" s="7" t="str">
        <f t="shared" si="67"/>
        <v>"music/jazz"</v>
      </c>
      <c r="R867" s="7"/>
      <c r="S867" s="11">
        <f t="shared" si="68"/>
        <v>41230.77311342593</v>
      </c>
      <c r="T867">
        <f t="shared" si="69"/>
        <v>117360198259200</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65"/>
        <v>5.46875</v>
      </c>
      <c r="P868">
        <f t="shared" si="66"/>
        <v>318.18181818181819</v>
      </c>
      <c r="Q868" s="7" t="str">
        <f t="shared" si="67"/>
        <v>"music/jazz"</v>
      </c>
      <c r="R868" s="7"/>
      <c r="S868" s="11">
        <f t="shared" si="68"/>
        <v>42025.637939814813</v>
      </c>
      <c r="T868">
        <f t="shared" si="69"/>
        <v>123129558518400</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65"/>
        <v>4.1631973355537051</v>
      </c>
      <c r="P869">
        <f t="shared" si="66"/>
        <v>454.54545454545456</v>
      </c>
      <c r="Q869" s="7" t="str">
        <f t="shared" si="67"/>
        <v>"music/jazz"</v>
      </c>
      <c r="R869" s="7"/>
      <c r="S869" s="11">
        <f t="shared" si="68"/>
        <v>40088.105393518519</v>
      </c>
      <c r="T869">
        <f t="shared" si="69"/>
        <v>108830992694400</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65"/>
        <v>900</v>
      </c>
      <c r="P870">
        <f t="shared" si="66"/>
        <v>45000</v>
      </c>
      <c r="Q870" s="7" t="str">
        <f t="shared" si="67"/>
        <v>"music/jazz"</v>
      </c>
      <c r="R870" s="7"/>
      <c r="S870" s="11">
        <f t="shared" si="68"/>
        <v>41616.027754629627</v>
      </c>
      <c r="T870">
        <f t="shared" si="69"/>
        <v>120012159945600</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65"/>
        <v>8.4615384615384617</v>
      </c>
      <c r="P871">
        <f t="shared" si="66"/>
        <v>2933.3333333333335</v>
      </c>
      <c r="Q871" s="7" t="str">
        <f t="shared" si="67"/>
        <v>"music/jazz"</v>
      </c>
      <c r="R871" s="7"/>
      <c r="S871" s="11">
        <f t="shared" si="68"/>
        <v>41342.845567129632</v>
      </c>
      <c r="T871">
        <f t="shared" si="69"/>
        <v>117972554803200</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65"/>
        <v>322.58064516129031</v>
      </c>
      <c r="P872">
        <f t="shared" si="66"/>
        <v>4000</v>
      </c>
      <c r="Q872" s="7" t="str">
        <f t="shared" si="67"/>
        <v>"music/jazz"</v>
      </c>
      <c r="R872" s="7"/>
      <c r="S872" s="11">
        <f t="shared" si="68"/>
        <v>41488.022256944445</v>
      </c>
      <c r="T872">
        <f t="shared" si="69"/>
        <v>119056604025600</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65"/>
        <v>18.46153846153846</v>
      </c>
      <c r="P873">
        <f t="shared" si="66"/>
        <v>500</v>
      </c>
      <c r="Q873" s="7" t="str">
        <f t="shared" si="67"/>
        <v>"music/jazz"</v>
      </c>
      <c r="R873" s="7"/>
      <c r="S873" s="11">
        <f t="shared" si="68"/>
        <v>41577.561284722222</v>
      </c>
      <c r="T873">
        <f t="shared" si="69"/>
        <v>119725320326400</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65"/>
        <v>123.07692307692308</v>
      </c>
      <c r="P874">
        <f t="shared" si="66"/>
        <v>4000</v>
      </c>
      <c r="Q874" s="7" t="str">
        <f t="shared" si="67"/>
        <v>"music/jazz"</v>
      </c>
      <c r="R874" s="7"/>
      <c r="S874" s="11">
        <f t="shared" si="68"/>
        <v>40567.825543981482</v>
      </c>
      <c r="T874">
        <f t="shared" si="69"/>
        <v>112299346771200</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65"/>
        <v>77.777777777777771</v>
      </c>
      <c r="P875">
        <f t="shared" si="66"/>
        <v>700</v>
      </c>
      <c r="Q875" s="7" t="str">
        <f t="shared" si="67"/>
        <v>"music/jazz"</v>
      </c>
      <c r="R875" s="7"/>
      <c r="S875" s="11">
        <f t="shared" si="68"/>
        <v>41184.167129629634</v>
      </c>
      <c r="T875">
        <f t="shared" si="69"/>
        <v>116863298294400</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65"/>
        <v>4.1095890410958908</v>
      </c>
      <c r="P876">
        <f t="shared" si="66"/>
        <v>142.85714285714286</v>
      </c>
      <c r="Q876" s="7" t="str">
        <f t="shared" si="67"/>
        <v>"music/jazz"</v>
      </c>
      <c r="R876" s="7"/>
      <c r="S876" s="11">
        <f t="shared" si="68"/>
        <v>41368.583726851852</v>
      </c>
      <c r="T876">
        <f t="shared" si="69"/>
        <v>118165000176000</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t="e">
        <f t="shared" si="65"/>
        <v>#DIV/0!</v>
      </c>
      <c r="P877" t="e">
        <f t="shared" si="66"/>
        <v>#DIV/0!</v>
      </c>
      <c r="Q877" s="7" t="str">
        <f t="shared" si="67"/>
        <v>"music/jazz"</v>
      </c>
      <c r="R877" s="7"/>
      <c r="S877" s="11">
        <f t="shared" si="68"/>
        <v>42248.723738425921</v>
      </c>
      <c r="T877">
        <f t="shared" si="69"/>
        <v>124660560556800</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65"/>
        <v>2.4510108864696734</v>
      </c>
      <c r="P878">
        <f t="shared" si="66"/>
        <v>70.044444444444451</v>
      </c>
      <c r="Q878" s="7" t="str">
        <f t="shared" si="67"/>
        <v>"music/jazz"</v>
      </c>
      <c r="R878" s="7"/>
      <c r="S878" s="11">
        <f t="shared" si="68"/>
        <v>41276.496840277774</v>
      </c>
      <c r="T878">
        <f t="shared" si="69"/>
        <v>117499970131200</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65"/>
        <v>1.4803849000740192</v>
      </c>
      <c r="P879">
        <f t="shared" si="66"/>
        <v>68.965517241379317</v>
      </c>
      <c r="Q879" s="7" t="str">
        <f t="shared" si="67"/>
        <v>"music/jazz"</v>
      </c>
      <c r="R879" s="7"/>
      <c r="S879" s="11">
        <f t="shared" si="68"/>
        <v>41597.788888888892</v>
      </c>
      <c r="T879">
        <f t="shared" si="69"/>
        <v>119876007542400</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65"/>
        <v>76.92307692307692</v>
      </c>
      <c r="P880">
        <f t="shared" si="66"/>
        <v>2500</v>
      </c>
      <c r="Q880" s="7" t="str">
        <f t="shared" si="67"/>
        <v>"music/jazz"</v>
      </c>
      <c r="R880" s="7"/>
      <c r="S880" s="11">
        <f t="shared" si="68"/>
        <v>40505.232916666668</v>
      </c>
      <c r="T880">
        <f t="shared" si="69"/>
        <v>111720120912000</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65"/>
        <v>3.2608695652173911</v>
      </c>
      <c r="P881">
        <f t="shared" si="66"/>
        <v>70</v>
      </c>
      <c r="Q881" s="7" t="str">
        <f t="shared" si="67"/>
        <v>"music/jazz"</v>
      </c>
      <c r="R881" s="7"/>
      <c r="S881" s="11">
        <f t="shared" si="68"/>
        <v>41037.829918981479</v>
      </c>
      <c r="T881">
        <f t="shared" si="69"/>
        <v>115628751590400</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65"/>
        <v>33.451327433628322</v>
      </c>
      <c r="P882">
        <f t="shared" si="66"/>
        <v>472.5</v>
      </c>
      <c r="Q882" s="7" t="str">
        <f t="shared" si="67"/>
        <v>"music/indie rock"</v>
      </c>
      <c r="R882" s="7"/>
      <c r="S882" s="11">
        <f t="shared" si="68"/>
        <v>41179.32104166667</v>
      </c>
      <c r="T882">
        <f t="shared" si="69"/>
        <v>116774556681600</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65"/>
        <v>125</v>
      </c>
      <c r="P883">
        <f t="shared" si="66"/>
        <v>3750</v>
      </c>
      <c r="Q883" s="7" t="str">
        <f t="shared" si="67"/>
        <v>"music/indie rock"</v>
      </c>
      <c r="R883" s="7"/>
      <c r="S883" s="11">
        <f t="shared" si="68"/>
        <v>40877.25099537037</v>
      </c>
      <c r="T883">
        <f t="shared" si="69"/>
        <v>114609195388800</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65"/>
        <v>4.9668874172185431</v>
      </c>
      <c r="P884">
        <f t="shared" si="66"/>
        <v>107.14285714285714</v>
      </c>
      <c r="Q884" s="7" t="str">
        <f t="shared" si="67"/>
        <v>"music/indie rock"</v>
      </c>
      <c r="R884" s="7"/>
      <c r="S884" s="11">
        <f t="shared" si="68"/>
        <v>40759.860532407409</v>
      </c>
      <c r="T884">
        <f t="shared" si="69"/>
        <v>113643300758400</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65"/>
        <v>2.4987506246876561</v>
      </c>
      <c r="P885">
        <f t="shared" si="66"/>
        <v>208.33333333333334</v>
      </c>
      <c r="Q885" s="7" t="str">
        <f t="shared" si="67"/>
        <v>"music/indie rock"</v>
      </c>
      <c r="R885" s="7"/>
      <c r="S885" s="11">
        <f t="shared" si="68"/>
        <v>42371.935590277775</v>
      </c>
      <c r="T885">
        <f t="shared" si="69"/>
        <v>125878930502400</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65"/>
        <v>100</v>
      </c>
      <c r="P886">
        <f t="shared" si="66"/>
        <v>1000</v>
      </c>
      <c r="Q886" s="7" t="str">
        <f t="shared" si="67"/>
        <v>"music/indie rock"</v>
      </c>
      <c r="R886" s="7"/>
      <c r="S886" s="11">
        <f t="shared" si="68"/>
        <v>40981.802615740737</v>
      </c>
      <c r="T886">
        <f t="shared" si="69"/>
        <v>115496434742400</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65"/>
        <v>1.3333333333333333</v>
      </c>
      <c r="P887">
        <f t="shared" si="66"/>
        <v>47.61904761904762</v>
      </c>
      <c r="Q887" s="7" t="str">
        <f t="shared" si="67"/>
        <v>"music/indie rock"</v>
      </c>
      <c r="R887" s="7"/>
      <c r="S887" s="11">
        <f t="shared" si="68"/>
        <v>42713.941099537042</v>
      </c>
      <c r="T887">
        <f t="shared" si="69"/>
        <v>128140854508800</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65"/>
        <v>2.4390243902439024</v>
      </c>
      <c r="P888">
        <f t="shared" si="66"/>
        <v>71.428571428571431</v>
      </c>
      <c r="Q888" s="7" t="str">
        <f t="shared" si="67"/>
        <v>"music/indie rock"</v>
      </c>
      <c r="R888" s="7"/>
      <c r="S888" s="11">
        <f t="shared" si="68"/>
        <v>42603.870520833334</v>
      </c>
      <c r="T888">
        <f t="shared" si="69"/>
        <v>127349041881600</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t="e">
        <f t="shared" si="65"/>
        <v>#DIV/0!</v>
      </c>
      <c r="P889" t="e">
        <f t="shared" si="66"/>
        <v>#DIV/0!</v>
      </c>
      <c r="Q889" s="7" t="str">
        <f t="shared" si="67"/>
        <v>"music/indie rock"</v>
      </c>
      <c r="R889" s="7"/>
      <c r="S889" s="11">
        <f t="shared" si="68"/>
        <v>41026.958969907406</v>
      </c>
      <c r="T889">
        <f t="shared" si="69"/>
        <v>115614785030400</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65"/>
        <v>13.888888888888889</v>
      </c>
      <c r="P890">
        <f t="shared" si="66"/>
        <v>250</v>
      </c>
      <c r="Q890" s="7" t="str">
        <f t="shared" si="67"/>
        <v>"music/indie rock"</v>
      </c>
      <c r="R890" s="7"/>
      <c r="S890" s="11">
        <f t="shared" si="68"/>
        <v>40751.753298611111</v>
      </c>
      <c r="T890">
        <f t="shared" si="69"/>
        <v>113601418358400</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65"/>
        <v>10.591784164859002</v>
      </c>
      <c r="P891">
        <f t="shared" si="66"/>
        <v>781.25</v>
      </c>
      <c r="Q891" s="7" t="str">
        <f t="shared" si="67"/>
        <v>"music/indie rock"</v>
      </c>
      <c r="R891" s="7"/>
      <c r="S891" s="11">
        <f t="shared" si="68"/>
        <v>41887.784062500003</v>
      </c>
      <c r="T891">
        <f t="shared" si="69"/>
        <v>122040809913600</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65"/>
        <v>24</v>
      </c>
      <c r="P892">
        <f t="shared" si="66"/>
        <v>750</v>
      </c>
      <c r="Q892" s="7" t="str">
        <f t="shared" si="67"/>
        <v>"music/indie rock"</v>
      </c>
      <c r="R892" s="7"/>
      <c r="S892" s="11">
        <f t="shared" si="68"/>
        <v>41569.698831018519</v>
      </c>
      <c r="T892">
        <f t="shared" si="69"/>
        <v>119666627424000</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65"/>
        <v>30.76923076923077</v>
      </c>
      <c r="P893">
        <f t="shared" si="66"/>
        <v>888.88888888888891</v>
      </c>
      <c r="Q893" s="7" t="str">
        <f t="shared" si="67"/>
        <v>"music/indie rock"</v>
      </c>
      <c r="R893" s="7"/>
      <c r="S893" s="11">
        <f t="shared" si="68"/>
        <v>41842.031597222223</v>
      </c>
      <c r="T893">
        <f t="shared" si="69"/>
        <v>121699269590400</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65"/>
        <v>2.4539877300613497</v>
      </c>
      <c r="P894">
        <f t="shared" si="66"/>
        <v>352.94117647058823</v>
      </c>
      <c r="Q894" s="7" t="str">
        <f t="shared" si="67"/>
        <v>"music/indie rock"</v>
      </c>
      <c r="R894" s="7"/>
      <c r="S894" s="11">
        <f t="shared" si="68"/>
        <v>40304.20003472222</v>
      </c>
      <c r="T894">
        <f t="shared" si="69"/>
        <v>110644672118400</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65"/>
        <v>10</v>
      </c>
      <c r="P895">
        <f t="shared" si="66"/>
        <v>400</v>
      </c>
      <c r="Q895" s="7" t="str">
        <f t="shared" si="67"/>
        <v>"music/indie rock"</v>
      </c>
      <c r="R895" s="7"/>
      <c r="S895" s="11">
        <f t="shared" si="68"/>
        <v>42065.897719907407</v>
      </c>
      <c r="T895">
        <f t="shared" si="69"/>
        <v>123370110201600</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65"/>
        <v>2.5529742149604289</v>
      </c>
      <c r="P896">
        <f t="shared" si="66"/>
        <v>377.35849056603774</v>
      </c>
      <c r="Q896" s="7" t="str">
        <f t="shared" si="67"/>
        <v>"music/indie rock"</v>
      </c>
      <c r="R896" s="7"/>
      <c r="S896" s="11">
        <f t="shared" si="68"/>
        <v>42496.981597222228</v>
      </c>
      <c r="T896">
        <f t="shared" si="69"/>
        <v>126588445142400</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65"/>
        <v>41.025641025641029</v>
      </c>
      <c r="P897">
        <f t="shared" si="66"/>
        <v>1142.8571428571429</v>
      </c>
      <c r="Q897" s="7" t="str">
        <f t="shared" si="67"/>
        <v>"music/indie rock"</v>
      </c>
      <c r="R897" s="7"/>
      <c r="S897" s="11">
        <f t="shared" si="68"/>
        <v>40431.127650462964</v>
      </c>
      <c r="T897">
        <f t="shared" si="69"/>
        <v>111278902464000</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65"/>
        <v>2.5</v>
      </c>
      <c r="P898">
        <f t="shared" si="66"/>
        <v>111.11111111111111</v>
      </c>
      <c r="Q898" s="7" t="str">
        <f t="shared" si="67"/>
        <v>"music/indie rock"</v>
      </c>
      <c r="R898" s="7"/>
      <c r="S898" s="11">
        <f t="shared" si="68"/>
        <v>42218.872986111113</v>
      </c>
      <c r="T898">
        <f t="shared" si="69"/>
        <v>124477242998400</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t="e">
        <f t="shared" ref="O899:O962" si="70">D899/E899</f>
        <v>#DIV/0!</v>
      </c>
      <c r="P899" t="e">
        <f t="shared" ref="P899:P962" si="71">D899/L899</f>
        <v>#DIV/0!</v>
      </c>
      <c r="Q899" s="7" t="str">
        <f t="shared" ref="Q899:Q962" si="72">_xlfn.VALUETOTEXT(N899,1)</f>
        <v>"music/indie rock"</v>
      </c>
      <c r="R899" s="7"/>
      <c r="S899" s="11">
        <f t="shared" ref="S899:S962" si="73">(((J899/60)/60)/24)+DATE(1970,1,1)</f>
        <v>41211.688750000001</v>
      </c>
      <c r="T899">
        <f t="shared" ref="T899:T962" si="74">(I899-DATE(1970,1,1))*86400</f>
        <v>116994096489600</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70"/>
        <v>35.714285714285715</v>
      </c>
      <c r="P900">
        <f t="shared" si="71"/>
        <v>1250</v>
      </c>
      <c r="Q900" s="7" t="str">
        <f t="shared" si="72"/>
        <v>"music/indie rock"</v>
      </c>
      <c r="R900" s="7"/>
      <c r="S900" s="11">
        <f t="shared" si="73"/>
        <v>40878.758217592593</v>
      </c>
      <c r="T900">
        <f t="shared" si="74"/>
        <v>114620446742400</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70"/>
        <v>2.6785714285714284</v>
      </c>
      <c r="P901">
        <f t="shared" si="71"/>
        <v>93.75</v>
      </c>
      <c r="Q901" s="7" t="str">
        <f t="shared" si="72"/>
        <v>"music/indie rock"</v>
      </c>
      <c r="R901" s="7"/>
      <c r="S901" s="11">
        <f t="shared" si="73"/>
        <v>40646.099097222221</v>
      </c>
      <c r="T901">
        <f t="shared" si="74"/>
        <v>112883655715200</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70"/>
        <v>238.0952380952381</v>
      </c>
      <c r="P902">
        <f t="shared" si="71"/>
        <v>2500</v>
      </c>
      <c r="Q902" s="7" t="str">
        <f t="shared" si="72"/>
        <v>"music/jazz"</v>
      </c>
      <c r="R902" s="7"/>
      <c r="S902" s="11">
        <f t="shared" si="73"/>
        <v>42429.84956018519</v>
      </c>
      <c r="T902">
        <f t="shared" si="74"/>
        <v>126086996131200</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t="e">
        <f t="shared" si="70"/>
        <v>#DIV/0!</v>
      </c>
      <c r="P903" t="e">
        <f t="shared" si="71"/>
        <v>#DIV/0!</v>
      </c>
      <c r="Q903" s="7" t="str">
        <f t="shared" si="72"/>
        <v>"music/jazz"</v>
      </c>
      <c r="R903" s="7"/>
      <c r="S903" s="11">
        <f t="shared" si="73"/>
        <v>40291.81150462963</v>
      </c>
      <c r="T903">
        <f t="shared" si="74"/>
        <v>110246286902400</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70"/>
        <v>333.33333333333331</v>
      </c>
      <c r="P904">
        <f t="shared" si="71"/>
        <v>10000</v>
      </c>
      <c r="Q904" s="7" t="str">
        <f t="shared" si="72"/>
        <v>"music/jazz"</v>
      </c>
      <c r="R904" s="7"/>
      <c r="S904" s="11">
        <f t="shared" si="73"/>
        <v>41829.965532407405</v>
      </c>
      <c r="T904">
        <f t="shared" si="74"/>
        <v>121771039478400</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70"/>
        <v>31.25</v>
      </c>
      <c r="P905">
        <f t="shared" si="71"/>
        <v>1250</v>
      </c>
      <c r="Q905" s="7" t="str">
        <f t="shared" si="72"/>
        <v>"music/jazz"</v>
      </c>
      <c r="R905" s="7"/>
      <c r="S905" s="11">
        <f t="shared" si="73"/>
        <v>41149.796064814815</v>
      </c>
      <c r="T905">
        <f t="shared" si="74"/>
        <v>116496708278400</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70"/>
        <v>331.12582781456956</v>
      </c>
      <c r="P906">
        <f t="shared" si="71"/>
        <v>16666.666666666668</v>
      </c>
      <c r="Q906" s="7" t="str">
        <f t="shared" si="72"/>
        <v>"music/jazz"</v>
      </c>
      <c r="R906" s="7"/>
      <c r="S906" s="11">
        <f t="shared" si="73"/>
        <v>42342.080289351856</v>
      </c>
      <c r="T906">
        <f t="shared" si="74"/>
        <v>125432113075200</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70"/>
        <v>33.163265306122447</v>
      </c>
      <c r="P907">
        <f t="shared" si="71"/>
        <v>1083.3333333333333</v>
      </c>
      <c r="Q907" s="7" t="str">
        <f t="shared" si="72"/>
        <v>"music/jazz"</v>
      </c>
      <c r="R907" s="7"/>
      <c r="S907" s="11">
        <f t="shared" si="73"/>
        <v>40507.239884259259</v>
      </c>
      <c r="T907">
        <f t="shared" si="74"/>
        <v>111959051644800</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t="e">
        <f t="shared" si="70"/>
        <v>#DIV/0!</v>
      </c>
      <c r="P908" t="e">
        <f t="shared" si="71"/>
        <v>#DIV/0!</v>
      </c>
      <c r="Q908" s="7" t="str">
        <f t="shared" si="72"/>
        <v>"music/jazz"</v>
      </c>
      <c r="R908" s="7"/>
      <c r="S908" s="11">
        <f t="shared" si="73"/>
        <v>41681.189699074072</v>
      </c>
      <c r="T908">
        <f t="shared" si="74"/>
        <v>120498280214400</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t="e">
        <f t="shared" si="70"/>
        <v>#DIV/0!</v>
      </c>
      <c r="P909" t="e">
        <f t="shared" si="71"/>
        <v>#DIV/0!</v>
      </c>
      <c r="Q909" s="7" t="str">
        <f t="shared" si="72"/>
        <v>"music/jazz"</v>
      </c>
      <c r="R909" s="7"/>
      <c r="S909" s="11">
        <f t="shared" si="73"/>
        <v>40767.192395833335</v>
      </c>
      <c r="T909">
        <f t="shared" si="74"/>
        <v>113675637945600</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t="e">
        <f t="shared" si="70"/>
        <v>#DIV/0!</v>
      </c>
      <c r="P910" t="e">
        <f t="shared" si="71"/>
        <v>#DIV/0!</v>
      </c>
      <c r="Q910" s="7" t="str">
        <f t="shared" si="72"/>
        <v>"music/jazz"</v>
      </c>
      <c r="R910" s="7"/>
      <c r="S910" s="11">
        <f t="shared" si="73"/>
        <v>40340.801562499997</v>
      </c>
      <c r="T910">
        <f t="shared" si="74"/>
        <v>110607653174400</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70"/>
        <v>30.76923076923077</v>
      </c>
      <c r="P911">
        <f t="shared" si="71"/>
        <v>2000</v>
      </c>
      <c r="Q911" s="7" t="str">
        <f t="shared" si="72"/>
        <v>"music/jazz"</v>
      </c>
      <c r="R911" s="7"/>
      <c r="S911" s="11">
        <f t="shared" si="73"/>
        <v>41081.69027777778</v>
      </c>
      <c r="T911">
        <f t="shared" si="74"/>
        <v>116034373238400</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70"/>
        <v>4.4715447154471546</v>
      </c>
      <c r="P912">
        <f t="shared" si="71"/>
        <v>110</v>
      </c>
      <c r="Q912" s="7" t="str">
        <f t="shared" si="72"/>
        <v>"music/jazz"</v>
      </c>
      <c r="R912" s="7"/>
      <c r="S912" s="11">
        <f t="shared" si="73"/>
        <v>42737.545358796298</v>
      </c>
      <c r="T912">
        <f t="shared" si="74"/>
        <v>128608192800000</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t="e">
        <f t="shared" si="70"/>
        <v>#DIV/0!</v>
      </c>
      <c r="P913" t="e">
        <f t="shared" si="71"/>
        <v>#DIV/0!</v>
      </c>
      <c r="Q913" s="7" t="str">
        <f t="shared" si="72"/>
        <v>"music/jazz"</v>
      </c>
      <c r="R913" s="7"/>
      <c r="S913" s="11">
        <f t="shared" si="73"/>
        <v>41642.005150462966</v>
      </c>
      <c r="T913">
        <f t="shared" si="74"/>
        <v>120138895526400</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70"/>
        <v>116.66666666666667</v>
      </c>
      <c r="P914">
        <f t="shared" si="71"/>
        <v>1750</v>
      </c>
      <c r="Q914" s="7" t="str">
        <f t="shared" si="72"/>
        <v>"music/jazz"</v>
      </c>
      <c r="R914" s="7"/>
      <c r="S914" s="11">
        <f t="shared" si="73"/>
        <v>41194.109340277777</v>
      </c>
      <c r="T914">
        <f t="shared" si="74"/>
        <v>117086815699200</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70"/>
        <v>15.136226034308779</v>
      </c>
      <c r="P915">
        <f t="shared" si="71"/>
        <v>1250</v>
      </c>
      <c r="Q915" s="7" t="str">
        <f t="shared" si="72"/>
        <v>"music/jazz"</v>
      </c>
      <c r="R915" s="7"/>
      <c r="S915" s="11">
        <f t="shared" si="73"/>
        <v>41004.139108796298</v>
      </c>
      <c r="T915">
        <f t="shared" si="74"/>
        <v>115444435680000</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t="e">
        <f t="shared" si="70"/>
        <v>#DIV/0!</v>
      </c>
      <c r="P916" t="e">
        <f t="shared" si="71"/>
        <v>#DIV/0!</v>
      </c>
      <c r="Q916" s="7" t="str">
        <f t="shared" si="72"/>
        <v>"music/jazz"</v>
      </c>
      <c r="R916" s="7"/>
      <c r="S916" s="11">
        <f t="shared" si="73"/>
        <v>41116.763275462967</v>
      </c>
      <c r="T916">
        <f t="shared" si="74"/>
        <v>116285170579200</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70"/>
        <v>17.333333333333332</v>
      </c>
      <c r="P917">
        <f t="shared" si="71"/>
        <v>722.22222222222217</v>
      </c>
      <c r="Q917" s="7" t="str">
        <f t="shared" si="72"/>
        <v>"music/jazz"</v>
      </c>
      <c r="R917" s="7"/>
      <c r="S917" s="11">
        <f t="shared" si="73"/>
        <v>40937.679560185185</v>
      </c>
      <c r="T917">
        <f t="shared" si="74"/>
        <v>114959724854400</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t="e">
        <f t="shared" si="70"/>
        <v>#DIV/0!</v>
      </c>
      <c r="P918" t="e">
        <f t="shared" si="71"/>
        <v>#DIV/0!</v>
      </c>
      <c r="Q918" s="7" t="str">
        <f t="shared" si="72"/>
        <v>"music/jazz"</v>
      </c>
      <c r="R918" s="7"/>
      <c r="S918" s="11">
        <f t="shared" si="73"/>
        <v>40434.853402777779</v>
      </c>
      <c r="T918">
        <f t="shared" si="74"/>
        <v>111257109878400</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70"/>
        <v>166.66666666666666</v>
      </c>
      <c r="P919">
        <f t="shared" si="71"/>
        <v>5000</v>
      </c>
      <c r="Q919" s="7" t="str">
        <f t="shared" si="72"/>
        <v>"music/jazz"</v>
      </c>
      <c r="R919" s="7"/>
      <c r="S919" s="11">
        <f t="shared" si="73"/>
        <v>41802.94363425926</v>
      </c>
      <c r="T919">
        <f t="shared" si="74"/>
        <v>121416142838400</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70"/>
        <v>19.897959183673468</v>
      </c>
      <c r="P920">
        <f t="shared" si="71"/>
        <v>390</v>
      </c>
      <c r="Q920" s="7" t="str">
        <f t="shared" si="72"/>
        <v>"music/jazz"</v>
      </c>
      <c r="R920" s="7"/>
      <c r="S920" s="11">
        <f t="shared" si="73"/>
        <v>41944.916215277779</v>
      </c>
      <c r="T920">
        <f t="shared" si="74"/>
        <v>122467610188800</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70"/>
        <v>200</v>
      </c>
      <c r="P921">
        <f t="shared" si="71"/>
        <v>20000</v>
      </c>
      <c r="Q921" s="7" t="str">
        <f t="shared" si="72"/>
        <v>"music/jazz"</v>
      </c>
      <c r="R921" s="7"/>
      <c r="S921" s="11">
        <f t="shared" si="73"/>
        <v>41227.641724537039</v>
      </c>
      <c r="T921">
        <f t="shared" si="74"/>
        <v>117150198566400</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t="e">
        <f t="shared" si="70"/>
        <v>#DIV/0!</v>
      </c>
      <c r="P922" t="e">
        <f t="shared" si="71"/>
        <v>#DIV/0!</v>
      </c>
      <c r="Q922" s="7" t="str">
        <f t="shared" si="72"/>
        <v>"music/jazz"</v>
      </c>
      <c r="R922" s="7"/>
      <c r="S922" s="11">
        <f t="shared" si="73"/>
        <v>41562.67155092593</v>
      </c>
      <c r="T922">
        <f t="shared" si="74"/>
        <v>119614169059200</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70"/>
        <v>3.2362459546925568</v>
      </c>
      <c r="P923">
        <f t="shared" si="71"/>
        <v>750</v>
      </c>
      <c r="Q923" s="7" t="str">
        <f t="shared" si="72"/>
        <v>"music/jazz"</v>
      </c>
      <c r="R923" s="7"/>
      <c r="S923" s="11">
        <f t="shared" si="73"/>
        <v>40847.171018518515</v>
      </c>
      <c r="T923">
        <f t="shared" si="74"/>
        <v>114362565724800</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70"/>
        <v>4.753521126760563</v>
      </c>
      <c r="P924">
        <f t="shared" si="71"/>
        <v>900</v>
      </c>
      <c r="Q924" s="7" t="str">
        <f t="shared" si="72"/>
        <v>"music/jazz"</v>
      </c>
      <c r="R924" s="7"/>
      <c r="S924" s="11">
        <f t="shared" si="73"/>
        <v>41878.530011574076</v>
      </c>
      <c r="T924">
        <f t="shared" si="74"/>
        <v>122009053593600</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70"/>
        <v>45.454545454545453</v>
      </c>
      <c r="P925">
        <f t="shared" si="71"/>
        <v>2500</v>
      </c>
      <c r="Q925" s="7" t="str">
        <f t="shared" si="72"/>
        <v>"music/jazz"</v>
      </c>
      <c r="R925" s="7"/>
      <c r="S925" s="11">
        <f t="shared" si="73"/>
        <v>41934.959756944445</v>
      </c>
      <c r="T925">
        <f t="shared" si="74"/>
        <v>122393285625600</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70"/>
        <v>9.1743119266055047</v>
      </c>
      <c r="P926">
        <f t="shared" si="71"/>
        <v>200</v>
      </c>
      <c r="Q926" s="7" t="str">
        <f t="shared" si="72"/>
        <v>"music/jazz"</v>
      </c>
      <c r="R926" s="7"/>
      <c r="S926" s="11">
        <f t="shared" si="73"/>
        <v>41288.942928240744</v>
      </c>
      <c r="T926">
        <f t="shared" si="74"/>
        <v>117570484800000</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70"/>
        <v>37.5</v>
      </c>
      <c r="P927">
        <f t="shared" si="71"/>
        <v>1200</v>
      </c>
      <c r="Q927" s="7" t="str">
        <f t="shared" si="72"/>
        <v>"music/jazz"</v>
      </c>
      <c r="R927" s="7"/>
      <c r="S927" s="11">
        <f t="shared" si="73"/>
        <v>41575.880914351852</v>
      </c>
      <c r="T927">
        <f t="shared" si="74"/>
        <v>119712776428800</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t="e">
        <f t="shared" si="70"/>
        <v>#DIV/0!</v>
      </c>
      <c r="P928" t="e">
        <f t="shared" si="71"/>
        <v>#DIV/0!</v>
      </c>
      <c r="Q928" s="7" t="str">
        <f t="shared" si="72"/>
        <v>"music/jazz"</v>
      </c>
      <c r="R928" s="7"/>
      <c r="S928" s="11">
        <f t="shared" si="73"/>
        <v>40338.02002314815</v>
      </c>
      <c r="T928">
        <f t="shared" si="74"/>
        <v>110471319158400</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t="e">
        <f t="shared" si="70"/>
        <v>#DIV/0!</v>
      </c>
      <c r="P929" t="e">
        <f t="shared" si="71"/>
        <v>#DIV/0!</v>
      </c>
      <c r="Q929" s="7" t="str">
        <f t="shared" si="72"/>
        <v>"music/jazz"</v>
      </c>
      <c r="R929" s="7"/>
      <c r="S929" s="11">
        <f t="shared" si="73"/>
        <v>41013.822858796295</v>
      </c>
      <c r="T929">
        <f t="shared" si="74"/>
        <v>115516724486400</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70"/>
        <v>9.2063492063492056</v>
      </c>
      <c r="P930">
        <f t="shared" si="71"/>
        <v>517.85714285714289</v>
      </c>
      <c r="Q930" s="7" t="str">
        <f t="shared" si="72"/>
        <v>"music/jazz"</v>
      </c>
      <c r="R930" s="7"/>
      <c r="S930" s="11">
        <f t="shared" si="73"/>
        <v>41180.86241898148</v>
      </c>
      <c r="T930">
        <f t="shared" si="74"/>
        <v>116913994358400</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t="e">
        <f t="shared" si="70"/>
        <v>#DIV/0!</v>
      </c>
      <c r="P931" t="e">
        <f t="shared" si="71"/>
        <v>#DIV/0!</v>
      </c>
      <c r="Q931" s="7" t="str">
        <f t="shared" si="72"/>
        <v>"music/jazz"</v>
      </c>
      <c r="R931" s="7"/>
      <c r="S931" s="11">
        <f t="shared" si="73"/>
        <v>40978.238067129627</v>
      </c>
      <c r="T931">
        <f t="shared" si="74"/>
        <v>115250774400000</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70"/>
        <v>2.6086956521739131</v>
      </c>
      <c r="P932">
        <f t="shared" si="71"/>
        <v>180</v>
      </c>
      <c r="Q932" s="7" t="str">
        <f t="shared" si="72"/>
        <v>"music/jazz"</v>
      </c>
      <c r="R932" s="7"/>
      <c r="S932" s="11">
        <f t="shared" si="73"/>
        <v>40312.915578703702</v>
      </c>
      <c r="T932">
        <f t="shared" si="74"/>
        <v>110373922166400</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70"/>
        <v>15.267175572519085</v>
      </c>
      <c r="P933">
        <f t="shared" si="71"/>
        <v>285.71428571428572</v>
      </c>
      <c r="Q933" s="7" t="str">
        <f t="shared" si="72"/>
        <v>"music/jazz"</v>
      </c>
      <c r="R933" s="7"/>
      <c r="S933" s="11">
        <f t="shared" si="73"/>
        <v>41680.359976851854</v>
      </c>
      <c r="T933">
        <f t="shared" si="74"/>
        <v>120526412918400</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70"/>
        <v>6.8790731354091239</v>
      </c>
      <c r="P934">
        <f t="shared" si="71"/>
        <v>316.66666666666669</v>
      </c>
      <c r="Q934" s="7" t="str">
        <f t="shared" si="72"/>
        <v>"music/jazz"</v>
      </c>
      <c r="R934" s="7"/>
      <c r="S934" s="11">
        <f t="shared" si="73"/>
        <v>41310.969270833331</v>
      </c>
      <c r="T934">
        <f t="shared" si="74"/>
        <v>117846573926400</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70"/>
        <v>16.666666666666668</v>
      </c>
      <c r="P935">
        <f t="shared" si="71"/>
        <v>1000</v>
      </c>
      <c r="Q935" s="7" t="str">
        <f t="shared" si="72"/>
        <v>"music/jazz"</v>
      </c>
      <c r="R935" s="7"/>
      <c r="S935" s="11">
        <f t="shared" si="73"/>
        <v>41711.169085648151</v>
      </c>
      <c r="T935">
        <f t="shared" si="74"/>
        <v>120946334976000</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70"/>
        <v>3.2894736842105261</v>
      </c>
      <c r="P936">
        <f t="shared" si="71"/>
        <v>166.66666666666666</v>
      </c>
      <c r="Q936" s="7" t="str">
        <f t="shared" si="72"/>
        <v>"music/jazz"</v>
      </c>
      <c r="R936" s="7"/>
      <c r="S936" s="11">
        <f t="shared" si="73"/>
        <v>41733.737083333333</v>
      </c>
      <c r="T936">
        <f t="shared" si="74"/>
        <v>120887219318400</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70"/>
        <v>70</v>
      </c>
      <c r="P937">
        <f t="shared" si="71"/>
        <v>1750</v>
      </c>
      <c r="Q937" s="7" t="str">
        <f t="shared" si="72"/>
        <v>"music/jazz"</v>
      </c>
      <c r="R937" s="7"/>
      <c r="S937" s="11">
        <f t="shared" si="73"/>
        <v>42368.333668981482</v>
      </c>
      <c r="T937">
        <f t="shared" si="74"/>
        <v>125628093504000</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t="e">
        <f t="shared" si="70"/>
        <v>#DIV/0!</v>
      </c>
      <c r="P938" t="e">
        <f t="shared" si="71"/>
        <v>#DIV/0!</v>
      </c>
      <c r="Q938" s="7" t="str">
        <f t="shared" si="72"/>
        <v>"music/jazz"</v>
      </c>
      <c r="R938" s="7"/>
      <c r="S938" s="11">
        <f t="shared" si="73"/>
        <v>40883.024178240739</v>
      </c>
      <c r="T938">
        <f t="shared" si="74"/>
        <v>114643402358400</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70"/>
        <v>87.5</v>
      </c>
      <c r="P939">
        <f t="shared" si="71"/>
        <v>1750</v>
      </c>
      <c r="Q939" s="7" t="str">
        <f t="shared" si="72"/>
        <v>"music/jazz"</v>
      </c>
      <c r="R939" s="7"/>
      <c r="S939" s="11">
        <f t="shared" si="73"/>
        <v>41551.798113425924</v>
      </c>
      <c r="T939">
        <f t="shared" si="74"/>
        <v>119532999283200</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70"/>
        <v>280</v>
      </c>
      <c r="P940">
        <f t="shared" si="71"/>
        <v>7000</v>
      </c>
      <c r="Q940" s="7" t="str">
        <f t="shared" si="72"/>
        <v>"music/jazz"</v>
      </c>
      <c r="R940" s="7"/>
      <c r="S940" s="11">
        <f t="shared" si="73"/>
        <v>41124.479722222226</v>
      </c>
      <c r="T940">
        <f t="shared" si="74"/>
        <v>116342773545600</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70"/>
        <v>68.75</v>
      </c>
      <c r="P941">
        <f t="shared" si="71"/>
        <v>1375</v>
      </c>
      <c r="Q941" s="7" t="str">
        <f t="shared" si="72"/>
        <v>"music/jazz"</v>
      </c>
      <c r="R941" s="7"/>
      <c r="S941" s="11">
        <f t="shared" si="73"/>
        <v>41416.763171296298</v>
      </c>
      <c r="T941">
        <f t="shared" si="74"/>
        <v>118592355830400</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70"/>
        <v>5.8290155440414511</v>
      </c>
      <c r="P942">
        <f t="shared" si="71"/>
        <v>642.85714285714289</v>
      </c>
      <c r="Q942" s="7" t="str">
        <f t="shared" si="72"/>
        <v>"technology/wearables"</v>
      </c>
      <c r="R942" s="7"/>
      <c r="S942" s="11">
        <f t="shared" si="73"/>
        <v>42182.008402777778</v>
      </c>
      <c r="T942">
        <f t="shared" si="74"/>
        <v>124349157244800</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70"/>
        <v>43.066322136089575</v>
      </c>
      <c r="P943">
        <f t="shared" si="71"/>
        <v>1612.9032258064517</v>
      </c>
      <c r="Q943" s="7" t="str">
        <f t="shared" si="72"/>
        <v>"technology/wearables"</v>
      </c>
      <c r="R943" s="7"/>
      <c r="S943" s="11">
        <f t="shared" si="73"/>
        <v>42746.096585648149</v>
      </c>
      <c r="T943">
        <f t="shared" si="74"/>
        <v>128448078566400</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70"/>
        <v>11.22754491017964</v>
      </c>
      <c r="P944">
        <f t="shared" si="71"/>
        <v>468.75</v>
      </c>
      <c r="Q944" s="7" t="str">
        <f t="shared" si="72"/>
        <v>"technology/wearables"</v>
      </c>
      <c r="R944" s="7"/>
      <c r="S944" s="11">
        <f t="shared" si="73"/>
        <v>42382.843287037031</v>
      </c>
      <c r="T944">
        <f t="shared" si="74"/>
        <v>125781196982400</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70"/>
        <v>10.380622837370241</v>
      </c>
      <c r="P945">
        <f t="shared" si="71"/>
        <v>250</v>
      </c>
      <c r="Q945" s="7" t="str">
        <f t="shared" si="72"/>
        <v>"technology/wearables"</v>
      </c>
      <c r="R945" s="7"/>
      <c r="S945" s="11">
        <f t="shared" si="73"/>
        <v>42673.66788194445</v>
      </c>
      <c r="T945">
        <f t="shared" si="74"/>
        <v>127907712230400</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70"/>
        <v>7.5041272699984995</v>
      </c>
      <c r="P946">
        <f t="shared" si="71"/>
        <v>520.83333333333337</v>
      </c>
      <c r="Q946" s="7" t="str">
        <f t="shared" si="72"/>
        <v>"technology/wearables"</v>
      </c>
      <c r="R946" s="7"/>
      <c r="S946" s="11">
        <f t="shared" si="73"/>
        <v>42444.583912037036</v>
      </c>
      <c r="T946">
        <f t="shared" si="74"/>
        <v>126227154038400</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70"/>
        <v>40.257648953301128</v>
      </c>
      <c r="P947">
        <f t="shared" si="71"/>
        <v>6250</v>
      </c>
      <c r="Q947" s="7" t="str">
        <f t="shared" si="72"/>
        <v>"technology/wearables"</v>
      </c>
      <c r="R947" s="7"/>
      <c r="S947" s="11">
        <f t="shared" si="73"/>
        <v>42732.872986111113</v>
      </c>
      <c r="T947">
        <f t="shared" si="74"/>
        <v>128514537014400</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70"/>
        <v>52.447552447552447</v>
      </c>
      <c r="P948">
        <f t="shared" si="71"/>
        <v>3000</v>
      </c>
      <c r="Q948" s="7" t="str">
        <f t="shared" si="72"/>
        <v>"technology/wearables"</v>
      </c>
      <c r="R948" s="7"/>
      <c r="S948" s="11">
        <f t="shared" si="73"/>
        <v>42592.750555555554</v>
      </c>
      <c r="T948">
        <f t="shared" si="74"/>
        <v>127303356585600</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t="e">
        <f t="shared" si="70"/>
        <v>#DIV/0!</v>
      </c>
      <c r="P949" t="e">
        <f t="shared" si="71"/>
        <v>#DIV/0!</v>
      </c>
      <c r="Q949" s="7" t="str">
        <f t="shared" si="72"/>
        <v>"technology/wearables"</v>
      </c>
      <c r="R949" s="7"/>
      <c r="S949" s="11">
        <f t="shared" si="73"/>
        <v>42491.781319444446</v>
      </c>
      <c r="T949">
        <f t="shared" si="74"/>
        <v>126773574076800</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70"/>
        <v>8.3333333333333339</v>
      </c>
      <c r="P950">
        <f t="shared" si="71"/>
        <v>500</v>
      </c>
      <c r="Q950" s="7" t="str">
        <f t="shared" si="72"/>
        <v>"technology/wearables"</v>
      </c>
      <c r="R950" s="7"/>
      <c r="S950" s="11">
        <f t="shared" si="73"/>
        <v>42411.828287037039</v>
      </c>
      <c r="T950">
        <f t="shared" si="74"/>
        <v>125952779088000</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70"/>
        <v>73.260073260073256</v>
      </c>
      <c r="P951">
        <f t="shared" si="71"/>
        <v>2857.1428571428573</v>
      </c>
      <c r="Q951" s="7" t="str">
        <f t="shared" si="72"/>
        <v>"technology/wearables"</v>
      </c>
      <c r="R951" s="7"/>
      <c r="S951" s="11">
        <f t="shared" si="73"/>
        <v>42361.043703703705</v>
      </c>
      <c r="T951">
        <f t="shared" si="74"/>
        <v>125797623004800</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70"/>
        <v>3.566333808844508</v>
      </c>
      <c r="P952">
        <f t="shared" si="71"/>
        <v>208.33333333333334</v>
      </c>
      <c r="Q952" s="7" t="str">
        <f t="shared" si="72"/>
        <v>"technology/wearables"</v>
      </c>
      <c r="R952" s="7"/>
      <c r="S952" s="11">
        <f t="shared" si="73"/>
        <v>42356.750706018516</v>
      </c>
      <c r="T952">
        <f t="shared" si="74"/>
        <v>125541627148800</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70"/>
        <v>2.6048450117218027</v>
      </c>
      <c r="P953">
        <f t="shared" si="71"/>
        <v>413.22314049586777</v>
      </c>
      <c r="Q953" s="7" t="str">
        <f t="shared" si="72"/>
        <v>"technology/wearables"</v>
      </c>
      <c r="R953" s="7"/>
      <c r="S953" s="11">
        <f t="shared" si="73"/>
        <v>42480.653611111105</v>
      </c>
      <c r="T953">
        <f t="shared" si="74"/>
        <v>126578531779200</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70"/>
        <v>2.503576537911302</v>
      </c>
      <c r="P954">
        <f t="shared" si="71"/>
        <v>250</v>
      </c>
      <c r="Q954" s="7" t="str">
        <f t="shared" si="72"/>
        <v>"technology/wearables"</v>
      </c>
      <c r="R954" s="7"/>
      <c r="S954" s="11">
        <f t="shared" si="73"/>
        <v>42662.613564814819</v>
      </c>
      <c r="T954">
        <f t="shared" si="74"/>
        <v>127825192195200</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70"/>
        <v>119.04761904761905</v>
      </c>
      <c r="P955">
        <f t="shared" si="71"/>
        <v>3000</v>
      </c>
      <c r="Q955" s="7" t="str">
        <f t="shared" si="72"/>
        <v>"technology/wearables"</v>
      </c>
      <c r="R955" s="7"/>
      <c r="S955" s="11">
        <f t="shared" si="73"/>
        <v>41999.164340277777</v>
      </c>
      <c r="T955">
        <f t="shared" si="74"/>
        <v>122872259232000</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70"/>
        <v>2.3037935800952236</v>
      </c>
      <c r="P956">
        <f t="shared" si="71"/>
        <v>205.47945205479451</v>
      </c>
      <c r="Q956" s="7" t="str">
        <f t="shared" si="72"/>
        <v>"technology/wearables"</v>
      </c>
      <c r="R956" s="7"/>
      <c r="S956" s="11">
        <f t="shared" si="73"/>
        <v>42194.833784722221</v>
      </c>
      <c r="T956">
        <f t="shared" si="74"/>
        <v>124422503328000</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70"/>
        <v>17.663683466792275</v>
      </c>
      <c r="P957">
        <f t="shared" si="71"/>
        <v>3225.8064516129034</v>
      </c>
      <c r="Q957" s="7" t="str">
        <f t="shared" si="72"/>
        <v>"technology/wearables"</v>
      </c>
      <c r="R957" s="7"/>
      <c r="S957" s="11">
        <f t="shared" si="73"/>
        <v>42586.295138888891</v>
      </c>
      <c r="T957">
        <f t="shared" si="74"/>
        <v>127329816758400</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70"/>
        <v>58.072009291521489</v>
      </c>
      <c r="P958">
        <f t="shared" si="71"/>
        <v>2941.1764705882351</v>
      </c>
      <c r="Q958" s="7" t="str">
        <f t="shared" si="72"/>
        <v>"technology/wearables"</v>
      </c>
      <c r="R958" s="7"/>
      <c r="S958" s="11">
        <f t="shared" si="73"/>
        <v>42060.913877314815</v>
      </c>
      <c r="T958">
        <f t="shared" si="74"/>
        <v>123556854816000</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70"/>
        <v>51.502145922746784</v>
      </c>
      <c r="P959">
        <f t="shared" si="71"/>
        <v>1714.2857142857142</v>
      </c>
      <c r="Q959" s="7" t="str">
        <f t="shared" si="72"/>
        <v>"technology/wearables"</v>
      </c>
      <c r="R959" s="7"/>
      <c r="S959" s="11">
        <f t="shared" si="73"/>
        <v>42660.552465277782</v>
      </c>
      <c r="T959">
        <f t="shared" si="74"/>
        <v>127817271129600</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70"/>
        <v>8.827468785471055</v>
      </c>
      <c r="P960">
        <f t="shared" si="71"/>
        <v>457.47058823529414</v>
      </c>
      <c r="Q960" s="7" t="str">
        <f t="shared" si="72"/>
        <v>"technology/wearables"</v>
      </c>
      <c r="R960" s="7"/>
      <c r="S960" s="11">
        <f t="shared" si="73"/>
        <v>42082.802812499998</v>
      </c>
      <c r="T960">
        <f t="shared" si="74"/>
        <v>123432454454400</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70"/>
        <v>2.5733401955738548</v>
      </c>
      <c r="P961">
        <f t="shared" si="71"/>
        <v>292.39766081871346</v>
      </c>
      <c r="Q961" s="7" t="str">
        <f t="shared" si="72"/>
        <v>"technology/wearables"</v>
      </c>
      <c r="R961" s="7"/>
      <c r="S961" s="11">
        <f t="shared" si="73"/>
        <v>41993.174363425926</v>
      </c>
      <c r="T961">
        <f t="shared" si="74"/>
        <v>122827544294400</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70"/>
        <v>2.169167803547067</v>
      </c>
      <c r="P962">
        <f t="shared" si="71"/>
        <v>296.01063829787233</v>
      </c>
      <c r="Q962" s="7" t="str">
        <f t="shared" si="72"/>
        <v>"technology/wearables"</v>
      </c>
      <c r="R962" s="7"/>
      <c r="S962" s="11">
        <f t="shared" si="73"/>
        <v>42766.626793981486</v>
      </c>
      <c r="T962">
        <f t="shared" si="74"/>
        <v>128690604230400</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75">D963/E963</f>
        <v>2.3703186207240701</v>
      </c>
      <c r="P963">
        <f t="shared" ref="P963:P1026" si="76">D963/L963</f>
        <v>863.63636363636363</v>
      </c>
      <c r="Q963" s="7" t="str">
        <f t="shared" ref="Q963:Q1026" si="77">_xlfn.VALUETOTEXT(N963,1)</f>
        <v>"technology/wearables"</v>
      </c>
      <c r="R963" s="7"/>
      <c r="S963" s="11">
        <f t="shared" ref="S963:S1026" si="78">(((J963/60)/60)/24)+DATE(1970,1,1)</f>
        <v>42740.693692129629</v>
      </c>
      <c r="T963">
        <f t="shared" ref="T963:T1026" si="79">(I963-DATE(1970,1,1))*86400</f>
        <v>128527916918400</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75"/>
        <v>3.5112359550561796</v>
      </c>
      <c r="P964">
        <f t="shared" si="76"/>
        <v>67.567567567567565</v>
      </c>
      <c r="Q964" s="7" t="str">
        <f t="shared" si="77"/>
        <v>"technology/wearables"</v>
      </c>
      <c r="R964" s="7"/>
      <c r="S964" s="11">
        <f t="shared" si="78"/>
        <v>42373.712418981479</v>
      </c>
      <c r="T964">
        <f t="shared" si="79"/>
        <v>125727965337600</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75"/>
        <v>92.838196286472154</v>
      </c>
      <c r="P965">
        <f t="shared" si="76"/>
        <v>3888.8888888888887</v>
      </c>
      <c r="Q965" s="7" t="str">
        <f t="shared" si="77"/>
        <v>"technology/wearables"</v>
      </c>
      <c r="R965" s="7"/>
      <c r="S965" s="11">
        <f t="shared" si="78"/>
        <v>42625.635636574079</v>
      </c>
      <c r="T965">
        <f t="shared" si="79"/>
        <v>127586167200000</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75"/>
        <v>125.14220705346985</v>
      </c>
      <c r="P966">
        <f t="shared" si="76"/>
        <v>3793.1034482758619</v>
      </c>
      <c r="Q966" s="7" t="str">
        <f t="shared" si="77"/>
        <v>"technology/wearables"</v>
      </c>
      <c r="R966" s="7"/>
      <c r="S966" s="11">
        <f t="shared" si="78"/>
        <v>42208.628692129627</v>
      </c>
      <c r="T966">
        <f t="shared" si="79"/>
        <v>124510551840000</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75"/>
        <v>83.892617449664428</v>
      </c>
      <c r="P967">
        <f t="shared" si="76"/>
        <v>4166.666666666667</v>
      </c>
      <c r="Q967" s="7" t="str">
        <f t="shared" si="77"/>
        <v>"technology/wearables"</v>
      </c>
      <c r="R967" s="7"/>
      <c r="S967" s="11">
        <f t="shared" si="78"/>
        <v>42637.016736111109</v>
      </c>
      <c r="T967">
        <f t="shared" si="79"/>
        <v>127649845814400</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75"/>
        <v>6.756756756756757</v>
      </c>
      <c r="P968">
        <f t="shared" si="76"/>
        <v>400</v>
      </c>
      <c r="Q968" s="7" t="str">
        <f t="shared" si="77"/>
        <v>"technology/wearables"</v>
      </c>
      <c r="R968" s="7"/>
      <c r="S968" s="11">
        <f t="shared" si="78"/>
        <v>42619.635787037041</v>
      </c>
      <c r="T968">
        <f t="shared" si="79"/>
        <v>127504053763200</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75"/>
        <v>5.6148231330713081</v>
      </c>
      <c r="P969">
        <f t="shared" si="76"/>
        <v>246.91358024691357</v>
      </c>
      <c r="Q969" s="7" t="str">
        <f t="shared" si="77"/>
        <v>"technology/wearables"</v>
      </c>
      <c r="R969" s="7"/>
      <c r="S969" s="11">
        <f t="shared" si="78"/>
        <v>42422.254328703704</v>
      </c>
      <c r="T969">
        <f t="shared" si="79"/>
        <v>126254246832000</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75"/>
        <v>75.471698113207552</v>
      </c>
      <c r="P970">
        <f t="shared" si="76"/>
        <v>2000</v>
      </c>
      <c r="Q970" s="7" t="str">
        <f t="shared" si="77"/>
        <v>"technology/wearables"</v>
      </c>
      <c r="R970" s="7"/>
      <c r="S970" s="11">
        <f t="shared" si="78"/>
        <v>41836.847615740742</v>
      </c>
      <c r="T970">
        <f t="shared" si="79"/>
        <v>121660571376000</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75"/>
        <v>2.1428571428571428</v>
      </c>
      <c r="P971">
        <f t="shared" si="76"/>
        <v>2727.2727272727275</v>
      </c>
      <c r="Q971" s="7" t="str">
        <f t="shared" si="77"/>
        <v>"technology/wearables"</v>
      </c>
      <c r="R971" s="7"/>
      <c r="S971" s="11">
        <f t="shared" si="78"/>
        <v>42742.30332175926</v>
      </c>
      <c r="T971">
        <f t="shared" si="79"/>
        <v>128442156883200</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75"/>
        <v>2.1777003484320558</v>
      </c>
      <c r="P972">
        <f t="shared" si="76"/>
        <v>357.14285714285717</v>
      </c>
      <c r="Q972" s="7" t="str">
        <f t="shared" si="77"/>
        <v>"technology/wearables"</v>
      </c>
      <c r="R972" s="7"/>
      <c r="S972" s="11">
        <f t="shared" si="78"/>
        <v>42721.220520833333</v>
      </c>
      <c r="T972">
        <f t="shared" si="79"/>
        <v>128314538294400</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75"/>
        <v>442.47787610619469</v>
      </c>
      <c r="P973">
        <f t="shared" si="76"/>
        <v>20000</v>
      </c>
      <c r="Q973" s="7" t="str">
        <f t="shared" si="77"/>
        <v>"technology/wearables"</v>
      </c>
      <c r="R973" s="7"/>
      <c r="S973" s="11">
        <f t="shared" si="78"/>
        <v>42111.709027777775</v>
      </c>
      <c r="T973">
        <f t="shared" si="79"/>
        <v>123824375222400</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75"/>
        <v>2.8880866425992782</v>
      </c>
      <c r="P974">
        <f t="shared" si="76"/>
        <v>444.44444444444446</v>
      </c>
      <c r="Q974" s="7" t="str">
        <f t="shared" si="77"/>
        <v>"technology/wearables"</v>
      </c>
      <c r="R974" s="7"/>
      <c r="S974" s="11">
        <f t="shared" si="78"/>
        <v>41856.865717592591</v>
      </c>
      <c r="T974">
        <f t="shared" si="79"/>
        <v>121805715254400</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75"/>
        <v>48.661800486618006</v>
      </c>
      <c r="P975">
        <f t="shared" si="76"/>
        <v>2500</v>
      </c>
      <c r="Q975" s="7" t="str">
        <f t="shared" si="77"/>
        <v>"technology/wearables"</v>
      </c>
      <c r="R975" s="7"/>
      <c r="S975" s="11">
        <f t="shared" si="78"/>
        <v>42257.014965277776</v>
      </c>
      <c r="T975">
        <f t="shared" si="79"/>
        <v>125021363673600</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75"/>
        <v>178.57142857142858</v>
      </c>
      <c r="P976">
        <f t="shared" si="76"/>
        <v>16666.666666666668</v>
      </c>
      <c r="Q976" s="7" t="str">
        <f t="shared" si="77"/>
        <v>"technology/wearables"</v>
      </c>
      <c r="R976" s="7"/>
      <c r="S976" s="11">
        <f t="shared" si="78"/>
        <v>42424.749490740738</v>
      </c>
      <c r="T976">
        <f t="shared" si="79"/>
        <v>126048924316800</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75"/>
        <v>38.358266206367475</v>
      </c>
      <c r="P977">
        <f t="shared" si="76"/>
        <v>4166.666666666667</v>
      </c>
      <c r="Q977" s="7" t="str">
        <f t="shared" si="77"/>
        <v>"technology/wearables"</v>
      </c>
      <c r="R977" s="7"/>
      <c r="S977" s="11">
        <f t="shared" si="78"/>
        <v>42489.696585648147</v>
      </c>
      <c r="T977">
        <f t="shared" si="79"/>
        <v>126758011622400</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75"/>
        <v>51.921079958463139</v>
      </c>
      <c r="P978">
        <f t="shared" si="76"/>
        <v>8333.3333333333339</v>
      </c>
      <c r="Q978" s="7" t="str">
        <f t="shared" si="77"/>
        <v>"technology/wearables"</v>
      </c>
      <c r="R978" s="7"/>
      <c r="S978" s="11">
        <f t="shared" si="78"/>
        <v>42185.058993055558</v>
      </c>
      <c r="T978">
        <f t="shared" si="79"/>
        <v>124371929779200</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75"/>
        <v>2.9702970297029703</v>
      </c>
      <c r="P979">
        <f t="shared" si="76"/>
        <v>225</v>
      </c>
      <c r="Q979" s="7" t="str">
        <f t="shared" si="77"/>
        <v>"technology/wearables"</v>
      </c>
      <c r="R979" s="7"/>
      <c r="S979" s="11">
        <f t="shared" si="78"/>
        <v>42391.942094907412</v>
      </c>
      <c r="T979">
        <f t="shared" si="79"/>
        <v>125804329459200</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75"/>
        <v>1.7773585681535473</v>
      </c>
      <c r="P980">
        <f t="shared" si="76"/>
        <v>1405.6016260162601</v>
      </c>
      <c r="Q980" s="7" t="str">
        <f t="shared" si="77"/>
        <v>"technology/wearables"</v>
      </c>
      <c r="R980" s="7"/>
      <c r="S980" s="11">
        <f t="shared" si="78"/>
        <v>42395.309039351851</v>
      </c>
      <c r="T980">
        <f t="shared" si="79"/>
        <v>125829463564800</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75"/>
        <v>1.2074728077123704</v>
      </c>
      <c r="P981">
        <f t="shared" si="76"/>
        <v>364.58333333333331</v>
      </c>
      <c r="Q981" s="7" t="str">
        <f t="shared" si="77"/>
        <v>"technology/wearables"</v>
      </c>
      <c r="R981" s="7"/>
      <c r="S981" s="11">
        <f t="shared" si="78"/>
        <v>42506.416990740734</v>
      </c>
      <c r="T981">
        <f t="shared" si="79"/>
        <v>126698996534400</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75"/>
        <v>6.7294751009421265</v>
      </c>
      <c r="P982">
        <f t="shared" si="76"/>
        <v>322.58064516129031</v>
      </c>
      <c r="Q982" s="7" t="str">
        <f t="shared" si="77"/>
        <v>"technology/wearables"</v>
      </c>
      <c r="R982" s="7"/>
      <c r="S982" s="11">
        <f t="shared" si="78"/>
        <v>41928.904189814813</v>
      </c>
      <c r="T982">
        <f t="shared" si="79"/>
        <v>122460055459200</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75"/>
        <v>8080.727272727273</v>
      </c>
      <c r="P983">
        <f t="shared" si="76"/>
        <v>22222</v>
      </c>
      <c r="Q983" s="7" t="str">
        <f t="shared" si="77"/>
        <v>"technology/wearables"</v>
      </c>
      <c r="R983" s="7"/>
      <c r="S983" s="11">
        <f t="shared" si="78"/>
        <v>41830.947013888886</v>
      </c>
      <c r="T983">
        <f t="shared" si="79"/>
        <v>121616523619200</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75"/>
        <v>5833.333333333333</v>
      </c>
      <c r="P984">
        <f t="shared" si="76"/>
        <v>5833.333333333333</v>
      </c>
      <c r="Q984" s="7" t="str">
        <f t="shared" si="77"/>
        <v>"technology/wearables"</v>
      </c>
      <c r="R984" s="7"/>
      <c r="S984" s="11">
        <f t="shared" si="78"/>
        <v>42615.753310185188</v>
      </c>
      <c r="T984">
        <f t="shared" si="79"/>
        <v>127475071228800</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75"/>
        <v>3.3891255568924588</v>
      </c>
      <c r="P985">
        <f t="shared" si="76"/>
        <v>582.22905027932961</v>
      </c>
      <c r="Q985" s="7" t="str">
        <f t="shared" si="77"/>
        <v>"technology/wearables"</v>
      </c>
      <c r="R985" s="7"/>
      <c r="S985" s="11">
        <f t="shared" si="78"/>
        <v>42574.667650462965</v>
      </c>
      <c r="T985">
        <f t="shared" si="79"/>
        <v>127177350134400</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75"/>
        <v>94.339622641509436</v>
      </c>
      <c r="P986">
        <f t="shared" si="76"/>
        <v>3333.3333333333335</v>
      </c>
      <c r="Q986" s="7" t="str">
        <f t="shared" si="77"/>
        <v>"technology/wearables"</v>
      </c>
      <c r="R986" s="7"/>
      <c r="S986" s="11">
        <f t="shared" si="78"/>
        <v>42061.11583333333</v>
      </c>
      <c r="T986">
        <f t="shared" si="79"/>
        <v>123334413609600</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75"/>
        <v>15.889830508474576</v>
      </c>
      <c r="P987">
        <f t="shared" si="76"/>
        <v>1304.3478260869565</v>
      </c>
      <c r="Q987" s="7" t="str">
        <f t="shared" si="77"/>
        <v>"technology/wearables"</v>
      </c>
      <c r="R987" s="7"/>
      <c r="S987" s="11">
        <f t="shared" si="78"/>
        <v>42339.967708333337</v>
      </c>
      <c r="T987">
        <f t="shared" si="79"/>
        <v>125416272758400</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75"/>
        <v>7.8431372549019605</v>
      </c>
      <c r="P988">
        <f t="shared" si="76"/>
        <v>869.56521739130437</v>
      </c>
      <c r="Q988" s="7" t="str">
        <f t="shared" si="77"/>
        <v>"technology/wearables"</v>
      </c>
      <c r="R988" s="7"/>
      <c r="S988" s="11">
        <f t="shared" si="78"/>
        <v>42324.767361111109</v>
      </c>
      <c r="T988">
        <f t="shared" si="79"/>
        <v>125483768438400</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75"/>
        <v>7.5642965204236008</v>
      </c>
      <c r="P989">
        <f t="shared" si="76"/>
        <v>1219.5121951219512</v>
      </c>
      <c r="Q989" s="7" t="str">
        <f t="shared" si="77"/>
        <v>"technology/wearables"</v>
      </c>
      <c r="R989" s="7"/>
      <c r="S989" s="11">
        <f t="shared" si="78"/>
        <v>41773.294560185182</v>
      </c>
      <c r="T989">
        <f t="shared" si="79"/>
        <v>121260799958400</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t="e">
        <f t="shared" si="75"/>
        <v>#DIV/0!</v>
      </c>
      <c r="P990" t="e">
        <f t="shared" si="76"/>
        <v>#DIV/0!</v>
      </c>
      <c r="Q990" s="7" t="str">
        <f t="shared" si="77"/>
        <v>"technology/wearables"</v>
      </c>
      <c r="R990" s="7"/>
      <c r="S990" s="11">
        <f t="shared" si="78"/>
        <v>42614.356770833328</v>
      </c>
      <c r="T990">
        <f t="shared" si="79"/>
        <v>127464646118400</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75"/>
        <v>5.9630292188431726</v>
      </c>
      <c r="P991">
        <f t="shared" si="76"/>
        <v>312.5</v>
      </c>
      <c r="Q991" s="7" t="str">
        <f t="shared" si="77"/>
        <v>"technology/wearables"</v>
      </c>
      <c r="R991" s="7"/>
      <c r="S991" s="11">
        <f t="shared" si="78"/>
        <v>42611.933969907404</v>
      </c>
      <c r="T991">
        <f t="shared" si="79"/>
        <v>127446560006400</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75"/>
        <v>961.53846153846155</v>
      </c>
      <c r="P992">
        <f t="shared" si="76"/>
        <v>12500</v>
      </c>
      <c r="Q992" s="7" t="str">
        <f t="shared" si="77"/>
        <v>"technology/wearables"</v>
      </c>
      <c r="R992" s="7"/>
      <c r="S992" s="11">
        <f t="shared" si="78"/>
        <v>41855.784305555557</v>
      </c>
      <c r="T992">
        <f t="shared" si="79"/>
        <v>121801933008000</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75"/>
        <v>23.584905660377359</v>
      </c>
      <c r="P993">
        <f t="shared" si="76"/>
        <v>714.28571428571433</v>
      </c>
      <c r="Q993" s="7" t="str">
        <f t="shared" si="77"/>
        <v>"technology/wearables"</v>
      </c>
      <c r="R993" s="7"/>
      <c r="S993" s="11">
        <f t="shared" si="78"/>
        <v>42538.75680555556</v>
      </c>
      <c r="T993">
        <f t="shared" si="79"/>
        <v>126863184182400</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75"/>
        <v>214.13276231263384</v>
      </c>
      <c r="P994">
        <f t="shared" si="76"/>
        <v>25000</v>
      </c>
      <c r="Q994" s="7" t="str">
        <f t="shared" si="77"/>
        <v>"technology/wearables"</v>
      </c>
      <c r="R994" s="7"/>
      <c r="S994" s="11">
        <f t="shared" si="78"/>
        <v>42437.924988425926</v>
      </c>
      <c r="T994">
        <f t="shared" si="79"/>
        <v>126371227680000</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75"/>
        <v>3.9861055748533682</v>
      </c>
      <c r="P995">
        <f t="shared" si="76"/>
        <v>357.14285714285717</v>
      </c>
      <c r="Q995" s="7" t="str">
        <f t="shared" si="77"/>
        <v>"technology/wearables"</v>
      </c>
      <c r="R995" s="7"/>
      <c r="S995" s="11">
        <f t="shared" si="78"/>
        <v>42652.964907407411</v>
      </c>
      <c r="T995">
        <f t="shared" si="79"/>
        <v>127777066358400</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75"/>
        <v>42.835724994645531</v>
      </c>
      <c r="P996">
        <f t="shared" si="76"/>
        <v>18181.81818181818</v>
      </c>
      <c r="Q996" s="7" t="str">
        <f t="shared" si="77"/>
        <v>"technology/wearables"</v>
      </c>
      <c r="R996" s="7"/>
      <c r="S996" s="11">
        <f t="shared" si="78"/>
        <v>41921.263078703705</v>
      </c>
      <c r="T996">
        <f t="shared" si="79"/>
        <v>122460143414400</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75"/>
        <v>13.774104683195592</v>
      </c>
      <c r="P997">
        <f t="shared" si="76"/>
        <v>1111.1111111111111</v>
      </c>
      <c r="Q997" s="7" t="str">
        <f t="shared" si="77"/>
        <v>"technology/wearables"</v>
      </c>
      <c r="R997" s="7"/>
      <c r="S997" s="11">
        <f t="shared" si="78"/>
        <v>41947.940740740742</v>
      </c>
      <c r="T997">
        <f t="shared" si="79"/>
        <v>122450506358400</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75"/>
        <v>61.53846153846154</v>
      </c>
      <c r="P998">
        <f t="shared" si="76"/>
        <v>800</v>
      </c>
      <c r="Q998" s="7" t="str">
        <f t="shared" si="77"/>
        <v>"technology/wearables"</v>
      </c>
      <c r="R998" s="7"/>
      <c r="S998" s="11">
        <f t="shared" si="78"/>
        <v>41817.866435185184</v>
      </c>
      <c r="T998">
        <f t="shared" si="79"/>
        <v>121517215286400</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75"/>
        <v>76.92307692307692</v>
      </c>
      <c r="P999">
        <f t="shared" si="76"/>
        <v>625</v>
      </c>
      <c r="Q999" s="7" t="str">
        <f t="shared" si="77"/>
        <v>"technology/wearables"</v>
      </c>
      <c r="R999" s="7"/>
      <c r="S999" s="11">
        <f t="shared" si="78"/>
        <v>41941.10297453704</v>
      </c>
      <c r="T999">
        <f t="shared" si="79"/>
        <v>122439144499200</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75"/>
        <v>1.7076988757649068</v>
      </c>
      <c r="P1000">
        <f t="shared" si="76"/>
        <v>262.00873362445412</v>
      </c>
      <c r="Q1000" s="7" t="str">
        <f t="shared" si="77"/>
        <v>"technology/wearables"</v>
      </c>
      <c r="R1000" s="7"/>
      <c r="S1000" s="11">
        <f t="shared" si="78"/>
        <v>42282.168993055559</v>
      </c>
      <c r="T1000">
        <f t="shared" si="79"/>
        <v>125097163084800</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75"/>
        <v>12.83916802191218</v>
      </c>
      <c r="P1001">
        <f t="shared" si="76"/>
        <v>3750</v>
      </c>
      <c r="Q1001" s="7" t="str">
        <f t="shared" si="77"/>
        <v>"technology/wearables"</v>
      </c>
      <c r="R1001" s="7"/>
      <c r="S1001" s="11">
        <f t="shared" si="78"/>
        <v>41926.29965277778</v>
      </c>
      <c r="T1001">
        <f t="shared" si="79"/>
        <v>122328589046400</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75"/>
        <v>45.132163034705407</v>
      </c>
      <c r="P1002">
        <f t="shared" si="76"/>
        <v>149116.66666666666</v>
      </c>
      <c r="Q1002" s="7" t="str">
        <f t="shared" si="77"/>
        <v>"technology/wearables"</v>
      </c>
      <c r="R1002" s="7"/>
      <c r="S1002" s="11">
        <f t="shared" si="78"/>
        <v>42749.059722222228</v>
      </c>
      <c r="T1002">
        <f t="shared" si="79"/>
        <v>128693836022400</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75"/>
        <v>0.96153846153846156</v>
      </c>
      <c r="P1003">
        <f t="shared" si="76"/>
        <v>1250</v>
      </c>
      <c r="Q1003" s="7" t="str">
        <f t="shared" si="77"/>
        <v>"technology/wearables"</v>
      </c>
      <c r="R1003" s="7"/>
      <c r="S1003" s="11">
        <f t="shared" si="78"/>
        <v>42720.720057870371</v>
      </c>
      <c r="T1003">
        <f t="shared" si="79"/>
        <v>128370618201600</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75"/>
        <v>3.3780405405405407</v>
      </c>
      <c r="P1004">
        <f t="shared" si="76"/>
        <v>454.5</v>
      </c>
      <c r="Q1004" s="7" t="str">
        <f t="shared" si="77"/>
        <v>"technology/wearables"</v>
      </c>
      <c r="R1004" s="7"/>
      <c r="S1004" s="11">
        <f t="shared" si="78"/>
        <v>42325.684189814812</v>
      </c>
      <c r="T1004">
        <f t="shared" si="79"/>
        <v>125306470454400</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75"/>
        <v>6.2285892245406416</v>
      </c>
      <c r="P1005">
        <f t="shared" si="76"/>
        <v>1333.3333333333333</v>
      </c>
      <c r="Q1005" s="7" t="str">
        <f t="shared" si="77"/>
        <v>"technology/wearables"</v>
      </c>
      <c r="R1005" s="7"/>
      <c r="S1005" s="11">
        <f t="shared" si="78"/>
        <v>42780.709039351852</v>
      </c>
      <c r="T1005">
        <f t="shared" si="79"/>
        <v>128706148108800</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75"/>
        <v>1.2164266251459712</v>
      </c>
      <c r="P1006">
        <f t="shared" si="76"/>
        <v>263.15789473684208</v>
      </c>
      <c r="Q1006" s="7" t="str">
        <f t="shared" si="77"/>
        <v>"technology/wearables"</v>
      </c>
      <c r="R1006" s="7"/>
      <c r="S1006" s="11">
        <f t="shared" si="78"/>
        <v>42388.708645833336</v>
      </c>
      <c r="T1006">
        <f t="shared" si="79"/>
        <v>125780191891200</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75"/>
        <v>1.3324272827810422</v>
      </c>
      <c r="P1007">
        <f t="shared" si="76"/>
        <v>1242.2360248447205</v>
      </c>
      <c r="Q1007" s="7" t="str">
        <f t="shared" si="77"/>
        <v>"technology/wearables"</v>
      </c>
      <c r="R1007" s="7"/>
      <c r="S1007" s="11">
        <f t="shared" si="78"/>
        <v>42276.624803240738</v>
      </c>
      <c r="T1007">
        <f t="shared" si="79"/>
        <v>124950955449600</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75"/>
        <v>17.094017094017094</v>
      </c>
      <c r="P1008">
        <f t="shared" si="76"/>
        <v>500</v>
      </c>
      <c r="Q1008" s="7" t="str">
        <f t="shared" si="77"/>
        <v>"technology/wearables"</v>
      </c>
      <c r="R1008" s="7"/>
      <c r="S1008" s="11">
        <f t="shared" si="78"/>
        <v>41977.040185185186</v>
      </c>
      <c r="T1008">
        <f t="shared" si="79"/>
        <v>122544808502400</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75"/>
        <v>2.256317689530686</v>
      </c>
      <c r="P1009">
        <f t="shared" si="76"/>
        <v>394.73684210526318</v>
      </c>
      <c r="Q1009" s="7" t="str">
        <f t="shared" si="77"/>
        <v>"technology/wearables"</v>
      </c>
      <c r="R1009" s="7"/>
      <c r="S1009" s="11">
        <f t="shared" si="78"/>
        <v>42676.583599537036</v>
      </c>
      <c r="T1009">
        <f t="shared" si="79"/>
        <v>128019057465600</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75"/>
        <v>374</v>
      </c>
      <c r="P1010">
        <f t="shared" si="76"/>
        <v>93500</v>
      </c>
      <c r="Q1010" s="7" t="str">
        <f t="shared" si="77"/>
        <v>"technology/wearables"</v>
      </c>
      <c r="R1010" s="7"/>
      <c r="S1010" s="11">
        <f t="shared" si="78"/>
        <v>42702.809201388889</v>
      </c>
      <c r="T1010">
        <f t="shared" si="79"/>
        <v>128124939974400</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75"/>
        <v>7.6161462300076161</v>
      </c>
      <c r="P1011">
        <f t="shared" si="76"/>
        <v>495.04950495049508</v>
      </c>
      <c r="Q1011" s="7" t="str">
        <f t="shared" si="77"/>
        <v>"technology/wearables"</v>
      </c>
      <c r="R1011" s="7"/>
      <c r="S1011" s="11">
        <f t="shared" si="78"/>
        <v>42510.604699074072</v>
      </c>
      <c r="T1011">
        <f t="shared" si="79"/>
        <v>126690141052800</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75"/>
        <v>523.86363636363637</v>
      </c>
      <c r="P1012">
        <f t="shared" si="76"/>
        <v>28812.5</v>
      </c>
      <c r="Q1012" s="7" t="str">
        <f t="shared" si="77"/>
        <v>"technology/wearables"</v>
      </c>
      <c r="R1012" s="7"/>
      <c r="S1012" s="11">
        <f t="shared" si="78"/>
        <v>42561.829421296294</v>
      </c>
      <c r="T1012">
        <f t="shared" si="79"/>
        <v>127268821814400</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75"/>
        <v>266.66666666666669</v>
      </c>
      <c r="P1013">
        <f t="shared" si="76"/>
        <v>20000</v>
      </c>
      <c r="Q1013" s="7" t="str">
        <f t="shared" si="77"/>
        <v>"technology/wearables"</v>
      </c>
      <c r="R1013" s="7"/>
      <c r="S1013" s="11">
        <f t="shared" si="78"/>
        <v>41946.898090277777</v>
      </c>
      <c r="T1013">
        <f t="shared" si="79"/>
        <v>122594068166400</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75"/>
        <v>4.6435989080298549E-3</v>
      </c>
      <c r="P1014">
        <f t="shared" si="76"/>
        <v>6.4516129032258061</v>
      </c>
      <c r="Q1014" s="7" t="str">
        <f t="shared" si="77"/>
        <v>"technology/wearables"</v>
      </c>
      <c r="R1014" s="7"/>
      <c r="S1014" s="11">
        <f t="shared" si="78"/>
        <v>42714.440416666665</v>
      </c>
      <c r="T1014">
        <f t="shared" si="79"/>
        <v>128323740931200</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75"/>
        <v>2.896200185356812</v>
      </c>
      <c r="P1015">
        <f t="shared" si="76"/>
        <v>277.77777777777777</v>
      </c>
      <c r="Q1015" s="7" t="str">
        <f t="shared" si="77"/>
        <v>"technology/wearables"</v>
      </c>
      <c r="R1015" s="7"/>
      <c r="S1015" s="11">
        <f t="shared" si="78"/>
        <v>42339.833981481483</v>
      </c>
      <c r="T1015">
        <f t="shared" si="79"/>
        <v>125400409718400</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75"/>
        <v>3.2679738562091503</v>
      </c>
      <c r="P1016">
        <f t="shared" si="76"/>
        <v>625</v>
      </c>
      <c r="Q1016" s="7" t="str">
        <f t="shared" si="77"/>
        <v>"technology/wearables"</v>
      </c>
      <c r="R1016" s="7"/>
      <c r="S1016" s="11">
        <f t="shared" si="78"/>
        <v>41955.002488425926</v>
      </c>
      <c r="T1016">
        <f t="shared" si="79"/>
        <v>122691891974400</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75"/>
        <v>37.5</v>
      </c>
      <c r="P1017">
        <f t="shared" si="76"/>
        <v>1500</v>
      </c>
      <c r="Q1017" s="7" t="str">
        <f t="shared" si="77"/>
        <v>"technology/wearables"</v>
      </c>
      <c r="R1017" s="7"/>
      <c r="S1017" s="11">
        <f t="shared" si="78"/>
        <v>42303.878414351857</v>
      </c>
      <c r="T1017">
        <f t="shared" si="79"/>
        <v>125147248646400</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75"/>
        <v>35.186488388458834</v>
      </c>
      <c r="P1018">
        <f t="shared" si="76"/>
        <v>2631.5789473684213</v>
      </c>
      <c r="Q1018" s="7" t="str">
        <f t="shared" si="77"/>
        <v>"technology/wearables"</v>
      </c>
      <c r="R1018" s="7"/>
      <c r="S1018" s="11">
        <f t="shared" si="78"/>
        <v>42422.107129629629</v>
      </c>
      <c r="T1018">
        <f t="shared" si="79"/>
        <v>126141173596800</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75"/>
        <v>4.3708586114656365</v>
      </c>
      <c r="P1019">
        <f t="shared" si="76"/>
        <v>704.22535211267609</v>
      </c>
      <c r="Q1019" s="7" t="str">
        <f t="shared" si="77"/>
        <v>"technology/wearables"</v>
      </c>
      <c r="R1019" s="7"/>
      <c r="S1019" s="11">
        <f t="shared" si="78"/>
        <v>42289.675173611111</v>
      </c>
      <c r="T1019">
        <f t="shared" si="79"/>
        <v>125115871622400</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75"/>
        <v>32.206119162640903</v>
      </c>
      <c r="P1020">
        <f t="shared" si="76"/>
        <v>2857.1428571428573</v>
      </c>
      <c r="Q1020" s="7" t="str">
        <f t="shared" si="77"/>
        <v>"technology/wearables"</v>
      </c>
      <c r="R1020" s="7"/>
      <c r="S1020" s="11">
        <f t="shared" si="78"/>
        <v>42535.492280092592</v>
      </c>
      <c r="T1020">
        <f t="shared" si="79"/>
        <v>126875925849600</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75"/>
        <v>2.112676056338028</v>
      </c>
      <c r="P1021">
        <f t="shared" si="76"/>
        <v>112.5</v>
      </c>
      <c r="Q1021" s="7" t="str">
        <f t="shared" si="77"/>
        <v>"technology/wearables"</v>
      </c>
      <c r="R1021" s="7"/>
      <c r="S1021" s="11">
        <f t="shared" si="78"/>
        <v>42009.973946759259</v>
      </c>
      <c r="T1021">
        <f t="shared" si="79"/>
        <v>122952952512000</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75"/>
        <v>0.48650345260514755</v>
      </c>
      <c r="P1022">
        <f t="shared" si="76"/>
        <v>51.666666666666664</v>
      </c>
      <c r="Q1022" s="7" t="str">
        <f t="shared" si="77"/>
        <v>"music/electronic music"</v>
      </c>
      <c r="R1022" s="7"/>
      <c r="S1022" s="11">
        <f t="shared" si="78"/>
        <v>42127.069548611107</v>
      </c>
      <c r="T1022">
        <f t="shared" si="79"/>
        <v>123826790966400</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75"/>
        <v>0.28424945353042558</v>
      </c>
      <c r="P1023">
        <f t="shared" si="76"/>
        <v>6.2761506276150625</v>
      </c>
      <c r="Q1023" s="7" t="str">
        <f t="shared" si="77"/>
        <v>"music/electronic music"</v>
      </c>
      <c r="R1023" s="7"/>
      <c r="S1023" s="11">
        <f t="shared" si="78"/>
        <v>42271.251979166671</v>
      </c>
      <c r="T1023">
        <f t="shared" si="79"/>
        <v>124850490998400</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75"/>
        <v>0.8703220191470844</v>
      </c>
      <c r="P1024">
        <f t="shared" si="76"/>
        <v>27.027027027027028</v>
      </c>
      <c r="Q1024" s="7" t="str">
        <f t="shared" si="77"/>
        <v>"music/electronic music"</v>
      </c>
      <c r="R1024" s="7"/>
      <c r="S1024" s="11">
        <f t="shared" si="78"/>
        <v>42111.646724537044</v>
      </c>
      <c r="T1024">
        <f t="shared" si="79"/>
        <v>123711935731200</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75"/>
        <v>0.42167404596247099</v>
      </c>
      <c r="P1025">
        <f t="shared" si="76"/>
        <v>15.267175572519085</v>
      </c>
      <c r="Q1025" s="7" t="str">
        <f t="shared" si="77"/>
        <v>"music/electronic music"</v>
      </c>
      <c r="R1025" s="7"/>
      <c r="S1025" s="11">
        <f t="shared" si="78"/>
        <v>42145.919687500005</v>
      </c>
      <c r="T1025">
        <f t="shared" si="79"/>
        <v>123967782028800</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75"/>
        <v>0.84290202739010145</v>
      </c>
      <c r="P1026">
        <f t="shared" si="76"/>
        <v>327.86885245901641</v>
      </c>
      <c r="Q1026" s="7" t="str">
        <f t="shared" si="77"/>
        <v>"music/electronic music"</v>
      </c>
      <c r="R1026" s="7"/>
      <c r="S1026" s="11">
        <f t="shared" si="78"/>
        <v>42370.580590277779</v>
      </c>
      <c r="T1026">
        <f t="shared" si="79"/>
        <v>125644866681600</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80">D1027/E1027</f>
        <v>0.90968373935117708</v>
      </c>
      <c r="P1027">
        <f t="shared" ref="P1027:P1090" si="81">D1027/L1027</f>
        <v>65.359477124183002</v>
      </c>
      <c r="Q1027" s="7" t="str">
        <f t="shared" ref="Q1027:Q1090" si="82">_xlfn.VALUETOTEXT(N1027,1)</f>
        <v>"music/electronic music"</v>
      </c>
      <c r="R1027" s="7"/>
      <c r="S1027" s="11">
        <f t="shared" ref="S1027:S1090" si="83">(((J1027/60)/60)/24)+DATE(1970,1,1)</f>
        <v>42049.833761574075</v>
      </c>
      <c r="T1027">
        <f t="shared" ref="T1027:T1090" si="84">(I1027-DATE(1970,1,1))*86400</f>
        <v>123250193395200</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80"/>
        <v>0.99991714972188017</v>
      </c>
      <c r="P1028">
        <f t="shared" si="81"/>
        <v>57.377049180327866</v>
      </c>
      <c r="Q1028" s="7" t="str">
        <f t="shared" si="82"/>
        <v>"music/electronic music"</v>
      </c>
      <c r="R1028" s="7"/>
      <c r="S1028" s="11">
        <f t="shared" si="83"/>
        <v>42426.407592592594</v>
      </c>
      <c r="T1028">
        <f t="shared" si="84"/>
        <v>126091161820800</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80"/>
        <v>0.96999870684081213</v>
      </c>
      <c r="P1029">
        <f t="shared" si="81"/>
        <v>67.576576576576571</v>
      </c>
      <c r="Q1029" s="7" t="str">
        <f t="shared" si="82"/>
        <v>"music/electronic music"</v>
      </c>
      <c r="R1029" s="7"/>
      <c r="S1029" s="11">
        <f t="shared" si="83"/>
        <v>41905.034108796295</v>
      </c>
      <c r="T1029">
        <f t="shared" si="84"/>
        <v>122169580819200</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80"/>
        <v>0.85273300929478979</v>
      </c>
      <c r="P1030">
        <f t="shared" si="81"/>
        <v>39.215686274509807</v>
      </c>
      <c r="Q1030" s="7" t="str">
        <f t="shared" si="82"/>
        <v>"music/electronic music"</v>
      </c>
      <c r="R1030" s="7"/>
      <c r="S1030" s="11">
        <f t="shared" si="83"/>
        <v>42755.627372685187</v>
      </c>
      <c r="T1030">
        <f t="shared" si="84"/>
        <v>128632737398400</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80"/>
        <v>0.8947745168217609</v>
      </c>
      <c r="P1031">
        <f t="shared" si="81"/>
        <v>70.921985815602838</v>
      </c>
      <c r="Q1031" s="7" t="str">
        <f t="shared" si="82"/>
        <v>"music/electronic music"</v>
      </c>
      <c r="R1031" s="7"/>
      <c r="S1031" s="11">
        <f t="shared" si="83"/>
        <v>42044.711886574078</v>
      </c>
      <c r="T1031">
        <f t="shared" si="84"/>
        <v>123392952374400</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80"/>
        <v>0.29231218941829873</v>
      </c>
      <c r="P1032">
        <f t="shared" si="81"/>
        <v>12.578616352201259</v>
      </c>
      <c r="Q1032" s="7" t="str">
        <f t="shared" si="82"/>
        <v>"music/electronic music"</v>
      </c>
      <c r="R1032" s="7"/>
      <c r="S1032" s="11">
        <f t="shared" si="83"/>
        <v>42611.483206018514</v>
      </c>
      <c r="T1032">
        <f t="shared" si="84"/>
        <v>127323755712000</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80"/>
        <v>0.93109869646182497</v>
      </c>
      <c r="P1033">
        <f t="shared" si="81"/>
        <v>101.01010101010101</v>
      </c>
      <c r="Q1033" s="7" t="str">
        <f t="shared" si="82"/>
        <v>"music/electronic music"</v>
      </c>
      <c r="R1033" s="7"/>
      <c r="S1033" s="11">
        <f t="shared" si="83"/>
        <v>42324.764004629629</v>
      </c>
      <c r="T1033">
        <f t="shared" si="84"/>
        <v>125302847702400</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80"/>
        <v>0.92168415590799546</v>
      </c>
      <c r="P1034">
        <f t="shared" si="81"/>
        <v>56.25</v>
      </c>
      <c r="Q1034" s="7" t="str">
        <f t="shared" si="82"/>
        <v>"music/electronic music"</v>
      </c>
      <c r="R1034" s="7"/>
      <c r="S1034" s="11">
        <f t="shared" si="83"/>
        <v>42514.666956018518</v>
      </c>
      <c r="T1034">
        <f t="shared" si="84"/>
        <v>126720465638400</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80"/>
        <v>0.97218155197657397</v>
      </c>
      <c r="P1035">
        <f t="shared" si="81"/>
        <v>49.185185185185183</v>
      </c>
      <c r="Q1035" s="7" t="str">
        <f t="shared" si="82"/>
        <v>"music/electronic music"</v>
      </c>
      <c r="R1035" s="7"/>
      <c r="S1035" s="11">
        <f t="shared" si="83"/>
        <v>42688.732407407413</v>
      </c>
      <c r="T1035">
        <f t="shared" si="84"/>
        <v>128004927350400</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80"/>
        <v>0.76922011849066707</v>
      </c>
      <c r="P1036">
        <f t="shared" si="81"/>
        <v>30.120481927710845</v>
      </c>
      <c r="Q1036" s="7" t="str">
        <f t="shared" si="82"/>
        <v>"music/electronic music"</v>
      </c>
      <c r="R1036" s="7"/>
      <c r="S1036" s="11">
        <f t="shared" si="83"/>
        <v>42555.166712962964</v>
      </c>
      <c r="T1036">
        <f t="shared" si="84"/>
        <v>127037719094400</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80"/>
        <v>0.92891760904684972</v>
      </c>
      <c r="P1037">
        <f t="shared" si="81"/>
        <v>60.526315789473685</v>
      </c>
      <c r="Q1037" s="7" t="str">
        <f t="shared" si="82"/>
        <v>"music/electronic music"</v>
      </c>
      <c r="R1037" s="7"/>
      <c r="S1037" s="11">
        <f t="shared" si="83"/>
        <v>42016.641435185185</v>
      </c>
      <c r="T1037">
        <f t="shared" si="84"/>
        <v>123002725046400</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80"/>
        <v>0.88999291961188398</v>
      </c>
      <c r="P1038">
        <f t="shared" si="81"/>
        <v>21.327014218009477</v>
      </c>
      <c r="Q1038" s="7" t="str">
        <f t="shared" si="82"/>
        <v>"music/electronic music"</v>
      </c>
      <c r="R1038" s="7"/>
      <c r="S1038" s="11">
        <f t="shared" si="83"/>
        <v>41249.448958333334</v>
      </c>
      <c r="T1038">
        <f t="shared" si="84"/>
        <v>117289730678400</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80"/>
        <v>0.97943192948090108</v>
      </c>
      <c r="P1039">
        <f t="shared" si="81"/>
        <v>47.61904761904762</v>
      </c>
      <c r="Q1039" s="7" t="str">
        <f t="shared" si="82"/>
        <v>"music/electronic music"</v>
      </c>
      <c r="R1039" s="7"/>
      <c r="S1039" s="11">
        <f t="shared" si="83"/>
        <v>42119.822476851856</v>
      </c>
      <c r="T1039">
        <f t="shared" si="84"/>
        <v>123716128118400</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80"/>
        <v>0.68807339449541283</v>
      </c>
      <c r="P1040">
        <f t="shared" si="81"/>
        <v>24.590163934426229</v>
      </c>
      <c r="Q1040" s="7" t="str">
        <f t="shared" si="82"/>
        <v>"music/electronic music"</v>
      </c>
      <c r="R1040" s="7"/>
      <c r="S1040" s="11">
        <f t="shared" si="83"/>
        <v>42418.231747685189</v>
      </c>
      <c r="T1040">
        <f t="shared" si="84"/>
        <v>126000269625600</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80"/>
        <v>0.78003120124804992</v>
      </c>
      <c r="P1041">
        <f t="shared" si="81"/>
        <v>16.666666666666668</v>
      </c>
      <c r="Q1041" s="7" t="str">
        <f t="shared" si="82"/>
        <v>"music/electronic music"</v>
      </c>
      <c r="R1041" s="7"/>
      <c r="S1041" s="11">
        <f t="shared" si="83"/>
        <v>42692.109328703707</v>
      </c>
      <c r="T1041">
        <f t="shared" si="84"/>
        <v>128009408054400</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80"/>
        <v>340</v>
      </c>
      <c r="P1042">
        <f t="shared" si="81"/>
        <v>85000</v>
      </c>
      <c r="Q1042" s="7" t="str">
        <f t="shared" si="82"/>
        <v>"journalism/audio"</v>
      </c>
      <c r="R1042" s="7"/>
      <c r="S1042" s="11">
        <f t="shared" si="83"/>
        <v>42579.708437499998</v>
      </c>
      <c r="T1042">
        <f t="shared" si="84"/>
        <v>127205997696000</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t="e">
        <f t="shared" si="80"/>
        <v>#DIV/0!</v>
      </c>
      <c r="P1043" t="e">
        <f t="shared" si="81"/>
        <v>#DIV/0!</v>
      </c>
      <c r="Q1043" s="7" t="str">
        <f t="shared" si="82"/>
        <v>"journalism/audio"</v>
      </c>
      <c r="R1043" s="7"/>
      <c r="S1043" s="11">
        <f t="shared" si="83"/>
        <v>41831.060092592597</v>
      </c>
      <c r="T1043">
        <f t="shared" si="84"/>
        <v>121542718147200</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80"/>
        <v>65</v>
      </c>
      <c r="P1044">
        <f t="shared" si="81"/>
        <v>650</v>
      </c>
      <c r="Q1044" s="7" t="str">
        <f t="shared" si="82"/>
        <v>"journalism/audio"</v>
      </c>
      <c r="R1044" s="7"/>
      <c r="S1044" s="11">
        <f t="shared" si="83"/>
        <v>41851.696157407408</v>
      </c>
      <c r="T1044">
        <f t="shared" si="84"/>
        <v>121866373238400</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80"/>
        <v>11.713716762328687</v>
      </c>
      <c r="P1045">
        <f t="shared" si="81"/>
        <v>342.46575342465752</v>
      </c>
      <c r="Q1045" s="7" t="str">
        <f t="shared" si="82"/>
        <v>"journalism/audio"</v>
      </c>
      <c r="R1045" s="7"/>
      <c r="S1045" s="11">
        <f t="shared" si="83"/>
        <v>42114.252951388888</v>
      </c>
      <c r="T1045">
        <f t="shared" si="84"/>
        <v>123731391110400</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80"/>
        <v>1166.6666666666667</v>
      </c>
      <c r="P1046">
        <f t="shared" si="81"/>
        <v>3500</v>
      </c>
      <c r="Q1046" s="7" t="str">
        <f t="shared" si="82"/>
        <v>"journalism/audio"</v>
      </c>
      <c r="R1046" s="7"/>
      <c r="S1046" s="11">
        <f t="shared" si="83"/>
        <v>42011.925937499997</v>
      </c>
      <c r="T1046">
        <f t="shared" si="84"/>
        <v>123168526646400</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80"/>
        <v>37.593984962406012</v>
      </c>
      <c r="P1047">
        <f t="shared" si="81"/>
        <v>1250</v>
      </c>
      <c r="Q1047" s="7" t="str">
        <f t="shared" si="82"/>
        <v>"journalism/audio"</v>
      </c>
      <c r="R1047" s="7"/>
      <c r="S1047" s="11">
        <f t="shared" si="83"/>
        <v>41844.874421296299</v>
      </c>
      <c r="T1047">
        <f t="shared" si="84"/>
        <v>121720491158400</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t="e">
        <f t="shared" si="80"/>
        <v>#DIV/0!</v>
      </c>
      <c r="P1048" t="e">
        <f t="shared" si="81"/>
        <v>#DIV/0!</v>
      </c>
      <c r="Q1048" s="7" t="str">
        <f t="shared" si="82"/>
        <v>"journalism/audio"</v>
      </c>
      <c r="R1048" s="7"/>
      <c r="S1048" s="11">
        <f t="shared" si="83"/>
        <v>42319.851388888885</v>
      </c>
      <c r="T1048">
        <f t="shared" si="84"/>
        <v>125378149622400</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80"/>
        <v>2000</v>
      </c>
      <c r="P1049">
        <f t="shared" si="81"/>
        <v>2000</v>
      </c>
      <c r="Q1049" s="7" t="str">
        <f t="shared" si="82"/>
        <v>"journalism/audio"</v>
      </c>
      <c r="R1049" s="7"/>
      <c r="S1049" s="11">
        <f t="shared" si="83"/>
        <v>41918.818460648145</v>
      </c>
      <c r="T1049">
        <f t="shared" si="84"/>
        <v>122272791494400</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80"/>
        <v>70.754716981132077</v>
      </c>
      <c r="P1050">
        <f t="shared" si="81"/>
        <v>3750</v>
      </c>
      <c r="Q1050" s="7" t="str">
        <f t="shared" si="82"/>
        <v>"journalism/audio"</v>
      </c>
      <c r="R1050" s="7"/>
      <c r="S1050" s="11">
        <f t="shared" si="83"/>
        <v>42598.053113425922</v>
      </c>
      <c r="T1050">
        <f t="shared" si="84"/>
        <v>127417589568000</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t="e">
        <f t="shared" si="80"/>
        <v>#DIV/0!</v>
      </c>
      <c r="P1051" t="e">
        <f t="shared" si="81"/>
        <v>#DIV/0!</v>
      </c>
      <c r="Q1051" s="7" t="str">
        <f t="shared" si="82"/>
        <v>"journalism/audio"</v>
      </c>
      <c r="R1051" s="7"/>
      <c r="S1051" s="11">
        <f t="shared" si="83"/>
        <v>42382.431076388893</v>
      </c>
      <c r="T1051">
        <f t="shared" si="84"/>
        <v>125733330086400</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t="e">
        <f t="shared" si="80"/>
        <v>#DIV/0!</v>
      </c>
      <c r="P1052" t="e">
        <f t="shared" si="81"/>
        <v>#DIV/0!</v>
      </c>
      <c r="Q1052" s="7" t="str">
        <f t="shared" si="82"/>
        <v>"journalism/audio"</v>
      </c>
      <c r="R1052" s="7"/>
      <c r="S1052" s="11">
        <f t="shared" si="83"/>
        <v>42231.7971875</v>
      </c>
      <c r="T1052">
        <f t="shared" si="84"/>
        <v>124608854131200</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t="e">
        <f t="shared" si="80"/>
        <v>#DIV/0!</v>
      </c>
      <c r="P1053" t="e">
        <f t="shared" si="81"/>
        <v>#DIV/0!</v>
      </c>
      <c r="Q1053" s="7" t="str">
        <f t="shared" si="82"/>
        <v>"journalism/audio"</v>
      </c>
      <c r="R1053" s="7"/>
      <c r="S1053" s="11">
        <f t="shared" si="83"/>
        <v>41850.014178240745</v>
      </c>
      <c r="T1053">
        <f t="shared" si="84"/>
        <v>121743929318400</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t="e">
        <f t="shared" si="80"/>
        <v>#DIV/0!</v>
      </c>
      <c r="P1054" t="e">
        <f t="shared" si="81"/>
        <v>#DIV/0!</v>
      </c>
      <c r="Q1054" s="7" t="str">
        <f t="shared" si="82"/>
        <v>"journalism/audio"</v>
      </c>
      <c r="R1054" s="7"/>
      <c r="S1054" s="11">
        <f t="shared" si="83"/>
        <v>42483.797395833331</v>
      </c>
      <c r="T1054">
        <f t="shared" si="84"/>
        <v>126594849974400</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80"/>
        <v>100</v>
      </c>
      <c r="P1055">
        <f t="shared" si="81"/>
        <v>1500</v>
      </c>
      <c r="Q1055" s="7" t="str">
        <f t="shared" si="82"/>
        <v>"journalism/audio"</v>
      </c>
      <c r="R1055" s="7"/>
      <c r="S1055" s="11">
        <f t="shared" si="83"/>
        <v>42775.172824074078</v>
      </c>
      <c r="T1055">
        <f t="shared" si="84"/>
        <v>128627806723200</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t="e">
        <f t="shared" si="80"/>
        <v>#DIV/0!</v>
      </c>
      <c r="P1056" t="e">
        <f t="shared" si="81"/>
        <v>#DIV/0!</v>
      </c>
      <c r="Q1056" s="7" t="str">
        <f t="shared" si="82"/>
        <v>"journalism/audio"</v>
      </c>
      <c r="R1056" s="7"/>
      <c r="S1056" s="11">
        <f t="shared" si="83"/>
        <v>41831.851840277777</v>
      </c>
      <c r="T1056">
        <f t="shared" si="84"/>
        <v>121623762038400</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t="e">
        <f t="shared" si="80"/>
        <v>#DIV/0!</v>
      </c>
      <c r="P1057" t="e">
        <f t="shared" si="81"/>
        <v>#DIV/0!</v>
      </c>
      <c r="Q1057" s="7" t="str">
        <f t="shared" si="82"/>
        <v>"journalism/audio"</v>
      </c>
      <c r="R1057" s="7"/>
      <c r="S1057" s="11">
        <f t="shared" si="83"/>
        <v>42406.992418981477</v>
      </c>
      <c r="T1057">
        <f t="shared" si="84"/>
        <v>125916679526400</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t="e">
        <f t="shared" si="80"/>
        <v>#DIV/0!</v>
      </c>
      <c r="P1058" t="e">
        <f t="shared" si="81"/>
        <v>#DIV/0!</v>
      </c>
      <c r="Q1058" s="7" t="str">
        <f t="shared" si="82"/>
        <v>"journalism/audio"</v>
      </c>
      <c r="R1058" s="7"/>
      <c r="S1058" s="11">
        <f t="shared" si="83"/>
        <v>42058.719641203701</v>
      </c>
      <c r="T1058">
        <f t="shared" si="84"/>
        <v>123540474931200</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t="e">
        <f t="shared" si="80"/>
        <v>#DIV/0!</v>
      </c>
      <c r="P1059" t="e">
        <f t="shared" si="81"/>
        <v>#DIV/0!</v>
      </c>
      <c r="Q1059" s="7" t="str">
        <f t="shared" si="82"/>
        <v>"journalism/audio"</v>
      </c>
      <c r="R1059" s="7"/>
      <c r="S1059" s="11">
        <f t="shared" si="83"/>
        <v>42678.871331018512</v>
      </c>
      <c r="T1059">
        <f t="shared" si="84"/>
        <v>127946555769600</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t="e">
        <f t="shared" si="80"/>
        <v>#DIV/0!</v>
      </c>
      <c r="P1060" t="e">
        <f t="shared" si="81"/>
        <v>#DIV/0!</v>
      </c>
      <c r="Q1060" s="7" t="str">
        <f t="shared" si="82"/>
        <v>"journalism/audio"</v>
      </c>
      <c r="R1060" s="7"/>
      <c r="S1060" s="11">
        <f t="shared" si="83"/>
        <v>42047.900960648149</v>
      </c>
      <c r="T1060">
        <f t="shared" si="84"/>
        <v>123318930038400</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t="e">
        <f t="shared" si="80"/>
        <v>#DIV/0!</v>
      </c>
      <c r="P1061" t="e">
        <f t="shared" si="81"/>
        <v>#DIV/0!</v>
      </c>
      <c r="Q1061" s="7" t="str">
        <f t="shared" si="82"/>
        <v>"journalism/audio"</v>
      </c>
      <c r="R1061" s="7"/>
      <c r="S1061" s="11">
        <f t="shared" si="83"/>
        <v>42046.79</v>
      </c>
      <c r="T1061">
        <f t="shared" si="84"/>
        <v>123227471836800</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80"/>
        <v>100</v>
      </c>
      <c r="P1062">
        <f t="shared" si="81"/>
        <v>5000</v>
      </c>
      <c r="Q1062" s="7" t="str">
        <f t="shared" si="82"/>
        <v>"journalism/audio"</v>
      </c>
      <c r="R1062" s="7"/>
      <c r="S1062" s="11">
        <f t="shared" si="83"/>
        <v>42079.913113425922</v>
      </c>
      <c r="T1062">
        <f t="shared" si="84"/>
        <v>123475045593600</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t="e">
        <f t="shared" si="80"/>
        <v>#DIV/0!</v>
      </c>
      <c r="P1063" t="e">
        <f t="shared" si="81"/>
        <v>#DIV/0!</v>
      </c>
      <c r="Q1063" s="7" t="str">
        <f t="shared" si="82"/>
        <v>"journalism/audio"</v>
      </c>
      <c r="R1063" s="7"/>
      <c r="S1063" s="11">
        <f t="shared" si="83"/>
        <v>42432.276712962965</v>
      </c>
      <c r="T1063">
        <f t="shared" si="84"/>
        <v>126327619958400</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80"/>
        <v>1.0473684210526315</v>
      </c>
      <c r="P1064">
        <f t="shared" si="81"/>
        <v>49.75</v>
      </c>
      <c r="Q1064" s="7" t="str">
        <f t="shared" si="82"/>
        <v>"journalism/audio"</v>
      </c>
      <c r="R1064" s="7"/>
      <c r="S1064" s="11">
        <f t="shared" si="83"/>
        <v>42556.807187500002</v>
      </c>
      <c r="T1064">
        <f t="shared" si="84"/>
        <v>126863346700800</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t="e">
        <f t="shared" si="80"/>
        <v>#DIV/0!</v>
      </c>
      <c r="P1065" t="e">
        <f t="shared" si="81"/>
        <v>#DIV/0!</v>
      </c>
      <c r="Q1065" s="7" t="str">
        <f t="shared" si="82"/>
        <v>"journalism/audio"</v>
      </c>
      <c r="R1065" s="7"/>
      <c r="S1065" s="11">
        <f t="shared" si="83"/>
        <v>42583.030810185184</v>
      </c>
      <c r="T1065">
        <f t="shared" si="84"/>
        <v>127230799075200</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80"/>
        <v>11.142751021418844</v>
      </c>
      <c r="P1066">
        <f t="shared" si="81"/>
        <v>731.70731707317077</v>
      </c>
      <c r="Q1066" s="7" t="str">
        <f t="shared" si="82"/>
        <v>"games/video games"</v>
      </c>
      <c r="R1066" s="7"/>
      <c r="S1066" s="11">
        <f t="shared" si="83"/>
        <v>41417.228043981479</v>
      </c>
      <c r="T1066">
        <f t="shared" si="84"/>
        <v>118640102457600</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80"/>
        <v>37.037037037037038</v>
      </c>
      <c r="P1067">
        <f t="shared" si="81"/>
        <v>600</v>
      </c>
      <c r="Q1067" s="7" t="str">
        <f t="shared" si="82"/>
        <v>"games/video games"</v>
      </c>
      <c r="R1067" s="7"/>
      <c r="S1067" s="11">
        <f t="shared" si="83"/>
        <v>41661.381041666667</v>
      </c>
      <c r="T1067">
        <f t="shared" si="84"/>
        <v>120335790499200</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80"/>
        <v>29.697089685210848</v>
      </c>
      <c r="P1068">
        <f t="shared" si="81"/>
        <v>1013.5135135135135</v>
      </c>
      <c r="Q1068" s="7" t="str">
        <f t="shared" si="82"/>
        <v>"games/video games"</v>
      </c>
      <c r="R1068" s="7"/>
      <c r="S1068" s="11">
        <f t="shared" si="83"/>
        <v>41445.962754629632</v>
      </c>
      <c r="T1068">
        <f t="shared" si="84"/>
        <v>118854605923200</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80"/>
        <v>3.8461538461538463</v>
      </c>
      <c r="P1069">
        <f t="shared" si="81"/>
        <v>50</v>
      </c>
      <c r="Q1069" s="7" t="str">
        <f t="shared" si="82"/>
        <v>"games/video games"</v>
      </c>
      <c r="R1069" s="7"/>
      <c r="S1069" s="11">
        <f t="shared" si="83"/>
        <v>41599.855682870373</v>
      </c>
      <c r="T1069">
        <f t="shared" si="84"/>
        <v>119891436076800</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80"/>
        <v>666.66666666666663</v>
      </c>
      <c r="P1070">
        <f t="shared" si="81"/>
        <v>7500</v>
      </c>
      <c r="Q1070" s="7" t="str">
        <f t="shared" si="82"/>
        <v>"games/video games"</v>
      </c>
      <c r="R1070" s="7"/>
      <c r="S1070" s="11">
        <f t="shared" si="83"/>
        <v>42440.371111111104</v>
      </c>
      <c r="T1070">
        <f t="shared" si="84"/>
        <v>126165539088000</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80"/>
        <v>2.5882352941176472</v>
      </c>
      <c r="P1071">
        <f t="shared" si="81"/>
        <v>104.76190476190476</v>
      </c>
      <c r="Q1071" s="7" t="str">
        <f t="shared" si="82"/>
        <v>"games/video games"</v>
      </c>
      <c r="R1071" s="7"/>
      <c r="S1071" s="11">
        <f t="shared" si="83"/>
        <v>41572.229849537034</v>
      </c>
      <c r="T1071">
        <f t="shared" si="84"/>
        <v>119700451296000</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80"/>
        <v>142.85714285714286</v>
      </c>
      <c r="P1072">
        <f t="shared" si="81"/>
        <v>5000</v>
      </c>
      <c r="Q1072" s="7" t="str">
        <f t="shared" si="82"/>
        <v>"games/video games"</v>
      </c>
      <c r="R1072" s="7"/>
      <c r="S1072" s="11">
        <f t="shared" si="83"/>
        <v>41163.011828703704</v>
      </c>
      <c r="T1072">
        <f t="shared" si="84"/>
        <v>116555764579200</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t="e">
        <f t="shared" si="80"/>
        <v>#DIV/0!</v>
      </c>
      <c r="P1073" t="e">
        <f t="shared" si="81"/>
        <v>#DIV/0!</v>
      </c>
      <c r="Q1073" s="7" t="str">
        <f t="shared" si="82"/>
        <v>"games/video games"</v>
      </c>
      <c r="R1073" s="7"/>
      <c r="S1073" s="11">
        <f t="shared" si="83"/>
        <v>42295.753391203703</v>
      </c>
      <c r="T1073">
        <f t="shared" si="84"/>
        <v>125086595673600</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80"/>
        <v>1470.5882352941176</v>
      </c>
      <c r="P1074">
        <f t="shared" si="81"/>
        <v>18750</v>
      </c>
      <c r="Q1074" s="7" t="str">
        <f t="shared" si="82"/>
        <v>"games/video games"</v>
      </c>
      <c r="R1074" s="7"/>
      <c r="S1074" s="11">
        <f t="shared" si="83"/>
        <v>41645.832141203704</v>
      </c>
      <c r="T1074">
        <f t="shared" si="84"/>
        <v>120234648499200</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80"/>
        <v>75</v>
      </c>
      <c r="P1075">
        <f t="shared" si="81"/>
        <v>750</v>
      </c>
      <c r="Q1075" s="7" t="str">
        <f t="shared" si="82"/>
        <v>"games/video games"</v>
      </c>
      <c r="R1075" s="7"/>
      <c r="S1075" s="11">
        <f t="shared" si="83"/>
        <v>40802.964594907404</v>
      </c>
      <c r="T1075">
        <f t="shared" si="84"/>
        <v>113942675980800</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80"/>
        <v>15.849721162312886</v>
      </c>
      <c r="P1076">
        <f t="shared" si="81"/>
        <v>1800</v>
      </c>
      <c r="Q1076" s="7" t="str">
        <f t="shared" si="82"/>
        <v>"games/video games"</v>
      </c>
      <c r="R1076" s="7"/>
      <c r="S1076" s="11">
        <f t="shared" si="83"/>
        <v>41613.172974537039</v>
      </c>
      <c r="T1076">
        <f t="shared" si="84"/>
        <v>119990849126400</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80"/>
        <v>22.222222222222221</v>
      </c>
      <c r="P1077">
        <f t="shared" si="81"/>
        <v>333.33333333333331</v>
      </c>
      <c r="Q1077" s="7" t="str">
        <f t="shared" si="82"/>
        <v>"games/video games"</v>
      </c>
      <c r="R1077" s="7"/>
      <c r="S1077" s="11">
        <f t="shared" si="83"/>
        <v>41005.904120370367</v>
      </c>
      <c r="T1077">
        <f t="shared" si="84"/>
        <v>115457611420800</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80"/>
        <v>1.5932361813315206</v>
      </c>
      <c r="P1078">
        <f t="shared" si="81"/>
        <v>76.92307692307692</v>
      </c>
      <c r="Q1078" s="7" t="str">
        <f t="shared" si="82"/>
        <v>"games/video games"</v>
      </c>
      <c r="R1078" s="7"/>
      <c r="S1078" s="11">
        <f t="shared" si="83"/>
        <v>41838.377893518518</v>
      </c>
      <c r="T1078">
        <f t="shared" si="84"/>
        <v>121858618838400</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80"/>
        <v>3.4041394335511983</v>
      </c>
      <c r="P1079">
        <f t="shared" si="81"/>
        <v>149.70059880239521</v>
      </c>
      <c r="Q1079" s="7" t="str">
        <f t="shared" si="82"/>
        <v>"games/video games"</v>
      </c>
      <c r="R1079" s="7"/>
      <c r="S1079" s="11">
        <f t="shared" si="83"/>
        <v>42353.16679398148</v>
      </c>
      <c r="T1079">
        <f t="shared" si="84"/>
        <v>125514873388800</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80"/>
        <v>13.333333333333334</v>
      </c>
      <c r="P1080">
        <f t="shared" si="81"/>
        <v>120</v>
      </c>
      <c r="Q1080" s="7" t="str">
        <f t="shared" si="82"/>
        <v>"games/video games"</v>
      </c>
      <c r="R1080" s="7"/>
      <c r="S1080" s="11">
        <f t="shared" si="83"/>
        <v>40701.195844907408</v>
      </c>
      <c r="T1080">
        <f t="shared" si="84"/>
        <v>113294950732800</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80"/>
        <v>38.34808259587021</v>
      </c>
      <c r="P1081">
        <f t="shared" si="81"/>
        <v>1444.4444444444443</v>
      </c>
      <c r="Q1081" s="7" t="str">
        <f t="shared" si="82"/>
        <v>"games/video games"</v>
      </c>
      <c r="R1081" s="7"/>
      <c r="S1081" s="11">
        <f t="shared" si="83"/>
        <v>42479.566388888896</v>
      </c>
      <c r="T1081">
        <f t="shared" si="84"/>
        <v>126421116508800</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80"/>
        <v>10.982976386600768</v>
      </c>
      <c r="P1082">
        <f t="shared" si="81"/>
        <v>204.08163265306123</v>
      </c>
      <c r="Q1082" s="7" t="str">
        <f t="shared" si="82"/>
        <v>"games/video games"</v>
      </c>
      <c r="R1082" s="7"/>
      <c r="S1082" s="11">
        <f t="shared" si="83"/>
        <v>41740.138113425928</v>
      </c>
      <c r="T1082">
        <f t="shared" si="84"/>
        <v>120938638809600</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80"/>
        <v>5666.666666666667</v>
      </c>
      <c r="P1083">
        <f t="shared" si="81"/>
        <v>17000</v>
      </c>
      <c r="Q1083" s="7" t="str">
        <f t="shared" si="82"/>
        <v>"games/video games"</v>
      </c>
      <c r="R1083" s="7"/>
      <c r="S1083" s="11">
        <f t="shared" si="83"/>
        <v>42002.926990740743</v>
      </c>
      <c r="T1083">
        <f t="shared" si="84"/>
        <v>122900347267200</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80"/>
        <v>178.57142857142858</v>
      </c>
      <c r="P1084">
        <f t="shared" si="81"/>
        <v>3333.3333333333335</v>
      </c>
      <c r="Q1084" s="7" t="str">
        <f t="shared" si="82"/>
        <v>"games/video games"</v>
      </c>
      <c r="R1084" s="7"/>
      <c r="S1084" s="11">
        <f t="shared" si="83"/>
        <v>41101.906111111115</v>
      </c>
      <c r="T1084">
        <f t="shared" si="84"/>
        <v>116174262441600</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80"/>
        <v>121.95121951219512</v>
      </c>
      <c r="P1085">
        <f t="shared" si="81"/>
        <v>50000</v>
      </c>
      <c r="Q1085" s="7" t="str">
        <f t="shared" si="82"/>
        <v>"games/video games"</v>
      </c>
      <c r="R1085" s="7"/>
      <c r="S1085" s="11">
        <f t="shared" si="83"/>
        <v>41793.659525462965</v>
      </c>
      <c r="T1085">
        <f t="shared" si="84"/>
        <v>121562122809600</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t="e">
        <f t="shared" si="80"/>
        <v>#DIV/0!</v>
      </c>
      <c r="P1086" t="e">
        <f t="shared" si="81"/>
        <v>#DIV/0!</v>
      </c>
      <c r="Q1086" s="7" t="str">
        <f t="shared" si="82"/>
        <v>"games/video games"</v>
      </c>
      <c r="R1086" s="7"/>
      <c r="S1086" s="11">
        <f t="shared" si="83"/>
        <v>41829.912083333329</v>
      </c>
      <c r="T1086">
        <f t="shared" si="84"/>
        <v>121608797904000</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80"/>
        <v>29.239766081871345</v>
      </c>
      <c r="P1087">
        <f t="shared" si="81"/>
        <v>3333.3333333333335</v>
      </c>
      <c r="Q1087" s="7" t="str">
        <f t="shared" si="82"/>
        <v>"games/video games"</v>
      </c>
      <c r="R1087" s="7"/>
      <c r="S1087" s="11">
        <f t="shared" si="83"/>
        <v>42413.671006944445</v>
      </c>
      <c r="T1087">
        <f t="shared" si="84"/>
        <v>125966223878400</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80"/>
        <v>1200</v>
      </c>
      <c r="P1088">
        <f t="shared" si="81"/>
        <v>9000</v>
      </c>
      <c r="Q1088" s="7" t="str">
        <f t="shared" si="82"/>
        <v>"games/video games"</v>
      </c>
      <c r="R1088" s="7"/>
      <c r="S1088" s="11">
        <f t="shared" si="83"/>
        <v>41845.866793981484</v>
      </c>
      <c r="T1088">
        <f t="shared" si="84"/>
        <v>121727899180800</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t="e">
        <f t="shared" si="80"/>
        <v>#DIV/0!</v>
      </c>
      <c r="P1089" t="e">
        <f t="shared" si="81"/>
        <v>#DIV/0!</v>
      </c>
      <c r="Q1089" s="7" t="str">
        <f t="shared" si="82"/>
        <v>"games/video games"</v>
      </c>
      <c r="R1089" s="7"/>
      <c r="S1089" s="11">
        <f t="shared" si="83"/>
        <v>41775.713969907411</v>
      </c>
      <c r="T1089">
        <f t="shared" si="84"/>
        <v>121204211155200</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80"/>
        <v>7.0507055406010961</v>
      </c>
      <c r="P1090">
        <f t="shared" si="81"/>
        <v>306.12244897959181</v>
      </c>
      <c r="Q1090" s="7" t="str">
        <f t="shared" si="82"/>
        <v>"games/video games"</v>
      </c>
      <c r="R1090" s="7"/>
      <c r="S1090" s="11">
        <f t="shared" si="83"/>
        <v>41723.799386574072</v>
      </c>
      <c r="T1090">
        <f t="shared" si="84"/>
        <v>120816670867200</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85">D1091/E1091</f>
        <v>12.776831345826235</v>
      </c>
      <c r="P1091">
        <f t="shared" ref="P1091:P1154" si="86">D1091/L1091</f>
        <v>306.12244897959181</v>
      </c>
      <c r="Q1091" s="7" t="str">
        <f t="shared" ref="Q1091:Q1154" si="87">_xlfn.VALUETOTEXT(N1091,1)</f>
        <v>"games/video games"</v>
      </c>
      <c r="R1091" s="7"/>
      <c r="S1091" s="11">
        <f t="shared" ref="S1091:S1154" si="88">(((J1091/60)/60)/24)+DATE(1970,1,1)</f>
        <v>42151.189525462964</v>
      </c>
      <c r="T1091">
        <f t="shared" ref="T1091:T1154" si="89">(I1091-DATE(1970,1,1))*86400</f>
        <v>124007121158400</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85"/>
        <v>2599.8000000000002</v>
      </c>
      <c r="P1092">
        <f t="shared" si="86"/>
        <v>12999</v>
      </c>
      <c r="Q1092" s="7" t="str">
        <f t="shared" si="87"/>
        <v>"games/video games"</v>
      </c>
      <c r="R1092" s="7"/>
      <c r="S1092" s="11">
        <f t="shared" si="88"/>
        <v>42123.185798611114</v>
      </c>
      <c r="T1092">
        <f t="shared" si="89"/>
        <v>123798074457600</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85"/>
        <v>8</v>
      </c>
      <c r="P1093">
        <f t="shared" si="86"/>
        <v>100</v>
      </c>
      <c r="Q1093" s="7" t="str">
        <f t="shared" si="87"/>
        <v>"games/video games"</v>
      </c>
      <c r="R1093" s="7"/>
      <c r="S1093" s="11">
        <f t="shared" si="88"/>
        <v>42440.820277777777</v>
      </c>
      <c r="T1093">
        <f t="shared" si="89"/>
        <v>126168892099200</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85"/>
        <v>95.238095238095241</v>
      </c>
      <c r="P1094">
        <f t="shared" si="86"/>
        <v>285.71428571428572</v>
      </c>
      <c r="Q1094" s="7" t="str">
        <f t="shared" si="87"/>
        <v>"games/video games"</v>
      </c>
      <c r="R1094" s="7"/>
      <c r="S1094" s="11">
        <f t="shared" si="88"/>
        <v>41250.025902777779</v>
      </c>
      <c r="T1094">
        <f t="shared" si="89"/>
        <v>117279970761600</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85"/>
        <v>7.1005917159763312</v>
      </c>
      <c r="P1095">
        <f t="shared" si="86"/>
        <v>75</v>
      </c>
      <c r="Q1095" s="7" t="str">
        <f t="shared" si="87"/>
        <v>"games/video games"</v>
      </c>
      <c r="R1095" s="7"/>
      <c r="S1095" s="11">
        <f t="shared" si="88"/>
        <v>42396.973807870367</v>
      </c>
      <c r="T1095">
        <f t="shared" si="89"/>
        <v>125729916595200</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85"/>
        <v>5.4644642851721761</v>
      </c>
      <c r="P1096">
        <f t="shared" si="86"/>
        <v>666.66666666666663</v>
      </c>
      <c r="Q1096" s="7" t="str">
        <f t="shared" si="87"/>
        <v>"games/video games"</v>
      </c>
      <c r="R1096" s="7"/>
      <c r="S1096" s="11">
        <f t="shared" si="88"/>
        <v>40795.713344907403</v>
      </c>
      <c r="T1096">
        <f t="shared" si="89"/>
        <v>113888545689600</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85"/>
        <v>19.861762135536665</v>
      </c>
      <c r="P1097">
        <f t="shared" si="86"/>
        <v>5319.1489361702124</v>
      </c>
      <c r="Q1097" s="7" t="str">
        <f t="shared" si="87"/>
        <v>"games/video games"</v>
      </c>
      <c r="R1097" s="7"/>
      <c r="S1097" s="11">
        <f t="shared" si="88"/>
        <v>41486.537268518521</v>
      </c>
      <c r="T1097">
        <f t="shared" si="89"/>
        <v>119045518646400</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85"/>
        <v>5.5762081784386615</v>
      </c>
      <c r="P1098">
        <f t="shared" si="86"/>
        <v>413.79310344827587</v>
      </c>
      <c r="Q1098" s="7" t="str">
        <f t="shared" si="87"/>
        <v>"games/video games"</v>
      </c>
      <c r="R1098" s="7"/>
      <c r="S1098" s="11">
        <f t="shared" si="88"/>
        <v>41885.51798611111</v>
      </c>
      <c r="T1098">
        <f t="shared" si="89"/>
        <v>122028580598400</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85"/>
        <v>2127.6595744680849</v>
      </c>
      <c r="P1099">
        <f t="shared" si="86"/>
        <v>14285.714285714286</v>
      </c>
      <c r="Q1099" s="7" t="str">
        <f t="shared" si="87"/>
        <v>"games/video games"</v>
      </c>
      <c r="R1099" s="7"/>
      <c r="S1099" s="11">
        <f t="shared" si="88"/>
        <v>41660.792557870373</v>
      </c>
      <c r="T1099">
        <f t="shared" si="89"/>
        <v>120420977011200</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85"/>
        <v>13.865779256794232</v>
      </c>
      <c r="P1100">
        <f t="shared" si="86"/>
        <v>1136.3636363636363</v>
      </c>
      <c r="Q1100" s="7" t="str">
        <f t="shared" si="87"/>
        <v>"games/video games"</v>
      </c>
      <c r="R1100" s="7"/>
      <c r="S1100" s="11">
        <f t="shared" si="88"/>
        <v>41712.762673611112</v>
      </c>
      <c r="T1100">
        <f t="shared" si="89"/>
        <v>120734282246400</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85"/>
        <v>200</v>
      </c>
      <c r="P1101">
        <f t="shared" si="86"/>
        <v>5000</v>
      </c>
      <c r="Q1101" s="7" t="str">
        <f t="shared" si="87"/>
        <v>"games/video games"</v>
      </c>
      <c r="R1101" s="7"/>
      <c r="S1101" s="11">
        <f t="shared" si="88"/>
        <v>42107.836435185185</v>
      </c>
      <c r="T1101">
        <f t="shared" si="89"/>
        <v>123683492073600</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85"/>
        <v>40</v>
      </c>
      <c r="P1102">
        <f t="shared" si="86"/>
        <v>400</v>
      </c>
      <c r="Q1102" s="7" t="str">
        <f t="shared" si="87"/>
        <v>"games/video games"</v>
      </c>
      <c r="R1102" s="7"/>
      <c r="S1102" s="11">
        <f t="shared" si="88"/>
        <v>42384.110775462963</v>
      </c>
      <c r="T1102">
        <f t="shared" si="89"/>
        <v>125745868972800</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85"/>
        <v>2439.0243902439024</v>
      </c>
      <c r="P1103">
        <f t="shared" si="86"/>
        <v>16666.666666666668</v>
      </c>
      <c r="Q1103" s="7" t="str">
        <f t="shared" si="87"/>
        <v>"games/video games"</v>
      </c>
      <c r="R1103" s="7"/>
      <c r="S1103" s="11">
        <f t="shared" si="88"/>
        <v>42538.77243055556</v>
      </c>
      <c r="T1103">
        <f t="shared" si="89"/>
        <v>126877911926400</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85"/>
        <v>18.823529411764707</v>
      </c>
      <c r="P1104">
        <f t="shared" si="86"/>
        <v>333.33333333333331</v>
      </c>
      <c r="Q1104" s="7" t="str">
        <f t="shared" si="87"/>
        <v>"games/video games"</v>
      </c>
      <c r="R1104" s="7"/>
      <c r="S1104" s="11">
        <f t="shared" si="88"/>
        <v>41577.045428240745</v>
      </c>
      <c r="T1104">
        <f t="shared" si="89"/>
        <v>119797329974400</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85"/>
        <v>61.728395061728392</v>
      </c>
      <c r="P1105">
        <f t="shared" si="86"/>
        <v>1000</v>
      </c>
      <c r="Q1105" s="7" t="str">
        <f t="shared" si="87"/>
        <v>"games/video games"</v>
      </c>
      <c r="R1105" s="7"/>
      <c r="S1105" s="11">
        <f t="shared" si="88"/>
        <v>42479.22210648148</v>
      </c>
      <c r="T1105">
        <f t="shared" si="89"/>
        <v>126679820054400</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85"/>
        <v>20.19522046449007</v>
      </c>
      <c r="P1106">
        <f t="shared" si="86"/>
        <v>1621.6216216216217</v>
      </c>
      <c r="Q1106" s="7" t="str">
        <f t="shared" si="87"/>
        <v>"games/video games"</v>
      </c>
      <c r="R1106" s="7"/>
      <c r="S1106" s="11">
        <f t="shared" si="88"/>
        <v>41771.40996527778</v>
      </c>
      <c r="T1106">
        <f t="shared" si="89"/>
        <v>121172081932800</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85"/>
        <v>628.93081761006295</v>
      </c>
      <c r="P1107">
        <f t="shared" si="86"/>
        <v>45000</v>
      </c>
      <c r="Q1107" s="7" t="str">
        <f t="shared" si="87"/>
        <v>"games/video games"</v>
      </c>
      <c r="R1107" s="7"/>
      <c r="S1107" s="11">
        <f t="shared" si="88"/>
        <v>41692.135729166665</v>
      </c>
      <c r="T1107">
        <f t="shared" si="89"/>
        <v>120579991891200</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85"/>
        <v>2.4242424242424243</v>
      </c>
      <c r="P1108">
        <f t="shared" si="86"/>
        <v>57.142857142857146</v>
      </c>
      <c r="Q1108" s="7" t="str">
        <f t="shared" si="87"/>
        <v>"games/video games"</v>
      </c>
      <c r="R1108" s="7"/>
      <c r="S1108" s="11">
        <f t="shared" si="88"/>
        <v>40973.740451388891</v>
      </c>
      <c r="T1108">
        <f t="shared" si="89"/>
        <v>115217199878400</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t="e">
        <f t="shared" si="85"/>
        <v>#DIV/0!</v>
      </c>
      <c r="P1109" t="e">
        <f t="shared" si="86"/>
        <v>#DIV/0!</v>
      </c>
      <c r="Q1109" s="7" t="str">
        <f t="shared" si="87"/>
        <v>"games/video games"</v>
      </c>
      <c r="R1109" s="7"/>
      <c r="S1109" s="11">
        <f t="shared" si="88"/>
        <v>41813.861388888887</v>
      </c>
      <c r="T1109">
        <f t="shared" si="89"/>
        <v>121488980112000</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85"/>
        <v>34.129692832764505</v>
      </c>
      <c r="P1110">
        <f t="shared" si="86"/>
        <v>1190.4761904761904</v>
      </c>
      <c r="Q1110" s="7" t="str">
        <f t="shared" si="87"/>
        <v>"games/video games"</v>
      </c>
      <c r="R1110" s="7"/>
      <c r="S1110" s="11">
        <f t="shared" si="88"/>
        <v>40952.636979166666</v>
      </c>
      <c r="T1110">
        <f t="shared" si="89"/>
        <v>115283612102400</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85"/>
        <v>222.22222222222223</v>
      </c>
      <c r="P1111">
        <f t="shared" si="86"/>
        <v>3333.3333333333335</v>
      </c>
      <c r="Q1111" s="7" t="str">
        <f t="shared" si="87"/>
        <v>"games/video games"</v>
      </c>
      <c r="R1111" s="7"/>
      <c r="S1111" s="11">
        <f t="shared" si="88"/>
        <v>42662.752199074079</v>
      </c>
      <c r="T1111">
        <f t="shared" si="89"/>
        <v>127826227094400</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85"/>
        <v>196.07843137254903</v>
      </c>
      <c r="P1112">
        <f t="shared" si="86"/>
        <v>4545.454545454545</v>
      </c>
      <c r="Q1112" s="7" t="str">
        <f t="shared" si="87"/>
        <v>"games/video games"</v>
      </c>
      <c r="R1112" s="7"/>
      <c r="S1112" s="11">
        <f t="shared" si="88"/>
        <v>41220.933124999996</v>
      </c>
      <c r="T1112">
        <f t="shared" si="89"/>
        <v>117062794339200</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85"/>
        <v>2500</v>
      </c>
      <c r="P1113">
        <f t="shared" si="86"/>
        <v>2500</v>
      </c>
      <c r="Q1113" s="7" t="str">
        <f t="shared" si="87"/>
        <v>"games/video games"</v>
      </c>
      <c r="R1113" s="7"/>
      <c r="S1113" s="11">
        <f t="shared" si="88"/>
        <v>42347.203587962969</v>
      </c>
      <c r="T1113">
        <f t="shared" si="89"/>
        <v>125470358294400</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85"/>
        <v>2.8139361466725847</v>
      </c>
      <c r="P1114">
        <f t="shared" si="86"/>
        <v>282.05128205128204</v>
      </c>
      <c r="Q1114" s="7" t="str">
        <f t="shared" si="87"/>
        <v>"games/video games"</v>
      </c>
      <c r="R1114" s="7"/>
      <c r="S1114" s="11">
        <f t="shared" si="88"/>
        <v>41963.759386574078</v>
      </c>
      <c r="T1114">
        <f t="shared" si="89"/>
        <v>122828886518400</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85"/>
        <v>200</v>
      </c>
      <c r="P1115">
        <f t="shared" si="86"/>
        <v>1000</v>
      </c>
      <c r="Q1115" s="7" t="str">
        <f t="shared" si="87"/>
        <v>"games/video games"</v>
      </c>
      <c r="R1115" s="7"/>
      <c r="S1115" s="11">
        <f t="shared" si="88"/>
        <v>41835.977083333331</v>
      </c>
      <c r="T1115">
        <f t="shared" si="89"/>
        <v>121654072886400</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85"/>
        <v>600</v>
      </c>
      <c r="P1116">
        <f t="shared" si="86"/>
        <v>2000</v>
      </c>
      <c r="Q1116" s="7" t="str">
        <f t="shared" si="87"/>
        <v>"games/video games"</v>
      </c>
      <c r="R1116" s="7"/>
      <c r="S1116" s="11">
        <f t="shared" si="88"/>
        <v>41526.345914351856</v>
      </c>
      <c r="T1116">
        <f t="shared" si="89"/>
        <v>119342688595200</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85"/>
        <v>754.71698113207549</v>
      </c>
      <c r="P1117">
        <f t="shared" si="86"/>
        <v>10000</v>
      </c>
      <c r="Q1117" s="7" t="str">
        <f t="shared" si="87"/>
        <v>"games/video games"</v>
      </c>
      <c r="R1117" s="7"/>
      <c r="S1117" s="11">
        <f t="shared" si="88"/>
        <v>42429.695543981477</v>
      </c>
      <c r="T1117">
        <f t="shared" si="89"/>
        <v>126085846406400</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85"/>
        <v>2800.8066323101052</v>
      </c>
      <c r="P1118">
        <f t="shared" si="86"/>
        <v>50000</v>
      </c>
      <c r="Q1118" s="7" t="str">
        <f t="shared" si="87"/>
        <v>"games/video games"</v>
      </c>
      <c r="R1118" s="7"/>
      <c r="S1118" s="11">
        <f t="shared" si="88"/>
        <v>41009.847314814811</v>
      </c>
      <c r="T1118">
        <f t="shared" si="89"/>
        <v>115710996009600</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85"/>
        <v>12.048192771084338</v>
      </c>
      <c r="P1119">
        <f t="shared" si="86"/>
        <v>125</v>
      </c>
      <c r="Q1119" s="7" t="str">
        <f t="shared" si="87"/>
        <v>"games/video games"</v>
      </c>
      <c r="R1119" s="7"/>
      <c r="S1119" s="11">
        <f t="shared" si="88"/>
        <v>42333.598530092597</v>
      </c>
      <c r="T1119">
        <f t="shared" si="89"/>
        <v>125368797081600</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85"/>
        <v>41.284403669724767</v>
      </c>
      <c r="P1120">
        <f t="shared" si="86"/>
        <v>1500</v>
      </c>
      <c r="Q1120" s="7" t="str">
        <f t="shared" si="87"/>
        <v>"games/video games"</v>
      </c>
      <c r="R1120" s="7"/>
      <c r="S1120" s="11">
        <f t="shared" si="88"/>
        <v>41704.16642361111</v>
      </c>
      <c r="T1120">
        <f t="shared" si="89"/>
        <v>120669800544000</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85"/>
        <v>420</v>
      </c>
      <c r="P1121">
        <f t="shared" si="86"/>
        <v>2100</v>
      </c>
      <c r="Q1121" s="7" t="str">
        <f t="shared" si="87"/>
        <v>"games/video games"</v>
      </c>
      <c r="R1121" s="7"/>
      <c r="S1121" s="11">
        <f t="shared" si="88"/>
        <v>41722.792407407411</v>
      </c>
      <c r="T1121">
        <f t="shared" si="89"/>
        <v>120682249488000</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t="e">
        <f t="shared" si="85"/>
        <v>#DIV/0!</v>
      </c>
      <c r="P1122" t="e">
        <f t="shared" si="86"/>
        <v>#DIV/0!</v>
      </c>
      <c r="Q1122" s="7" t="str">
        <f t="shared" si="87"/>
        <v>"games/video games"</v>
      </c>
      <c r="R1122" s="7"/>
      <c r="S1122" s="11">
        <f t="shared" si="88"/>
        <v>40799.872685185182</v>
      </c>
      <c r="T1122">
        <f t="shared" si="89"/>
        <v>114031569398400</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85"/>
        <v>8620.689655172413</v>
      </c>
      <c r="P1123">
        <f t="shared" si="86"/>
        <v>50000</v>
      </c>
      <c r="Q1123" s="7" t="str">
        <f t="shared" si="87"/>
        <v>"games/video games"</v>
      </c>
      <c r="R1123" s="7"/>
      <c r="S1123" s="11">
        <f t="shared" si="88"/>
        <v>42412.934212962966</v>
      </c>
      <c r="T1123">
        <f t="shared" si="89"/>
        <v>125960723740800</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t="e">
        <f t="shared" si="85"/>
        <v>#DIV/0!</v>
      </c>
      <c r="P1124" t="e">
        <f t="shared" si="86"/>
        <v>#DIV/0!</v>
      </c>
      <c r="Q1124" s="7" t="str">
        <f t="shared" si="87"/>
        <v>"games/video games"</v>
      </c>
      <c r="R1124" s="7"/>
      <c r="S1124" s="11">
        <f t="shared" si="88"/>
        <v>41410.703993055555</v>
      </c>
      <c r="T1124">
        <f t="shared" si="89"/>
        <v>118359986918400</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85"/>
        <v>454.54545454545456</v>
      </c>
      <c r="P1125">
        <f t="shared" si="86"/>
        <v>1666.6666666666667</v>
      </c>
      <c r="Q1125" s="7" t="str">
        <f t="shared" si="87"/>
        <v>"games/video games"</v>
      </c>
      <c r="R1125" s="7"/>
      <c r="S1125" s="11">
        <f t="shared" si="88"/>
        <v>41718.5237037037</v>
      </c>
      <c r="T1125">
        <f t="shared" si="89"/>
        <v>120777288105600</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85"/>
        <v>211.76470588235293</v>
      </c>
      <c r="P1126">
        <f t="shared" si="86"/>
        <v>12857.142857142857</v>
      </c>
      <c r="Q1126" s="7" t="str">
        <f t="shared" si="87"/>
        <v>"games/mobile games"</v>
      </c>
      <c r="R1126" s="7"/>
      <c r="S1126" s="11">
        <f t="shared" si="88"/>
        <v>42094.667256944449</v>
      </c>
      <c r="T1126">
        <f t="shared" si="89"/>
        <v>123585184684800</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t="e">
        <f t="shared" si="85"/>
        <v>#DIV/0!</v>
      </c>
      <c r="P1127" t="e">
        <f t="shared" si="86"/>
        <v>#DIV/0!</v>
      </c>
      <c r="Q1127" s="7" t="str">
        <f t="shared" si="87"/>
        <v>"games/mobile games"</v>
      </c>
      <c r="R1127" s="7"/>
      <c r="S1127" s="11">
        <f t="shared" si="88"/>
        <v>42212.624189814815</v>
      </c>
      <c r="T1127">
        <f t="shared" si="89"/>
        <v>124689677270400</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85"/>
        <v>200</v>
      </c>
      <c r="P1128">
        <f t="shared" si="86"/>
        <v>1000</v>
      </c>
      <c r="Q1128" s="7" t="str">
        <f t="shared" si="87"/>
        <v>"games/mobile games"</v>
      </c>
      <c r="R1128" s="7"/>
      <c r="S1128" s="11">
        <f t="shared" si="88"/>
        <v>42535.327476851846</v>
      </c>
      <c r="T1128">
        <f t="shared" si="89"/>
        <v>126874695600000</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85"/>
        <v>59.82905982905983</v>
      </c>
      <c r="P1129">
        <f t="shared" si="86"/>
        <v>1521.7391304347825</v>
      </c>
      <c r="Q1129" s="7" t="str">
        <f t="shared" si="87"/>
        <v>"games/mobile games"</v>
      </c>
      <c r="R1129" s="7"/>
      <c r="S1129" s="11">
        <f t="shared" si="88"/>
        <v>41926.854166666664</v>
      </c>
      <c r="T1129">
        <f t="shared" si="89"/>
        <v>122340242678400</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85"/>
        <v>1000</v>
      </c>
      <c r="P1130">
        <f t="shared" si="86"/>
        <v>1000</v>
      </c>
      <c r="Q1130" s="7" t="str">
        <f t="shared" si="87"/>
        <v>"games/mobile games"</v>
      </c>
      <c r="R1130" s="7"/>
      <c r="S1130" s="11">
        <f t="shared" si="88"/>
        <v>41828.649502314816</v>
      </c>
      <c r="T1130">
        <f t="shared" si="89"/>
        <v>121599372787200</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85"/>
        <v>952.38095238095241</v>
      </c>
      <c r="P1131">
        <f t="shared" si="86"/>
        <v>10000</v>
      </c>
      <c r="Q1131" s="7" t="str">
        <f t="shared" si="87"/>
        <v>"games/mobile games"</v>
      </c>
      <c r="R1131" s="7"/>
      <c r="S1131" s="11">
        <f t="shared" si="88"/>
        <v>42496.264965277776</v>
      </c>
      <c r="T1131">
        <f t="shared" si="89"/>
        <v>126583095513600</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85"/>
        <v>454.54545454545456</v>
      </c>
      <c r="P1132">
        <f t="shared" si="86"/>
        <v>1666.6666666666667</v>
      </c>
      <c r="Q1132" s="7" t="str">
        <f t="shared" si="87"/>
        <v>"games/mobile games"</v>
      </c>
      <c r="R1132" s="7"/>
      <c r="S1132" s="11">
        <f t="shared" si="88"/>
        <v>41908.996527777781</v>
      </c>
      <c r="T1132">
        <f t="shared" si="89"/>
        <v>122423419958400</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t="e">
        <f t="shared" si="85"/>
        <v>#DIV/0!</v>
      </c>
      <c r="P1133" t="e">
        <f t="shared" si="86"/>
        <v>#DIV/0!</v>
      </c>
      <c r="Q1133" s="7" t="str">
        <f t="shared" si="87"/>
        <v>"games/mobile games"</v>
      </c>
      <c r="R1133" s="7"/>
      <c r="S1133" s="11">
        <f t="shared" si="88"/>
        <v>42332.908194444448</v>
      </c>
      <c r="T1133">
        <f t="shared" si="89"/>
        <v>125363643753600</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85"/>
        <v>6.9541029207232263</v>
      </c>
      <c r="P1134">
        <f t="shared" si="86"/>
        <v>769.23076923076928</v>
      </c>
      <c r="Q1134" s="7" t="str">
        <f t="shared" si="87"/>
        <v>"games/mobile games"</v>
      </c>
      <c r="R1134" s="7"/>
      <c r="S1134" s="11">
        <f t="shared" si="88"/>
        <v>42706.115405092598</v>
      </c>
      <c r="T1134">
        <f t="shared" si="89"/>
        <v>128149620652800</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85"/>
        <v>150</v>
      </c>
      <c r="P1135">
        <f t="shared" si="86"/>
        <v>3000</v>
      </c>
      <c r="Q1135" s="7" t="str">
        <f t="shared" si="87"/>
        <v>"games/mobile games"</v>
      </c>
      <c r="R1135" s="7"/>
      <c r="S1135" s="11">
        <f t="shared" si="88"/>
        <v>41821.407187500001</v>
      </c>
      <c r="T1135">
        <f t="shared" si="89"/>
        <v>121545309196800</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85"/>
        <v>25000</v>
      </c>
      <c r="P1136">
        <f t="shared" si="86"/>
        <v>25000</v>
      </c>
      <c r="Q1136" s="7" t="str">
        <f t="shared" si="87"/>
        <v>"games/mobile games"</v>
      </c>
      <c r="R1136" s="7"/>
      <c r="S1136" s="11">
        <f t="shared" si="88"/>
        <v>41958.285046296296</v>
      </c>
      <c r="T1136">
        <f t="shared" si="89"/>
        <v>122446944950400</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85"/>
        <v>20</v>
      </c>
      <c r="P1137">
        <f t="shared" si="86"/>
        <v>1000</v>
      </c>
      <c r="Q1137" s="7" t="str">
        <f t="shared" si="87"/>
        <v>"games/mobile games"</v>
      </c>
      <c r="R1137" s="7"/>
      <c r="S1137" s="11">
        <f t="shared" si="88"/>
        <v>42558.989513888882</v>
      </c>
      <c r="T1137">
        <f t="shared" si="89"/>
        <v>127051331760000</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85"/>
        <v>15.518518518518519</v>
      </c>
      <c r="P1138">
        <f t="shared" si="86"/>
        <v>698.33333333333337</v>
      </c>
      <c r="Q1138" s="7" t="str">
        <f t="shared" si="87"/>
        <v>"games/mobile games"</v>
      </c>
      <c r="R1138" s="7"/>
      <c r="S1138" s="11">
        <f t="shared" si="88"/>
        <v>42327.671631944439</v>
      </c>
      <c r="T1138">
        <f t="shared" si="89"/>
        <v>125324553024000</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85"/>
        <v>2.5316455696202533</v>
      </c>
      <c r="P1139">
        <f t="shared" si="86"/>
        <v>641.02564102564099</v>
      </c>
      <c r="Q1139" s="7" t="str">
        <f t="shared" si="87"/>
        <v>"games/mobile games"</v>
      </c>
      <c r="R1139" s="7"/>
      <c r="S1139" s="11">
        <f t="shared" si="88"/>
        <v>42453.819687499999</v>
      </c>
      <c r="T1139">
        <f t="shared" si="89"/>
        <v>126266243212800</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85"/>
        <v>280</v>
      </c>
      <c r="P1140">
        <f t="shared" si="86"/>
        <v>8750</v>
      </c>
      <c r="Q1140" s="7" t="str">
        <f t="shared" si="87"/>
        <v>"games/mobile games"</v>
      </c>
      <c r="R1140" s="7"/>
      <c r="S1140" s="11">
        <f t="shared" si="88"/>
        <v>42736.9066087963</v>
      </c>
      <c r="T1140">
        <f t="shared" si="89"/>
        <v>128304826156800</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85"/>
        <v>1600</v>
      </c>
      <c r="P1141">
        <f t="shared" si="86"/>
        <v>8000</v>
      </c>
      <c r="Q1141" s="7" t="str">
        <f t="shared" si="87"/>
        <v>"games/mobile games"</v>
      </c>
      <c r="R1141" s="7"/>
      <c r="S1141" s="11">
        <f t="shared" si="88"/>
        <v>41975.347523148142</v>
      </c>
      <c r="T1141">
        <f t="shared" si="89"/>
        <v>122694467644800</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t="e">
        <f t="shared" si="85"/>
        <v>#DIV/0!</v>
      </c>
      <c r="P1142" t="e">
        <f t="shared" si="86"/>
        <v>#DIV/0!</v>
      </c>
      <c r="Q1142" s="7" t="str">
        <f t="shared" si="87"/>
        <v>"games/mobile games"</v>
      </c>
      <c r="R1142" s="7"/>
      <c r="S1142" s="11">
        <f t="shared" si="88"/>
        <v>42192.462048611109</v>
      </c>
      <c r="T1142">
        <f t="shared" si="89"/>
        <v>124315218892800</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t="e">
        <f t="shared" si="85"/>
        <v>#DIV/0!</v>
      </c>
      <c r="P1143" t="e">
        <f t="shared" si="86"/>
        <v>#DIV/0!</v>
      </c>
      <c r="Q1143" s="7" t="str">
        <f t="shared" si="87"/>
        <v>"games/mobile games"</v>
      </c>
      <c r="R1143" s="7"/>
      <c r="S1143" s="11">
        <f t="shared" si="88"/>
        <v>42164.699652777781</v>
      </c>
      <c r="T1143">
        <f t="shared" si="89"/>
        <v>124107973718400</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t="e">
        <f t="shared" si="85"/>
        <v>#DIV/0!</v>
      </c>
      <c r="P1144" t="e">
        <f t="shared" si="86"/>
        <v>#DIV/0!</v>
      </c>
      <c r="Q1144" s="7" t="str">
        <f t="shared" si="87"/>
        <v>"games/mobile games"</v>
      </c>
      <c r="R1144" s="7"/>
      <c r="S1144" s="11">
        <f t="shared" si="88"/>
        <v>42022.006099537044</v>
      </c>
      <c r="T1144">
        <f t="shared" si="89"/>
        <v>123042772051200</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85"/>
        <v>241.93548387096774</v>
      </c>
      <c r="P1145">
        <f t="shared" si="86"/>
        <v>5625</v>
      </c>
      <c r="Q1145" s="7" t="str">
        <f t="shared" si="87"/>
        <v>"games/mobile games"</v>
      </c>
      <c r="R1145" s="7"/>
      <c r="S1145" s="11">
        <f t="shared" si="88"/>
        <v>42325.19358796296</v>
      </c>
      <c r="T1145">
        <f t="shared" si="89"/>
        <v>125306054524800</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t="e">
        <f t="shared" si="85"/>
        <v>#DIV/0!</v>
      </c>
      <c r="P1146" t="e">
        <f t="shared" si="86"/>
        <v>#DIV/0!</v>
      </c>
      <c r="Q1146" s="7" t="str">
        <f t="shared" si="87"/>
        <v>"food/food trucks"</v>
      </c>
      <c r="R1146" s="7"/>
      <c r="S1146" s="11">
        <f t="shared" si="88"/>
        <v>42093.181944444441</v>
      </c>
      <c r="T1146">
        <f t="shared" si="89"/>
        <v>123574096886400</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85"/>
        <v>800</v>
      </c>
      <c r="P1147">
        <f t="shared" si="86"/>
        <v>80000</v>
      </c>
      <c r="Q1147" s="7" t="str">
        <f t="shared" si="87"/>
        <v>"food/food trucks"</v>
      </c>
      <c r="R1147" s="7"/>
      <c r="S1147" s="11">
        <f t="shared" si="88"/>
        <v>41854.747592592597</v>
      </c>
      <c r="T1147">
        <f t="shared" si="89"/>
        <v>122018142787200</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85"/>
        <v>11.320754716981131</v>
      </c>
      <c r="P1148">
        <f t="shared" si="86"/>
        <v>500</v>
      </c>
      <c r="Q1148" s="7" t="str">
        <f t="shared" si="87"/>
        <v>"food/food trucks"</v>
      </c>
      <c r="R1148" s="7"/>
      <c r="S1148" s="11">
        <f t="shared" si="88"/>
        <v>41723.9533912037</v>
      </c>
      <c r="T1148">
        <f t="shared" si="89"/>
        <v>120877540185600</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t="e">
        <f t="shared" si="85"/>
        <v>#DIV/0!</v>
      </c>
      <c r="P1149" t="e">
        <f t="shared" si="86"/>
        <v>#DIV/0!</v>
      </c>
      <c r="Q1149" s="7" t="str">
        <f t="shared" si="87"/>
        <v>"food/food trucks"</v>
      </c>
      <c r="R1149" s="7"/>
      <c r="S1149" s="11">
        <f t="shared" si="88"/>
        <v>41871.972025462965</v>
      </c>
      <c r="T1149">
        <f t="shared" si="89"/>
        <v>122146722489600</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85"/>
        <v>205.47945205479451</v>
      </c>
      <c r="P1150">
        <f t="shared" si="86"/>
        <v>5000</v>
      </c>
      <c r="Q1150" s="7" t="str">
        <f t="shared" si="87"/>
        <v>"food/food trucks"</v>
      </c>
      <c r="R1150" s="7"/>
      <c r="S1150" s="11">
        <f t="shared" si="88"/>
        <v>42675.171076388884</v>
      </c>
      <c r="T1150">
        <f t="shared" si="89"/>
        <v>127918933516800</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85"/>
        <v>666.66666666666663</v>
      </c>
      <c r="P1151">
        <f t="shared" si="86"/>
        <v>25000</v>
      </c>
      <c r="Q1151" s="7" t="str">
        <f t="shared" si="87"/>
        <v>"food/food trucks"</v>
      </c>
      <c r="R1151" s="7"/>
      <c r="S1151" s="11">
        <f t="shared" si="88"/>
        <v>42507.71025462963</v>
      </c>
      <c r="T1151">
        <f t="shared" si="89"/>
        <v>126668534140800</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85"/>
        <v>9.9206349206349209</v>
      </c>
      <c r="P1152">
        <f t="shared" si="86"/>
        <v>416.66666666666669</v>
      </c>
      <c r="Q1152" s="7" t="str">
        <f t="shared" si="87"/>
        <v>"food/food trucks"</v>
      </c>
      <c r="R1152" s="7"/>
      <c r="S1152" s="11">
        <f t="shared" si="88"/>
        <v>42317.954571759255</v>
      </c>
      <c r="T1152">
        <f t="shared" si="89"/>
        <v>125475964358400</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t="e">
        <f t="shared" si="85"/>
        <v>#DIV/0!</v>
      </c>
      <c r="P1153" t="e">
        <f t="shared" si="86"/>
        <v>#DIV/0!</v>
      </c>
      <c r="Q1153" s="7" t="str">
        <f t="shared" si="87"/>
        <v>"food/food trucks"</v>
      </c>
      <c r="R1153" s="7"/>
      <c r="S1153" s="11">
        <f t="shared" si="88"/>
        <v>42224.102581018517</v>
      </c>
      <c r="T1153">
        <f t="shared" si="89"/>
        <v>124551414201600</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85"/>
        <v>17.563117453347971</v>
      </c>
      <c r="P1154">
        <f t="shared" si="86"/>
        <v>1066.6666666666667</v>
      </c>
      <c r="Q1154" s="7" t="str">
        <f t="shared" si="87"/>
        <v>"food/food trucks"</v>
      </c>
      <c r="R1154" s="7"/>
      <c r="S1154" s="11">
        <f t="shared" si="88"/>
        <v>42109.709629629629</v>
      </c>
      <c r="T1154">
        <f t="shared" si="89"/>
        <v>123697475395200</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90">D1155/E1155</f>
        <v>160</v>
      </c>
      <c r="P1155">
        <f t="shared" ref="P1155:P1218" si="91">D1155/L1155</f>
        <v>8000</v>
      </c>
      <c r="Q1155" s="7" t="str">
        <f t="shared" ref="Q1155:Q1218" si="92">_xlfn.VALUETOTEXT(N1155,1)</f>
        <v>"food/food trucks"</v>
      </c>
      <c r="R1155" s="7"/>
      <c r="S1155" s="11">
        <f t="shared" ref="S1155:S1218" si="93">(((J1155/60)/60)/24)+DATE(1970,1,1)</f>
        <v>42143.714178240742</v>
      </c>
      <c r="T1155">
        <f t="shared" ref="T1155:T1218" si="94">(I1155-DATE(1970,1,1))*86400</f>
        <v>123951317990400</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90"/>
        <v>15.384615384615385</v>
      </c>
      <c r="P1156">
        <f t="shared" si="91"/>
        <v>1666.6666666666667</v>
      </c>
      <c r="Q1156" s="7" t="str">
        <f t="shared" si="92"/>
        <v>"food/food trucks"</v>
      </c>
      <c r="R1156" s="7"/>
      <c r="S1156" s="11">
        <f t="shared" si="93"/>
        <v>42223.108865740738</v>
      </c>
      <c r="T1156">
        <f t="shared" si="94"/>
        <v>124543996156800</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90"/>
        <v>132.97872340425531</v>
      </c>
      <c r="P1157">
        <f t="shared" si="91"/>
        <v>3125</v>
      </c>
      <c r="Q1157" s="7" t="str">
        <f t="shared" si="92"/>
        <v>"food/food trucks"</v>
      </c>
      <c r="R1157" s="7"/>
      <c r="S1157" s="11">
        <f t="shared" si="93"/>
        <v>41835.763981481483</v>
      </c>
      <c r="T1157">
        <f t="shared" si="94"/>
        <v>121652482089600</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t="e">
        <f t="shared" si="90"/>
        <v>#DIV/0!</v>
      </c>
      <c r="P1158" t="e">
        <f t="shared" si="91"/>
        <v>#DIV/0!</v>
      </c>
      <c r="Q1158" s="7" t="str">
        <f t="shared" si="92"/>
        <v>"food/food trucks"</v>
      </c>
      <c r="R1158" s="7"/>
      <c r="S1158" s="11">
        <f t="shared" si="93"/>
        <v>42029.07131944444</v>
      </c>
      <c r="T1158">
        <f t="shared" si="94"/>
        <v>123095513635200</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90"/>
        <v>66.225165562913901</v>
      </c>
      <c r="P1159">
        <f t="shared" si="91"/>
        <v>3333.3333333333335</v>
      </c>
      <c r="Q1159" s="7" t="str">
        <f t="shared" si="92"/>
        <v>"food/food trucks"</v>
      </c>
      <c r="R1159" s="7"/>
      <c r="S1159" s="11">
        <f t="shared" si="93"/>
        <v>41918.628240740742</v>
      </c>
      <c r="T1159">
        <f t="shared" si="94"/>
        <v>122495320310400</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90"/>
        <v>214.28571428571428</v>
      </c>
      <c r="P1160">
        <f t="shared" si="91"/>
        <v>2500</v>
      </c>
      <c r="Q1160" s="7" t="str">
        <f t="shared" si="92"/>
        <v>"food/food trucks"</v>
      </c>
      <c r="R1160" s="7"/>
      <c r="S1160" s="11">
        <f t="shared" si="93"/>
        <v>41952.09175925926</v>
      </c>
      <c r="T1160">
        <f t="shared" si="94"/>
        <v>122520864297600</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t="e">
        <f t="shared" si="90"/>
        <v>#DIV/0!</v>
      </c>
      <c r="P1161" t="e">
        <f t="shared" si="91"/>
        <v>#DIV/0!</v>
      </c>
      <c r="Q1161" s="7" t="str">
        <f t="shared" si="92"/>
        <v>"food/food trucks"</v>
      </c>
      <c r="R1161" s="7"/>
      <c r="S1161" s="11">
        <f t="shared" si="93"/>
        <v>42154.726446759261</v>
      </c>
      <c r="T1161">
        <f t="shared" si="94"/>
        <v>124040465078400</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90"/>
        <v>25.974025974025974</v>
      </c>
      <c r="P1162">
        <f t="shared" si="91"/>
        <v>1578.9473684210527</v>
      </c>
      <c r="Q1162" s="7" t="str">
        <f t="shared" si="92"/>
        <v>"food/food trucks"</v>
      </c>
      <c r="R1162" s="7"/>
      <c r="S1162" s="11">
        <f t="shared" si="93"/>
        <v>42061.154930555553</v>
      </c>
      <c r="T1162">
        <f t="shared" si="94"/>
        <v>123334705468800</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t="e">
        <f t="shared" si="90"/>
        <v>#DIV/0!</v>
      </c>
      <c r="P1163" t="e">
        <f t="shared" si="91"/>
        <v>#DIV/0!</v>
      </c>
      <c r="Q1163" s="7" t="str">
        <f t="shared" si="92"/>
        <v>"food/food trucks"</v>
      </c>
      <c r="R1163" s="7"/>
      <c r="S1163" s="11">
        <f t="shared" si="93"/>
        <v>42122.629502314812</v>
      </c>
      <c r="T1163">
        <f t="shared" si="94"/>
        <v>123726737088000</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90"/>
        <v>1714.2857142857142</v>
      </c>
      <c r="P1164">
        <f t="shared" si="91"/>
        <v>30000</v>
      </c>
      <c r="Q1164" s="7" t="str">
        <f t="shared" si="92"/>
        <v>"food/food trucks"</v>
      </c>
      <c r="R1164" s="7"/>
      <c r="S1164" s="11">
        <f t="shared" si="93"/>
        <v>41876.683611111112</v>
      </c>
      <c r="T1164">
        <f t="shared" si="94"/>
        <v>121965410448000</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t="e">
        <f t="shared" si="90"/>
        <v>#DIV/0!</v>
      </c>
      <c r="P1165" t="e">
        <f t="shared" si="91"/>
        <v>#DIV/0!</v>
      </c>
      <c r="Q1165" s="7" t="str">
        <f t="shared" si="92"/>
        <v>"food/food trucks"</v>
      </c>
      <c r="R1165" s="7"/>
      <c r="S1165" s="11">
        <f t="shared" si="93"/>
        <v>41830.723611111112</v>
      </c>
      <c r="T1165">
        <f t="shared" si="94"/>
        <v>121614855926400</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t="e">
        <f t="shared" si="90"/>
        <v>#DIV/0!</v>
      </c>
      <c r="P1166" t="e">
        <f t="shared" si="91"/>
        <v>#DIV/0!</v>
      </c>
      <c r="Q1166" s="7" t="str">
        <f t="shared" si="92"/>
        <v>"food/food trucks"</v>
      </c>
      <c r="R1166" s="7"/>
      <c r="S1166" s="11">
        <f t="shared" si="93"/>
        <v>42509.724328703705</v>
      </c>
      <c r="T1166">
        <f t="shared" si="94"/>
        <v>126683569123200</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90"/>
        <v>4.8297512678097076</v>
      </c>
      <c r="P1167">
        <f t="shared" si="91"/>
        <v>400</v>
      </c>
      <c r="Q1167" s="7" t="str">
        <f t="shared" si="92"/>
        <v>"food/food trucks"</v>
      </c>
      <c r="R1167" s="7"/>
      <c r="S1167" s="11">
        <f t="shared" si="93"/>
        <v>41792.214467592588</v>
      </c>
      <c r="T1167">
        <f t="shared" si="94"/>
        <v>121357246550400</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90"/>
        <v>5.2246603970741905</v>
      </c>
      <c r="P1168">
        <f t="shared" si="91"/>
        <v>1875</v>
      </c>
      <c r="Q1168" s="7" t="str">
        <f t="shared" si="92"/>
        <v>"food/food trucks"</v>
      </c>
      <c r="R1168" s="7"/>
      <c r="S1168" s="11">
        <f t="shared" si="93"/>
        <v>42150.485439814816</v>
      </c>
      <c r="T1168">
        <f t="shared" si="94"/>
        <v>124006950518400</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90"/>
        <v>61.287027579162412</v>
      </c>
      <c r="P1169">
        <f t="shared" si="91"/>
        <v>3750</v>
      </c>
      <c r="Q1169" s="7" t="str">
        <f t="shared" si="92"/>
        <v>"food/food trucks"</v>
      </c>
      <c r="R1169" s="7"/>
      <c r="S1169" s="11">
        <f t="shared" si="93"/>
        <v>41863.734895833331</v>
      </c>
      <c r="T1169">
        <f t="shared" si="94"/>
        <v>121868748806400</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90"/>
        <v>17.647058823529413</v>
      </c>
      <c r="P1170">
        <f t="shared" si="91"/>
        <v>6000</v>
      </c>
      <c r="Q1170" s="7" t="str">
        <f t="shared" si="92"/>
        <v>"food/food trucks"</v>
      </c>
      <c r="R1170" s="7"/>
      <c r="S1170" s="11">
        <f t="shared" si="93"/>
        <v>42605.053993055553</v>
      </c>
      <c r="T1170">
        <f t="shared" si="94"/>
        <v>127395201254400</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90"/>
        <v>588.23529411764707</v>
      </c>
      <c r="P1171">
        <f t="shared" si="91"/>
        <v>3333.3333333333335</v>
      </c>
      <c r="Q1171" s="7" t="str">
        <f t="shared" si="92"/>
        <v>"food/food trucks"</v>
      </c>
      <c r="R1171" s="7"/>
      <c r="S1171" s="11">
        <f t="shared" si="93"/>
        <v>42027.353738425925</v>
      </c>
      <c r="T1171">
        <f t="shared" si="94"/>
        <v>123082691961600</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90"/>
        <v>250</v>
      </c>
      <c r="P1172">
        <f t="shared" si="91"/>
        <v>12500</v>
      </c>
      <c r="Q1172" s="7" t="str">
        <f t="shared" si="92"/>
        <v>"food/food trucks"</v>
      </c>
      <c r="R1172" s="7"/>
      <c r="S1172" s="11">
        <f t="shared" si="93"/>
        <v>42124.893182870372</v>
      </c>
      <c r="T1172">
        <f t="shared" si="94"/>
        <v>123810820012800</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90"/>
        <v>1000</v>
      </c>
      <c r="P1173">
        <f t="shared" si="91"/>
        <v>25000</v>
      </c>
      <c r="Q1173" s="7" t="str">
        <f t="shared" si="92"/>
        <v>"food/food trucks"</v>
      </c>
      <c r="R1173" s="7"/>
      <c r="S1173" s="11">
        <f t="shared" si="93"/>
        <v>41938.804710648146</v>
      </c>
      <c r="T1173">
        <f t="shared" si="94"/>
        <v>122332408531200</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t="e">
        <f t="shared" si="90"/>
        <v>#DIV/0!</v>
      </c>
      <c r="P1174" t="e">
        <f t="shared" si="91"/>
        <v>#DIV/0!</v>
      </c>
      <c r="Q1174" s="7" t="str">
        <f t="shared" si="92"/>
        <v>"food/food trucks"</v>
      </c>
      <c r="R1174" s="7"/>
      <c r="S1174" s="11">
        <f t="shared" si="93"/>
        <v>41841.682314814818</v>
      </c>
      <c r="T1174">
        <f t="shared" si="94"/>
        <v>121696662211200</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90"/>
        <v>4166.666666666667</v>
      </c>
      <c r="P1175">
        <f t="shared" si="91"/>
        <v>125000</v>
      </c>
      <c r="Q1175" s="7" t="str">
        <f t="shared" si="92"/>
        <v>"food/food trucks"</v>
      </c>
      <c r="R1175" s="7"/>
      <c r="S1175" s="11">
        <f t="shared" si="93"/>
        <v>42184.185844907406</v>
      </c>
      <c r="T1175">
        <f t="shared" si="94"/>
        <v>124290762163200</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90"/>
        <v>16.930022573363431</v>
      </c>
      <c r="P1176">
        <f t="shared" si="91"/>
        <v>789.47368421052636</v>
      </c>
      <c r="Q1176" s="7" t="str">
        <f t="shared" si="92"/>
        <v>"food/food trucks"</v>
      </c>
      <c r="R1176" s="7"/>
      <c r="S1176" s="11">
        <f t="shared" si="93"/>
        <v>42468.84174768519</v>
      </c>
      <c r="T1176">
        <f t="shared" si="94"/>
        <v>126378382291200</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90"/>
        <v>34.188034188034187</v>
      </c>
      <c r="P1177">
        <f t="shared" si="91"/>
        <v>2222.2222222222222</v>
      </c>
      <c r="Q1177" s="7" t="str">
        <f t="shared" si="92"/>
        <v>"food/food trucks"</v>
      </c>
      <c r="R1177" s="7"/>
      <c r="S1177" s="11">
        <f t="shared" si="93"/>
        <v>42170.728460648148</v>
      </c>
      <c r="T1177">
        <f t="shared" si="94"/>
        <v>124152978528000</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90"/>
        <v>17500</v>
      </c>
      <c r="P1178">
        <f t="shared" si="91"/>
        <v>175000</v>
      </c>
      <c r="Q1178" s="7" t="str">
        <f t="shared" si="92"/>
        <v>"food/food trucks"</v>
      </c>
      <c r="R1178" s="7"/>
      <c r="S1178" s="11">
        <f t="shared" si="93"/>
        <v>42746.019652777773</v>
      </c>
      <c r="T1178">
        <f t="shared" si="94"/>
        <v>128630560118400</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t="e">
        <f t="shared" si="90"/>
        <v>#DIV/0!</v>
      </c>
      <c r="P1179" t="e">
        <f t="shared" si="91"/>
        <v>#DIV/0!</v>
      </c>
      <c r="Q1179" s="7" t="str">
        <f t="shared" si="92"/>
        <v>"food/food trucks"</v>
      </c>
      <c r="R1179" s="7"/>
      <c r="S1179" s="11">
        <f t="shared" si="93"/>
        <v>41897.660833333335</v>
      </c>
      <c r="T1179">
        <f t="shared" si="94"/>
        <v>122114539612800</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90"/>
        <v>15000</v>
      </c>
      <c r="P1180">
        <f t="shared" si="91"/>
        <v>75000</v>
      </c>
      <c r="Q1180" s="7" t="str">
        <f t="shared" si="92"/>
        <v>"food/food trucks"</v>
      </c>
      <c r="R1180" s="7"/>
      <c r="S1180" s="11">
        <f t="shared" si="93"/>
        <v>41837.905694444446</v>
      </c>
      <c r="T1180">
        <f t="shared" si="94"/>
        <v>121668469891200</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90"/>
        <v>18.75</v>
      </c>
      <c r="P1181">
        <f t="shared" si="91"/>
        <v>12000</v>
      </c>
      <c r="Q1181" s="7" t="str">
        <f t="shared" si="92"/>
        <v>"food/food trucks"</v>
      </c>
      <c r="R1181" s="7"/>
      <c r="S1181" s="11">
        <f t="shared" si="93"/>
        <v>42275.720219907409</v>
      </c>
      <c r="T1181">
        <f t="shared" si="94"/>
        <v>124936737811200</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90"/>
        <v>8.5106382978723403</v>
      </c>
      <c r="P1182">
        <f t="shared" si="91"/>
        <v>588.23529411764707</v>
      </c>
      <c r="Q1182" s="7" t="str">
        <f t="shared" si="92"/>
        <v>"food/food trucks"</v>
      </c>
      <c r="R1182" s="7"/>
      <c r="S1182" s="11">
        <f t="shared" si="93"/>
        <v>41781.806875000002</v>
      </c>
      <c r="T1182">
        <f t="shared" si="94"/>
        <v>121301949168000</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90"/>
        <v>12500</v>
      </c>
      <c r="P1183">
        <f t="shared" si="91"/>
        <v>16666.666666666668</v>
      </c>
      <c r="Q1183" s="7" t="str">
        <f t="shared" si="92"/>
        <v>"food/food trucks"</v>
      </c>
      <c r="R1183" s="7"/>
      <c r="S1183" s="11">
        <f t="shared" si="93"/>
        <v>42034.339363425926</v>
      </c>
      <c r="T1183">
        <f t="shared" si="94"/>
        <v>123134839372800</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90"/>
        <v>23.80952380952381</v>
      </c>
      <c r="P1184">
        <f t="shared" si="91"/>
        <v>250</v>
      </c>
      <c r="Q1184" s="7" t="str">
        <f t="shared" si="92"/>
        <v>"food/food trucks"</v>
      </c>
      <c r="R1184" s="7"/>
      <c r="S1184" s="11">
        <f t="shared" si="93"/>
        <v>42728.827407407407</v>
      </c>
      <c r="T1184">
        <f t="shared" si="94"/>
        <v>128236068086400</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90"/>
        <v>25</v>
      </c>
      <c r="P1185">
        <f t="shared" si="91"/>
        <v>833.33333333333337</v>
      </c>
      <c r="Q1185" s="7" t="str">
        <f t="shared" si="92"/>
        <v>"food/food trucks"</v>
      </c>
      <c r="R1185" s="7"/>
      <c r="S1185" s="11">
        <f t="shared" si="93"/>
        <v>42656.86137731481</v>
      </c>
      <c r="T1185">
        <f t="shared" si="94"/>
        <v>127702100534400</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90"/>
        <v>0.95295850298882434</v>
      </c>
      <c r="P1186">
        <f t="shared" si="91"/>
        <v>58.666666666666664</v>
      </c>
      <c r="Q1186" s="7" t="str">
        <f t="shared" si="92"/>
        <v>"photography/photobooks"</v>
      </c>
      <c r="R1186" s="7"/>
      <c r="S1186" s="11">
        <f t="shared" si="93"/>
        <v>42741.599664351852</v>
      </c>
      <c r="T1186">
        <f t="shared" si="94"/>
        <v>128421974188800</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90"/>
        <v>0.9484066767830045</v>
      </c>
      <c r="P1187">
        <f t="shared" si="91"/>
        <v>112.61261261261261</v>
      </c>
      <c r="Q1187" s="7" t="str">
        <f t="shared" si="92"/>
        <v>"photography/photobooks"</v>
      </c>
      <c r="R1187" s="7"/>
      <c r="S1187" s="11">
        <f t="shared" si="93"/>
        <v>42130.865150462967</v>
      </c>
      <c r="T1187">
        <f t="shared" si="94"/>
        <v>123872581238400</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90"/>
        <v>0.93691442848219864</v>
      </c>
      <c r="P1188">
        <f t="shared" si="91"/>
        <v>60.975609756097562</v>
      </c>
      <c r="Q1188" s="7" t="str">
        <f t="shared" si="92"/>
        <v>"photography/photobooks"</v>
      </c>
      <c r="R1188" s="7"/>
      <c r="S1188" s="11">
        <f t="shared" si="93"/>
        <v>42123.86336805555</v>
      </c>
      <c r="T1188">
        <f t="shared" si="94"/>
        <v>123826142966400</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90"/>
        <v>0.96037756558006804</v>
      </c>
      <c r="P1189">
        <f t="shared" si="91"/>
        <v>125</v>
      </c>
      <c r="Q1189" s="7" t="str">
        <f t="shared" si="92"/>
        <v>"photography/photobooks"</v>
      </c>
      <c r="R1189" s="7"/>
      <c r="S1189" s="11">
        <f t="shared" si="93"/>
        <v>42109.894942129627</v>
      </c>
      <c r="T1189">
        <f t="shared" si="94"/>
        <v>123712706678400</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90"/>
        <v>0.62285892245406416</v>
      </c>
      <c r="P1190">
        <f t="shared" si="91"/>
        <v>23.529411764705884</v>
      </c>
      <c r="Q1190" s="7" t="str">
        <f t="shared" si="92"/>
        <v>"photography/photobooks"</v>
      </c>
      <c r="R1190" s="7"/>
      <c r="S1190" s="11">
        <f t="shared" si="93"/>
        <v>42711.700694444444</v>
      </c>
      <c r="T1190">
        <f t="shared" si="94"/>
        <v>128124129974400</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90"/>
        <v>0.92783505154639179</v>
      </c>
      <c r="P1191">
        <f t="shared" si="91"/>
        <v>104.65116279069767</v>
      </c>
      <c r="Q1191" s="7" t="str">
        <f t="shared" si="92"/>
        <v>"photography/photobooks"</v>
      </c>
      <c r="R1191" s="7"/>
      <c r="S1191" s="11">
        <f t="shared" si="93"/>
        <v>42529.979108796295</v>
      </c>
      <c r="T1191">
        <f t="shared" si="94"/>
        <v>126767585606400</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90"/>
        <v>0.7407407407407407</v>
      </c>
      <c r="P1192">
        <f t="shared" si="91"/>
        <v>38.46153846153846</v>
      </c>
      <c r="Q1192" s="7" t="str">
        <f t="shared" si="92"/>
        <v>"photography/photobooks"</v>
      </c>
      <c r="R1192" s="7"/>
      <c r="S1192" s="11">
        <f t="shared" si="93"/>
        <v>41852.665798611109</v>
      </c>
      <c r="T1192">
        <f t="shared" si="94"/>
        <v>121778653478400</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90"/>
        <v>0.91680814940577249</v>
      </c>
      <c r="P1193">
        <f t="shared" si="91"/>
        <v>81.818181818181813</v>
      </c>
      <c r="Q1193" s="7" t="str">
        <f t="shared" si="92"/>
        <v>"photography/photobooks"</v>
      </c>
      <c r="R1193" s="7"/>
      <c r="S1193" s="11">
        <f t="shared" si="93"/>
        <v>42419.603703703702</v>
      </c>
      <c r="T1193">
        <f t="shared" si="94"/>
        <v>126010511222400</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90"/>
        <v>0.34482758620689657</v>
      </c>
      <c r="P1194">
        <f t="shared" si="91"/>
        <v>6.666666666666667</v>
      </c>
      <c r="Q1194" s="7" t="str">
        <f t="shared" si="92"/>
        <v>"photography/photobooks"</v>
      </c>
      <c r="R1194" s="7"/>
      <c r="S1194" s="11">
        <f t="shared" si="93"/>
        <v>42747.506689814814</v>
      </c>
      <c r="T1194">
        <f t="shared" si="94"/>
        <v>128458604937600</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90"/>
        <v>0.96193486326783018</v>
      </c>
      <c r="P1195">
        <f t="shared" si="91"/>
        <v>76.92307692307692</v>
      </c>
      <c r="Q1195" s="7" t="str">
        <f t="shared" si="92"/>
        <v>"photography/photobooks"</v>
      </c>
      <c r="R1195" s="7"/>
      <c r="S1195" s="11">
        <f t="shared" si="93"/>
        <v>42409.776076388895</v>
      </c>
      <c r="T1195">
        <f t="shared" si="94"/>
        <v>126161097177600</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90"/>
        <v>0.3103277060575968</v>
      </c>
      <c r="P1196">
        <f t="shared" si="91"/>
        <v>17.50700280112045</v>
      </c>
      <c r="Q1196" s="7" t="str">
        <f t="shared" si="92"/>
        <v>"photography/photobooks"</v>
      </c>
      <c r="R1196" s="7"/>
      <c r="S1196" s="11">
        <f t="shared" si="93"/>
        <v>42072.488182870366</v>
      </c>
      <c r="T1196">
        <f t="shared" si="94"/>
        <v>123419618784000</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90"/>
        <v>0.7407407407407407</v>
      </c>
      <c r="P1197">
        <f t="shared" si="91"/>
        <v>58.823529411764703</v>
      </c>
      <c r="Q1197" s="7" t="str">
        <f t="shared" si="92"/>
        <v>"photography/photobooks"</v>
      </c>
      <c r="R1197" s="7"/>
      <c r="S1197" s="11">
        <f t="shared" si="93"/>
        <v>42298.34783564815</v>
      </c>
      <c r="T1197">
        <f t="shared" si="94"/>
        <v>125329803638400</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90"/>
        <v>0.37049339499706163</v>
      </c>
      <c r="P1198">
        <f t="shared" si="91"/>
        <v>28.3203125</v>
      </c>
      <c r="Q1198" s="7" t="str">
        <f t="shared" si="92"/>
        <v>"photography/photobooks"</v>
      </c>
      <c r="R1198" s="7"/>
      <c r="S1198" s="11">
        <f t="shared" si="93"/>
        <v>42326.818738425922</v>
      </c>
      <c r="T1198">
        <f t="shared" si="94"/>
        <v>125318186208000</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90"/>
        <v>0.39479917881770804</v>
      </c>
      <c r="P1199">
        <f t="shared" si="91"/>
        <v>47.770700636942678</v>
      </c>
      <c r="Q1199" s="7" t="str">
        <f t="shared" si="92"/>
        <v>"photography/photobooks"</v>
      </c>
      <c r="R1199" s="7"/>
      <c r="S1199" s="11">
        <f t="shared" si="93"/>
        <v>42503.66474537037</v>
      </c>
      <c r="T1199">
        <f t="shared" si="94"/>
        <v>126642698294400</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90"/>
        <v>0.38372985418265543</v>
      </c>
      <c r="P1200">
        <f t="shared" si="91"/>
        <v>20.95808383233533</v>
      </c>
      <c r="Q1200" s="7" t="str">
        <f t="shared" si="92"/>
        <v>"photography/photobooks"</v>
      </c>
      <c r="R1200" s="7"/>
      <c r="S1200" s="11">
        <f t="shared" si="93"/>
        <v>42333.619050925925</v>
      </c>
      <c r="T1200">
        <f t="shared" si="94"/>
        <v>125410051958400</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90"/>
        <v>0.98700334199777195</v>
      </c>
      <c r="P1201">
        <f t="shared" si="91"/>
        <v>295.33333333333331</v>
      </c>
      <c r="Q1201" s="7" t="str">
        <f t="shared" si="92"/>
        <v>"photography/photobooks"</v>
      </c>
      <c r="R1201" s="7"/>
      <c r="S1201" s="11">
        <f t="shared" si="93"/>
        <v>42161.770833333328</v>
      </c>
      <c r="T1201">
        <f t="shared" si="94"/>
        <v>124101040118400</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90"/>
        <v>0.7961519323270857</v>
      </c>
      <c r="P1202">
        <f t="shared" si="91"/>
        <v>46.601941747572816</v>
      </c>
      <c r="Q1202" s="7" t="str">
        <f t="shared" si="92"/>
        <v>"photography/photobooks"</v>
      </c>
      <c r="R1202" s="7"/>
      <c r="S1202" s="11">
        <f t="shared" si="93"/>
        <v>42089.477500000001</v>
      </c>
      <c r="T1202">
        <f t="shared" si="94"/>
        <v>123479258716800</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90"/>
        <v>0.97620182647361731</v>
      </c>
      <c r="P1203">
        <f t="shared" si="91"/>
        <v>54.054054054054056</v>
      </c>
      <c r="Q1203" s="7" t="str">
        <f t="shared" si="92"/>
        <v>"photography/photobooks"</v>
      </c>
      <c r="R1203" s="7"/>
      <c r="S1203" s="11">
        <f t="shared" si="93"/>
        <v>42536.60701388889</v>
      </c>
      <c r="T1203">
        <f t="shared" si="94"/>
        <v>126884247292800</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90"/>
        <v>0.50189717130754252</v>
      </c>
      <c r="P1204">
        <f t="shared" si="91"/>
        <v>92.250922509225092</v>
      </c>
      <c r="Q1204" s="7" t="str">
        <f t="shared" si="92"/>
        <v>"photography/photobooks"</v>
      </c>
      <c r="R1204" s="7"/>
      <c r="S1204" s="11">
        <f t="shared" si="93"/>
        <v>42152.288819444439</v>
      </c>
      <c r="T1204">
        <f t="shared" si="94"/>
        <v>124015327344000</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90"/>
        <v>0.9760479041916168</v>
      </c>
      <c r="P1205">
        <f t="shared" si="91"/>
        <v>161.38613861386139</v>
      </c>
      <c r="Q1205" s="7" t="str">
        <f t="shared" si="92"/>
        <v>"photography/photobooks"</v>
      </c>
      <c r="R1205" s="7"/>
      <c r="S1205" s="11">
        <f t="shared" si="93"/>
        <v>42125.614895833336</v>
      </c>
      <c r="T1205">
        <f t="shared" si="94"/>
        <v>123816207571200</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90"/>
        <v>0.97138160352686242</v>
      </c>
      <c r="P1206">
        <f t="shared" si="91"/>
        <v>228.07017543859649</v>
      </c>
      <c r="Q1206" s="7" t="str">
        <f t="shared" si="92"/>
        <v>"photography/photobooks"</v>
      </c>
      <c r="R1206" s="7"/>
      <c r="S1206" s="11">
        <f t="shared" si="93"/>
        <v>42297.748067129629</v>
      </c>
      <c r="T1206">
        <f t="shared" si="94"/>
        <v>125209120118400</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90"/>
        <v>0.99145820622330694</v>
      </c>
      <c r="P1207">
        <f t="shared" si="91"/>
        <v>209.67741935483872</v>
      </c>
      <c r="Q1207" s="7" t="str">
        <f t="shared" si="92"/>
        <v>"photography/photobooks"</v>
      </c>
      <c r="R1207" s="7"/>
      <c r="S1207" s="11">
        <f t="shared" si="93"/>
        <v>42138.506377314814</v>
      </c>
      <c r="T1207">
        <f t="shared" si="94"/>
        <v>123912441964800</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90"/>
        <v>0.86956521739130432</v>
      </c>
      <c r="P1208">
        <f t="shared" si="91"/>
        <v>28.125</v>
      </c>
      <c r="Q1208" s="7" t="str">
        <f t="shared" si="92"/>
        <v>"photography/photobooks"</v>
      </c>
      <c r="R1208" s="7"/>
      <c r="S1208" s="11">
        <f t="shared" si="93"/>
        <v>42772.776076388895</v>
      </c>
      <c r="T1208">
        <f t="shared" si="94"/>
        <v>128668035254400</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90"/>
        <v>0.95999080248332946</v>
      </c>
      <c r="P1209">
        <f t="shared" si="91"/>
        <v>118.43971631205673</v>
      </c>
      <c r="Q1209" s="7" t="str">
        <f t="shared" si="92"/>
        <v>"photography/photobooks"</v>
      </c>
      <c r="R1209" s="7"/>
      <c r="S1209" s="11">
        <f t="shared" si="93"/>
        <v>42430.430243055554</v>
      </c>
      <c r="T1209">
        <f t="shared" si="94"/>
        <v>126091540598400</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90"/>
        <v>0.64391500321957507</v>
      </c>
      <c r="P1210">
        <f t="shared" si="91"/>
        <v>133.33333333333334</v>
      </c>
      <c r="Q1210" s="7" t="str">
        <f t="shared" si="92"/>
        <v>"photography/photobooks"</v>
      </c>
      <c r="R1210" s="7"/>
      <c r="S1210" s="11">
        <f t="shared" si="93"/>
        <v>42423.709074074075</v>
      </c>
      <c r="T1210">
        <f t="shared" si="94"/>
        <v>126041157648000</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90"/>
        <v>0.94339622641509435</v>
      </c>
      <c r="P1211">
        <f t="shared" si="91"/>
        <v>130.43478260869566</v>
      </c>
      <c r="Q1211" s="7" t="str">
        <f t="shared" si="92"/>
        <v>"photography/photobooks"</v>
      </c>
      <c r="R1211" s="7"/>
      <c r="S1211" s="11">
        <f t="shared" si="93"/>
        <v>42761.846122685187</v>
      </c>
      <c r="T1211">
        <f t="shared" si="94"/>
        <v>128565648230400</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90"/>
        <v>0.39321314118317835</v>
      </c>
      <c r="P1212">
        <f t="shared" si="91"/>
        <v>194.17475728155341</v>
      </c>
      <c r="Q1212" s="7" t="str">
        <f t="shared" si="92"/>
        <v>"photography/photobooks"</v>
      </c>
      <c r="R1212" s="7"/>
      <c r="S1212" s="11">
        <f t="shared" si="93"/>
        <v>42132.941805555558</v>
      </c>
      <c r="T1212">
        <f t="shared" si="94"/>
        <v>123818149238400</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90"/>
        <v>0.98911968348170132</v>
      </c>
      <c r="P1213">
        <f t="shared" si="91"/>
        <v>166.66666666666666</v>
      </c>
      <c r="Q1213" s="7" t="str">
        <f t="shared" si="92"/>
        <v>"photography/photobooks"</v>
      </c>
      <c r="R1213" s="7"/>
      <c r="S1213" s="11">
        <f t="shared" si="93"/>
        <v>42515.866446759261</v>
      </c>
      <c r="T1213">
        <f t="shared" si="94"/>
        <v>126617445388800</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90"/>
        <v>0.77495350278983266</v>
      </c>
      <c r="P1214">
        <f t="shared" si="91"/>
        <v>30.120481927710845</v>
      </c>
      <c r="Q1214" s="7" t="str">
        <f t="shared" si="92"/>
        <v>"photography/photobooks"</v>
      </c>
      <c r="R1214" s="7"/>
      <c r="S1214" s="11">
        <f t="shared" si="93"/>
        <v>42318.950173611112</v>
      </c>
      <c r="T1214">
        <f t="shared" si="94"/>
        <v>125155621238400</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90"/>
        <v>0.97817908201655379</v>
      </c>
      <c r="P1215">
        <f t="shared" si="91"/>
        <v>60.185185185185183</v>
      </c>
      <c r="Q1215" s="7" t="str">
        <f t="shared" si="92"/>
        <v>"photography/photobooks"</v>
      </c>
      <c r="R1215" s="7"/>
      <c r="S1215" s="11">
        <f t="shared" si="93"/>
        <v>42731.755787037036</v>
      </c>
      <c r="T1215">
        <f t="shared" si="94"/>
        <v>128378349878400</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90"/>
        <v>0.75872534142640369</v>
      </c>
      <c r="P1216">
        <f t="shared" si="91"/>
        <v>80</v>
      </c>
      <c r="Q1216" s="7" t="str">
        <f t="shared" si="92"/>
        <v>"photography/photobooks"</v>
      </c>
      <c r="R1216" s="7"/>
      <c r="S1216" s="11">
        <f t="shared" si="93"/>
        <v>42104.840335648143</v>
      </c>
      <c r="T1216">
        <f t="shared" si="94"/>
        <v>123885075110400</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90"/>
        <v>0.12721348279730235</v>
      </c>
      <c r="P1217">
        <f t="shared" si="91"/>
        <v>9.1074681238615671</v>
      </c>
      <c r="Q1217" s="7" t="str">
        <f t="shared" si="92"/>
        <v>"photography/photobooks"</v>
      </c>
      <c r="R1217" s="7"/>
      <c r="S1217" s="11">
        <f t="shared" si="93"/>
        <v>41759.923101851848</v>
      </c>
      <c r="T1217">
        <f t="shared" si="94"/>
        <v>121086332956800</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90"/>
        <v>0.68634179821551133</v>
      </c>
      <c r="P1218">
        <f t="shared" si="91"/>
        <v>63.063063063063062</v>
      </c>
      <c r="Q1218" s="7" t="str">
        <f t="shared" si="92"/>
        <v>"photography/photobooks"</v>
      </c>
      <c r="R1218" s="7"/>
      <c r="S1218" s="11">
        <f t="shared" si="93"/>
        <v>42247.616400462968</v>
      </c>
      <c r="T1218">
        <f t="shared" si="94"/>
        <v>124744441910400</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95">D1219/E1219</f>
        <v>0.97465886939571145</v>
      </c>
      <c r="P1219">
        <f t="shared" ref="P1219:P1282" si="96">D1219/L1219</f>
        <v>144.80874316939889</v>
      </c>
      <c r="Q1219" s="7" t="str">
        <f t="shared" ref="Q1219:Q1282" si="97">_xlfn.VALUETOTEXT(N1219,1)</f>
        <v>"photography/photobooks"</v>
      </c>
      <c r="R1219" s="7"/>
      <c r="S1219" s="11">
        <f t="shared" ref="S1219:S1282" si="98">(((J1219/60)/60)/24)+DATE(1970,1,1)</f>
        <v>42535.809490740736</v>
      </c>
      <c r="T1219">
        <f t="shared" ref="T1219:T1282" si="99">(I1219-DATE(1970,1,1))*86400</f>
        <v>126878293814400</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95"/>
        <v>0.58045791680103187</v>
      </c>
      <c r="P1220">
        <f t="shared" si="96"/>
        <v>101.12359550561797</v>
      </c>
      <c r="Q1220" s="7" t="str">
        <f t="shared" si="97"/>
        <v>"photography/photobooks"</v>
      </c>
      <c r="R1220" s="7"/>
      <c r="S1220" s="11">
        <f t="shared" si="98"/>
        <v>42278.662037037036</v>
      </c>
      <c r="T1220">
        <f t="shared" si="99"/>
        <v>124962154358400</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95"/>
        <v>0.62826621580079922</v>
      </c>
      <c r="P1221">
        <f t="shared" si="96"/>
        <v>64.62450592885375</v>
      </c>
      <c r="Q1221" s="7" t="str">
        <f t="shared" si="97"/>
        <v>"photography/photobooks"</v>
      </c>
      <c r="R1221" s="7"/>
      <c r="S1221" s="11">
        <f t="shared" si="98"/>
        <v>42633.461956018517</v>
      </c>
      <c r="T1221">
        <f t="shared" si="99"/>
        <v>127607265561600</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95"/>
        <v>0.9637006103437199</v>
      </c>
      <c r="P1222">
        <f t="shared" si="96"/>
        <v>107.14285714285714</v>
      </c>
      <c r="Q1222" s="7" t="str">
        <f t="shared" si="97"/>
        <v>"photography/photobooks"</v>
      </c>
      <c r="R1222" s="7"/>
      <c r="S1222" s="11">
        <f t="shared" si="98"/>
        <v>42211.628611111111</v>
      </c>
      <c r="T1222">
        <f t="shared" si="99"/>
        <v>124458296515200</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95"/>
        <v>0.89758915712298193</v>
      </c>
      <c r="P1223">
        <f t="shared" si="96"/>
        <v>21.359223300970875</v>
      </c>
      <c r="Q1223" s="7" t="str">
        <f t="shared" si="97"/>
        <v>"photography/photobooks"</v>
      </c>
      <c r="R1223" s="7"/>
      <c r="S1223" s="11">
        <f t="shared" si="98"/>
        <v>42680.47555555556</v>
      </c>
      <c r="T1223">
        <f t="shared" si="99"/>
        <v>127939740278400</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95"/>
        <v>0.35666518056174767</v>
      </c>
      <c r="P1224">
        <f t="shared" si="96"/>
        <v>28.985507246376812</v>
      </c>
      <c r="Q1224" s="7" t="str">
        <f t="shared" si="97"/>
        <v>"photography/photobooks"</v>
      </c>
      <c r="R1224" s="7"/>
      <c r="S1224" s="11">
        <f t="shared" si="98"/>
        <v>42430.720451388886</v>
      </c>
      <c r="T1224">
        <f t="shared" si="99"/>
        <v>126097139318400</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95"/>
        <v>0.89201243411271791</v>
      </c>
      <c r="P1225">
        <f t="shared" si="96"/>
        <v>103.66492146596859</v>
      </c>
      <c r="Q1225" s="7" t="str">
        <f t="shared" si="97"/>
        <v>"photography/photobooks"</v>
      </c>
      <c r="R1225" s="7"/>
      <c r="S1225" s="11">
        <f t="shared" si="98"/>
        <v>42654.177187499998</v>
      </c>
      <c r="T1225">
        <f t="shared" si="99"/>
        <v>127762214976000</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95"/>
        <v>14.150943396226415</v>
      </c>
      <c r="P1226">
        <f t="shared" si="96"/>
        <v>833.33333333333337</v>
      </c>
      <c r="Q1226" s="7" t="str">
        <f t="shared" si="97"/>
        <v>"music/world music"</v>
      </c>
      <c r="R1226" s="7"/>
      <c r="S1226" s="11">
        <f t="shared" si="98"/>
        <v>41736.549791666665</v>
      </c>
      <c r="T1226">
        <f t="shared" si="99"/>
        <v>121135800931200</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95"/>
        <v>22.727272727272727</v>
      </c>
      <c r="P1227">
        <f t="shared" si="96"/>
        <v>1000</v>
      </c>
      <c r="Q1227" s="7" t="str">
        <f t="shared" si="97"/>
        <v>"music/world music"</v>
      </c>
      <c r="R1227" s="7"/>
      <c r="S1227" s="11">
        <f t="shared" si="98"/>
        <v>41509.905995370369</v>
      </c>
      <c r="T1227">
        <f t="shared" si="99"/>
        <v>119443914057600</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95"/>
        <v>25.81311306143521</v>
      </c>
      <c r="P1228">
        <f t="shared" si="96"/>
        <v>1250</v>
      </c>
      <c r="Q1228" s="7" t="str">
        <f t="shared" si="97"/>
        <v>"music/world music"</v>
      </c>
      <c r="R1228" s="7"/>
      <c r="S1228" s="11">
        <f t="shared" si="98"/>
        <v>41715.874780092592</v>
      </c>
      <c r="T1228">
        <f t="shared" si="99"/>
        <v>120788619638400</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t="e">
        <f t="shared" si="95"/>
        <v>#DIV/0!</v>
      </c>
      <c r="P1229" t="e">
        <f t="shared" si="96"/>
        <v>#DIV/0!</v>
      </c>
      <c r="Q1229" s="7" t="str">
        <f t="shared" si="97"/>
        <v>"music/world music"</v>
      </c>
      <c r="R1229" s="7"/>
      <c r="S1229" s="11">
        <f t="shared" si="98"/>
        <v>41827.919166666667</v>
      </c>
      <c r="T1229">
        <f t="shared" si="99"/>
        <v>121596701558400</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95"/>
        <v>3.4129692832764507</v>
      </c>
      <c r="P1230">
        <f t="shared" si="96"/>
        <v>208.33333333333334</v>
      </c>
      <c r="Q1230" s="7" t="str">
        <f t="shared" si="97"/>
        <v>"music/world music"</v>
      </c>
      <c r="R1230" s="7"/>
      <c r="S1230" s="11">
        <f t="shared" si="98"/>
        <v>40754.729259259257</v>
      </c>
      <c r="T1230">
        <f t="shared" si="99"/>
        <v>113806549929600</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95"/>
        <v>110</v>
      </c>
      <c r="P1231">
        <f t="shared" si="96"/>
        <v>2750</v>
      </c>
      <c r="Q1231" s="7" t="str">
        <f t="shared" si="97"/>
        <v>"music/world music"</v>
      </c>
      <c r="R1231" s="7"/>
      <c r="S1231" s="11">
        <f t="shared" si="98"/>
        <v>40985.459803240738</v>
      </c>
      <c r="T1231">
        <f t="shared" si="99"/>
        <v>115306539638400</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t="e">
        <f t="shared" si="95"/>
        <v>#DIV/0!</v>
      </c>
      <c r="P1232" t="e">
        <f t="shared" si="96"/>
        <v>#DIV/0!</v>
      </c>
      <c r="Q1232" s="7" t="str">
        <f t="shared" si="97"/>
        <v>"music/world music"</v>
      </c>
      <c r="R1232" s="7"/>
      <c r="S1232" s="11">
        <f t="shared" si="98"/>
        <v>40568.972569444442</v>
      </c>
      <c r="T1232">
        <f t="shared" si="99"/>
        <v>112195934870400</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t="e">
        <f t="shared" si="95"/>
        <v>#DIV/0!</v>
      </c>
      <c r="P1233" t="e">
        <f t="shared" si="96"/>
        <v>#DIV/0!</v>
      </c>
      <c r="Q1233" s="7" t="str">
        <f t="shared" si="97"/>
        <v>"music/world music"</v>
      </c>
      <c r="R1233" s="7"/>
      <c r="S1233" s="11">
        <f t="shared" si="98"/>
        <v>42193.941759259258</v>
      </c>
      <c r="T1233">
        <f t="shared" si="99"/>
        <v>124476309878400</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95"/>
        <v>125</v>
      </c>
      <c r="P1234">
        <f t="shared" si="96"/>
        <v>5000</v>
      </c>
      <c r="Q1234" s="7" t="str">
        <f t="shared" si="97"/>
        <v>"music/world music"</v>
      </c>
      <c r="R1234" s="7"/>
      <c r="S1234" s="11">
        <f t="shared" si="98"/>
        <v>41506.848032407412</v>
      </c>
      <c r="T1234">
        <f t="shared" si="99"/>
        <v>119324042006400</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95"/>
        <v>8.6206896551724146</v>
      </c>
      <c r="P1235">
        <f t="shared" si="96"/>
        <v>166.66666666666666</v>
      </c>
      <c r="Q1235" s="7" t="str">
        <f t="shared" si="97"/>
        <v>"music/world music"</v>
      </c>
      <c r="R1235" s="7"/>
      <c r="S1235" s="11">
        <f t="shared" si="98"/>
        <v>40939.948773148149</v>
      </c>
      <c r="T1235">
        <f t="shared" si="99"/>
        <v>114898072752000</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t="e">
        <f t="shared" si="95"/>
        <v>#DIV/0!</v>
      </c>
      <c r="P1236" t="e">
        <f t="shared" si="96"/>
        <v>#DIV/0!</v>
      </c>
      <c r="Q1236" s="7" t="str">
        <f t="shared" si="97"/>
        <v>"music/world music"</v>
      </c>
      <c r="R1236" s="7"/>
      <c r="S1236" s="11">
        <f t="shared" si="98"/>
        <v>42007.788680555561</v>
      </c>
      <c r="T1236">
        <f t="shared" si="99"/>
        <v>122936639587200</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95"/>
        <v>35.876190476190473</v>
      </c>
      <c r="P1237">
        <f t="shared" si="96"/>
        <v>1255.6666666666667</v>
      </c>
      <c r="Q1237" s="7" t="str">
        <f t="shared" si="97"/>
        <v>"music/world music"</v>
      </c>
      <c r="R1237" s="7"/>
      <c r="S1237" s="11">
        <f t="shared" si="98"/>
        <v>41583.135405092595</v>
      </c>
      <c r="T1237">
        <f t="shared" si="99"/>
        <v>119841269472000</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t="e">
        <f t="shared" si="95"/>
        <v>#DIV/0!</v>
      </c>
      <c r="P1238" t="e">
        <f t="shared" si="96"/>
        <v>#DIV/0!</v>
      </c>
      <c r="Q1238" s="7" t="str">
        <f t="shared" si="97"/>
        <v>"music/world music"</v>
      </c>
      <c r="R1238" s="7"/>
      <c r="S1238" s="11">
        <f t="shared" si="98"/>
        <v>41110.680138888885</v>
      </c>
      <c r="T1238">
        <f t="shared" si="99"/>
        <v>116075430518400</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t="e">
        <f t="shared" si="95"/>
        <v>#DIV/0!</v>
      </c>
      <c r="P1239" t="e">
        <f t="shared" si="96"/>
        <v>#DIV/0!</v>
      </c>
      <c r="Q1239" s="7" t="str">
        <f t="shared" si="97"/>
        <v>"music/world music"</v>
      </c>
      <c r="R1239" s="7"/>
      <c r="S1239" s="11">
        <f t="shared" si="98"/>
        <v>41125.283159722225</v>
      </c>
      <c r="T1239">
        <f t="shared" si="99"/>
        <v>116274121574400</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95"/>
        <v>5.617977528089888</v>
      </c>
      <c r="P1240">
        <f t="shared" si="96"/>
        <v>333.33333333333331</v>
      </c>
      <c r="Q1240" s="7" t="str">
        <f t="shared" si="97"/>
        <v>"music/world music"</v>
      </c>
      <c r="R1240" s="7"/>
      <c r="S1240" s="11">
        <f t="shared" si="98"/>
        <v>40731.61037037037</v>
      </c>
      <c r="T1240">
        <f t="shared" si="99"/>
        <v>113410019548800</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t="e">
        <f t="shared" si="95"/>
        <v>#DIV/0!</v>
      </c>
      <c r="P1241" t="e">
        <f t="shared" si="96"/>
        <v>#DIV/0!</v>
      </c>
      <c r="Q1241" s="7" t="str">
        <f t="shared" si="97"/>
        <v>"music/world music"</v>
      </c>
      <c r="R1241" s="7"/>
      <c r="S1241" s="11">
        <f t="shared" si="98"/>
        <v>40883.962581018517</v>
      </c>
      <c r="T1241">
        <f t="shared" si="99"/>
        <v>114547322707200</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95"/>
        <v>33.19502074688797</v>
      </c>
      <c r="P1242">
        <f t="shared" si="96"/>
        <v>1000</v>
      </c>
      <c r="Q1242" s="7" t="str">
        <f t="shared" si="97"/>
        <v>"music/world music"</v>
      </c>
      <c r="R1242" s="7"/>
      <c r="S1242" s="11">
        <f t="shared" si="98"/>
        <v>41409.040011574078</v>
      </c>
      <c r="T1242">
        <f t="shared" si="99"/>
        <v>118682521142400</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95"/>
        <v>1.9708316909735908</v>
      </c>
      <c r="P1243">
        <f t="shared" si="96"/>
        <v>147.05882352941177</v>
      </c>
      <c r="Q1243" s="7" t="str">
        <f t="shared" si="97"/>
        <v>"music/world music"</v>
      </c>
      <c r="R1243" s="7"/>
      <c r="S1243" s="11">
        <f t="shared" si="98"/>
        <v>41923.837731481479</v>
      </c>
      <c r="T1243">
        <f t="shared" si="99"/>
        <v>122253301814400</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95"/>
        <v>182.2</v>
      </c>
      <c r="P1244">
        <f t="shared" si="96"/>
        <v>911</v>
      </c>
      <c r="Q1244" s="7" t="str">
        <f t="shared" si="97"/>
        <v>"music/world music"</v>
      </c>
      <c r="R1244" s="7"/>
      <c r="S1244" s="11">
        <f t="shared" si="98"/>
        <v>40782.165532407409</v>
      </c>
      <c r="T1244">
        <f t="shared" si="99"/>
        <v>113678338550400</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95"/>
        <v>7.0963926670609103</v>
      </c>
      <c r="P1245">
        <f t="shared" si="96"/>
        <v>315.78947368421052</v>
      </c>
      <c r="Q1245" s="7" t="str">
        <f t="shared" si="97"/>
        <v>"music/world music"</v>
      </c>
      <c r="R1245" s="7"/>
      <c r="S1245" s="11">
        <f t="shared" si="98"/>
        <v>40671.879293981481</v>
      </c>
      <c r="T1245">
        <f t="shared" si="99"/>
        <v>113195511158400</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95"/>
        <v>0.96339113680154143</v>
      </c>
      <c r="P1246">
        <f t="shared" si="96"/>
        <v>44.444444444444443</v>
      </c>
      <c r="Q1246" s="7" t="str">
        <f t="shared" si="97"/>
        <v>"music/rock"</v>
      </c>
      <c r="R1246" s="7"/>
      <c r="S1246" s="11">
        <f t="shared" si="98"/>
        <v>41355.825497685182</v>
      </c>
      <c r="T1246">
        <f t="shared" si="99"/>
        <v>118077594998400</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95"/>
        <v>0.83160083160083165</v>
      </c>
      <c r="P1247">
        <f t="shared" si="96"/>
        <v>117.64705882352941</v>
      </c>
      <c r="Q1247" s="7" t="str">
        <f t="shared" si="97"/>
        <v>"music/rock"</v>
      </c>
      <c r="R1247" s="7"/>
      <c r="S1247" s="11">
        <f t="shared" si="98"/>
        <v>41774.599930555552</v>
      </c>
      <c r="T1247">
        <f t="shared" si="99"/>
        <v>121195894896000</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95"/>
        <v>0.85470085470085466</v>
      </c>
      <c r="P1248">
        <f t="shared" si="96"/>
        <v>64.516129032258064</v>
      </c>
      <c r="Q1248" s="7" t="str">
        <f t="shared" si="97"/>
        <v>"music/rock"</v>
      </c>
      <c r="R1248" s="7"/>
      <c r="S1248" s="11">
        <f t="shared" si="98"/>
        <v>40838.043391203704</v>
      </c>
      <c r="T1248">
        <f t="shared" si="99"/>
        <v>114316823232000</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95"/>
        <v>0.81871345029239762</v>
      </c>
      <c r="P1249">
        <f t="shared" si="96"/>
        <v>70</v>
      </c>
      <c r="Q1249" s="7" t="str">
        <f t="shared" si="97"/>
        <v>"music/rock"</v>
      </c>
      <c r="R1249" s="7"/>
      <c r="S1249" s="11">
        <f t="shared" si="98"/>
        <v>41370.292303240742</v>
      </c>
      <c r="T1249">
        <f t="shared" si="99"/>
        <v>118177754630400</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95"/>
        <v>0.65945660775520976</v>
      </c>
      <c r="P1250">
        <f t="shared" si="96"/>
        <v>42.372881355932201</v>
      </c>
      <c r="Q1250" s="7" t="str">
        <f t="shared" si="97"/>
        <v>"music/rock"</v>
      </c>
      <c r="R1250" s="7"/>
      <c r="S1250" s="11">
        <f t="shared" si="98"/>
        <v>41767.656863425924</v>
      </c>
      <c r="T1250">
        <f t="shared" si="99"/>
        <v>121186123574400</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95"/>
        <v>0.9574875526618154</v>
      </c>
      <c r="P1251">
        <f t="shared" si="96"/>
        <v>61.728395061728392</v>
      </c>
      <c r="Q1251" s="7" t="str">
        <f t="shared" si="97"/>
        <v>"music/rock"</v>
      </c>
      <c r="R1251" s="7"/>
      <c r="S1251" s="11">
        <f t="shared" si="98"/>
        <v>41067.74086805556</v>
      </c>
      <c r="T1251">
        <f t="shared" si="99"/>
        <v>115919220268800</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95"/>
        <v>0.49961696033041336</v>
      </c>
      <c r="P1252">
        <f t="shared" si="96"/>
        <v>59.055118110236222</v>
      </c>
      <c r="Q1252" s="7" t="str">
        <f t="shared" si="97"/>
        <v>"music/rock"</v>
      </c>
      <c r="R1252" s="7"/>
      <c r="S1252" s="11">
        <f t="shared" si="98"/>
        <v>41843.64271990741</v>
      </c>
      <c r="T1252">
        <f t="shared" si="99"/>
        <v>121823270956800</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95"/>
        <v>0.98231827111984282</v>
      </c>
      <c r="P1253">
        <f t="shared" si="96"/>
        <v>81.081081081081081</v>
      </c>
      <c r="Q1253" s="7" t="str">
        <f t="shared" si="97"/>
        <v>"music/rock"</v>
      </c>
      <c r="R1253" s="7"/>
      <c r="S1253" s="11">
        <f t="shared" si="98"/>
        <v>40751.814432870371</v>
      </c>
      <c r="T1253">
        <f t="shared" si="99"/>
        <v>113784790867200</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95"/>
        <v>0.72644250726442505</v>
      </c>
      <c r="P1254">
        <f t="shared" si="96"/>
        <v>24.822695035460992</v>
      </c>
      <c r="Q1254" s="7" t="str">
        <f t="shared" si="97"/>
        <v>"music/rock"</v>
      </c>
      <c r="R1254" s="7"/>
      <c r="S1254" s="11">
        <f t="shared" si="98"/>
        <v>41543.988067129627</v>
      </c>
      <c r="T1254">
        <f t="shared" si="99"/>
        <v>119459456640000</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95"/>
        <v>3.2912795573360648E-4</v>
      </c>
      <c r="P1255">
        <f t="shared" si="96"/>
        <v>1.4064697609001406E-2</v>
      </c>
      <c r="Q1255" s="7" t="str">
        <f t="shared" si="97"/>
        <v>"music/rock"</v>
      </c>
      <c r="R1255" s="7"/>
      <c r="S1255" s="11">
        <f t="shared" si="98"/>
        <v>41855.783645833333</v>
      </c>
      <c r="T1255">
        <f t="shared" si="99"/>
        <v>121801928083200</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95"/>
        <v>0.50288973954814986</v>
      </c>
      <c r="P1256">
        <f t="shared" si="96"/>
        <v>47.5177304964539</v>
      </c>
      <c r="Q1256" s="7" t="str">
        <f t="shared" si="97"/>
        <v>"music/rock"</v>
      </c>
      <c r="R1256" s="7"/>
      <c r="S1256" s="11">
        <f t="shared" si="98"/>
        <v>40487.621365740742</v>
      </c>
      <c r="T1256">
        <f t="shared" si="99"/>
        <v>111787116854400</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95"/>
        <v>0.49415252841377039</v>
      </c>
      <c r="P1257">
        <f t="shared" si="96"/>
        <v>27.522935779816514</v>
      </c>
      <c r="Q1257" s="7" t="str">
        <f t="shared" si="97"/>
        <v>"music/rock"</v>
      </c>
      <c r="R1257" s="7"/>
      <c r="S1257" s="11">
        <f t="shared" si="98"/>
        <v>41579.845509259263</v>
      </c>
      <c r="T1257">
        <f t="shared" si="99"/>
        <v>119742371971200</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95"/>
        <v>0.84771792920594546</v>
      </c>
      <c r="P1258">
        <f t="shared" si="96"/>
        <v>83.10249307479225</v>
      </c>
      <c r="Q1258" s="7" t="str">
        <f t="shared" si="97"/>
        <v>"music/rock"</v>
      </c>
      <c r="R1258" s="7"/>
      <c r="S1258" s="11">
        <f t="shared" si="98"/>
        <v>40921.919340277782</v>
      </c>
      <c r="T1258">
        <f t="shared" si="99"/>
        <v>114830668396800</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95"/>
        <v>0.33929673041332509</v>
      </c>
      <c r="P1259">
        <f t="shared" si="96"/>
        <v>31.25</v>
      </c>
      <c r="Q1259" s="7" t="str">
        <f t="shared" si="97"/>
        <v>"music/rock"</v>
      </c>
      <c r="R1259" s="7"/>
      <c r="S1259" s="11">
        <f t="shared" si="98"/>
        <v>40587.085532407407</v>
      </c>
      <c r="T1259">
        <f t="shared" si="99"/>
        <v>112472670614400</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95"/>
        <v>0.46916124915746454</v>
      </c>
      <c r="P1260">
        <f t="shared" si="96"/>
        <v>17.910447761194028</v>
      </c>
      <c r="Q1260" s="7" t="str">
        <f t="shared" si="97"/>
        <v>"music/rock"</v>
      </c>
      <c r="R1260" s="7"/>
      <c r="S1260" s="11">
        <f t="shared" si="98"/>
        <v>41487.611250000002</v>
      </c>
      <c r="T1260">
        <f t="shared" si="99"/>
        <v>119053535875200</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95"/>
        <v>0.95932463545663849</v>
      </c>
      <c r="P1261">
        <f t="shared" si="96"/>
        <v>26.041666666666668</v>
      </c>
      <c r="Q1261" s="7" t="str">
        <f t="shared" si="97"/>
        <v>"music/rock"</v>
      </c>
      <c r="R1261" s="7"/>
      <c r="S1261" s="11">
        <f t="shared" si="98"/>
        <v>41766.970648148148</v>
      </c>
      <c r="T1261">
        <f t="shared" si="99"/>
        <v>121155330614400</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95"/>
        <v>0.87976539589442815</v>
      </c>
      <c r="P1262">
        <f t="shared" si="96"/>
        <v>44.594594594594597</v>
      </c>
      <c r="Q1262" s="7" t="str">
        <f t="shared" si="97"/>
        <v>"music/rock"</v>
      </c>
      <c r="R1262" s="7"/>
      <c r="S1262" s="11">
        <f t="shared" si="98"/>
        <v>41666.842824074076</v>
      </c>
      <c r="T1262">
        <f t="shared" si="99"/>
        <v>120391492406400</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95"/>
        <v>0.98765432098765427</v>
      </c>
      <c r="P1263">
        <f t="shared" si="96"/>
        <v>38.46153846153846</v>
      </c>
      <c r="Q1263" s="7" t="str">
        <f t="shared" si="97"/>
        <v>"music/rock"</v>
      </c>
      <c r="R1263" s="7"/>
      <c r="S1263" s="11">
        <f t="shared" si="98"/>
        <v>41638.342905092592</v>
      </c>
      <c r="T1263">
        <f t="shared" si="99"/>
        <v>120178741651200</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95"/>
        <v>0.79735034347399414</v>
      </c>
      <c r="P1264">
        <f t="shared" si="96"/>
        <v>61.904761904761905</v>
      </c>
      <c r="Q1264" s="7" t="str">
        <f t="shared" si="97"/>
        <v>"music/rock"</v>
      </c>
      <c r="R1264" s="7"/>
      <c r="S1264" s="11">
        <f t="shared" si="98"/>
        <v>41656.762638888889</v>
      </c>
      <c r="T1264">
        <f t="shared" si="99"/>
        <v>120316244227200</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95"/>
        <v>0.84033613445378152</v>
      </c>
      <c r="P1265">
        <f t="shared" si="96"/>
        <v>36.585365853658537</v>
      </c>
      <c r="Q1265" s="7" t="str">
        <f t="shared" si="97"/>
        <v>"music/rock"</v>
      </c>
      <c r="R1265" s="7"/>
      <c r="S1265" s="11">
        <f t="shared" si="98"/>
        <v>41692.084143518521</v>
      </c>
      <c r="T1265">
        <f t="shared" si="99"/>
        <v>120616925558400</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95"/>
        <v>0.60073937153419599</v>
      </c>
      <c r="P1266">
        <f t="shared" si="96"/>
        <v>19.117647058823529</v>
      </c>
      <c r="Q1266" s="7" t="str">
        <f t="shared" si="97"/>
        <v>"music/rock"</v>
      </c>
      <c r="R1266" s="7"/>
      <c r="S1266" s="11">
        <f t="shared" si="98"/>
        <v>41547.662997685184</v>
      </c>
      <c r="T1266">
        <f t="shared" si="99"/>
        <v>119494354809600</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95"/>
        <v>0.83929432133462178</v>
      </c>
      <c r="P1267">
        <f t="shared" si="96"/>
        <v>53.030303030303031</v>
      </c>
      <c r="Q1267" s="7" t="str">
        <f t="shared" si="97"/>
        <v>"music/rock"</v>
      </c>
      <c r="R1267" s="7"/>
      <c r="S1267" s="11">
        <f t="shared" si="98"/>
        <v>40465.655266203699</v>
      </c>
      <c r="T1267">
        <f t="shared" si="99"/>
        <v>111551579654400</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95"/>
        <v>0.99528548978522791</v>
      </c>
      <c r="P1268">
        <f t="shared" si="96"/>
        <v>190</v>
      </c>
      <c r="Q1268" s="7" t="str">
        <f t="shared" si="97"/>
        <v>"music/rock"</v>
      </c>
      <c r="R1268" s="7"/>
      <c r="S1268" s="11">
        <f t="shared" si="98"/>
        <v>41620.87667824074</v>
      </c>
      <c r="T1268">
        <f t="shared" si="99"/>
        <v>120048356966400</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95"/>
        <v>0.98231827111984282</v>
      </c>
      <c r="P1269">
        <f t="shared" si="96"/>
        <v>138.36477987421384</v>
      </c>
      <c r="Q1269" s="7" t="str">
        <f t="shared" si="97"/>
        <v>"music/rock"</v>
      </c>
      <c r="R1269" s="7"/>
      <c r="S1269" s="11">
        <f t="shared" si="98"/>
        <v>41449.585162037038</v>
      </c>
      <c r="T1269">
        <f t="shared" si="99"/>
        <v>118769672649600</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95"/>
        <v>0.8571428571428571</v>
      </c>
      <c r="P1270">
        <f t="shared" si="96"/>
        <v>65.934065934065927</v>
      </c>
      <c r="Q1270" s="7" t="str">
        <f t="shared" si="97"/>
        <v>"music/rock"</v>
      </c>
      <c r="R1270" s="7"/>
      <c r="S1270" s="11">
        <f t="shared" si="98"/>
        <v>41507.845451388886</v>
      </c>
      <c r="T1270">
        <f t="shared" si="99"/>
        <v>119204583379200</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95"/>
        <v>0.92039557426808971</v>
      </c>
      <c r="P1271">
        <f t="shared" si="96"/>
        <v>91.262135922330103</v>
      </c>
      <c r="Q1271" s="7" t="str">
        <f t="shared" si="97"/>
        <v>"music/rock"</v>
      </c>
      <c r="R1271" s="7"/>
      <c r="S1271" s="11">
        <f t="shared" si="98"/>
        <v>42445.823055555549</v>
      </c>
      <c r="T1271">
        <f t="shared" si="99"/>
        <v>126207869558400</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95"/>
        <v>0.87168758716875872</v>
      </c>
      <c r="P1272">
        <f t="shared" si="96"/>
        <v>59.171597633136095</v>
      </c>
      <c r="Q1272" s="7" t="str">
        <f t="shared" si="97"/>
        <v>"music/rock"</v>
      </c>
      <c r="R1272" s="7"/>
      <c r="S1272" s="11">
        <f t="shared" si="98"/>
        <v>40933.856967592597</v>
      </c>
      <c r="T1272">
        <f t="shared" si="99"/>
        <v>115143420067200</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95"/>
        <v>0.98231827111984282</v>
      </c>
      <c r="P1273">
        <f t="shared" si="96"/>
        <v>241.93548387096774</v>
      </c>
      <c r="Q1273" s="7" t="str">
        <f t="shared" si="97"/>
        <v>"music/rock"</v>
      </c>
      <c r="R1273" s="7"/>
      <c r="S1273" s="11">
        <f t="shared" si="98"/>
        <v>41561.683553240742</v>
      </c>
      <c r="T1273">
        <f t="shared" si="99"/>
        <v>119606793696000</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95"/>
        <v>0.94339622641509435</v>
      </c>
      <c r="P1274">
        <f t="shared" si="96"/>
        <v>178.57142857142858</v>
      </c>
      <c r="Q1274" s="7" t="str">
        <f t="shared" si="97"/>
        <v>"music/rock"</v>
      </c>
      <c r="R1274" s="7"/>
      <c r="S1274" s="11">
        <f t="shared" si="98"/>
        <v>40274.745127314818</v>
      </c>
      <c r="T1274">
        <f t="shared" si="99"/>
        <v>110293818998400</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95"/>
        <v>0.96618357487922701</v>
      </c>
      <c r="P1275">
        <f t="shared" si="96"/>
        <v>74.074074074074076</v>
      </c>
      <c r="Q1275" s="7" t="str">
        <f t="shared" si="97"/>
        <v>"music/rock"</v>
      </c>
      <c r="R1275" s="7"/>
      <c r="S1275" s="11">
        <f t="shared" si="98"/>
        <v>41852.730219907404</v>
      </c>
      <c r="T1275">
        <f t="shared" si="99"/>
        <v>121779134380800</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95"/>
        <v>0.64526386646238476</v>
      </c>
      <c r="P1276">
        <f t="shared" si="96"/>
        <v>53.533190578158461</v>
      </c>
      <c r="Q1276" s="7" t="str">
        <f t="shared" si="97"/>
        <v>"music/rock"</v>
      </c>
      <c r="R1276" s="7"/>
      <c r="S1276" s="11">
        <f t="shared" si="98"/>
        <v>41116.690104166664</v>
      </c>
      <c r="T1276">
        <f t="shared" si="99"/>
        <v>116321949158400</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95"/>
        <v>0.61674842009613051</v>
      </c>
      <c r="P1277">
        <f t="shared" si="96"/>
        <v>38.560411311053983</v>
      </c>
      <c r="Q1277" s="7" t="str">
        <f t="shared" si="97"/>
        <v>"music/rock"</v>
      </c>
      <c r="R1277" s="7"/>
      <c r="S1277" s="11">
        <f t="shared" si="98"/>
        <v>41458.867905092593</v>
      </c>
      <c r="T1277">
        <f t="shared" si="99"/>
        <v>118876292755200</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95"/>
        <v>0.95766177301500655</v>
      </c>
      <c r="P1278">
        <f t="shared" si="96"/>
        <v>44.117647058823529</v>
      </c>
      <c r="Q1278" s="7" t="str">
        <f t="shared" si="97"/>
        <v>"music/rock"</v>
      </c>
      <c r="R1278" s="7"/>
      <c r="S1278" s="11">
        <f t="shared" si="98"/>
        <v>40007.704247685186</v>
      </c>
      <c r="T1278">
        <f t="shared" si="99"/>
        <v>108151375478400</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95"/>
        <v>0.94229096060281492</v>
      </c>
      <c r="P1279">
        <f t="shared" si="96"/>
        <v>36.319612590799032</v>
      </c>
      <c r="Q1279" s="7" t="str">
        <f t="shared" si="97"/>
        <v>"music/rock"</v>
      </c>
      <c r="R1279" s="7"/>
      <c r="S1279" s="11">
        <f t="shared" si="98"/>
        <v>41121.561886574076</v>
      </c>
      <c r="T1279">
        <f t="shared" si="99"/>
        <v>116358316819200</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95"/>
        <v>0.64541753549796443</v>
      </c>
      <c r="P1280">
        <f t="shared" si="96"/>
        <v>34.210526315789473</v>
      </c>
      <c r="Q1280" s="7" t="str">
        <f t="shared" si="97"/>
        <v>"music/rock"</v>
      </c>
      <c r="R1280" s="7"/>
      <c r="S1280" s="11">
        <f t="shared" si="98"/>
        <v>41786.555162037039</v>
      </c>
      <c r="T1280">
        <f t="shared" si="99"/>
        <v>121274153078400</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95"/>
        <v>0.90275869381290041</v>
      </c>
      <c r="P1281">
        <f t="shared" si="96"/>
        <v>66.222222222222229</v>
      </c>
      <c r="Q1281" s="7" t="str">
        <f t="shared" si="97"/>
        <v>"music/rock"</v>
      </c>
      <c r="R1281" s="7"/>
      <c r="S1281" s="11">
        <f t="shared" si="98"/>
        <v>41682.099189814813</v>
      </c>
      <c r="T1281">
        <f t="shared" si="99"/>
        <v>120579719126400</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95"/>
        <v>0.90161677920847672</v>
      </c>
      <c r="P1282">
        <f t="shared" si="96"/>
        <v>115.38461538461539</v>
      </c>
      <c r="Q1282" s="7" t="str">
        <f t="shared" si="97"/>
        <v>"music/rock"</v>
      </c>
      <c r="R1282" s="7"/>
      <c r="S1282" s="11">
        <f t="shared" si="98"/>
        <v>40513.757569444446</v>
      </c>
      <c r="T1282">
        <f t="shared" si="99"/>
        <v>112231654704000</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00">D1283/E1283</f>
        <v>0.90322580645161288</v>
      </c>
      <c r="P1283">
        <f t="shared" ref="P1283:P1346" si="101">D1283/L1283</f>
        <v>94.594594594594597</v>
      </c>
      <c r="Q1283" s="7" t="str">
        <f t="shared" ref="Q1283:Q1346" si="102">_xlfn.VALUETOTEXT(N1283,1)</f>
        <v>"music/rock"</v>
      </c>
      <c r="R1283" s="7"/>
      <c r="S1283" s="11">
        <f t="shared" ref="S1283:S1346" si="103">(((J1283/60)/60)/24)+DATE(1970,1,1)</f>
        <v>41463.743472222224</v>
      </c>
      <c r="T1283">
        <f t="shared" ref="T1283:T1346" si="104">(I1283-DATE(1970,1,1))*86400</f>
        <v>118800714268800</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00"/>
        <v>0.80897422068816738</v>
      </c>
      <c r="P1284">
        <f t="shared" si="101"/>
        <v>54.744525547445257</v>
      </c>
      <c r="Q1284" s="7" t="str">
        <f t="shared" si="102"/>
        <v>"music/rock"</v>
      </c>
      <c r="R1284" s="7"/>
      <c r="S1284" s="11">
        <f t="shared" si="103"/>
        <v>41586.475173611114</v>
      </c>
      <c r="T1284">
        <f t="shared" si="104"/>
        <v>119797018934400</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00"/>
        <v>0.4738213693437574</v>
      </c>
      <c r="P1285">
        <f t="shared" si="101"/>
        <v>45.454545454545453</v>
      </c>
      <c r="Q1285" s="7" t="str">
        <f t="shared" si="102"/>
        <v>"music/rock"</v>
      </c>
      <c r="R1285" s="7"/>
      <c r="S1285" s="11">
        <f t="shared" si="103"/>
        <v>41320.717465277776</v>
      </c>
      <c r="T1285">
        <f t="shared" si="104"/>
        <v>117758778998400</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00"/>
        <v>0.99009900990099009</v>
      </c>
      <c r="P1286">
        <f t="shared" si="101"/>
        <v>64.516129032258064</v>
      </c>
      <c r="Q1286" s="7" t="str">
        <f t="shared" si="102"/>
        <v>"theater/plays"</v>
      </c>
      <c r="R1286" s="7"/>
      <c r="S1286" s="11">
        <f t="shared" si="103"/>
        <v>42712.23474537037</v>
      </c>
      <c r="T1286">
        <f t="shared" si="104"/>
        <v>128146576694400</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00"/>
        <v>0.98376783079193308</v>
      </c>
      <c r="P1287">
        <f t="shared" si="101"/>
        <v>31.746031746031747</v>
      </c>
      <c r="Q1287" s="7" t="str">
        <f t="shared" si="102"/>
        <v>"theater/plays"</v>
      </c>
      <c r="R1287" s="7"/>
      <c r="S1287" s="11">
        <f t="shared" si="103"/>
        <v>42160.583043981482</v>
      </c>
      <c r="T1287">
        <f t="shared" si="104"/>
        <v>123965268998400</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00"/>
        <v>0.92307692307692313</v>
      </c>
      <c r="P1288">
        <f t="shared" si="101"/>
        <v>75</v>
      </c>
      <c r="Q1288" s="7" t="str">
        <f t="shared" si="102"/>
        <v>"theater/plays"</v>
      </c>
      <c r="R1288" s="7"/>
      <c r="S1288" s="11">
        <f t="shared" si="103"/>
        <v>42039.384571759263</v>
      </c>
      <c r="T1288">
        <f t="shared" si="104"/>
        <v>123047081078400</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00"/>
        <v>0.41322314049586778</v>
      </c>
      <c r="P1289">
        <f t="shared" si="101"/>
        <v>10</v>
      </c>
      <c r="Q1289" s="7" t="str">
        <f t="shared" si="102"/>
        <v>"theater/plays"</v>
      </c>
      <c r="R1289" s="7"/>
      <c r="S1289" s="11">
        <f t="shared" si="103"/>
        <v>42107.621018518519</v>
      </c>
      <c r="T1289">
        <f t="shared" si="104"/>
        <v>123905832796800</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00"/>
        <v>0.99552015928322546</v>
      </c>
      <c r="P1290">
        <f t="shared" si="101"/>
        <v>65.573770491803273</v>
      </c>
      <c r="Q1290" s="7" t="str">
        <f t="shared" si="102"/>
        <v>"theater/plays"</v>
      </c>
      <c r="R1290" s="7"/>
      <c r="S1290" s="11">
        <f t="shared" si="103"/>
        <v>42561.154664351852</v>
      </c>
      <c r="T1290">
        <f t="shared" si="104"/>
        <v>127075049078400</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00"/>
        <v>0.79957356076759056</v>
      </c>
      <c r="P1291">
        <f t="shared" si="101"/>
        <v>28.846153846153847</v>
      </c>
      <c r="Q1291" s="7" t="str">
        <f t="shared" si="102"/>
        <v>"theater/plays"</v>
      </c>
      <c r="R1291" s="7"/>
      <c r="S1291" s="11">
        <f t="shared" si="103"/>
        <v>42709.134780092587</v>
      </c>
      <c r="T1291">
        <f t="shared" si="104"/>
        <v>128172160166400</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00"/>
        <v>0.92105263157894735</v>
      </c>
      <c r="P1292">
        <f t="shared" si="101"/>
        <v>40.697674418604649</v>
      </c>
      <c r="Q1292" s="7" t="str">
        <f t="shared" si="102"/>
        <v>"theater/plays"</v>
      </c>
      <c r="R1292" s="7"/>
      <c r="S1292" s="11">
        <f t="shared" si="103"/>
        <v>42086.614942129629</v>
      </c>
      <c r="T1292">
        <f t="shared" si="104"/>
        <v>123530121014400</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00"/>
        <v>0.68634179821551133</v>
      </c>
      <c r="P1293">
        <f t="shared" si="101"/>
        <v>71.428571428571431</v>
      </c>
      <c r="Q1293" s="7" t="str">
        <f t="shared" si="102"/>
        <v>"theater/plays"</v>
      </c>
      <c r="R1293" s="7"/>
      <c r="S1293" s="11">
        <f t="shared" si="103"/>
        <v>42064.652673611112</v>
      </c>
      <c r="T1293">
        <f t="shared" si="104"/>
        <v>123410686838400</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00"/>
        <v>0.90909090909090906</v>
      </c>
      <c r="P1294">
        <f t="shared" si="101"/>
        <v>32.692307692307693</v>
      </c>
      <c r="Q1294" s="7" t="str">
        <f t="shared" si="102"/>
        <v>"theater/plays"</v>
      </c>
      <c r="R1294" s="7"/>
      <c r="S1294" s="11">
        <f t="shared" si="103"/>
        <v>42256.764212962968</v>
      </c>
      <c r="T1294">
        <f t="shared" si="104"/>
        <v>124774281014400</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00"/>
        <v>0.97815454841865013</v>
      </c>
      <c r="P1295">
        <f t="shared" si="101"/>
        <v>125</v>
      </c>
      <c r="Q1295" s="7" t="str">
        <f t="shared" si="102"/>
        <v>"theater/plays"</v>
      </c>
      <c r="R1295" s="7"/>
      <c r="S1295" s="11">
        <f t="shared" si="103"/>
        <v>42292.701053240744</v>
      </c>
      <c r="T1295">
        <f t="shared" si="104"/>
        <v>125063810092800</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00"/>
        <v>0.81967213114754101</v>
      </c>
      <c r="P1296">
        <f t="shared" si="101"/>
        <v>22.727272727272727</v>
      </c>
      <c r="Q1296" s="7" t="str">
        <f t="shared" si="102"/>
        <v>"theater/plays"</v>
      </c>
      <c r="R1296" s="7"/>
      <c r="S1296" s="11">
        <f t="shared" si="103"/>
        <v>42278.453668981485</v>
      </c>
      <c r="T1296">
        <f t="shared" si="104"/>
        <v>124867598198400</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00"/>
        <v>0.98077677520596307</v>
      </c>
      <c r="P1297">
        <f t="shared" si="101"/>
        <v>39.0625</v>
      </c>
      <c r="Q1297" s="7" t="str">
        <f t="shared" si="102"/>
        <v>"theater/plays"</v>
      </c>
      <c r="R1297" s="7"/>
      <c r="S1297" s="11">
        <f t="shared" si="103"/>
        <v>42184.572881944448</v>
      </c>
      <c r="T1297">
        <f t="shared" si="104"/>
        <v>124257337718400</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00"/>
        <v>0.70833333333333337</v>
      </c>
      <c r="P1298">
        <f t="shared" si="101"/>
        <v>36.956521739130437</v>
      </c>
      <c r="Q1298" s="7" t="str">
        <f t="shared" si="102"/>
        <v>"theater/plays"</v>
      </c>
      <c r="R1298" s="7"/>
      <c r="S1298" s="11">
        <f t="shared" si="103"/>
        <v>42423.050613425927</v>
      </c>
      <c r="T1298">
        <f t="shared" si="104"/>
        <v>125961592665600</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00"/>
        <v>0.91303355398310893</v>
      </c>
      <c r="P1299">
        <f t="shared" si="101"/>
        <v>84.033613445378151</v>
      </c>
      <c r="Q1299" s="7" t="str">
        <f t="shared" si="102"/>
        <v>"theater/plays"</v>
      </c>
      <c r="R1299" s="7"/>
      <c r="S1299" s="11">
        <f t="shared" si="103"/>
        <v>42461.747199074074</v>
      </c>
      <c r="T1299">
        <f t="shared" si="104"/>
        <v>126325421769600</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00"/>
        <v>0.95556617295747726</v>
      </c>
      <c r="P1300">
        <f t="shared" si="101"/>
        <v>60.606060606060609</v>
      </c>
      <c r="Q1300" s="7" t="str">
        <f t="shared" si="102"/>
        <v>"theater/plays"</v>
      </c>
      <c r="R1300" s="7"/>
      <c r="S1300" s="11">
        <f t="shared" si="103"/>
        <v>42458.680925925932</v>
      </c>
      <c r="T1300">
        <f t="shared" si="104"/>
        <v>126302532163200</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00"/>
        <v>0.80645161290322576</v>
      </c>
      <c r="P1301">
        <f t="shared" si="101"/>
        <v>109.375</v>
      </c>
      <c r="Q1301" s="7" t="str">
        <f t="shared" si="102"/>
        <v>"theater/plays"</v>
      </c>
      <c r="R1301" s="7"/>
      <c r="S1301" s="11">
        <f t="shared" si="103"/>
        <v>42169.814340277779</v>
      </c>
      <c r="T1301">
        <f t="shared" si="104"/>
        <v>124146154656000</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00"/>
        <v>0.7407407407407407</v>
      </c>
      <c r="P1302">
        <f t="shared" si="101"/>
        <v>125</v>
      </c>
      <c r="Q1302" s="7" t="str">
        <f t="shared" si="102"/>
        <v>"theater/plays"</v>
      </c>
      <c r="R1302" s="7"/>
      <c r="S1302" s="11">
        <f t="shared" si="103"/>
        <v>42483.675208333334</v>
      </c>
      <c r="T1302">
        <f t="shared" si="104"/>
        <v>126557151926400</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00"/>
        <v>0.97323600973236013</v>
      </c>
      <c r="P1303">
        <f t="shared" si="101"/>
        <v>68.965517241379317</v>
      </c>
      <c r="Q1303" s="7" t="str">
        <f t="shared" si="102"/>
        <v>"theater/plays"</v>
      </c>
      <c r="R1303" s="7"/>
      <c r="S1303" s="11">
        <f t="shared" si="103"/>
        <v>42195.749745370369</v>
      </c>
      <c r="T1303">
        <f t="shared" si="104"/>
        <v>124193263478400</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00"/>
        <v>1</v>
      </c>
      <c r="P1304">
        <f t="shared" si="101"/>
        <v>50</v>
      </c>
      <c r="Q1304" s="7" t="str">
        <f t="shared" si="102"/>
        <v>"theater/plays"</v>
      </c>
      <c r="R1304" s="7"/>
      <c r="S1304" s="11">
        <f t="shared" si="103"/>
        <v>42675.057997685188</v>
      </c>
      <c r="T1304">
        <f t="shared" si="104"/>
        <v>127918089388800</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00"/>
        <v>0.76769032688254113</v>
      </c>
      <c r="P1305">
        <f t="shared" si="101"/>
        <v>32.407407407407405</v>
      </c>
      <c r="Q1305" s="7" t="str">
        <f t="shared" si="102"/>
        <v>"theater/plays"</v>
      </c>
      <c r="R1305" s="7"/>
      <c r="S1305" s="11">
        <f t="shared" si="103"/>
        <v>42566.441203703704</v>
      </c>
      <c r="T1305">
        <f t="shared" si="104"/>
        <v>127002576758400</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00"/>
        <v>2.5235000946312534</v>
      </c>
      <c r="P1306">
        <f t="shared" si="101"/>
        <v>384.61538461538464</v>
      </c>
      <c r="Q1306" s="7" t="str">
        <f t="shared" si="102"/>
        <v>"technology/wearables"</v>
      </c>
      <c r="R1306" s="7"/>
      <c r="S1306" s="11">
        <f t="shared" si="103"/>
        <v>42747.194502314815</v>
      </c>
      <c r="T1306">
        <f t="shared" si="104"/>
        <v>128679912230400</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00"/>
        <v>3.849608623123316</v>
      </c>
      <c r="P1307">
        <f t="shared" si="101"/>
        <v>348.83720930232556</v>
      </c>
      <c r="Q1307" s="7" t="str">
        <f t="shared" si="102"/>
        <v>"technology/wearables"</v>
      </c>
      <c r="R1307" s="7"/>
      <c r="S1307" s="11">
        <f t="shared" si="103"/>
        <v>42543.665601851855</v>
      </c>
      <c r="T1307">
        <f t="shared" si="104"/>
        <v>126929948918400</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00"/>
        <v>1.5326524640871662</v>
      </c>
      <c r="P1308">
        <f t="shared" si="101"/>
        <v>308.98876404494382</v>
      </c>
      <c r="Q1308" s="7" t="str">
        <f t="shared" si="102"/>
        <v>"technology/wearables"</v>
      </c>
      <c r="R1308" s="7"/>
      <c r="S1308" s="11">
        <f t="shared" si="103"/>
        <v>41947.457569444443</v>
      </c>
      <c r="T1308">
        <f t="shared" si="104"/>
        <v>122486270256000</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00"/>
        <v>8.6850790342192106</v>
      </c>
      <c r="P1309">
        <f t="shared" si="101"/>
        <v>1111.1111111111111</v>
      </c>
      <c r="Q1309" s="7" t="str">
        <f t="shared" si="102"/>
        <v>"technology/wearables"</v>
      </c>
      <c r="R1309" s="7"/>
      <c r="S1309" s="11">
        <f t="shared" si="103"/>
        <v>42387.503229166665</v>
      </c>
      <c r="T1309">
        <f t="shared" si="104"/>
        <v>125771193504000</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00"/>
        <v>8.8028169014084501</v>
      </c>
      <c r="P1310">
        <f t="shared" si="101"/>
        <v>263.15789473684208</v>
      </c>
      <c r="Q1310" s="7" t="str">
        <f t="shared" si="102"/>
        <v>"technology/wearables"</v>
      </c>
      <c r="R1310" s="7"/>
      <c r="S1310" s="11">
        <f t="shared" si="103"/>
        <v>42611.613564814819</v>
      </c>
      <c r="T1310">
        <f t="shared" si="104"/>
        <v>127518817795200</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00"/>
        <v>0.89292646944638554</v>
      </c>
      <c r="P1311">
        <f t="shared" si="101"/>
        <v>328.57142857142856</v>
      </c>
      <c r="Q1311" s="7" t="str">
        <f t="shared" si="102"/>
        <v>"technology/wearables"</v>
      </c>
      <c r="R1311" s="7"/>
      <c r="S1311" s="11">
        <f t="shared" si="103"/>
        <v>42257.882731481484</v>
      </c>
      <c r="T1311">
        <f t="shared" si="104"/>
        <v>124840906473600</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00"/>
        <v>6.4516129032258061</v>
      </c>
      <c r="P1312">
        <f t="shared" si="101"/>
        <v>833.33333333333337</v>
      </c>
      <c r="Q1312" s="7" t="str">
        <f t="shared" si="102"/>
        <v>"technology/wearables"</v>
      </c>
      <c r="R1312" s="7"/>
      <c r="S1312" s="11">
        <f t="shared" si="103"/>
        <v>42556.667245370365</v>
      </c>
      <c r="T1312">
        <f t="shared" si="104"/>
        <v>127145970518400</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00"/>
        <v>3.1222680154864495</v>
      </c>
      <c r="P1313">
        <f t="shared" si="101"/>
        <v>2500</v>
      </c>
      <c r="Q1313" s="7" t="str">
        <f t="shared" si="102"/>
        <v>"technology/wearables"</v>
      </c>
      <c r="R1313" s="7"/>
      <c r="S1313" s="11">
        <f t="shared" si="103"/>
        <v>42669.802303240736</v>
      </c>
      <c r="T1313">
        <f t="shared" si="104"/>
        <v>127916180640000</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00"/>
        <v>164.28571428571428</v>
      </c>
      <c r="P1314">
        <f t="shared" si="101"/>
        <v>4600</v>
      </c>
      <c r="Q1314" s="7" t="str">
        <f t="shared" si="102"/>
        <v>"technology/wearables"</v>
      </c>
      <c r="R1314" s="7"/>
      <c r="S1314" s="11">
        <f t="shared" si="103"/>
        <v>42082.702800925923</v>
      </c>
      <c r="T1314">
        <f t="shared" si="104"/>
        <v>123495870499200</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00"/>
        <v>3.213883978788366</v>
      </c>
      <c r="P1315">
        <f t="shared" si="101"/>
        <v>327.86885245901641</v>
      </c>
      <c r="Q1315" s="7" t="str">
        <f t="shared" si="102"/>
        <v>"technology/wearables"</v>
      </c>
      <c r="R1315" s="7"/>
      <c r="S1315" s="11">
        <f t="shared" si="103"/>
        <v>42402.709652777776</v>
      </c>
      <c r="T1315">
        <f t="shared" si="104"/>
        <v>125884708848000</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00"/>
        <v>88.757396449704146</v>
      </c>
      <c r="P1316">
        <f t="shared" si="101"/>
        <v>16363.636363636364</v>
      </c>
      <c r="Q1316" s="7" t="str">
        <f t="shared" si="102"/>
        <v>"technology/wearables"</v>
      </c>
      <c r="R1316" s="7"/>
      <c r="S1316" s="11">
        <f t="shared" si="103"/>
        <v>42604.669675925921</v>
      </c>
      <c r="T1316">
        <f t="shared" si="104"/>
        <v>127616281142400</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00"/>
        <v>2.4750024750024751</v>
      </c>
      <c r="P1317">
        <f t="shared" si="101"/>
        <v>403.22580645161293</v>
      </c>
      <c r="Q1317" s="7" t="str">
        <f t="shared" si="102"/>
        <v>"technology/wearables"</v>
      </c>
      <c r="R1317" s="7"/>
      <c r="S1317" s="11">
        <f t="shared" si="103"/>
        <v>42278.498240740737</v>
      </c>
      <c r="T1317">
        <f t="shared" si="104"/>
        <v>124998857078400</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00"/>
        <v>75000</v>
      </c>
      <c r="P1318">
        <f t="shared" si="101"/>
        <v>75000</v>
      </c>
      <c r="Q1318" s="7" t="str">
        <f t="shared" si="102"/>
        <v>"technology/wearables"</v>
      </c>
      <c r="R1318" s="7"/>
      <c r="S1318" s="11">
        <f t="shared" si="103"/>
        <v>42393.961909722217</v>
      </c>
      <c r="T1318">
        <f t="shared" si="104"/>
        <v>125856732096000</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00"/>
        <v>17.441353449027645</v>
      </c>
      <c r="P1319">
        <f t="shared" si="101"/>
        <v>10526.315789473685</v>
      </c>
      <c r="Q1319" s="7" t="str">
        <f t="shared" si="102"/>
        <v>"technology/wearables"</v>
      </c>
      <c r="R1319" s="7"/>
      <c r="S1319" s="11">
        <f t="shared" si="103"/>
        <v>42520.235486111109</v>
      </c>
      <c r="T1319">
        <f t="shared" si="104"/>
        <v>126928860278400</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00"/>
        <v>6.5252854812398047</v>
      </c>
      <c r="P1320">
        <f t="shared" si="101"/>
        <v>296.2962962962963</v>
      </c>
      <c r="Q1320" s="7" t="str">
        <f t="shared" si="102"/>
        <v>"technology/wearables"</v>
      </c>
      <c r="R1320" s="7"/>
      <c r="S1320" s="11">
        <f t="shared" si="103"/>
        <v>41985.043657407412</v>
      </c>
      <c r="T1320">
        <f t="shared" si="104"/>
        <v>122766848899200</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00"/>
        <v>6.6210045662100461</v>
      </c>
      <c r="P1321">
        <f t="shared" si="101"/>
        <v>644.44444444444446</v>
      </c>
      <c r="Q1321" s="7" t="str">
        <f t="shared" si="102"/>
        <v>"technology/wearables"</v>
      </c>
      <c r="R1321" s="7"/>
      <c r="S1321" s="11">
        <f t="shared" si="103"/>
        <v>41816.812094907407</v>
      </c>
      <c r="T1321">
        <f t="shared" si="104"/>
        <v>121397946998400</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00"/>
        <v>198.80715705765408</v>
      </c>
      <c r="P1322">
        <f t="shared" si="101"/>
        <v>33333.333333333336</v>
      </c>
      <c r="Q1322" s="7" t="str">
        <f t="shared" si="102"/>
        <v>"technology/wearables"</v>
      </c>
      <c r="R1322" s="7"/>
      <c r="S1322" s="11">
        <f t="shared" si="103"/>
        <v>42705.690347222218</v>
      </c>
      <c r="T1322">
        <f t="shared" si="104"/>
        <v>128140983158400</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00"/>
        <v>76.756936368167473</v>
      </c>
      <c r="P1323">
        <f t="shared" si="101"/>
        <v>66000</v>
      </c>
      <c r="Q1323" s="7" t="str">
        <f t="shared" si="102"/>
        <v>"technology/wearables"</v>
      </c>
      <c r="R1323" s="7"/>
      <c r="S1323" s="11">
        <f t="shared" si="103"/>
        <v>42697.74927083333</v>
      </c>
      <c r="T1323">
        <f t="shared" si="104"/>
        <v>128087167795200</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00"/>
        <v>330.18867924528303</v>
      </c>
      <c r="P1324">
        <f t="shared" si="101"/>
        <v>8750</v>
      </c>
      <c r="Q1324" s="7" t="str">
        <f t="shared" si="102"/>
        <v>"technology/wearables"</v>
      </c>
      <c r="R1324" s="7"/>
      <c r="S1324" s="11">
        <f t="shared" si="103"/>
        <v>42115.656539351854</v>
      </c>
      <c r="T1324">
        <f t="shared" si="104"/>
        <v>123741868838400</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00"/>
        <v>11.261261261261261</v>
      </c>
      <c r="P1325">
        <f t="shared" si="101"/>
        <v>340.90909090909093</v>
      </c>
      <c r="Q1325" s="7" t="str">
        <f t="shared" si="102"/>
        <v>"technology/wearables"</v>
      </c>
      <c r="R1325" s="7"/>
      <c r="S1325" s="11">
        <f t="shared" si="103"/>
        <v>42451.698449074072</v>
      </c>
      <c r="T1325">
        <f t="shared" si="104"/>
        <v>126284670518400</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00"/>
        <v>10.16260162601626</v>
      </c>
      <c r="P1326">
        <f t="shared" si="101"/>
        <v>555.55555555555554</v>
      </c>
      <c r="Q1326" s="7" t="str">
        <f t="shared" si="102"/>
        <v>"technology/wearables"</v>
      </c>
      <c r="R1326" s="7"/>
      <c r="S1326" s="11">
        <f t="shared" si="103"/>
        <v>42626.633703703701</v>
      </c>
      <c r="T1326">
        <f t="shared" si="104"/>
        <v>127556292931200</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00"/>
        <v>41.152263374485599</v>
      </c>
      <c r="P1327">
        <f t="shared" si="101"/>
        <v>2500</v>
      </c>
      <c r="Q1327" s="7" t="str">
        <f t="shared" si="102"/>
        <v>"technology/wearables"</v>
      </c>
      <c r="R1327" s="7"/>
      <c r="S1327" s="11">
        <f t="shared" si="103"/>
        <v>42704.086053240739</v>
      </c>
      <c r="T1327">
        <f t="shared" si="104"/>
        <v>128134471622400</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00"/>
        <v>88.495575221238937</v>
      </c>
      <c r="P1328">
        <f t="shared" si="101"/>
        <v>9090.9090909090901</v>
      </c>
      <c r="Q1328" s="7" t="str">
        <f t="shared" si="102"/>
        <v>"technology/wearables"</v>
      </c>
      <c r="R1328" s="7"/>
      <c r="S1328" s="11">
        <f t="shared" si="103"/>
        <v>41974.791990740734</v>
      </c>
      <c r="T1328">
        <f t="shared" si="104"/>
        <v>122802295017600</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00"/>
        <v>28.152492668621701</v>
      </c>
      <c r="P1329">
        <f t="shared" si="101"/>
        <v>1170.7317073170732</v>
      </c>
      <c r="Q1329" s="7" t="str">
        <f t="shared" si="102"/>
        <v>"technology/wearables"</v>
      </c>
      <c r="R1329" s="7"/>
      <c r="S1329" s="11">
        <f t="shared" si="103"/>
        <v>42123.678645833337</v>
      </c>
      <c r="T1329">
        <f t="shared" si="104"/>
        <v>123801753542400</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00"/>
        <v>42.906178489702519</v>
      </c>
      <c r="P1330">
        <f t="shared" si="101"/>
        <v>5000</v>
      </c>
      <c r="Q1330" s="7" t="str">
        <f t="shared" si="102"/>
        <v>"technology/wearables"</v>
      </c>
      <c r="R1330" s="7"/>
      <c r="S1330" s="11">
        <f t="shared" si="103"/>
        <v>42612.642754629633</v>
      </c>
      <c r="T1330">
        <f t="shared" si="104"/>
        <v>127563825456000</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00"/>
        <v>122.54901960784314</v>
      </c>
      <c r="P1331">
        <f t="shared" si="101"/>
        <v>5555.5555555555557</v>
      </c>
      <c r="Q1331" s="7" t="str">
        <f t="shared" si="102"/>
        <v>"technology/wearables"</v>
      </c>
      <c r="R1331" s="7"/>
      <c r="S1331" s="11">
        <f t="shared" si="103"/>
        <v>41935.221585648149</v>
      </c>
      <c r="T1331">
        <f t="shared" si="104"/>
        <v>122469889766400</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00"/>
        <v>4.4455734789787886</v>
      </c>
      <c r="P1332">
        <f t="shared" si="101"/>
        <v>700</v>
      </c>
      <c r="Q1332" s="7" t="str">
        <f t="shared" si="102"/>
        <v>"technology/wearables"</v>
      </c>
      <c r="R1332" s="7"/>
      <c r="S1332" s="11">
        <f t="shared" si="103"/>
        <v>42522.276724537034</v>
      </c>
      <c r="T1332">
        <f t="shared" si="104"/>
        <v>126783915638400</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00"/>
        <v>73.163593795727252</v>
      </c>
      <c r="P1333">
        <f t="shared" si="101"/>
        <v>7352.9411764705883</v>
      </c>
      <c r="Q1333" s="7" t="str">
        <f t="shared" si="102"/>
        <v>"technology/wearables"</v>
      </c>
      <c r="R1333" s="7"/>
      <c r="S1333" s="11">
        <f t="shared" si="103"/>
        <v>42569.50409722222</v>
      </c>
      <c r="T1333">
        <f t="shared" si="104"/>
        <v>127129822704000</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t="e">
        <f t="shared" si="100"/>
        <v>#DIV/0!</v>
      </c>
      <c r="P1334" t="e">
        <f t="shared" si="101"/>
        <v>#DIV/0!</v>
      </c>
      <c r="Q1334" s="7" t="str">
        <f t="shared" si="102"/>
        <v>"technology/wearables"</v>
      </c>
      <c r="R1334" s="7"/>
      <c r="S1334" s="11">
        <f t="shared" si="103"/>
        <v>42732.060277777782</v>
      </c>
      <c r="T1334">
        <f t="shared" si="104"/>
        <v>128343298089600</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t="e">
        <f t="shared" si="100"/>
        <v>#DIV/0!</v>
      </c>
      <c r="P1335" t="e">
        <f t="shared" si="101"/>
        <v>#DIV/0!</v>
      </c>
      <c r="Q1335" s="7" t="str">
        <f t="shared" si="102"/>
        <v>"technology/wearables"</v>
      </c>
      <c r="R1335" s="7"/>
      <c r="S1335" s="11">
        <f t="shared" si="103"/>
        <v>41806.106770833336</v>
      </c>
      <c r="T1335">
        <f t="shared" si="104"/>
        <v>121431092198400</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00"/>
        <v>9.2987485142976993</v>
      </c>
      <c r="P1336">
        <f t="shared" si="101"/>
        <v>481.8840579710145</v>
      </c>
      <c r="Q1336" s="7" t="str">
        <f t="shared" si="102"/>
        <v>"technology/wearables"</v>
      </c>
      <c r="R1336" s="7"/>
      <c r="S1336" s="11">
        <f t="shared" si="103"/>
        <v>42410.774155092593</v>
      </c>
      <c r="T1336">
        <f t="shared" si="104"/>
        <v>125944910035200</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00"/>
        <v>5.0607287449392713</v>
      </c>
      <c r="P1337">
        <f t="shared" si="101"/>
        <v>1562.5</v>
      </c>
      <c r="Q1337" s="7" t="str">
        <f t="shared" si="102"/>
        <v>"technology/wearables"</v>
      </c>
      <c r="R1337" s="7"/>
      <c r="S1337" s="11">
        <f t="shared" si="103"/>
        <v>42313.936365740738</v>
      </c>
      <c r="T1337">
        <f t="shared" si="104"/>
        <v>125222019811200</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00"/>
        <v>1.1772046099332525</v>
      </c>
      <c r="P1338">
        <f t="shared" si="101"/>
        <v>446.42857142857144</v>
      </c>
      <c r="Q1338" s="7" t="str">
        <f t="shared" si="102"/>
        <v>"technology/wearables"</v>
      </c>
      <c r="R1338" s="7"/>
      <c r="S1338" s="11">
        <f t="shared" si="103"/>
        <v>41955.863750000004</v>
      </c>
      <c r="T1338">
        <f t="shared" si="104"/>
        <v>122586346857600</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00"/>
        <v>2.0250293629257623</v>
      </c>
      <c r="P1339">
        <f t="shared" si="101"/>
        <v>357.14285714285717</v>
      </c>
      <c r="Q1339" s="7" t="str">
        <f t="shared" si="102"/>
        <v>"technology/wearables"</v>
      </c>
      <c r="R1339" s="7"/>
      <c r="S1339" s="11">
        <f t="shared" si="103"/>
        <v>42767.577303240745</v>
      </c>
      <c r="T1339">
        <f t="shared" si="104"/>
        <v>128608431264000</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00"/>
        <v>30.272452068617557</v>
      </c>
      <c r="P1340">
        <f t="shared" si="101"/>
        <v>2000</v>
      </c>
      <c r="Q1340" s="7" t="str">
        <f t="shared" si="102"/>
        <v>"technology/wearables"</v>
      </c>
      <c r="R1340" s="7"/>
      <c r="S1340" s="11">
        <f t="shared" si="103"/>
        <v>42188.803622685184</v>
      </c>
      <c r="T1340">
        <f t="shared" si="104"/>
        <v>124287908889600</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00"/>
        <v>15.073861923424781</v>
      </c>
      <c r="P1341">
        <f t="shared" si="101"/>
        <v>1351.3513513513512</v>
      </c>
      <c r="Q1341" s="7" t="str">
        <f t="shared" si="102"/>
        <v>"technology/wearables"</v>
      </c>
      <c r="R1341" s="7"/>
      <c r="S1341" s="11">
        <f t="shared" si="103"/>
        <v>41936.647164351853</v>
      </c>
      <c r="T1341">
        <f t="shared" si="104"/>
        <v>122517856454400</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t="e">
        <f t="shared" si="100"/>
        <v>#DIV/0!</v>
      </c>
      <c r="P1342" t="e">
        <f t="shared" si="101"/>
        <v>#DIV/0!</v>
      </c>
      <c r="Q1342" s="7" t="str">
        <f t="shared" si="102"/>
        <v>"technology/wearables"</v>
      </c>
      <c r="R1342" s="7"/>
      <c r="S1342" s="11">
        <f t="shared" si="103"/>
        <v>41836.595520833333</v>
      </c>
      <c r="T1342">
        <f t="shared" si="104"/>
        <v>121658689497600</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00"/>
        <v>1.4212620807276861</v>
      </c>
      <c r="P1343">
        <f t="shared" si="101"/>
        <v>543.47826086956525</v>
      </c>
      <c r="Q1343" s="7" t="str">
        <f t="shared" si="102"/>
        <v>"technology/wearables"</v>
      </c>
      <c r="R1343" s="7"/>
      <c r="S1343" s="11">
        <f t="shared" si="103"/>
        <v>42612.624039351853</v>
      </c>
      <c r="T1343">
        <f t="shared" si="104"/>
        <v>127466641267200</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00"/>
        <v>500</v>
      </c>
      <c r="P1344">
        <f t="shared" si="101"/>
        <v>50000</v>
      </c>
      <c r="Q1344" s="7" t="str">
        <f t="shared" si="102"/>
        <v>"technology/wearables"</v>
      </c>
      <c r="R1344" s="7"/>
      <c r="S1344" s="11">
        <f t="shared" si="103"/>
        <v>42172.816423611104</v>
      </c>
      <c r="T1344">
        <f t="shared" si="104"/>
        <v>124168565088000</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00"/>
        <v>0.97753621771686638</v>
      </c>
      <c r="P1345">
        <f t="shared" si="101"/>
        <v>154.79876160990713</v>
      </c>
      <c r="Q1345" s="7" t="str">
        <f t="shared" si="102"/>
        <v>"technology/wearables"</v>
      </c>
      <c r="R1345" s="7"/>
      <c r="S1345" s="11">
        <f t="shared" si="103"/>
        <v>42542.526423611111</v>
      </c>
      <c r="T1345">
        <f t="shared" si="104"/>
        <v>127142228534400</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00"/>
        <v>0.26473702788563358</v>
      </c>
      <c r="P1346">
        <f t="shared" si="101"/>
        <v>10.791366906474821</v>
      </c>
      <c r="Q1346" s="7" t="str">
        <f t="shared" si="102"/>
        <v>"publishing/nonfiction"</v>
      </c>
      <c r="R1346" s="7"/>
      <c r="S1346" s="11">
        <f t="shared" si="103"/>
        <v>42522.789803240739</v>
      </c>
      <c r="T1346">
        <f t="shared" si="104"/>
        <v>126773637408000</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05">D1347/E1347</f>
        <v>0.8</v>
      </c>
      <c r="P1347">
        <f t="shared" ref="P1347:P1410" si="106">D1347/L1347</f>
        <v>42.857142857142854</v>
      </c>
      <c r="Q1347" s="7" t="str">
        <f t="shared" ref="Q1347:Q1410" si="107">_xlfn.VALUETOTEXT(N1347,1)</f>
        <v>"publishing/nonfiction"</v>
      </c>
      <c r="R1347" s="7"/>
      <c r="S1347" s="11">
        <f t="shared" ref="S1347:S1410" si="108">(((J1347/60)/60)/24)+DATE(1970,1,1)</f>
        <v>41799.814340277779</v>
      </c>
      <c r="T1347">
        <f t="shared" ref="T1347:T1410" si="109">(I1347-DATE(1970,1,1))*86400</f>
        <v>121421444256000</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05"/>
        <v>0.67876437179664773</v>
      </c>
      <c r="P1348">
        <f t="shared" si="106"/>
        <v>32.885906040268459</v>
      </c>
      <c r="Q1348" s="7" t="str">
        <f t="shared" si="107"/>
        <v>"publishing/nonfiction"</v>
      </c>
      <c r="R1348" s="7"/>
      <c r="S1348" s="11">
        <f t="shared" si="108"/>
        <v>41422.075821759259</v>
      </c>
      <c r="T1348">
        <f t="shared" si="109"/>
        <v>118564316524800</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05"/>
        <v>0.97847358121330719</v>
      </c>
      <c r="P1349">
        <f t="shared" si="106"/>
        <v>80.645161290322577</v>
      </c>
      <c r="Q1349" s="7" t="str">
        <f t="shared" si="107"/>
        <v>"publishing/nonfiction"</v>
      </c>
      <c r="R1349" s="7"/>
      <c r="S1349" s="11">
        <f t="shared" si="108"/>
        <v>42040.638020833328</v>
      </c>
      <c r="T1349">
        <f t="shared" si="109"/>
        <v>123181858598400</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05"/>
        <v>0.98162071846282373</v>
      </c>
      <c r="P1350">
        <f t="shared" si="106"/>
        <v>225.96153846153845</v>
      </c>
      <c r="Q1350" s="7" t="str">
        <f t="shared" si="107"/>
        <v>"publishing/nonfiction"</v>
      </c>
      <c r="R1350" s="7"/>
      <c r="S1350" s="11">
        <f t="shared" si="108"/>
        <v>41963.506168981476</v>
      </c>
      <c r="T1350">
        <f t="shared" si="109"/>
        <v>122591142489600</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05"/>
        <v>0.48971596474045054</v>
      </c>
      <c r="P1351">
        <f t="shared" si="106"/>
        <v>29.069767441860463</v>
      </c>
      <c r="Q1351" s="7" t="str">
        <f t="shared" si="107"/>
        <v>"publishing/nonfiction"</v>
      </c>
      <c r="R1351" s="7"/>
      <c r="S1351" s="11">
        <f t="shared" si="108"/>
        <v>42317.33258101852</v>
      </c>
      <c r="T1351">
        <f t="shared" si="109"/>
        <v>125299316534400</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05"/>
        <v>0.96107640557424312</v>
      </c>
      <c r="P1352">
        <f t="shared" si="106"/>
        <v>64.102564102564102</v>
      </c>
      <c r="Q1352" s="7" t="str">
        <f t="shared" si="107"/>
        <v>"publishing/nonfiction"</v>
      </c>
      <c r="R1352" s="7"/>
      <c r="S1352" s="11">
        <f t="shared" si="108"/>
        <v>42334.013124999998</v>
      </c>
      <c r="T1352">
        <f t="shared" si="109"/>
        <v>125371892016000</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05"/>
        <v>0.98750802350269096</v>
      </c>
      <c r="P1353">
        <f t="shared" si="106"/>
        <v>166.66666666666666</v>
      </c>
      <c r="Q1353" s="7" t="str">
        <f t="shared" si="107"/>
        <v>"publishing/nonfiction"</v>
      </c>
      <c r="R1353" s="7"/>
      <c r="S1353" s="11">
        <f t="shared" si="108"/>
        <v>42382.74009259259</v>
      </c>
      <c r="T1353">
        <f t="shared" si="109"/>
        <v>125735636880000</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05"/>
        <v>0.73453797561333922</v>
      </c>
      <c r="P1354">
        <f t="shared" si="106"/>
        <v>44.052863436123346</v>
      </c>
      <c r="Q1354" s="7" t="str">
        <f t="shared" si="107"/>
        <v>"publishing/nonfiction"</v>
      </c>
      <c r="R1354" s="7"/>
      <c r="S1354" s="11">
        <f t="shared" si="108"/>
        <v>42200.578310185185</v>
      </c>
      <c r="T1354">
        <f t="shared" si="109"/>
        <v>124536957494400</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05"/>
        <v>0.74850299401197606</v>
      </c>
      <c r="P1355">
        <f t="shared" si="106"/>
        <v>23.80952380952381</v>
      </c>
      <c r="Q1355" s="7" t="str">
        <f t="shared" si="107"/>
        <v>"publishing/nonfiction"</v>
      </c>
      <c r="R1355" s="7"/>
      <c r="S1355" s="11">
        <f t="shared" si="108"/>
        <v>41309.11791666667</v>
      </c>
      <c r="T1355">
        <f t="shared" si="109"/>
        <v>117757534838400</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05"/>
        <v>0.76775431861804222</v>
      </c>
      <c r="P1356">
        <f t="shared" si="106"/>
        <v>18.75</v>
      </c>
      <c r="Q1356" s="7" t="str">
        <f t="shared" si="107"/>
        <v>"publishing/nonfiction"</v>
      </c>
      <c r="R1356" s="7"/>
      <c r="S1356" s="11">
        <f t="shared" si="108"/>
        <v>42502.807627314818</v>
      </c>
      <c r="T1356">
        <f t="shared" si="109"/>
        <v>126631936224000</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05"/>
        <v>0.81512879034887509</v>
      </c>
      <c r="P1357">
        <f t="shared" si="106"/>
        <v>20.66115702479339</v>
      </c>
      <c r="Q1357" s="7" t="str">
        <f t="shared" si="107"/>
        <v>"publishing/nonfiction"</v>
      </c>
      <c r="R1357" s="7"/>
      <c r="S1357" s="11">
        <f t="shared" si="108"/>
        <v>41213.254687499997</v>
      </c>
      <c r="T1357">
        <f t="shared" si="109"/>
        <v>117006684278400</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05"/>
        <v>0.54701426741918668</v>
      </c>
      <c r="P1358">
        <f t="shared" si="106"/>
        <v>39.080459770114942</v>
      </c>
      <c r="Q1358" s="7" t="str">
        <f t="shared" si="107"/>
        <v>"publishing/nonfiction"</v>
      </c>
      <c r="R1358" s="7"/>
      <c r="S1358" s="11">
        <f t="shared" si="108"/>
        <v>41430.038888888892</v>
      </c>
      <c r="T1358">
        <f t="shared" si="109"/>
        <v>118623760502400</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05"/>
        <v>0.79808459696727851</v>
      </c>
      <c r="P1359">
        <f t="shared" si="106"/>
        <v>30.76923076923077</v>
      </c>
      <c r="Q1359" s="7" t="str">
        <f t="shared" si="107"/>
        <v>"publishing/nonfiction"</v>
      </c>
      <c r="R1359" s="7"/>
      <c r="S1359" s="11">
        <f t="shared" si="108"/>
        <v>41304.962233796294</v>
      </c>
      <c r="T1359">
        <f t="shared" si="109"/>
        <v>117684746294400</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05"/>
        <v>0.89552238805970152</v>
      </c>
      <c r="P1360">
        <f t="shared" si="106"/>
        <v>61.224489795918366</v>
      </c>
      <c r="Q1360" s="7" t="str">
        <f t="shared" si="107"/>
        <v>"publishing/nonfiction"</v>
      </c>
      <c r="R1360" s="7"/>
      <c r="S1360" s="11">
        <f t="shared" si="108"/>
        <v>40689.570868055554</v>
      </c>
      <c r="T1360">
        <f t="shared" si="109"/>
        <v>113096196345600</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05"/>
        <v>0.86387434554973819</v>
      </c>
      <c r="P1361">
        <f t="shared" si="106"/>
        <v>34.736842105263158</v>
      </c>
      <c r="Q1361" s="7" t="str">
        <f t="shared" si="107"/>
        <v>"publishing/nonfiction"</v>
      </c>
      <c r="R1361" s="7"/>
      <c r="S1361" s="11">
        <f t="shared" si="108"/>
        <v>40668.814699074072</v>
      </c>
      <c r="T1361">
        <f t="shared" si="109"/>
        <v>113180131094400</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05"/>
        <v>0.57736720554272514</v>
      </c>
      <c r="P1362">
        <f t="shared" si="106"/>
        <v>18.518518518518519</v>
      </c>
      <c r="Q1362" s="7" t="str">
        <f t="shared" si="107"/>
        <v>"publishing/nonfiction"</v>
      </c>
      <c r="R1362" s="7"/>
      <c r="S1362" s="11">
        <f t="shared" si="108"/>
        <v>41095.900694444441</v>
      </c>
      <c r="T1362">
        <f t="shared" si="109"/>
        <v>116114502326400</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05"/>
        <v>0.79375578780261935</v>
      </c>
      <c r="P1363">
        <f t="shared" si="106"/>
        <v>22.727272727272727</v>
      </c>
      <c r="Q1363" s="7" t="str">
        <f t="shared" si="107"/>
        <v>"publishing/nonfiction"</v>
      </c>
      <c r="R1363" s="7"/>
      <c r="S1363" s="11">
        <f t="shared" si="108"/>
        <v>41781.717268518521</v>
      </c>
      <c r="T1363">
        <f t="shared" si="109"/>
        <v>121249025539200</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05"/>
        <v>0.91659028414298804</v>
      </c>
      <c r="P1364">
        <f t="shared" si="106"/>
        <v>40</v>
      </c>
      <c r="Q1364" s="7" t="str">
        <f t="shared" si="107"/>
        <v>"publishing/nonfiction"</v>
      </c>
      <c r="R1364" s="7"/>
      <c r="S1364" s="11">
        <f t="shared" si="108"/>
        <v>41464.934386574074</v>
      </c>
      <c r="T1364">
        <f t="shared" si="109"/>
        <v>119108202796800</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05"/>
        <v>1</v>
      </c>
      <c r="P1365">
        <f t="shared" si="106"/>
        <v>40</v>
      </c>
      <c r="Q1365" s="7" t="str">
        <f t="shared" si="107"/>
        <v>"publishing/nonfiction"</v>
      </c>
      <c r="R1365" s="7"/>
      <c r="S1365" s="11">
        <f t="shared" si="108"/>
        <v>42396.8440625</v>
      </c>
      <c r="T1365">
        <f t="shared" si="109"/>
        <v>125754990134400</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05"/>
        <v>0.84286574352799515</v>
      </c>
      <c r="P1366">
        <f t="shared" si="106"/>
        <v>291.66666666666669</v>
      </c>
      <c r="Q1366" s="7" t="str">
        <f t="shared" si="107"/>
        <v>"music/rock"</v>
      </c>
      <c r="R1366" s="7"/>
      <c r="S1366" s="11">
        <f t="shared" si="108"/>
        <v>41951.695671296293</v>
      </c>
      <c r="T1366">
        <f t="shared" si="109"/>
        <v>122741856316800</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05"/>
        <v>0.99734042553191493</v>
      </c>
      <c r="P1367">
        <f t="shared" si="106"/>
        <v>81.521739130434781</v>
      </c>
      <c r="Q1367" s="7" t="str">
        <f t="shared" si="107"/>
        <v>"music/rock"</v>
      </c>
      <c r="R1367" s="7"/>
      <c r="S1367" s="11">
        <f t="shared" si="108"/>
        <v>42049.733240740738</v>
      </c>
      <c r="T1367">
        <f t="shared" si="109"/>
        <v>123249443011200</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05"/>
        <v>0.79058133026376953</v>
      </c>
      <c r="P1368">
        <f t="shared" si="106"/>
        <v>51.020408163265309</v>
      </c>
      <c r="Q1368" s="7" t="str">
        <f t="shared" si="107"/>
        <v>"music/rock"</v>
      </c>
      <c r="R1368" s="7"/>
      <c r="S1368" s="11">
        <f t="shared" si="108"/>
        <v>41924.996099537035</v>
      </c>
      <c r="T1368">
        <f t="shared" si="109"/>
        <v>122430881721600</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05"/>
        <v>0.87519691930684407</v>
      </c>
      <c r="P1369">
        <f t="shared" si="106"/>
        <v>55.555555555555557</v>
      </c>
      <c r="Q1369" s="7" t="str">
        <f t="shared" si="107"/>
        <v>"music/rock"</v>
      </c>
      <c r="R1369" s="7"/>
      <c r="S1369" s="11">
        <f t="shared" si="108"/>
        <v>42292.002893518518</v>
      </c>
      <c r="T1369">
        <f t="shared" si="109"/>
        <v>125058598358400</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05"/>
        <v>0.90334236675700086</v>
      </c>
      <c r="P1370">
        <f t="shared" si="106"/>
        <v>57.47126436781609</v>
      </c>
      <c r="Q1370" s="7" t="str">
        <f t="shared" si="107"/>
        <v>"music/rock"</v>
      </c>
      <c r="R1370" s="7"/>
      <c r="S1370" s="11">
        <f t="shared" si="108"/>
        <v>42146.190902777773</v>
      </c>
      <c r="T1370">
        <f t="shared" si="109"/>
        <v>123925016880000</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05"/>
        <v>0.94923443773259697</v>
      </c>
      <c r="P1371">
        <f t="shared" si="106"/>
        <v>79.70443349753694</v>
      </c>
      <c r="Q1371" s="7" t="str">
        <f t="shared" si="107"/>
        <v>"music/rock"</v>
      </c>
      <c r="R1371" s="7"/>
      <c r="S1371" s="11">
        <f t="shared" si="108"/>
        <v>41710.594282407408</v>
      </c>
      <c r="T1371">
        <f t="shared" si="109"/>
        <v>120718095292800</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05"/>
        <v>0.96463022508038587</v>
      </c>
      <c r="P1372">
        <f t="shared" si="106"/>
        <v>75</v>
      </c>
      <c r="Q1372" s="7" t="str">
        <f t="shared" si="107"/>
        <v>"music/rock"</v>
      </c>
      <c r="R1372" s="7"/>
      <c r="S1372" s="11">
        <f t="shared" si="108"/>
        <v>41548.00335648148</v>
      </c>
      <c r="T1372">
        <f t="shared" si="109"/>
        <v>119392386134400</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05"/>
        <v>0.9338225483655771</v>
      </c>
      <c r="P1373">
        <f t="shared" si="106"/>
        <v>99.98571428571428</v>
      </c>
      <c r="Q1373" s="7" t="str">
        <f t="shared" si="107"/>
        <v>"music/rock"</v>
      </c>
      <c r="R1373" s="7"/>
      <c r="S1373" s="11">
        <f t="shared" si="108"/>
        <v>42101.758587962962</v>
      </c>
      <c r="T1373">
        <f t="shared" si="109"/>
        <v>123638121187200</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05"/>
        <v>0.80645161290322576</v>
      </c>
      <c r="P1374">
        <f t="shared" si="106"/>
        <v>31.25</v>
      </c>
      <c r="Q1374" s="7" t="str">
        <f t="shared" si="107"/>
        <v>"music/rock"</v>
      </c>
      <c r="R1374" s="7"/>
      <c r="S1374" s="11">
        <f t="shared" si="108"/>
        <v>41072.739953703705</v>
      </c>
      <c r="T1374">
        <f t="shared" si="109"/>
        <v>115956538243200</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05"/>
        <v>0.95229025807065992</v>
      </c>
      <c r="P1375">
        <f t="shared" si="106"/>
        <v>192.30769230769232</v>
      </c>
      <c r="Q1375" s="7" t="str">
        <f t="shared" si="107"/>
        <v>"music/rock"</v>
      </c>
      <c r="R1375" s="7"/>
      <c r="S1375" s="11">
        <f t="shared" si="108"/>
        <v>42704.95177083333</v>
      </c>
      <c r="T1375">
        <f t="shared" si="109"/>
        <v>128140934169600</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05"/>
        <v>0.52779732582688244</v>
      </c>
      <c r="P1376">
        <f t="shared" si="106"/>
        <v>22.727272727272727</v>
      </c>
      <c r="Q1376" s="7" t="str">
        <f t="shared" si="107"/>
        <v>"music/rock"</v>
      </c>
      <c r="R1376" s="7"/>
      <c r="S1376" s="11">
        <f t="shared" si="108"/>
        <v>42424.161898148144</v>
      </c>
      <c r="T1376">
        <f t="shared" si="109"/>
        <v>126044537961600</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05"/>
        <v>0.58368597694440394</v>
      </c>
      <c r="P1377">
        <f t="shared" si="106"/>
        <v>36.697247706422019</v>
      </c>
      <c r="Q1377" s="7" t="str">
        <f t="shared" si="107"/>
        <v>"music/rock"</v>
      </c>
      <c r="R1377" s="7"/>
      <c r="S1377" s="11">
        <f t="shared" si="108"/>
        <v>42720.066192129627</v>
      </c>
      <c r="T1377">
        <f t="shared" si="109"/>
        <v>128253762720000</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05"/>
        <v>0.39606080068507815</v>
      </c>
      <c r="P1378">
        <f t="shared" si="106"/>
        <v>22.023809523809526</v>
      </c>
      <c r="Q1378" s="7" t="str">
        <f t="shared" si="107"/>
        <v>"music/rock"</v>
      </c>
      <c r="R1378" s="7"/>
      <c r="S1378" s="11">
        <f t="shared" si="108"/>
        <v>42677.669050925921</v>
      </c>
      <c r="T1378">
        <f t="shared" si="109"/>
        <v>127937580796800</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05"/>
        <v>0.86092715231788075</v>
      </c>
      <c r="P1379">
        <f t="shared" si="106"/>
        <v>41.935483870967744</v>
      </c>
      <c r="Q1379" s="7" t="str">
        <f t="shared" si="107"/>
        <v>"music/rock"</v>
      </c>
      <c r="R1379" s="7"/>
      <c r="S1379" s="11">
        <f t="shared" si="108"/>
        <v>42747.219560185185</v>
      </c>
      <c r="T1379">
        <f t="shared" si="109"/>
        <v>128396404022400</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05"/>
        <v>0.49176297024834031</v>
      </c>
      <c r="P1380">
        <f t="shared" si="106"/>
        <v>15.037593984962406</v>
      </c>
      <c r="Q1380" s="7" t="str">
        <f t="shared" si="107"/>
        <v>"music/rock"</v>
      </c>
      <c r="R1380" s="7"/>
      <c r="S1380" s="11">
        <f t="shared" si="108"/>
        <v>42568.759374999994</v>
      </c>
      <c r="T1380">
        <f t="shared" si="109"/>
        <v>127012288982400</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05"/>
        <v>0.89605734767025091</v>
      </c>
      <c r="P1381">
        <f t="shared" si="106"/>
        <v>66.225165562913901</v>
      </c>
      <c r="Q1381" s="7" t="str">
        <f t="shared" si="107"/>
        <v>"music/rock"</v>
      </c>
      <c r="R1381" s="7"/>
      <c r="S1381" s="11">
        <f t="shared" si="108"/>
        <v>42130.491620370376</v>
      </c>
      <c r="T1381">
        <f t="shared" si="109"/>
        <v>123852612124800</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05"/>
        <v>0.23584905660377359</v>
      </c>
      <c r="P1382">
        <f t="shared" si="106"/>
        <v>5</v>
      </c>
      <c r="Q1382" s="7" t="str">
        <f t="shared" si="107"/>
        <v>"music/rock"</v>
      </c>
      <c r="R1382" s="7"/>
      <c r="S1382" s="11">
        <f t="shared" si="108"/>
        <v>42141.762800925921</v>
      </c>
      <c r="T1382">
        <f t="shared" si="109"/>
        <v>123879424118400</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05"/>
        <v>0.93370681605975725</v>
      </c>
      <c r="P1383">
        <f t="shared" si="106"/>
        <v>68.493150684931507</v>
      </c>
      <c r="Q1383" s="7" t="str">
        <f t="shared" si="107"/>
        <v>"music/rock"</v>
      </c>
      <c r="R1383" s="7"/>
      <c r="S1383" s="11">
        <f t="shared" si="108"/>
        <v>42703.214409722219</v>
      </c>
      <c r="T1383">
        <f t="shared" si="109"/>
        <v>128127964838400</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05"/>
        <v>0.95819858665708468</v>
      </c>
      <c r="P1384">
        <f t="shared" si="106"/>
        <v>54.054054054054056</v>
      </c>
      <c r="Q1384" s="7" t="str">
        <f t="shared" si="107"/>
        <v>"music/rock"</v>
      </c>
      <c r="R1384" s="7"/>
      <c r="S1384" s="11">
        <f t="shared" si="108"/>
        <v>41370.800185185188</v>
      </c>
      <c r="T1384">
        <f t="shared" si="109"/>
        <v>118181545948800</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05"/>
        <v>0.47078964262786216</v>
      </c>
      <c r="P1385">
        <f t="shared" si="106"/>
        <v>23.655913978494624</v>
      </c>
      <c r="Q1385" s="7" t="str">
        <f t="shared" si="107"/>
        <v>"music/rock"</v>
      </c>
      <c r="R1385" s="7"/>
      <c r="S1385" s="11">
        <f t="shared" si="108"/>
        <v>42707.074976851851</v>
      </c>
      <c r="T1385">
        <f t="shared" si="109"/>
        <v>128082134217600</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05"/>
        <v>0.80589454294266638</v>
      </c>
      <c r="P1386">
        <f t="shared" si="106"/>
        <v>55.555555555555557</v>
      </c>
      <c r="Q1386" s="7" t="str">
        <f t="shared" si="107"/>
        <v>"music/rock"</v>
      </c>
      <c r="R1386" s="7"/>
      <c r="S1386" s="11">
        <f t="shared" si="108"/>
        <v>42160.735208333332</v>
      </c>
      <c r="T1386">
        <f t="shared" si="109"/>
        <v>124078379299200</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05"/>
        <v>0.90574685054837312</v>
      </c>
      <c r="P1387">
        <f t="shared" si="106"/>
        <v>59.701492537313435</v>
      </c>
      <c r="Q1387" s="7" t="str">
        <f t="shared" si="107"/>
        <v>"music/rock"</v>
      </c>
      <c r="R1387" s="7"/>
      <c r="S1387" s="11">
        <f t="shared" si="108"/>
        <v>42433.688900462963</v>
      </c>
      <c r="T1387">
        <f t="shared" si="109"/>
        <v>126308703542400</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05"/>
        <v>0.45714285714285713</v>
      </c>
      <c r="P1388">
        <f t="shared" si="106"/>
        <v>28.571428571428573</v>
      </c>
      <c r="Q1388" s="7" t="str">
        <f t="shared" si="107"/>
        <v>"music/rock"</v>
      </c>
      <c r="R1388" s="7"/>
      <c r="S1388" s="11">
        <f t="shared" si="108"/>
        <v>42184.646863425922</v>
      </c>
      <c r="T1388">
        <f t="shared" si="109"/>
        <v>124256878848000</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05"/>
        <v>0.73193046660567251</v>
      </c>
      <c r="P1389">
        <f t="shared" si="106"/>
        <v>51.282051282051285</v>
      </c>
      <c r="Q1389" s="7" t="str">
        <f t="shared" si="107"/>
        <v>"music/rock"</v>
      </c>
      <c r="R1389" s="7"/>
      <c r="S1389" s="11">
        <f t="shared" si="108"/>
        <v>42126.92123842593</v>
      </c>
      <c r="T1389">
        <f t="shared" si="109"/>
        <v>123835411958400</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05"/>
        <v>0.74179904070548053</v>
      </c>
      <c r="P1390">
        <f t="shared" si="106"/>
        <v>44.642857142857146</v>
      </c>
      <c r="Q1390" s="7" t="str">
        <f t="shared" si="107"/>
        <v>"music/rock"</v>
      </c>
      <c r="R1390" s="7"/>
      <c r="S1390" s="11">
        <f t="shared" si="108"/>
        <v>42634.614780092597</v>
      </c>
      <c r="T1390">
        <f t="shared" si="109"/>
        <v>127586471414400</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05"/>
        <v>0.68775790921595603</v>
      </c>
      <c r="P1391">
        <f t="shared" si="106"/>
        <v>14.705882352941176</v>
      </c>
      <c r="Q1391" s="7" t="str">
        <f t="shared" si="107"/>
        <v>"music/rock"</v>
      </c>
      <c r="R1391" s="7"/>
      <c r="S1391" s="11">
        <f t="shared" si="108"/>
        <v>42565.480983796297</v>
      </c>
      <c r="T1391">
        <f t="shared" si="109"/>
        <v>127099790323200</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05"/>
        <v>0.91653027823240585</v>
      </c>
      <c r="P1392">
        <f t="shared" si="106"/>
        <v>147.36842105263159</v>
      </c>
      <c r="Q1392" s="7" t="str">
        <f t="shared" si="107"/>
        <v>"music/rock"</v>
      </c>
      <c r="R1392" s="7"/>
      <c r="S1392" s="11">
        <f t="shared" si="108"/>
        <v>42087.803310185183</v>
      </c>
      <c r="T1392">
        <f t="shared" si="109"/>
        <v>123563158646400</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05"/>
        <v>0.90744101633393826</v>
      </c>
      <c r="P1393">
        <f t="shared" si="106"/>
        <v>38.46153846153846</v>
      </c>
      <c r="Q1393" s="7" t="str">
        <f t="shared" si="107"/>
        <v>"music/rock"</v>
      </c>
      <c r="R1393" s="7"/>
      <c r="S1393" s="11">
        <f t="shared" si="108"/>
        <v>42193.650671296295</v>
      </c>
      <c r="T1393">
        <f t="shared" si="109"/>
        <v>124432759094400</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05"/>
        <v>0.87997184090109115</v>
      </c>
      <c r="P1394">
        <f t="shared" si="106"/>
        <v>24.03846153846154</v>
      </c>
      <c r="Q1394" s="7" t="str">
        <f t="shared" si="107"/>
        <v>"music/rock"</v>
      </c>
      <c r="R1394" s="7"/>
      <c r="S1394" s="11">
        <f t="shared" si="108"/>
        <v>42401.154930555553</v>
      </c>
      <c r="T1394">
        <f t="shared" si="109"/>
        <v>125880567868800</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05"/>
        <v>0.97703957010258913</v>
      </c>
      <c r="P1395">
        <f t="shared" si="106"/>
        <v>192.30769230769232</v>
      </c>
      <c r="Q1395" s="7" t="str">
        <f t="shared" si="107"/>
        <v>"music/rock"</v>
      </c>
      <c r="R1395" s="7"/>
      <c r="S1395" s="11">
        <f t="shared" si="108"/>
        <v>42553.681979166664</v>
      </c>
      <c r="T1395">
        <f t="shared" si="109"/>
        <v>127011711225600</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05"/>
        <v>0.81877729257641918</v>
      </c>
      <c r="P1396">
        <f t="shared" si="106"/>
        <v>44.117647058823529</v>
      </c>
      <c r="Q1396" s="7" t="str">
        <f t="shared" si="107"/>
        <v>"music/rock"</v>
      </c>
      <c r="R1396" s="7"/>
      <c r="S1396" s="11">
        <f t="shared" si="108"/>
        <v>42752.144976851851</v>
      </c>
      <c r="T1396">
        <f t="shared" si="109"/>
        <v>128590124918400</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05"/>
        <v>0.89376915219611852</v>
      </c>
      <c r="P1397">
        <f t="shared" si="106"/>
        <v>42.68292682926829</v>
      </c>
      <c r="Q1397" s="7" t="str">
        <f t="shared" si="107"/>
        <v>"music/rock"</v>
      </c>
      <c r="R1397" s="7"/>
      <c r="S1397" s="11">
        <f t="shared" si="108"/>
        <v>42719.90834490741</v>
      </c>
      <c r="T1397">
        <f t="shared" si="109"/>
        <v>128252584396800</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05"/>
        <v>0.93196644920782856</v>
      </c>
      <c r="P1398">
        <f t="shared" si="106"/>
        <v>82.191780821917803</v>
      </c>
      <c r="Q1398" s="7" t="str">
        <f t="shared" si="107"/>
        <v>"music/rock"</v>
      </c>
      <c r="R1398" s="7"/>
      <c r="S1398" s="11">
        <f t="shared" si="108"/>
        <v>42018.99863425926</v>
      </c>
      <c r="T1398">
        <f t="shared" si="109"/>
        <v>123020321443200</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05"/>
        <v>0.87834870443566093</v>
      </c>
      <c r="P1399">
        <f t="shared" si="106"/>
        <v>63.291139240506332</v>
      </c>
      <c r="Q1399" s="7" t="str">
        <f t="shared" si="107"/>
        <v>"music/rock"</v>
      </c>
      <c r="R1399" s="7"/>
      <c r="S1399" s="11">
        <f t="shared" si="108"/>
        <v>42640.917939814812</v>
      </c>
      <c r="T1399">
        <f t="shared" si="109"/>
        <v>127662702134400</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05"/>
        <v>0.91172813924575213</v>
      </c>
      <c r="P1400">
        <f t="shared" si="106"/>
        <v>67.692307692307693</v>
      </c>
      <c r="Q1400" s="7" t="str">
        <f t="shared" si="107"/>
        <v>"music/rock"</v>
      </c>
      <c r="R1400" s="7"/>
      <c r="S1400" s="11">
        <f t="shared" si="108"/>
        <v>42526.874236111107</v>
      </c>
      <c r="T1400">
        <f t="shared" si="109"/>
        <v>126811592496000</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05"/>
        <v>0.79274200651810089</v>
      </c>
      <c r="P1401">
        <f t="shared" si="106"/>
        <v>48.913043478260867</v>
      </c>
      <c r="Q1401" s="7" t="str">
        <f t="shared" si="107"/>
        <v>"music/rock"</v>
      </c>
      <c r="R1401" s="7"/>
      <c r="S1401" s="11">
        <f t="shared" si="108"/>
        <v>41889.004317129627</v>
      </c>
      <c r="T1401">
        <f t="shared" si="109"/>
        <v>122049919065600</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05"/>
        <v>0.59726962457337884</v>
      </c>
      <c r="P1402">
        <f t="shared" si="106"/>
        <v>10.294117647058824</v>
      </c>
      <c r="Q1402" s="7" t="str">
        <f t="shared" si="107"/>
        <v>"music/rock"</v>
      </c>
      <c r="R1402" s="7"/>
      <c r="S1402" s="11">
        <f t="shared" si="108"/>
        <v>42498.341122685189</v>
      </c>
      <c r="T1402">
        <f t="shared" si="109"/>
        <v>126635082998400</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05"/>
        <v>0.20140175622331427</v>
      </c>
      <c r="P1403">
        <f t="shared" si="106"/>
        <v>10.416666666666666</v>
      </c>
      <c r="Q1403" s="7" t="str">
        <f t="shared" si="107"/>
        <v>"music/rock"</v>
      </c>
      <c r="R1403" s="7"/>
      <c r="S1403" s="11">
        <f t="shared" si="108"/>
        <v>41399.99622685185</v>
      </c>
      <c r="T1403">
        <f t="shared" si="109"/>
        <v>118332308592000</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05"/>
        <v>0.91608647856357639</v>
      </c>
      <c r="P1404">
        <f t="shared" si="106"/>
        <v>22.123893805309734</v>
      </c>
      <c r="Q1404" s="7" t="str">
        <f t="shared" si="107"/>
        <v>"music/rock"</v>
      </c>
      <c r="R1404" s="7"/>
      <c r="S1404" s="11">
        <f t="shared" si="108"/>
        <v>42065.053368055553</v>
      </c>
      <c r="T1404">
        <f t="shared" si="109"/>
        <v>123587755948800</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05"/>
        <v>0.97489641725566656</v>
      </c>
      <c r="P1405">
        <f t="shared" si="106"/>
        <v>60.606060606060609</v>
      </c>
      <c r="Q1405" s="7" t="str">
        <f t="shared" si="107"/>
        <v>"music/rock"</v>
      </c>
      <c r="R1405" s="7"/>
      <c r="S1405" s="11">
        <f t="shared" si="108"/>
        <v>41451.062905092593</v>
      </c>
      <c r="T1405">
        <f t="shared" si="109"/>
        <v>118780703942400</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05"/>
        <v>60.165975103734439</v>
      </c>
      <c r="P1406">
        <f t="shared" si="106"/>
        <v>2900</v>
      </c>
      <c r="Q1406" s="7" t="str">
        <f t="shared" si="107"/>
        <v>"publishing/translations"</v>
      </c>
      <c r="R1406" s="7"/>
      <c r="S1406" s="11">
        <f t="shared" si="108"/>
        <v>42032.510243055556</v>
      </c>
      <c r="T1406">
        <f t="shared" si="109"/>
        <v>123083860262400</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05"/>
        <v>238.0952380952381</v>
      </c>
      <c r="P1407">
        <f t="shared" si="106"/>
        <v>1470.5882352941176</v>
      </c>
      <c r="Q1407" s="7" t="str">
        <f t="shared" si="107"/>
        <v>"publishing/translations"</v>
      </c>
      <c r="R1407" s="7"/>
      <c r="S1407" s="11">
        <f t="shared" si="108"/>
        <v>41941.680567129632</v>
      </c>
      <c r="T1407">
        <f t="shared" si="109"/>
        <v>122443456204800</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05"/>
        <v>800</v>
      </c>
      <c r="P1408">
        <f t="shared" si="106"/>
        <v>4000</v>
      </c>
      <c r="Q1408" s="7" t="str">
        <f t="shared" si="107"/>
        <v>"publishing/translations"</v>
      </c>
      <c r="R1408" s="7"/>
      <c r="S1408" s="11">
        <f t="shared" si="108"/>
        <v>42297.432951388888</v>
      </c>
      <c r="T1408">
        <f t="shared" si="109"/>
        <v>125270394998400</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05"/>
        <v>200</v>
      </c>
      <c r="P1409">
        <f t="shared" si="106"/>
        <v>1500</v>
      </c>
      <c r="Q1409" s="7" t="str">
        <f t="shared" si="107"/>
        <v>"publishing/translations"</v>
      </c>
      <c r="R1409" s="7"/>
      <c r="S1409" s="11">
        <f t="shared" si="108"/>
        <v>41838.536782407406</v>
      </c>
      <c r="T1409">
        <f t="shared" si="109"/>
        <v>121635856137600</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05"/>
        <v>13.888888888888889</v>
      </c>
      <c r="P1410">
        <f t="shared" si="106"/>
        <v>166.66666666666666</v>
      </c>
      <c r="Q1410" s="7" t="str">
        <f t="shared" si="107"/>
        <v>"publishing/translations"</v>
      </c>
      <c r="R1410" s="7"/>
      <c r="S1410" s="11">
        <f t="shared" si="108"/>
        <v>42291.872175925921</v>
      </c>
      <c r="T1410">
        <f t="shared" si="109"/>
        <v>125057622556800</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t="e">
        <f t="shared" ref="O1411:O1474" si="110">D1411/E1411</f>
        <v>#DIV/0!</v>
      </c>
      <c r="P1411" t="e">
        <f t="shared" ref="P1411:P1474" si="111">D1411/L1411</f>
        <v>#DIV/0!</v>
      </c>
      <c r="Q1411" s="7" t="str">
        <f t="shared" ref="Q1411:Q1474" si="112">_xlfn.VALUETOTEXT(N1411,1)</f>
        <v>"publishing/translations"</v>
      </c>
      <c r="R1411" s="7"/>
      <c r="S1411" s="11">
        <f t="shared" ref="S1411:S1474" si="113">(((J1411/60)/60)/24)+DATE(1970,1,1)</f>
        <v>41945.133506944447</v>
      </c>
      <c r="T1411">
        <f t="shared" ref="T1411:T1474" si="114">(I1411-DATE(1970,1,1))*86400</f>
        <v>122693181062400</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10"/>
        <v>6000</v>
      </c>
      <c r="P1412">
        <f t="shared" si="111"/>
        <v>6000</v>
      </c>
      <c r="Q1412" s="7" t="str">
        <f t="shared" si="112"/>
        <v>"publishing/translations"</v>
      </c>
      <c r="R1412" s="7"/>
      <c r="S1412" s="11">
        <f t="shared" si="113"/>
        <v>42479.318518518514</v>
      </c>
      <c r="T1412">
        <f t="shared" si="114"/>
        <v>126568565366400</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10"/>
        <v>428.57142857142856</v>
      </c>
      <c r="P1413">
        <f t="shared" si="111"/>
        <v>1000</v>
      </c>
      <c r="Q1413" s="7" t="str">
        <f t="shared" si="112"/>
        <v>"publishing/translations"</v>
      </c>
      <c r="R1413" s="7"/>
      <c r="S1413" s="11">
        <f t="shared" si="113"/>
        <v>42013.059027777781</v>
      </c>
      <c r="T1413">
        <f t="shared" si="114"/>
        <v>122961052598400</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10"/>
        <v>21.875</v>
      </c>
      <c r="P1414">
        <f t="shared" si="111"/>
        <v>538.46153846153845</v>
      </c>
      <c r="Q1414" s="7" t="str">
        <f t="shared" si="112"/>
        <v>"publishing/translations"</v>
      </c>
      <c r="R1414" s="7"/>
      <c r="S1414" s="11">
        <f t="shared" si="113"/>
        <v>41947.063645833332</v>
      </c>
      <c r="T1414">
        <f t="shared" si="114"/>
        <v>122483329632000</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10"/>
        <v>20</v>
      </c>
      <c r="P1415">
        <f t="shared" si="111"/>
        <v>2000</v>
      </c>
      <c r="Q1415" s="7" t="str">
        <f t="shared" si="112"/>
        <v>"publishing/translations"</v>
      </c>
      <c r="R1415" s="7"/>
      <c r="S1415" s="11">
        <f t="shared" si="113"/>
        <v>42360.437152777777</v>
      </c>
      <c r="T1415">
        <f t="shared" si="114"/>
        <v>125793095126400</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10"/>
        <v>500</v>
      </c>
      <c r="P1416">
        <f t="shared" si="111"/>
        <v>500</v>
      </c>
      <c r="Q1416" s="7" t="str">
        <f t="shared" si="112"/>
        <v>"publishing/translations"</v>
      </c>
      <c r="R1416" s="7"/>
      <c r="S1416" s="11">
        <f t="shared" si="113"/>
        <v>42708.25309027778</v>
      </c>
      <c r="T1416">
        <f t="shared" si="114"/>
        <v>128165578387200</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10"/>
        <v>5.5</v>
      </c>
      <c r="P1417">
        <f t="shared" si="111"/>
        <v>488.88888888888891</v>
      </c>
      <c r="Q1417" s="7" t="str">
        <f t="shared" si="112"/>
        <v>"publishing/translations"</v>
      </c>
      <c r="R1417" s="7"/>
      <c r="S1417" s="11">
        <f t="shared" si="113"/>
        <v>42192.675821759258</v>
      </c>
      <c r="T1417">
        <f t="shared" si="114"/>
        <v>124391464300800</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t="e">
        <f t="shared" si="110"/>
        <v>#DIV/0!</v>
      </c>
      <c r="P1418" t="e">
        <f t="shared" si="111"/>
        <v>#DIV/0!</v>
      </c>
      <c r="Q1418" s="7" t="str">
        <f t="shared" si="112"/>
        <v>"publishing/translations"</v>
      </c>
      <c r="R1418" s="7"/>
      <c r="S1418" s="11">
        <f t="shared" si="113"/>
        <v>42299.926145833335</v>
      </c>
      <c r="T1418">
        <f t="shared" si="114"/>
        <v>125117745120000</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10"/>
        <v>81.818181818181813</v>
      </c>
      <c r="P1419">
        <f t="shared" si="111"/>
        <v>2250</v>
      </c>
      <c r="Q1419" s="7" t="str">
        <f t="shared" si="112"/>
        <v>"publishing/translations"</v>
      </c>
      <c r="R1419" s="7"/>
      <c r="S1419" s="11">
        <f t="shared" si="113"/>
        <v>42232.15016203704</v>
      </c>
      <c r="T1419">
        <f t="shared" si="114"/>
        <v>124613846582400</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10"/>
        <v>500</v>
      </c>
      <c r="P1420">
        <f t="shared" si="111"/>
        <v>3000</v>
      </c>
      <c r="Q1420" s="7" t="str">
        <f t="shared" si="112"/>
        <v>"publishing/translations"</v>
      </c>
      <c r="R1420" s="7"/>
      <c r="S1420" s="11">
        <f t="shared" si="113"/>
        <v>42395.456412037034</v>
      </c>
      <c r="T1420">
        <f t="shared" si="114"/>
        <v>125830563696000</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10"/>
        <v>14.157303370786517</v>
      </c>
      <c r="P1421">
        <f t="shared" si="111"/>
        <v>630</v>
      </c>
      <c r="Q1421" s="7" t="str">
        <f t="shared" si="112"/>
        <v>"publishing/translations"</v>
      </c>
      <c r="R1421" s="7"/>
      <c r="S1421" s="11">
        <f t="shared" si="113"/>
        <v>42622.456238425926</v>
      </c>
      <c r="T1421">
        <f t="shared" si="114"/>
        <v>127525108320000</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10"/>
        <v>36.666666666666664</v>
      </c>
      <c r="P1422">
        <f t="shared" si="111"/>
        <v>36.666666666666664</v>
      </c>
      <c r="Q1422" s="7" t="str">
        <f t="shared" si="112"/>
        <v>"publishing/translations"</v>
      </c>
      <c r="R1422" s="7"/>
      <c r="S1422" s="11">
        <f t="shared" si="113"/>
        <v>42524.667662037042</v>
      </c>
      <c r="T1422">
        <f t="shared" si="114"/>
        <v>126757795708800</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10"/>
        <v>1000</v>
      </c>
      <c r="P1423">
        <f t="shared" si="111"/>
        <v>100000</v>
      </c>
      <c r="Q1423" s="7" t="str">
        <f t="shared" si="112"/>
        <v>"publishing/translations"</v>
      </c>
      <c r="R1423" s="7"/>
      <c r="S1423" s="11">
        <f t="shared" si="113"/>
        <v>42013.915613425925</v>
      </c>
      <c r="T1423">
        <f t="shared" si="114"/>
        <v>122982376896000</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10"/>
        <v>961.53846153846155</v>
      </c>
      <c r="P1424">
        <f t="shared" si="111"/>
        <v>12500</v>
      </c>
      <c r="Q1424" s="7" t="str">
        <f t="shared" si="112"/>
        <v>"publishing/translations"</v>
      </c>
      <c r="R1424" s="7"/>
      <c r="S1424" s="11">
        <f t="shared" si="113"/>
        <v>42604.239629629628</v>
      </c>
      <c r="T1424">
        <f t="shared" si="114"/>
        <v>127389122064000</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10"/>
        <v>300</v>
      </c>
      <c r="P1425">
        <f t="shared" si="111"/>
        <v>30000</v>
      </c>
      <c r="Q1425" s="7" t="str">
        <f t="shared" si="112"/>
        <v>"publishing/translations"</v>
      </c>
      <c r="R1425" s="7"/>
      <c r="S1425" s="11">
        <f t="shared" si="113"/>
        <v>42340.360312500001</v>
      </c>
      <c r="T1425">
        <f t="shared" si="114"/>
        <v>125419273516800</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10"/>
        <v>4.9115913555992146</v>
      </c>
      <c r="P1426">
        <f t="shared" si="111"/>
        <v>535.71428571428567</v>
      </c>
      <c r="Q1426" s="7" t="str">
        <f t="shared" si="112"/>
        <v>"publishing/translations"</v>
      </c>
      <c r="R1426" s="7"/>
      <c r="S1426" s="11">
        <f t="shared" si="113"/>
        <v>42676.717615740738</v>
      </c>
      <c r="T1426">
        <f t="shared" si="114"/>
        <v>127803574051200</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t="e">
        <f t="shared" si="110"/>
        <v>#DIV/0!</v>
      </c>
      <c r="P1427" t="e">
        <f t="shared" si="111"/>
        <v>#DIV/0!</v>
      </c>
      <c r="Q1427" s="7" t="str">
        <f t="shared" si="112"/>
        <v>"publishing/translations"</v>
      </c>
      <c r="R1427" s="7"/>
      <c r="S1427" s="11">
        <f t="shared" si="113"/>
        <v>42093.131469907406</v>
      </c>
      <c r="T1427">
        <f t="shared" si="114"/>
        <v>123573720096000</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t="e">
        <f t="shared" si="110"/>
        <v>#DIV/0!</v>
      </c>
      <c r="P1428" t="e">
        <f t="shared" si="111"/>
        <v>#DIV/0!</v>
      </c>
      <c r="Q1428" s="7" t="str">
        <f t="shared" si="112"/>
        <v>"publishing/translations"</v>
      </c>
      <c r="R1428" s="7"/>
      <c r="S1428" s="11">
        <f t="shared" si="113"/>
        <v>42180.390277777777</v>
      </c>
      <c r="T1428">
        <f t="shared" si="114"/>
        <v>124449052406400</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10"/>
        <v>11.933174224343675</v>
      </c>
      <c r="P1429">
        <f t="shared" si="111"/>
        <v>1250</v>
      </c>
      <c r="Q1429" s="7" t="str">
        <f t="shared" si="112"/>
        <v>"publishing/translations"</v>
      </c>
      <c r="R1429" s="7"/>
      <c r="S1429" s="11">
        <f t="shared" si="113"/>
        <v>42601.851678240739</v>
      </c>
      <c r="T1429">
        <f t="shared" si="114"/>
        <v>127371296102400</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10"/>
        <v>22.222222222222221</v>
      </c>
      <c r="P1430">
        <f t="shared" si="111"/>
        <v>333.33333333333331</v>
      </c>
      <c r="Q1430" s="7" t="str">
        <f t="shared" si="112"/>
        <v>"publishing/translations"</v>
      </c>
      <c r="R1430" s="7"/>
      <c r="S1430" s="11">
        <f t="shared" si="113"/>
        <v>42432.379826388889</v>
      </c>
      <c r="T1430">
        <f t="shared" si="114"/>
        <v>126105884467200</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t="e">
        <f t="shared" si="110"/>
        <v>#DIV/0!</v>
      </c>
      <c r="P1431" t="e">
        <f t="shared" si="111"/>
        <v>#DIV/0!</v>
      </c>
      <c r="Q1431" s="7" t="str">
        <f t="shared" si="112"/>
        <v>"publishing/translations"</v>
      </c>
      <c r="R1431" s="7"/>
      <c r="S1431" s="11">
        <f t="shared" si="113"/>
        <v>42074.060671296291</v>
      </c>
      <c r="T1431">
        <f t="shared" si="114"/>
        <v>123431357347200</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10"/>
        <v>12.406947890818859</v>
      </c>
      <c r="P1432">
        <f t="shared" si="111"/>
        <v>1000</v>
      </c>
      <c r="Q1432" s="7" t="str">
        <f t="shared" si="112"/>
        <v>"publishing/translations"</v>
      </c>
      <c r="R1432" s="7"/>
      <c r="S1432" s="11">
        <f t="shared" si="113"/>
        <v>41961.813518518517</v>
      </c>
      <c r="T1432">
        <f t="shared" si="114"/>
        <v>122600901801600</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10"/>
        <v>3.1301786043085986</v>
      </c>
      <c r="P1433">
        <f t="shared" si="111"/>
        <v>361.70212765957444</v>
      </c>
      <c r="Q1433" s="7" t="str">
        <f t="shared" si="112"/>
        <v>"publishing/translations"</v>
      </c>
      <c r="R1433" s="7"/>
      <c r="S1433" s="11">
        <f t="shared" si="113"/>
        <v>42304.210833333331</v>
      </c>
      <c r="T1433">
        <f t="shared" si="114"/>
        <v>125149730140800</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t="e">
        <f t="shared" si="110"/>
        <v>#DIV/0!</v>
      </c>
      <c r="P1434" t="e">
        <f t="shared" si="111"/>
        <v>#DIV/0!</v>
      </c>
      <c r="Q1434" s="7" t="str">
        <f t="shared" si="112"/>
        <v>"publishing/translations"</v>
      </c>
      <c r="R1434" s="7"/>
      <c r="S1434" s="11">
        <f t="shared" si="113"/>
        <v>42175.780416666668</v>
      </c>
      <c r="T1434">
        <f t="shared" si="114"/>
        <v>124190691177600</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10"/>
        <v>14.906832298136646</v>
      </c>
      <c r="P1435">
        <f t="shared" si="111"/>
        <v>1200</v>
      </c>
      <c r="Q1435" s="7" t="str">
        <f t="shared" si="112"/>
        <v>"publishing/translations"</v>
      </c>
      <c r="R1435" s="7"/>
      <c r="S1435" s="11">
        <f t="shared" si="113"/>
        <v>42673.625868055555</v>
      </c>
      <c r="T1435">
        <f t="shared" si="114"/>
        <v>127987951478400</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10"/>
        <v>10.012210012210012</v>
      </c>
      <c r="P1436">
        <f t="shared" si="111"/>
        <v>7454.545454545455</v>
      </c>
      <c r="Q1436" s="7" t="str">
        <f t="shared" si="112"/>
        <v>"publishing/translations"</v>
      </c>
      <c r="R1436" s="7"/>
      <c r="S1436" s="11">
        <f t="shared" si="113"/>
        <v>42142.767106481479</v>
      </c>
      <c r="T1436">
        <f t="shared" si="114"/>
        <v>123876002678400</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10"/>
        <v>1000</v>
      </c>
      <c r="P1437">
        <f t="shared" si="111"/>
        <v>7500</v>
      </c>
      <c r="Q1437" s="7" t="str">
        <f t="shared" si="112"/>
        <v>"publishing/translations"</v>
      </c>
      <c r="R1437" s="7"/>
      <c r="S1437" s="11">
        <f t="shared" si="113"/>
        <v>42258.780324074076</v>
      </c>
      <c r="T1437">
        <f t="shared" si="114"/>
        <v>124810282166400</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10"/>
        <v>129.87012987012986</v>
      </c>
      <c r="P1438">
        <f t="shared" si="111"/>
        <v>5000</v>
      </c>
      <c r="Q1438" s="7" t="str">
        <f t="shared" si="112"/>
        <v>"publishing/translations"</v>
      </c>
      <c r="R1438" s="7"/>
      <c r="S1438" s="11">
        <f t="shared" si="113"/>
        <v>42391.35019675926</v>
      </c>
      <c r="T1438">
        <f t="shared" si="114"/>
        <v>125799910963200</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10"/>
        <v>3.7174721189591078</v>
      </c>
      <c r="P1439">
        <f t="shared" si="111"/>
        <v>136.36363636363637</v>
      </c>
      <c r="Q1439" s="7" t="str">
        <f t="shared" si="112"/>
        <v>"publishing/translations"</v>
      </c>
      <c r="R1439" s="7"/>
      <c r="S1439" s="11">
        <f t="shared" si="113"/>
        <v>41796.531701388885</v>
      </c>
      <c r="T1439">
        <f t="shared" si="114"/>
        <v>121409450294400</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10"/>
        <v>33.333333333333336</v>
      </c>
      <c r="P1440">
        <f t="shared" si="111"/>
        <v>2500</v>
      </c>
      <c r="Q1440" s="7" t="str">
        <f t="shared" si="112"/>
        <v>"publishing/translations"</v>
      </c>
      <c r="R1440" s="7"/>
      <c r="S1440" s="11">
        <f t="shared" si="113"/>
        <v>42457.871516203704</v>
      </c>
      <c r="T1440">
        <f t="shared" si="114"/>
        <v>126294312758400</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10"/>
        <v>15.138888888888889</v>
      </c>
      <c r="P1441">
        <f t="shared" si="111"/>
        <v>454.16666666666669</v>
      </c>
      <c r="Q1441" s="7" t="str">
        <f t="shared" si="112"/>
        <v>"publishing/translations"</v>
      </c>
      <c r="R1441" s="7"/>
      <c r="S1441" s="11">
        <f t="shared" si="113"/>
        <v>42040.829872685179</v>
      </c>
      <c r="T1441">
        <f t="shared" si="114"/>
        <v>123183290764800</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10"/>
        <v>13000</v>
      </c>
      <c r="P1442">
        <f t="shared" si="111"/>
        <v>13000</v>
      </c>
      <c r="Q1442" s="7" t="str">
        <f t="shared" si="112"/>
        <v>"publishing/translations"</v>
      </c>
      <c r="R1442" s="7"/>
      <c r="S1442" s="11">
        <f t="shared" si="113"/>
        <v>42486.748414351852</v>
      </c>
      <c r="T1442">
        <f t="shared" si="114"/>
        <v>126512054841600</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10"/>
        <v>89.10891089108911</v>
      </c>
      <c r="P1443">
        <f t="shared" si="111"/>
        <v>60000</v>
      </c>
      <c r="Q1443" s="7" t="str">
        <f t="shared" si="112"/>
        <v>"publishing/translations"</v>
      </c>
      <c r="R1443" s="7"/>
      <c r="S1443" s="11">
        <f t="shared" si="113"/>
        <v>42198.765844907408</v>
      </c>
      <c r="T1443">
        <f t="shared" si="114"/>
        <v>124586225280000</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t="e">
        <f t="shared" si="110"/>
        <v>#DIV/0!</v>
      </c>
      <c r="P1444" t="e">
        <f t="shared" si="111"/>
        <v>#DIV/0!</v>
      </c>
      <c r="Q1444" s="7" t="str">
        <f t="shared" si="112"/>
        <v>"publishing/translations"</v>
      </c>
      <c r="R1444" s="7"/>
      <c r="S1444" s="11">
        <f t="shared" si="113"/>
        <v>42485.64534722222</v>
      </c>
      <c r="T1444">
        <f t="shared" si="114"/>
        <v>126503820489600</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t="e">
        <f t="shared" si="110"/>
        <v>#DIV/0!</v>
      </c>
      <c r="P1445" t="e">
        <f t="shared" si="111"/>
        <v>#DIV/0!</v>
      </c>
      <c r="Q1445" s="7" t="str">
        <f t="shared" si="112"/>
        <v>"publishing/translations"</v>
      </c>
      <c r="R1445" s="7"/>
      <c r="S1445" s="11">
        <f t="shared" si="113"/>
        <v>42707.926030092596</v>
      </c>
      <c r="T1445">
        <f t="shared" si="114"/>
        <v>128163136896000</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t="e">
        <f t="shared" si="110"/>
        <v>#DIV/0!</v>
      </c>
      <c r="P1446" t="e">
        <f t="shared" si="111"/>
        <v>#DIV/0!</v>
      </c>
      <c r="Q1446" s="7" t="str">
        <f t="shared" si="112"/>
        <v>"publishing/translations"</v>
      </c>
      <c r="R1446" s="7"/>
      <c r="S1446" s="11">
        <f t="shared" si="113"/>
        <v>42199.873402777783</v>
      </c>
      <c r="T1446">
        <f t="shared" si="114"/>
        <v>124594493155200</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t="e">
        <f t="shared" si="110"/>
        <v>#DIV/0!</v>
      </c>
      <c r="P1447" t="e">
        <f t="shared" si="111"/>
        <v>#DIV/0!</v>
      </c>
      <c r="Q1447" s="7" t="str">
        <f t="shared" si="112"/>
        <v>"publishing/translations"</v>
      </c>
      <c r="R1447" s="7"/>
      <c r="S1447" s="11">
        <f t="shared" si="113"/>
        <v>42139.542303240742</v>
      </c>
      <c r="T1447">
        <f t="shared" si="114"/>
        <v>123920175110400</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t="e">
        <f t="shared" si="110"/>
        <v>#DIV/0!</v>
      </c>
      <c r="P1448" t="e">
        <f t="shared" si="111"/>
        <v>#DIV/0!</v>
      </c>
      <c r="Q1448" s="7" t="str">
        <f t="shared" si="112"/>
        <v>"publishing/translations"</v>
      </c>
      <c r="R1448" s="7"/>
      <c r="S1448" s="11">
        <f t="shared" si="113"/>
        <v>42461.447662037041</v>
      </c>
      <c r="T1448">
        <f t="shared" si="114"/>
        <v>126248536137600</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10"/>
        <v>6666.666666666667</v>
      </c>
      <c r="P1449">
        <f t="shared" si="111"/>
        <v>166666.66666666666</v>
      </c>
      <c r="Q1449" s="7" t="str">
        <f t="shared" si="112"/>
        <v>"publishing/translations"</v>
      </c>
      <c r="R1449" s="7"/>
      <c r="S1449" s="11">
        <f t="shared" si="113"/>
        <v>42529.730717592596</v>
      </c>
      <c r="T1449">
        <f t="shared" si="114"/>
        <v>126832916016000</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t="e">
        <f t="shared" si="110"/>
        <v>#DIV/0!</v>
      </c>
      <c r="P1450" t="e">
        <f t="shared" si="111"/>
        <v>#DIV/0!</v>
      </c>
      <c r="Q1450" s="7" t="str">
        <f t="shared" si="112"/>
        <v>"publishing/translations"</v>
      </c>
      <c r="R1450" s="7"/>
      <c r="S1450" s="11">
        <f t="shared" si="113"/>
        <v>42115.936550925922</v>
      </c>
      <c r="T1450">
        <f t="shared" si="114"/>
        <v>123746117558400</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t="e">
        <f t="shared" si="110"/>
        <v>#DIV/0!</v>
      </c>
      <c r="P1451" t="e">
        <f t="shared" si="111"/>
        <v>#DIV/0!</v>
      </c>
      <c r="Q1451" s="7" t="str">
        <f t="shared" si="112"/>
        <v>"publishing/translations"</v>
      </c>
      <c r="R1451" s="7"/>
      <c r="S1451" s="11">
        <f t="shared" si="113"/>
        <v>42086.811400462961</v>
      </c>
      <c r="T1451">
        <f t="shared" si="114"/>
        <v>123660910310400</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10"/>
        <v>100000</v>
      </c>
      <c r="P1452">
        <f t="shared" si="111"/>
        <v>100000</v>
      </c>
      <c r="Q1452" s="7" t="str">
        <f t="shared" si="112"/>
        <v>"publishing/translations"</v>
      </c>
      <c r="R1452" s="7"/>
      <c r="S1452" s="11">
        <f t="shared" si="113"/>
        <v>42390.171261574069</v>
      </c>
      <c r="T1452">
        <f t="shared" si="114"/>
        <v>125791110259200</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10"/>
        <v>9475</v>
      </c>
      <c r="P1453">
        <f t="shared" si="111"/>
        <v>9475</v>
      </c>
      <c r="Q1453" s="7" t="str">
        <f t="shared" si="112"/>
        <v>"publishing/translations"</v>
      </c>
      <c r="R1453" s="7"/>
      <c r="S1453" s="11">
        <f t="shared" si="113"/>
        <v>41931.959016203706</v>
      </c>
      <c r="T1453">
        <f t="shared" si="114"/>
        <v>122370885216000</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t="e">
        <f t="shared" si="110"/>
        <v>#DIV/0!</v>
      </c>
      <c r="P1454" t="e">
        <f t="shared" si="111"/>
        <v>#DIV/0!</v>
      </c>
      <c r="Q1454" s="7" t="str">
        <f t="shared" si="112"/>
        <v>"publishing/translations"</v>
      </c>
      <c r="R1454" s="7"/>
      <c r="S1454" s="11">
        <f t="shared" si="113"/>
        <v>41818.703275462962</v>
      </c>
      <c r="T1454">
        <f t="shared" si="114"/>
        <v>121525124601600</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t="e">
        <f t="shared" si="110"/>
        <v>#DIV/0!</v>
      </c>
      <c r="P1455" t="e">
        <f t="shared" si="111"/>
        <v>#DIV/0!</v>
      </c>
      <c r="Q1455" s="7" t="str">
        <f t="shared" si="112"/>
        <v>"publishing/translations"</v>
      </c>
      <c r="R1455" s="7"/>
      <c r="S1455" s="11">
        <f t="shared" si="113"/>
        <v>42795.696145833332</v>
      </c>
      <c r="T1455">
        <f t="shared" si="114"/>
        <v>128930000659200</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10"/>
        <v>116.66666666666667</v>
      </c>
      <c r="P1456">
        <f t="shared" si="111"/>
        <v>1750</v>
      </c>
      <c r="Q1456" s="7" t="str">
        <f t="shared" si="112"/>
        <v>"publishing/translations"</v>
      </c>
      <c r="R1456" s="7"/>
      <c r="S1456" s="11">
        <f t="shared" si="113"/>
        <v>42463.866666666669</v>
      </c>
      <c r="T1456">
        <f t="shared" si="114"/>
        <v>126274426934400</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10"/>
        <v>9.5238095238095237</v>
      </c>
      <c r="P1457">
        <f t="shared" si="111"/>
        <v>2142.8571428571427</v>
      </c>
      <c r="Q1457" s="7" t="str">
        <f t="shared" si="112"/>
        <v>"publishing/translations"</v>
      </c>
      <c r="R1457" s="7"/>
      <c r="S1457" s="11">
        <f t="shared" si="113"/>
        <v>41832.672685185185</v>
      </c>
      <c r="T1457">
        <f t="shared" si="114"/>
        <v>121815253814400</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10"/>
        <v>34.482758620689658</v>
      </c>
      <c r="P1458">
        <f t="shared" si="111"/>
        <v>1666.6666666666667</v>
      </c>
      <c r="Q1458" s="7" t="str">
        <f t="shared" si="112"/>
        <v>"publishing/translations"</v>
      </c>
      <c r="R1458" s="7"/>
      <c r="S1458" s="11">
        <f t="shared" si="113"/>
        <v>42708.668576388889</v>
      </c>
      <c r="T1458">
        <f t="shared" si="114"/>
        <v>128168679974400</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t="e">
        <f t="shared" si="110"/>
        <v>#DIV/0!</v>
      </c>
      <c r="P1459" t="e">
        <f t="shared" si="111"/>
        <v>#DIV/0!</v>
      </c>
      <c r="Q1459" s="7" t="str">
        <f t="shared" si="112"/>
        <v>"publishing/translations"</v>
      </c>
      <c r="R1459" s="7"/>
      <c r="S1459" s="11">
        <f t="shared" si="113"/>
        <v>42289.89634259259</v>
      </c>
      <c r="T1459">
        <f t="shared" si="114"/>
        <v>125042873040000</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t="e">
        <f t="shared" si="110"/>
        <v>#DIV/0!</v>
      </c>
      <c r="P1460" t="e">
        <f t="shared" si="111"/>
        <v>#DIV/0!</v>
      </c>
      <c r="Q1460" s="7" t="str">
        <f t="shared" si="112"/>
        <v>"publishing/translations"</v>
      </c>
      <c r="R1460" s="7"/>
      <c r="S1460" s="11">
        <f t="shared" si="113"/>
        <v>41831.705555555556</v>
      </c>
      <c r="T1460">
        <f t="shared" si="114"/>
        <v>121625628278400</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t="e">
        <f t="shared" si="110"/>
        <v>#DIV/0!</v>
      </c>
      <c r="P1461" t="e">
        <f t="shared" si="111"/>
        <v>#DIV/0!</v>
      </c>
      <c r="Q1461" s="7" t="str">
        <f t="shared" si="112"/>
        <v>"publishing/translations"</v>
      </c>
      <c r="R1461" s="7"/>
      <c r="S1461" s="11">
        <f t="shared" si="113"/>
        <v>42312.204814814817</v>
      </c>
      <c r="T1461">
        <f t="shared" si="114"/>
        <v>125198052278400</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t="e">
        <f t="shared" si="110"/>
        <v>#DIV/0!</v>
      </c>
      <c r="P1462" t="e">
        <f t="shared" si="111"/>
        <v>#DIV/0!</v>
      </c>
      <c r="Q1462" s="7" t="str">
        <f t="shared" si="112"/>
        <v>"publishing/translations"</v>
      </c>
      <c r="R1462" s="7"/>
      <c r="S1462" s="11">
        <f t="shared" si="113"/>
        <v>41915.896967592591</v>
      </c>
      <c r="T1462">
        <f t="shared" si="114"/>
        <v>122460381878400</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10"/>
        <v>0.98770699869425127</v>
      </c>
      <c r="P1463">
        <f t="shared" si="111"/>
        <v>44.117647058823529</v>
      </c>
      <c r="Q1463" s="7" t="str">
        <f t="shared" si="112"/>
        <v>"publishing/radio &amp; podcasts"</v>
      </c>
      <c r="R1463" s="7"/>
      <c r="S1463" s="11">
        <f t="shared" si="113"/>
        <v>41899.645300925928</v>
      </c>
      <c r="T1463">
        <f t="shared" si="114"/>
        <v>122154396278400</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10"/>
        <v>0.92151035547261961</v>
      </c>
      <c r="P1464">
        <f t="shared" si="111"/>
        <v>26.666666666666668</v>
      </c>
      <c r="Q1464" s="7" t="str">
        <f t="shared" si="112"/>
        <v>"publishing/radio &amp; podcasts"</v>
      </c>
      <c r="R1464" s="7"/>
      <c r="S1464" s="11">
        <f t="shared" si="113"/>
        <v>41344.662858796299</v>
      </c>
      <c r="T1464">
        <f t="shared" si="114"/>
        <v>117986431852800</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10"/>
        <v>0.67720090293453727</v>
      </c>
      <c r="P1465">
        <f t="shared" si="111"/>
        <v>24</v>
      </c>
      <c r="Q1465" s="7" t="str">
        <f t="shared" si="112"/>
        <v>"publishing/radio &amp; podcasts"</v>
      </c>
      <c r="R1465" s="7"/>
      <c r="S1465" s="11">
        <f t="shared" si="113"/>
        <v>41326.911319444444</v>
      </c>
      <c r="T1465">
        <f t="shared" si="114"/>
        <v>117965580681600</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10"/>
        <v>0.61274509803921573</v>
      </c>
      <c r="P1466">
        <f t="shared" si="111"/>
        <v>21.367521367521366</v>
      </c>
      <c r="Q1466" s="7" t="str">
        <f t="shared" si="112"/>
        <v>"publishing/radio &amp; podcasts"</v>
      </c>
      <c r="R1466" s="7"/>
      <c r="S1466" s="11">
        <f t="shared" si="113"/>
        <v>41291.661550925928</v>
      </c>
      <c r="T1466">
        <f t="shared" si="114"/>
        <v>117590779209600</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10"/>
        <v>0.21909908646635898</v>
      </c>
      <c r="P1467">
        <f t="shared" si="111"/>
        <v>11.529592621060722</v>
      </c>
      <c r="Q1467" s="7" t="str">
        <f t="shared" si="112"/>
        <v>"publishing/radio &amp; podcasts"</v>
      </c>
      <c r="R1467" s="7"/>
      <c r="S1467" s="11">
        <f t="shared" si="113"/>
        <v>40959.734398148146</v>
      </c>
      <c r="T1467">
        <f t="shared" si="114"/>
        <v>115115872118400</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10"/>
        <v>0.92697896974398586</v>
      </c>
      <c r="P1468">
        <f t="shared" si="111"/>
        <v>64.516129032258064</v>
      </c>
      <c r="Q1468" s="7" t="str">
        <f t="shared" si="112"/>
        <v>"publishing/radio &amp; podcasts"</v>
      </c>
      <c r="R1468" s="7"/>
      <c r="S1468" s="11">
        <f t="shared" si="113"/>
        <v>42340.172060185185</v>
      </c>
      <c r="T1468">
        <f t="shared" si="114"/>
        <v>125500253558400</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10"/>
        <v>0.86896072297532156</v>
      </c>
      <c r="P1469">
        <f t="shared" si="111"/>
        <v>66.666666666666671</v>
      </c>
      <c r="Q1469" s="7" t="str">
        <f t="shared" si="112"/>
        <v>"publishing/radio &amp; podcasts"</v>
      </c>
      <c r="R1469" s="7"/>
      <c r="S1469" s="11">
        <f t="shared" si="113"/>
        <v>40933.80190972222</v>
      </c>
      <c r="T1469">
        <f t="shared" si="114"/>
        <v>115143009062400</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10"/>
        <v>0.9768637532133676</v>
      </c>
      <c r="P1470">
        <f t="shared" si="111"/>
        <v>32.423208191126278</v>
      </c>
      <c r="Q1470" s="7" t="str">
        <f t="shared" si="112"/>
        <v>"publishing/radio &amp; podcasts"</v>
      </c>
      <c r="R1470" s="7"/>
      <c r="S1470" s="11">
        <f t="shared" si="113"/>
        <v>40646.014456018522</v>
      </c>
      <c r="T1470">
        <f t="shared" si="114"/>
        <v>112994998272000</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10"/>
        <v>0.92229771978823627</v>
      </c>
      <c r="P1471">
        <f t="shared" si="111"/>
        <v>137.85046728971963</v>
      </c>
      <c r="Q1471" s="7" t="str">
        <f t="shared" si="112"/>
        <v>"publishing/radio &amp; podcasts"</v>
      </c>
      <c r="R1471" s="7"/>
      <c r="S1471" s="11">
        <f t="shared" si="113"/>
        <v>41290.598483796297</v>
      </c>
      <c r="T1471">
        <f t="shared" si="114"/>
        <v>117582843456000</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10"/>
        <v>0.79914757591901975</v>
      </c>
      <c r="P1472">
        <f t="shared" si="111"/>
        <v>18.518518518518519</v>
      </c>
      <c r="Q1472" s="7" t="str">
        <f t="shared" si="112"/>
        <v>"publishing/radio &amp; podcasts"</v>
      </c>
      <c r="R1472" s="7"/>
      <c r="S1472" s="11">
        <f t="shared" si="113"/>
        <v>41250.827118055553</v>
      </c>
      <c r="T1472">
        <f t="shared" si="114"/>
        <v>117218767161600</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10"/>
        <v>0.96301423455415447</v>
      </c>
      <c r="P1473">
        <f t="shared" si="111"/>
        <v>93.294460641399411</v>
      </c>
      <c r="Q1473" s="7" t="str">
        <f t="shared" si="112"/>
        <v>"publishing/radio &amp; podcasts"</v>
      </c>
      <c r="R1473" s="7"/>
      <c r="S1473" s="11">
        <f t="shared" si="113"/>
        <v>42073.957569444443</v>
      </c>
      <c r="T1473">
        <f t="shared" si="114"/>
        <v>123430587696000</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10"/>
        <v>0.72095974160802856</v>
      </c>
      <c r="P1474">
        <f t="shared" si="111"/>
        <v>74.404761904761898</v>
      </c>
      <c r="Q1474" s="7" t="str">
        <f t="shared" si="112"/>
        <v>"publishing/radio &amp; podcasts"</v>
      </c>
      <c r="R1474" s="7"/>
      <c r="S1474" s="11">
        <f t="shared" si="113"/>
        <v>41533.542858796296</v>
      </c>
      <c r="T1474">
        <f t="shared" si="114"/>
        <v>119396413497600</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15">D1475/E1475</f>
        <v>0.82976534236118027</v>
      </c>
      <c r="P1475">
        <f t="shared" ref="P1475:P1538" si="116">D1475/L1475</f>
        <v>31.914893617021278</v>
      </c>
      <c r="Q1475" s="7" t="str">
        <f t="shared" ref="Q1475:Q1538" si="117">_xlfn.VALUETOTEXT(N1475,1)</f>
        <v>"publishing/radio &amp; podcasts"</v>
      </c>
      <c r="R1475" s="7"/>
      <c r="S1475" s="11">
        <f t="shared" ref="S1475:S1538" si="118">(((J1475/60)/60)/24)+DATE(1970,1,1)</f>
        <v>40939.979618055557</v>
      </c>
      <c r="T1475">
        <f t="shared" ref="T1475:T1538" si="119">(I1475-DATE(1970,1,1))*86400</f>
        <v>114965487648000</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15"/>
        <v>0.89073634204275531</v>
      </c>
      <c r="P1476">
        <f t="shared" si="116"/>
        <v>39.473684210526315</v>
      </c>
      <c r="Q1476" s="7" t="str">
        <f t="shared" si="117"/>
        <v>"publishing/radio &amp; podcasts"</v>
      </c>
      <c r="R1476" s="7"/>
      <c r="S1476" s="11">
        <f t="shared" si="118"/>
        <v>41500.727916666663</v>
      </c>
      <c r="T1476">
        <f t="shared" si="119"/>
        <v>119151451267200</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15"/>
        <v>0.53002690769934757</v>
      </c>
      <c r="P1477">
        <f t="shared" si="116"/>
        <v>34.013605442176868</v>
      </c>
      <c r="Q1477" s="7" t="str">
        <f t="shared" si="117"/>
        <v>"publishing/radio &amp; podcasts"</v>
      </c>
      <c r="R1477" s="7"/>
      <c r="S1477" s="11">
        <f t="shared" si="118"/>
        <v>41960.722951388889</v>
      </c>
      <c r="T1477">
        <f t="shared" si="119"/>
        <v>122603843894400</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15"/>
        <v>0.15115908788590915</v>
      </c>
      <c r="P1478">
        <f t="shared" si="116"/>
        <v>6.5502183406113534</v>
      </c>
      <c r="Q1478" s="7" t="str">
        <f t="shared" si="117"/>
        <v>"publishing/radio &amp; podcasts"</v>
      </c>
      <c r="R1478" s="7"/>
      <c r="S1478" s="11">
        <f t="shared" si="118"/>
        <v>40766.041921296295</v>
      </c>
      <c r="T1478">
        <f t="shared" si="119"/>
        <v>113667049699200</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15"/>
        <v>0.89839187853741798</v>
      </c>
      <c r="P1479">
        <f t="shared" si="116"/>
        <v>81.300813008130078</v>
      </c>
      <c r="Q1479" s="7" t="str">
        <f t="shared" si="117"/>
        <v>"publishing/radio &amp; podcasts"</v>
      </c>
      <c r="R1479" s="7"/>
      <c r="S1479" s="11">
        <f t="shared" si="118"/>
        <v>40840.615787037037</v>
      </c>
      <c r="T1479">
        <f t="shared" si="119"/>
        <v>114444025718400</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15"/>
        <v>8.4629990319513931E-2</v>
      </c>
      <c r="P1480">
        <f t="shared" si="116"/>
        <v>2.4701116490465367</v>
      </c>
      <c r="Q1480" s="7" t="str">
        <f t="shared" si="117"/>
        <v>"publishing/radio &amp; podcasts"</v>
      </c>
      <c r="R1480" s="7"/>
      <c r="S1480" s="11">
        <f t="shared" si="118"/>
        <v>41394.871678240743</v>
      </c>
      <c r="T1480">
        <f t="shared" si="119"/>
        <v>118241799321600</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15"/>
        <v>0.7279344858962693</v>
      </c>
      <c r="P1481">
        <f t="shared" si="116"/>
        <v>22.535211267605632</v>
      </c>
      <c r="Q1481" s="7" t="str">
        <f t="shared" si="117"/>
        <v>"publishing/radio &amp; podcasts"</v>
      </c>
      <c r="R1481" s="7"/>
      <c r="S1481" s="11">
        <f t="shared" si="118"/>
        <v>41754.745243055557</v>
      </c>
      <c r="T1481">
        <f t="shared" si="119"/>
        <v>120931381814400</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15"/>
        <v>0.85440582909832852</v>
      </c>
      <c r="P1482">
        <f t="shared" si="116"/>
        <v>78.740157480314963</v>
      </c>
      <c r="Q1482" s="7" t="str">
        <f t="shared" si="117"/>
        <v>"publishing/radio &amp; podcasts"</v>
      </c>
      <c r="R1482" s="7"/>
      <c r="S1482" s="11">
        <f t="shared" si="118"/>
        <v>41464.934016203704</v>
      </c>
      <c r="T1482">
        <f t="shared" si="119"/>
        <v>118785522038400</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15"/>
        <v>47.61904761904762</v>
      </c>
      <c r="P1483">
        <f t="shared" si="116"/>
        <v>833.33333333333337</v>
      </c>
      <c r="Q1483" s="7" t="str">
        <f t="shared" si="117"/>
        <v>"publishing/fiction"</v>
      </c>
      <c r="R1483" s="7"/>
      <c r="S1483" s="11">
        <f t="shared" si="118"/>
        <v>41550.922974537039</v>
      </c>
      <c r="T1483">
        <f t="shared" si="119"/>
        <v>119526155366400</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15"/>
        <v>1000</v>
      </c>
      <c r="P1484">
        <f t="shared" si="116"/>
        <v>5000</v>
      </c>
      <c r="Q1484" s="7" t="str">
        <f t="shared" si="117"/>
        <v>"publishing/fiction"</v>
      </c>
      <c r="R1484" s="7"/>
      <c r="S1484" s="11">
        <f t="shared" si="118"/>
        <v>41136.85805555556</v>
      </c>
      <c r="T1484">
        <f t="shared" si="119"/>
        <v>116378958902400</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15"/>
        <v>140</v>
      </c>
      <c r="P1485">
        <f t="shared" si="116"/>
        <v>3500</v>
      </c>
      <c r="Q1485" s="7" t="str">
        <f t="shared" si="117"/>
        <v>"publishing/fiction"</v>
      </c>
      <c r="R1485" s="7"/>
      <c r="S1485" s="11">
        <f t="shared" si="118"/>
        <v>42548.192997685182</v>
      </c>
      <c r="T1485">
        <f t="shared" si="119"/>
        <v>126933411398400</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t="e">
        <f t="shared" si="115"/>
        <v>#DIV/0!</v>
      </c>
      <c r="P1486" t="e">
        <f t="shared" si="116"/>
        <v>#DIV/0!</v>
      </c>
      <c r="Q1486" s="7" t="str">
        <f t="shared" si="117"/>
        <v>"publishing/fiction"</v>
      </c>
      <c r="R1486" s="7"/>
      <c r="S1486" s="11">
        <f t="shared" si="118"/>
        <v>41053.200960648144</v>
      </c>
      <c r="T1486">
        <f t="shared" si="119"/>
        <v>116022818102400</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15"/>
        <v>44.666666666666664</v>
      </c>
      <c r="P1487">
        <f t="shared" si="116"/>
        <v>2233.3333333333335</v>
      </c>
      <c r="Q1487" s="7" t="str">
        <f t="shared" si="117"/>
        <v>"publishing/fiction"</v>
      </c>
      <c r="R1487" s="7"/>
      <c r="S1487" s="11">
        <f t="shared" si="118"/>
        <v>42130.795983796299</v>
      </c>
      <c r="T1487">
        <f t="shared" si="119"/>
        <v>123966858585600</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15"/>
        <v>416.66666666666669</v>
      </c>
      <c r="P1488">
        <f t="shared" si="116"/>
        <v>6666.666666666667</v>
      </c>
      <c r="Q1488" s="7" t="str">
        <f t="shared" si="117"/>
        <v>"publishing/fiction"</v>
      </c>
      <c r="R1488" s="7"/>
      <c r="S1488" s="11">
        <f t="shared" si="118"/>
        <v>42032.168530092589</v>
      </c>
      <c r="T1488">
        <f t="shared" si="119"/>
        <v>123118634188800</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t="e">
        <f t="shared" si="115"/>
        <v>#DIV/0!</v>
      </c>
      <c r="P1489" t="e">
        <f t="shared" si="116"/>
        <v>#DIV/0!</v>
      </c>
      <c r="Q1489" s="7" t="str">
        <f t="shared" si="117"/>
        <v>"publishing/fiction"</v>
      </c>
      <c r="R1489" s="7"/>
      <c r="S1489" s="11">
        <f t="shared" si="118"/>
        <v>42554.917488425926</v>
      </c>
      <c r="T1489">
        <f t="shared" si="119"/>
        <v>127020934252800</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15"/>
        <v>41.666666666666664</v>
      </c>
      <c r="P1490">
        <f t="shared" si="116"/>
        <v>2500</v>
      </c>
      <c r="Q1490" s="7" t="str">
        <f t="shared" si="117"/>
        <v>"publishing/fiction"</v>
      </c>
      <c r="R1490" s="7"/>
      <c r="S1490" s="11">
        <f t="shared" si="118"/>
        <v>41614.563194444447</v>
      </c>
      <c r="T1490">
        <f t="shared" si="119"/>
        <v>120001227062400</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t="e">
        <f t="shared" si="115"/>
        <v>#DIV/0!</v>
      </c>
      <c r="P1491" t="e">
        <f t="shared" si="116"/>
        <v>#DIV/0!</v>
      </c>
      <c r="Q1491" s="7" t="str">
        <f t="shared" si="117"/>
        <v>"publishing/fiction"</v>
      </c>
      <c r="R1491" s="7"/>
      <c r="S1491" s="11">
        <f t="shared" si="118"/>
        <v>41198.611712962964</v>
      </c>
      <c r="T1491">
        <f t="shared" si="119"/>
        <v>116896476931200</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15"/>
        <v>3.2402234636871508</v>
      </c>
      <c r="P1492">
        <f t="shared" si="116"/>
        <v>152.63157894736841</v>
      </c>
      <c r="Q1492" s="7" t="str">
        <f t="shared" si="117"/>
        <v>"publishing/fiction"</v>
      </c>
      <c r="R1492" s="7"/>
      <c r="S1492" s="11">
        <f t="shared" si="118"/>
        <v>41520.561041666668</v>
      </c>
      <c r="T1492">
        <f t="shared" si="119"/>
        <v>119292039792000</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15"/>
        <v>12</v>
      </c>
      <c r="P1493">
        <f t="shared" si="116"/>
        <v>1200</v>
      </c>
      <c r="Q1493" s="7" t="str">
        <f t="shared" si="117"/>
        <v>"publishing/fiction"</v>
      </c>
      <c r="R1493" s="7"/>
      <c r="S1493" s="11">
        <f t="shared" si="118"/>
        <v>41991.713460648149</v>
      </c>
      <c r="T1493">
        <f t="shared" si="119"/>
        <v>123032659190400</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15"/>
        <v>133.33333333333334</v>
      </c>
      <c r="P1494">
        <f t="shared" si="116"/>
        <v>2000</v>
      </c>
      <c r="Q1494" s="7" t="str">
        <f t="shared" si="117"/>
        <v>"publishing/fiction"</v>
      </c>
      <c r="R1494" s="7"/>
      <c r="S1494" s="11">
        <f t="shared" si="118"/>
        <v>40682.884791666671</v>
      </c>
      <c r="T1494">
        <f t="shared" si="119"/>
        <v>113046285052800</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t="e">
        <f t="shared" si="115"/>
        <v>#DIV/0!</v>
      </c>
      <c r="P1495" t="e">
        <f t="shared" si="116"/>
        <v>#DIV/0!</v>
      </c>
      <c r="Q1495" s="7" t="str">
        <f t="shared" si="117"/>
        <v>"publishing/fiction"</v>
      </c>
      <c r="R1495" s="7"/>
      <c r="S1495" s="11">
        <f t="shared" si="118"/>
        <v>41411.866608796299</v>
      </c>
      <c r="T1495">
        <f t="shared" si="119"/>
        <v>118488105158400</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15"/>
        <v>11.235955056179776</v>
      </c>
      <c r="P1496">
        <f t="shared" si="116"/>
        <v>454.54545454545456</v>
      </c>
      <c r="Q1496" s="7" t="str">
        <f t="shared" si="117"/>
        <v>"publishing/fiction"</v>
      </c>
      <c r="R1496" s="7"/>
      <c r="S1496" s="11">
        <f t="shared" si="118"/>
        <v>42067.722372685181</v>
      </c>
      <c r="T1496">
        <f t="shared" si="119"/>
        <v>123383512310400</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t="e">
        <f t="shared" si="115"/>
        <v>#DIV/0!</v>
      </c>
      <c r="P1497" t="e">
        <f t="shared" si="116"/>
        <v>#DIV/0!</v>
      </c>
      <c r="Q1497" s="7" t="str">
        <f t="shared" si="117"/>
        <v>"publishing/fiction"</v>
      </c>
      <c r="R1497" s="7"/>
      <c r="S1497" s="11">
        <f t="shared" si="118"/>
        <v>40752.789710648147</v>
      </c>
      <c r="T1497">
        <f t="shared" si="119"/>
        <v>113568122476800</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t="e">
        <f t="shared" si="115"/>
        <v>#DIV/0!</v>
      </c>
      <c r="P1498" t="e">
        <f t="shared" si="116"/>
        <v>#DIV/0!</v>
      </c>
      <c r="Q1498" s="7" t="str">
        <f t="shared" si="117"/>
        <v>"publishing/fiction"</v>
      </c>
      <c r="R1498" s="7"/>
      <c r="S1498" s="11">
        <f t="shared" si="118"/>
        <v>41838.475219907406</v>
      </c>
      <c r="T1498">
        <f t="shared" si="119"/>
        <v>121896670176000</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15"/>
        <v>15000</v>
      </c>
      <c r="P1499">
        <f t="shared" si="116"/>
        <v>15000</v>
      </c>
      <c r="Q1499" s="7" t="str">
        <f t="shared" si="117"/>
        <v>"publishing/fiction"</v>
      </c>
      <c r="R1499" s="7"/>
      <c r="S1499" s="11">
        <f t="shared" si="118"/>
        <v>41444.64261574074</v>
      </c>
      <c r="T1499">
        <f t="shared" si="119"/>
        <v>118823691830400</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15"/>
        <v>52.631578947368418</v>
      </c>
      <c r="P1500">
        <f t="shared" si="116"/>
        <v>1000</v>
      </c>
      <c r="Q1500" s="7" t="str">
        <f t="shared" si="117"/>
        <v>"publishing/fiction"</v>
      </c>
      <c r="R1500" s="7"/>
      <c r="S1500" s="11">
        <f t="shared" si="118"/>
        <v>41840.983541666668</v>
      </c>
      <c r="T1500">
        <f t="shared" si="119"/>
        <v>121803420297600</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15"/>
        <v>400</v>
      </c>
      <c r="P1501">
        <f t="shared" si="116"/>
        <v>2000</v>
      </c>
      <c r="Q1501" s="7" t="str">
        <f t="shared" si="117"/>
        <v>"publishing/fiction"</v>
      </c>
      <c r="R1501" s="7"/>
      <c r="S1501" s="11">
        <f t="shared" si="118"/>
        <v>42527.007326388892</v>
      </c>
      <c r="T1501">
        <f t="shared" si="119"/>
        <v>127036534809600</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15"/>
        <v>3.9942938659058487</v>
      </c>
      <c r="P1502">
        <f t="shared" si="116"/>
        <v>186.66666666666666</v>
      </c>
      <c r="Q1502" s="7" t="str">
        <f t="shared" si="117"/>
        <v>"publishing/fiction"</v>
      </c>
      <c r="R1502" s="7"/>
      <c r="S1502" s="11">
        <f t="shared" si="118"/>
        <v>41365.904594907406</v>
      </c>
      <c r="T1502">
        <f t="shared" si="119"/>
        <v>118145000563200</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15"/>
        <v>0.60121167275586185</v>
      </c>
      <c r="P1503">
        <f t="shared" si="116"/>
        <v>58.757062146892657</v>
      </c>
      <c r="Q1503" s="7" t="str">
        <f t="shared" si="117"/>
        <v>"photography/photobooks"</v>
      </c>
      <c r="R1503" s="7"/>
      <c r="S1503" s="11">
        <f t="shared" si="118"/>
        <v>42163.583599537036</v>
      </c>
      <c r="T1503">
        <f t="shared" si="119"/>
        <v>124099642425600</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15"/>
        <v>0.98575141141679357</v>
      </c>
      <c r="P1504">
        <f t="shared" si="116"/>
        <v>66.869300911854097</v>
      </c>
      <c r="Q1504" s="7" t="str">
        <f t="shared" si="117"/>
        <v>"photography/photobooks"</v>
      </c>
      <c r="R1504" s="7"/>
      <c r="S1504" s="11">
        <f t="shared" si="118"/>
        <v>42426.542592592596</v>
      </c>
      <c r="T1504">
        <f t="shared" si="119"/>
        <v>126050483318400</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15"/>
        <v>0.92685736035967015</v>
      </c>
      <c r="P1505">
        <f t="shared" si="116"/>
        <v>52.816901408450704</v>
      </c>
      <c r="Q1505" s="7" t="str">
        <f t="shared" si="117"/>
        <v>"photography/photobooks"</v>
      </c>
      <c r="R1505" s="7"/>
      <c r="S1505" s="11">
        <f t="shared" si="118"/>
        <v>42606.347233796296</v>
      </c>
      <c r="T1505">
        <f t="shared" si="119"/>
        <v>127628804044800</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15"/>
        <v>0.3597918742389018</v>
      </c>
      <c r="P1506">
        <f t="shared" si="116"/>
        <v>24.1635687732342</v>
      </c>
      <c r="Q1506" s="7" t="str">
        <f t="shared" si="117"/>
        <v>"photography/photobooks"</v>
      </c>
      <c r="R1506" s="7"/>
      <c r="S1506" s="11">
        <f t="shared" si="118"/>
        <v>41772.657685185186</v>
      </c>
      <c r="T1506">
        <f t="shared" si="119"/>
        <v>121164215990400</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15"/>
        <v>0.96542569239123877</v>
      </c>
      <c r="P1507">
        <f t="shared" si="116"/>
        <v>46.376811594202898</v>
      </c>
      <c r="Q1507" s="7" t="str">
        <f t="shared" si="117"/>
        <v>"photography/photobooks"</v>
      </c>
      <c r="R1507" s="7"/>
      <c r="S1507" s="11">
        <f t="shared" si="118"/>
        <v>42414.44332175926</v>
      </c>
      <c r="T1507">
        <f t="shared" si="119"/>
        <v>126027471542400</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15"/>
        <v>0.89766606822262118</v>
      </c>
      <c r="P1508">
        <f t="shared" si="116"/>
        <v>34.883720930232556</v>
      </c>
      <c r="Q1508" s="7" t="str">
        <f t="shared" si="117"/>
        <v>"photography/photobooks"</v>
      </c>
      <c r="R1508" s="7"/>
      <c r="S1508" s="11">
        <f t="shared" si="118"/>
        <v>41814.785925925928</v>
      </c>
      <c r="T1508">
        <f t="shared" si="119"/>
        <v>121495881744000</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15"/>
        <v>0.46511627906976744</v>
      </c>
      <c r="P1509">
        <f t="shared" si="116"/>
        <v>36.363636363636367</v>
      </c>
      <c r="Q1509" s="7" t="str">
        <f t="shared" si="117"/>
        <v>"photography/photobooks"</v>
      </c>
      <c r="R1509" s="7"/>
      <c r="S1509" s="11">
        <f t="shared" si="118"/>
        <v>40254.450335648151</v>
      </c>
      <c r="T1509">
        <f t="shared" si="119"/>
        <v>110063701238400</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15"/>
        <v>0.90283539114733302</v>
      </c>
      <c r="P1510">
        <f t="shared" si="116"/>
        <v>87.677725118483409</v>
      </c>
      <c r="Q1510" s="7" t="str">
        <f t="shared" si="117"/>
        <v>"photography/photobooks"</v>
      </c>
      <c r="R1510" s="7"/>
      <c r="S1510" s="11">
        <f t="shared" si="118"/>
        <v>41786.614363425928</v>
      </c>
      <c r="T1510">
        <f t="shared" si="119"/>
        <v>121293047116800</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15"/>
        <v>0.80879151757943024</v>
      </c>
      <c r="P1511">
        <f t="shared" si="116"/>
        <v>89.285714285714292</v>
      </c>
      <c r="Q1511" s="7" t="str">
        <f t="shared" si="117"/>
        <v>"photography/photobooks"</v>
      </c>
      <c r="R1511" s="7"/>
      <c r="S1511" s="11">
        <f t="shared" si="118"/>
        <v>42751.533391203702</v>
      </c>
      <c r="T1511">
        <f t="shared" si="119"/>
        <v>128484366134400</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15"/>
        <v>0.98975602513980299</v>
      </c>
      <c r="P1512">
        <f t="shared" si="116"/>
        <v>39.506172839506171</v>
      </c>
      <c r="Q1512" s="7" t="str">
        <f t="shared" si="117"/>
        <v>"photography/photobooks"</v>
      </c>
      <c r="R1512" s="7"/>
      <c r="S1512" s="11">
        <f t="shared" si="118"/>
        <v>41809.385162037033</v>
      </c>
      <c r="T1512">
        <f t="shared" si="119"/>
        <v>121455565257600</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15"/>
        <v>0.8945115328094051</v>
      </c>
      <c r="P1513">
        <f t="shared" si="116"/>
        <v>67.961165048543691</v>
      </c>
      <c r="Q1513" s="7" t="str">
        <f t="shared" si="117"/>
        <v>"photography/photobooks"</v>
      </c>
      <c r="R1513" s="7"/>
      <c r="S1513" s="11">
        <f t="shared" si="118"/>
        <v>42296.583379629628</v>
      </c>
      <c r="T1513">
        <f t="shared" si="119"/>
        <v>125092791504000</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15"/>
        <v>0.17896405379148131</v>
      </c>
      <c r="P1514">
        <f t="shared" si="116"/>
        <v>10.447761194029852</v>
      </c>
      <c r="Q1514" s="7" t="str">
        <f t="shared" si="117"/>
        <v>"photography/photobooks"</v>
      </c>
      <c r="R1514" s="7"/>
      <c r="S1514" s="11">
        <f t="shared" si="118"/>
        <v>42741.684479166666</v>
      </c>
      <c r="T1514">
        <f t="shared" si="119"/>
        <v>128415142368000</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15"/>
        <v>0.6665833437486981</v>
      </c>
      <c r="P1515">
        <f t="shared" si="116"/>
        <v>37.209302325581397</v>
      </c>
      <c r="Q1515" s="7" t="str">
        <f t="shared" si="117"/>
        <v>"photography/photobooks"</v>
      </c>
      <c r="R1515" s="7"/>
      <c r="S1515" s="11">
        <f t="shared" si="118"/>
        <v>41806.637337962966</v>
      </c>
      <c r="T1515">
        <f t="shared" si="119"/>
        <v>121435052860800</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15"/>
        <v>0.93917878207295535</v>
      </c>
      <c r="P1516">
        <f t="shared" si="116"/>
        <v>142.04545454545453</v>
      </c>
      <c r="Q1516" s="7" t="str">
        <f t="shared" si="117"/>
        <v>"photography/photobooks"</v>
      </c>
      <c r="R1516" s="7"/>
      <c r="S1516" s="11">
        <f t="shared" si="118"/>
        <v>42234.597685185188</v>
      </c>
      <c r="T1516">
        <f t="shared" si="119"/>
        <v>124704409334400</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15"/>
        <v>0.63617683171214268</v>
      </c>
      <c r="P1517">
        <f t="shared" si="116"/>
        <v>540.54054054054052</v>
      </c>
      <c r="Q1517" s="7" t="str">
        <f t="shared" si="117"/>
        <v>"photography/photobooks"</v>
      </c>
      <c r="R1517" s="7"/>
      <c r="S1517" s="11">
        <f t="shared" si="118"/>
        <v>42415.253437499996</v>
      </c>
      <c r="T1517">
        <f t="shared" si="119"/>
        <v>125978036659200</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15"/>
        <v>0.92031182330012995</v>
      </c>
      <c r="P1518">
        <f t="shared" si="116"/>
        <v>146.55172413793105</v>
      </c>
      <c r="Q1518" s="7" t="str">
        <f t="shared" si="117"/>
        <v>"photography/photobooks"</v>
      </c>
      <c r="R1518" s="7"/>
      <c r="S1518" s="11">
        <f t="shared" si="118"/>
        <v>42619.466342592597</v>
      </c>
      <c r="T1518">
        <f t="shared" si="119"/>
        <v>127503662198400</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15"/>
        <v>0.61736016792196569</v>
      </c>
      <c r="P1519">
        <f t="shared" si="116"/>
        <v>24.390243902439025</v>
      </c>
      <c r="Q1519" s="7" t="str">
        <f t="shared" si="117"/>
        <v>"photography/photobooks"</v>
      </c>
      <c r="R1519" s="7"/>
      <c r="S1519" s="11">
        <f t="shared" si="118"/>
        <v>41948.56658564815</v>
      </c>
      <c r="T1519">
        <f t="shared" si="119"/>
        <v>122499650678400</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15"/>
        <v>0.48693393929556888</v>
      </c>
      <c r="P1520">
        <f t="shared" si="116"/>
        <v>63.559322033898304</v>
      </c>
      <c r="Q1520" s="7" t="str">
        <f t="shared" si="117"/>
        <v>"photography/photobooks"</v>
      </c>
      <c r="R1520" s="7"/>
      <c r="S1520" s="11">
        <f t="shared" si="118"/>
        <v>41760.8200462963</v>
      </c>
      <c r="T1520">
        <f t="shared" si="119"/>
        <v>121093028611200</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15"/>
        <v>0.96745585982639537</v>
      </c>
      <c r="P1521">
        <f t="shared" si="116"/>
        <v>62.068965517241381</v>
      </c>
      <c r="Q1521" s="7" t="str">
        <f t="shared" si="117"/>
        <v>"photography/photobooks"</v>
      </c>
      <c r="R1521" s="7"/>
      <c r="S1521" s="11">
        <f t="shared" si="118"/>
        <v>41782.741701388892</v>
      </c>
      <c r="T1521">
        <f t="shared" si="119"/>
        <v>121243043894400</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15"/>
        <v>0.96644295302013428</v>
      </c>
      <c r="P1522">
        <f t="shared" si="116"/>
        <v>107.78443113772455</v>
      </c>
      <c r="Q1522" s="7" t="str">
        <f t="shared" si="117"/>
        <v>"photography/photobooks"</v>
      </c>
      <c r="R1522" s="7"/>
      <c r="S1522" s="11">
        <f t="shared" si="118"/>
        <v>41955.857789351852</v>
      </c>
      <c r="T1522">
        <f t="shared" si="119"/>
        <v>122596073078400</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15"/>
        <v>0.93621270752715013</v>
      </c>
      <c r="P1523">
        <f t="shared" si="116"/>
        <v>159.57446808510639</v>
      </c>
      <c r="Q1523" s="7" t="str">
        <f t="shared" si="117"/>
        <v>"photography/photobooks"</v>
      </c>
      <c r="R1523" s="7"/>
      <c r="S1523" s="11">
        <f t="shared" si="118"/>
        <v>42493.167719907404</v>
      </c>
      <c r="T1523">
        <f t="shared" si="119"/>
        <v>126597299500800</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15"/>
        <v>0.71960178725924362</v>
      </c>
      <c r="P1524">
        <f t="shared" si="116"/>
        <v>96.238938053097343</v>
      </c>
      <c r="Q1524" s="7" t="str">
        <f t="shared" si="117"/>
        <v>"photography/photobooks"</v>
      </c>
      <c r="R1524" s="7"/>
      <c r="S1524" s="11">
        <f t="shared" si="118"/>
        <v>41899.830312500002</v>
      </c>
      <c r="T1524">
        <f t="shared" si="119"/>
        <v>122130734688000</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15"/>
        <v>0.80100450294423275</v>
      </c>
      <c r="P1525">
        <f t="shared" si="116"/>
        <v>76.763485477178421</v>
      </c>
      <c r="Q1525" s="7" t="str">
        <f t="shared" si="117"/>
        <v>"photography/photobooks"</v>
      </c>
      <c r="R1525" s="7"/>
      <c r="S1525" s="11">
        <f t="shared" si="118"/>
        <v>41964.751342592594</v>
      </c>
      <c r="T1525">
        <f t="shared" si="119"/>
        <v>122624688758400</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15"/>
        <v>0.48309178743961351</v>
      </c>
      <c r="P1526">
        <f t="shared" si="116"/>
        <v>107.14285714285714</v>
      </c>
      <c r="Q1526" s="7" t="str">
        <f t="shared" si="117"/>
        <v>"photography/photobooks"</v>
      </c>
      <c r="R1526" s="7"/>
      <c r="S1526" s="11">
        <f t="shared" si="118"/>
        <v>42756.501041666663</v>
      </c>
      <c r="T1526">
        <f t="shared" si="119"/>
        <v>128525747414400</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15"/>
        <v>0.57469358885094446</v>
      </c>
      <c r="P1527">
        <f t="shared" si="116"/>
        <v>18.571428571428573</v>
      </c>
      <c r="Q1527" s="7" t="str">
        <f t="shared" si="117"/>
        <v>"photography/photobooks"</v>
      </c>
      <c r="R1527" s="7"/>
      <c r="S1527" s="11">
        <f t="shared" si="118"/>
        <v>42570.702986111108</v>
      </c>
      <c r="T1527">
        <f t="shared" si="119"/>
        <v>127138772361600</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15"/>
        <v>0.83107497741644087</v>
      </c>
      <c r="P1528">
        <f t="shared" si="116"/>
        <v>82.142857142857139</v>
      </c>
      <c r="Q1528" s="7" t="str">
        <f t="shared" si="117"/>
        <v>"photography/photobooks"</v>
      </c>
      <c r="R1528" s="7"/>
      <c r="S1528" s="11">
        <f t="shared" si="118"/>
        <v>42339.276006944448</v>
      </c>
      <c r="T1528">
        <f t="shared" si="119"/>
        <v>125553013459200</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15"/>
        <v>0.90543389685814435</v>
      </c>
      <c r="P1529">
        <f t="shared" si="116"/>
        <v>50</v>
      </c>
      <c r="Q1529" s="7" t="str">
        <f t="shared" si="117"/>
        <v>"photography/photobooks"</v>
      </c>
      <c r="R1529" s="7"/>
      <c r="S1529" s="11">
        <f t="shared" si="118"/>
        <v>42780.600532407407</v>
      </c>
      <c r="T1529">
        <f t="shared" si="119"/>
        <v>128690408188800</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15"/>
        <v>0.35515567657156388</v>
      </c>
      <c r="P1530">
        <f t="shared" si="116"/>
        <v>18.75</v>
      </c>
      <c r="Q1530" s="7" t="str">
        <f t="shared" si="117"/>
        <v>"photography/photobooks"</v>
      </c>
      <c r="R1530" s="7"/>
      <c r="S1530" s="11">
        <f t="shared" si="118"/>
        <v>42736.732893518521</v>
      </c>
      <c r="T1530">
        <f t="shared" si="119"/>
        <v>128380172918400</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15"/>
        <v>0.99325631240524859</v>
      </c>
      <c r="P1531">
        <f t="shared" si="116"/>
        <v>134.75177304964538</v>
      </c>
      <c r="Q1531" s="7" t="str">
        <f t="shared" si="117"/>
        <v>"photography/photobooks"</v>
      </c>
      <c r="R1531" s="7"/>
      <c r="S1531" s="11">
        <f t="shared" si="118"/>
        <v>42052.628703703704</v>
      </c>
      <c r="T1531">
        <f t="shared" si="119"/>
        <v>123271057526400</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15"/>
        <v>0.74169827714085912</v>
      </c>
      <c r="P1532">
        <f t="shared" si="116"/>
        <v>40.045766590389015</v>
      </c>
      <c r="Q1532" s="7" t="str">
        <f t="shared" si="117"/>
        <v>"photography/photobooks"</v>
      </c>
      <c r="R1532" s="7"/>
      <c r="S1532" s="11">
        <f t="shared" si="118"/>
        <v>42275.767303240747</v>
      </c>
      <c r="T1532">
        <f t="shared" si="119"/>
        <v>124899764486400</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15"/>
        <v>0.56831922611850061</v>
      </c>
      <c r="P1533">
        <f t="shared" si="116"/>
        <v>32.19178082191781</v>
      </c>
      <c r="Q1533" s="7" t="str">
        <f t="shared" si="117"/>
        <v>"photography/photobooks"</v>
      </c>
      <c r="R1533" s="7"/>
      <c r="S1533" s="11">
        <f t="shared" si="118"/>
        <v>41941.802384259259</v>
      </c>
      <c r="T1533">
        <f t="shared" si="119"/>
        <v>122461392758400</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15"/>
        <v>0.20660303293252344</v>
      </c>
      <c r="P1534">
        <f t="shared" si="116"/>
        <v>17.006802721088434</v>
      </c>
      <c r="Q1534" s="7" t="str">
        <f t="shared" si="117"/>
        <v>"photography/photobooks"</v>
      </c>
      <c r="R1534" s="7"/>
      <c r="S1534" s="11">
        <f t="shared" si="118"/>
        <v>42391.475289351853</v>
      </c>
      <c r="T1534">
        <f t="shared" si="119"/>
        <v>125757172598400</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15"/>
        <v>0.68898994074686515</v>
      </c>
      <c r="P1535">
        <f t="shared" si="116"/>
        <v>60.810810810810814</v>
      </c>
      <c r="Q1535" s="7" t="str">
        <f t="shared" si="117"/>
        <v>"photography/photobooks"</v>
      </c>
      <c r="R1535" s="7"/>
      <c r="S1535" s="11">
        <f t="shared" si="118"/>
        <v>42443.00204861111</v>
      </c>
      <c r="T1535">
        <f t="shared" si="119"/>
        <v>126328547894400</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15"/>
        <v>0.23938716884774977</v>
      </c>
      <c r="P1536">
        <f t="shared" si="116"/>
        <v>20.325203252032519</v>
      </c>
      <c r="Q1536" s="7" t="str">
        <f t="shared" si="117"/>
        <v>"photography/photobooks"</v>
      </c>
      <c r="R1536" s="7"/>
      <c r="S1536" s="11">
        <f t="shared" si="118"/>
        <v>42221.67432870371</v>
      </c>
      <c r="T1536">
        <f t="shared" si="119"/>
        <v>124533287395200</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15"/>
        <v>0.75514442137058713</v>
      </c>
      <c r="P1537">
        <f t="shared" si="116"/>
        <v>36.363636363636367</v>
      </c>
      <c r="Q1537" s="7" t="str">
        <f t="shared" si="117"/>
        <v>"photography/photobooks"</v>
      </c>
      <c r="R1537" s="7"/>
      <c r="S1537" s="11">
        <f t="shared" si="118"/>
        <v>42484.829062500001</v>
      </c>
      <c r="T1537">
        <f t="shared" si="119"/>
        <v>126490915958400</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15"/>
        <v>0.39950714135661308</v>
      </c>
      <c r="P1538">
        <f t="shared" si="116"/>
        <v>26.373626373626372</v>
      </c>
      <c r="Q1538" s="7" t="str">
        <f t="shared" si="117"/>
        <v>"photography/photobooks"</v>
      </c>
      <c r="R1538" s="7"/>
      <c r="S1538" s="11">
        <f t="shared" si="118"/>
        <v>42213.802199074074</v>
      </c>
      <c r="T1538">
        <f t="shared" si="119"/>
        <v>124474522262400</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20">D1539/E1539</f>
        <v>0.5558643690939411</v>
      </c>
      <c r="P1539">
        <f t="shared" ref="P1539:P1602" si="121">D1539/L1539</f>
        <v>53.571428571428569</v>
      </c>
      <c r="Q1539" s="7" t="str">
        <f t="shared" ref="Q1539:Q1602" si="122">_xlfn.VALUETOTEXT(N1539,1)</f>
        <v>"photography/photobooks"</v>
      </c>
      <c r="R1539" s="7"/>
      <c r="S1539" s="11">
        <f t="shared" ref="S1539:S1602" si="123">(((J1539/60)/60)/24)+DATE(1970,1,1)</f>
        <v>42552.315127314811</v>
      </c>
      <c r="T1539">
        <f t="shared" ref="T1539:T1602" si="124">(I1539-DATE(1970,1,1))*86400</f>
        <v>127049543798400</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20"/>
        <v>0.97438752783964366</v>
      </c>
      <c r="P1540">
        <f t="shared" si="121"/>
        <v>152.17391304347825</v>
      </c>
      <c r="Q1540" s="7" t="str">
        <f t="shared" si="122"/>
        <v>"photography/photobooks"</v>
      </c>
      <c r="R1540" s="7"/>
      <c r="S1540" s="11">
        <f t="shared" si="123"/>
        <v>41981.782060185185</v>
      </c>
      <c r="T1540">
        <f t="shared" si="124"/>
        <v>122854475606400</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20"/>
        <v>0.73536927671284047</v>
      </c>
      <c r="P1541">
        <f t="shared" si="121"/>
        <v>70.422535211267601</v>
      </c>
      <c r="Q1541" s="7" t="str">
        <f t="shared" si="122"/>
        <v>"photography/photobooks"</v>
      </c>
      <c r="R1541" s="7"/>
      <c r="S1541" s="11">
        <f t="shared" si="123"/>
        <v>42705.919201388882</v>
      </c>
      <c r="T1541">
        <f t="shared" si="124"/>
        <v>128170550880000</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20"/>
        <v>0.84841628959276016</v>
      </c>
      <c r="P1542">
        <f t="shared" si="121"/>
        <v>153.0612244897959</v>
      </c>
      <c r="Q1542" s="7" t="str">
        <f t="shared" si="122"/>
        <v>"photography/photobooks"</v>
      </c>
      <c r="R1542" s="7"/>
      <c r="S1542" s="11">
        <f t="shared" si="123"/>
        <v>41939.00712962963</v>
      </c>
      <c r="T1542">
        <f t="shared" si="124"/>
        <v>122423523638400</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20"/>
        <v>3000</v>
      </c>
      <c r="P1543">
        <f t="shared" si="121"/>
        <v>9000</v>
      </c>
      <c r="Q1543" s="7" t="str">
        <f t="shared" si="122"/>
        <v>"photography/nature"</v>
      </c>
      <c r="R1543" s="7"/>
      <c r="S1543" s="11">
        <f t="shared" si="123"/>
        <v>41974.712245370371</v>
      </c>
      <c r="T1543">
        <f t="shared" si="124"/>
        <v>122689725321600</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20"/>
        <v>25</v>
      </c>
      <c r="P1544">
        <f t="shared" si="121"/>
        <v>500</v>
      </c>
      <c r="Q1544" s="7" t="str">
        <f t="shared" si="122"/>
        <v>"photography/nature"</v>
      </c>
      <c r="R1544" s="7"/>
      <c r="S1544" s="11">
        <f t="shared" si="123"/>
        <v>42170.996527777781</v>
      </c>
      <c r="T1544">
        <f t="shared" si="124"/>
        <v>124043005238400</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20"/>
        <v>225</v>
      </c>
      <c r="P1545">
        <f t="shared" si="121"/>
        <v>2250</v>
      </c>
      <c r="Q1545" s="7" t="str">
        <f t="shared" si="122"/>
        <v>"photography/nature"</v>
      </c>
      <c r="R1545" s="7"/>
      <c r="S1545" s="11">
        <f t="shared" si="123"/>
        <v>41935.509652777779</v>
      </c>
      <c r="T1545">
        <f t="shared" si="124"/>
        <v>122397390576000</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t="e">
        <f t="shared" si="120"/>
        <v>#DIV/0!</v>
      </c>
      <c r="P1546" t="e">
        <f t="shared" si="121"/>
        <v>#DIV/0!</v>
      </c>
      <c r="Q1546" s="7" t="str">
        <f t="shared" si="122"/>
        <v>"photography/nature"</v>
      </c>
      <c r="R1546" s="7"/>
      <c r="S1546" s="11">
        <f t="shared" si="123"/>
        <v>42053.051203703704</v>
      </c>
      <c r="T1546">
        <f t="shared" si="124"/>
        <v>123363813110400</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20"/>
        <v>3000</v>
      </c>
      <c r="P1547">
        <f t="shared" si="121"/>
        <v>3000</v>
      </c>
      <c r="Q1547" s="7" t="str">
        <f t="shared" si="122"/>
        <v>"photography/nature"</v>
      </c>
      <c r="R1547" s="7"/>
      <c r="S1547" s="11">
        <f t="shared" si="123"/>
        <v>42031.884652777779</v>
      </c>
      <c r="T1547">
        <f t="shared" si="124"/>
        <v>123146385782400</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20"/>
        <v>3.4602076124567476</v>
      </c>
      <c r="P1548">
        <f t="shared" si="121"/>
        <v>90.909090909090907</v>
      </c>
      <c r="Q1548" s="7" t="str">
        <f t="shared" si="122"/>
        <v>"photography/nature"</v>
      </c>
      <c r="R1548" s="7"/>
      <c r="S1548" s="11">
        <f t="shared" si="123"/>
        <v>41839.212951388887</v>
      </c>
      <c r="T1548">
        <f t="shared" si="124"/>
        <v>121902177312000</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t="e">
        <f t="shared" si="120"/>
        <v>#DIV/0!</v>
      </c>
      <c r="P1549" t="e">
        <f t="shared" si="121"/>
        <v>#DIV/0!</v>
      </c>
      <c r="Q1549" s="7" t="str">
        <f t="shared" si="122"/>
        <v>"photography/nature"</v>
      </c>
      <c r="R1549" s="7"/>
      <c r="S1549" s="11">
        <f t="shared" si="123"/>
        <v>42782.426875000005</v>
      </c>
      <c r="T1549">
        <f t="shared" si="124"/>
        <v>128547588643200</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20"/>
        <v>11.666666666666666</v>
      </c>
      <c r="P1550">
        <f t="shared" si="121"/>
        <v>700</v>
      </c>
      <c r="Q1550" s="7" t="str">
        <f t="shared" si="122"/>
        <v>"photography/nature"</v>
      </c>
      <c r="R1550" s="7"/>
      <c r="S1550" s="11">
        <f t="shared" si="123"/>
        <v>42286.88217592593</v>
      </c>
      <c r="T1550">
        <f t="shared" si="124"/>
        <v>125020372406400</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20"/>
        <v>2.9411764705882355</v>
      </c>
      <c r="P1551">
        <f t="shared" si="121"/>
        <v>83.333333333333329</v>
      </c>
      <c r="Q1551" s="7" t="str">
        <f t="shared" si="122"/>
        <v>"photography/nature"</v>
      </c>
      <c r="R1551" s="7"/>
      <c r="S1551" s="11">
        <f t="shared" si="123"/>
        <v>42281.136099537034</v>
      </c>
      <c r="T1551">
        <f t="shared" si="124"/>
        <v>124977478176000</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20"/>
        <v>7.4257425742574261</v>
      </c>
      <c r="P1552">
        <f t="shared" si="121"/>
        <v>107.14285714285714</v>
      </c>
      <c r="Q1552" s="7" t="str">
        <f t="shared" si="122"/>
        <v>"photography/nature"</v>
      </c>
      <c r="R1552" s="7"/>
      <c r="S1552" s="11">
        <f t="shared" si="123"/>
        <v>42472.449467592596</v>
      </c>
      <c r="T1552">
        <f t="shared" si="124"/>
        <v>126405313776000</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t="e">
        <f t="shared" si="120"/>
        <v>#DIV/0!</v>
      </c>
      <c r="P1553" t="e">
        <f t="shared" si="121"/>
        <v>#DIV/0!</v>
      </c>
      <c r="Q1553" s="7" t="str">
        <f t="shared" si="122"/>
        <v>"photography/nature"</v>
      </c>
      <c r="R1553" s="7"/>
      <c r="S1553" s="11">
        <f t="shared" si="123"/>
        <v>42121.824525462958</v>
      </c>
      <c r="T1553">
        <f t="shared" si="124"/>
        <v>123787912608000</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20"/>
        <v>2.0330969267139478</v>
      </c>
      <c r="P1554">
        <f t="shared" si="121"/>
        <v>268.75</v>
      </c>
      <c r="Q1554" s="7" t="str">
        <f t="shared" si="122"/>
        <v>"photography/nature"</v>
      </c>
      <c r="R1554" s="7"/>
      <c r="S1554" s="11">
        <f t="shared" si="123"/>
        <v>41892.688750000001</v>
      </c>
      <c r="T1554">
        <f t="shared" si="124"/>
        <v>122006336054400</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t="e">
        <f t="shared" si="120"/>
        <v>#DIV/0!</v>
      </c>
      <c r="P1555" t="e">
        <f t="shared" si="121"/>
        <v>#DIV/0!</v>
      </c>
      <c r="Q1555" s="7" t="str">
        <f t="shared" si="122"/>
        <v>"photography/nature"</v>
      </c>
      <c r="R1555" s="7"/>
      <c r="S1555" s="11">
        <f t="shared" si="123"/>
        <v>42219.282951388886</v>
      </c>
      <c r="T1555">
        <f t="shared" si="124"/>
        <v>124515435859200</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t="e">
        <f t="shared" si="120"/>
        <v>#DIV/0!</v>
      </c>
      <c r="P1556" t="e">
        <f t="shared" si="121"/>
        <v>#DIV/0!</v>
      </c>
      <c r="Q1556" s="7" t="str">
        <f t="shared" si="122"/>
        <v>"photography/nature"</v>
      </c>
      <c r="R1556" s="7"/>
      <c r="S1556" s="11">
        <f t="shared" si="123"/>
        <v>42188.252199074079</v>
      </c>
      <c r="T1556">
        <f t="shared" si="124"/>
        <v>124283792534400</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t="e">
        <f t="shared" si="120"/>
        <v>#DIV/0!</v>
      </c>
      <c r="P1557" t="e">
        <f t="shared" si="121"/>
        <v>#DIV/0!</v>
      </c>
      <c r="Q1557" s="7" t="str">
        <f t="shared" si="122"/>
        <v>"photography/nature"</v>
      </c>
      <c r="R1557" s="7"/>
      <c r="S1557" s="11">
        <f t="shared" si="123"/>
        <v>42241.613796296297</v>
      </c>
      <c r="T1557">
        <f t="shared" si="124"/>
        <v>124630585718400</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20"/>
        <v>2.2156573116691285</v>
      </c>
      <c r="P1558">
        <f t="shared" si="121"/>
        <v>125</v>
      </c>
      <c r="Q1558" s="7" t="str">
        <f t="shared" si="122"/>
        <v>"photography/nature"</v>
      </c>
      <c r="R1558" s="7"/>
      <c r="S1558" s="11">
        <f t="shared" si="123"/>
        <v>42525.153055555551</v>
      </c>
      <c r="T1558">
        <f t="shared" si="124"/>
        <v>126798743952000</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20"/>
        <v>25</v>
      </c>
      <c r="P1559">
        <f t="shared" si="121"/>
        <v>2500</v>
      </c>
      <c r="Q1559" s="7" t="str">
        <f t="shared" si="122"/>
        <v>"photography/nature"</v>
      </c>
      <c r="R1559" s="7"/>
      <c r="S1559" s="11">
        <f t="shared" si="123"/>
        <v>41871.65315972222</v>
      </c>
      <c r="T1559">
        <f t="shared" si="124"/>
        <v>121927858329600</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20"/>
        <v>21.428571428571427</v>
      </c>
      <c r="P1560">
        <f t="shared" si="121"/>
        <v>250</v>
      </c>
      <c r="Q1560" s="7" t="str">
        <f t="shared" si="122"/>
        <v>"photography/nature"</v>
      </c>
      <c r="R1560" s="7"/>
      <c r="S1560" s="11">
        <f t="shared" si="123"/>
        <v>42185.397673611107</v>
      </c>
      <c r="T1560">
        <f t="shared" si="124"/>
        <v>124479793526400</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20"/>
        <v>300</v>
      </c>
      <c r="P1561">
        <f t="shared" si="121"/>
        <v>15000</v>
      </c>
      <c r="Q1561" s="7" t="str">
        <f t="shared" si="122"/>
        <v>"photography/nature"</v>
      </c>
      <c r="R1561" s="7"/>
      <c r="S1561" s="11">
        <f t="shared" si="123"/>
        <v>42108.05322916666</v>
      </c>
      <c r="T1561">
        <f t="shared" si="124"/>
        <v>123573136032000</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20"/>
        <v>26.595744680851062</v>
      </c>
      <c r="P1562">
        <f t="shared" si="121"/>
        <v>625</v>
      </c>
      <c r="Q1562" s="7" t="str">
        <f t="shared" si="122"/>
        <v>"photography/nature"</v>
      </c>
      <c r="R1562" s="7"/>
      <c r="S1562" s="11">
        <f t="shared" si="123"/>
        <v>41936.020752314813</v>
      </c>
      <c r="T1562">
        <f t="shared" si="124"/>
        <v>122326556313600</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20"/>
        <v>149.25373134328359</v>
      </c>
      <c r="P1563">
        <f t="shared" si="121"/>
        <v>10000</v>
      </c>
      <c r="Q1563" s="7" t="str">
        <f t="shared" si="122"/>
        <v>"publishing/art books"</v>
      </c>
      <c r="R1563" s="7"/>
      <c r="S1563" s="11">
        <f t="shared" si="123"/>
        <v>41555.041701388887</v>
      </c>
      <c r="T1563">
        <f t="shared" si="124"/>
        <v>119557212537600</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t="e">
        <f t="shared" si="120"/>
        <v>#DIV/0!</v>
      </c>
      <c r="P1564" t="e">
        <f t="shared" si="121"/>
        <v>#DIV/0!</v>
      </c>
      <c r="Q1564" s="7" t="str">
        <f t="shared" si="122"/>
        <v>"publishing/art books"</v>
      </c>
      <c r="R1564" s="7"/>
      <c r="S1564" s="11">
        <f t="shared" si="123"/>
        <v>40079.566157407404</v>
      </c>
      <c r="T1564">
        <f t="shared" si="124"/>
        <v>108837166838400</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20"/>
        <v>70.588235294117652</v>
      </c>
      <c r="P1565">
        <f t="shared" si="121"/>
        <v>3000</v>
      </c>
      <c r="Q1565" s="7" t="str">
        <f t="shared" si="122"/>
        <v>"publishing/art books"</v>
      </c>
      <c r="R1565" s="7"/>
      <c r="S1565" s="11">
        <f t="shared" si="123"/>
        <v>41652.742488425924</v>
      </c>
      <c r="T1565">
        <f t="shared" si="124"/>
        <v>120509871724800</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20"/>
        <v>1000</v>
      </c>
      <c r="P1566">
        <f t="shared" si="121"/>
        <v>10000</v>
      </c>
      <c r="Q1566" s="7" t="str">
        <f t="shared" si="122"/>
        <v>"publishing/art books"</v>
      </c>
      <c r="R1566" s="7"/>
      <c r="S1566" s="11">
        <f t="shared" si="123"/>
        <v>42121.367002314815</v>
      </c>
      <c r="T1566">
        <f t="shared" si="124"/>
        <v>123795469238400</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20"/>
        <v>40</v>
      </c>
      <c r="P1567">
        <f t="shared" si="121"/>
        <v>4000</v>
      </c>
      <c r="Q1567" s="7" t="str">
        <f t="shared" si="122"/>
        <v>"publishing/art books"</v>
      </c>
      <c r="R1567" s="7"/>
      <c r="S1567" s="11">
        <f t="shared" si="123"/>
        <v>40672.729872685188</v>
      </c>
      <c r="T1567">
        <f t="shared" si="124"/>
        <v>112970478988800</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20"/>
        <v>4.7058823529411766</v>
      </c>
      <c r="P1568">
        <f t="shared" si="121"/>
        <v>508.47457627118644</v>
      </c>
      <c r="Q1568" s="7" t="str">
        <f t="shared" si="122"/>
        <v>"publishing/art books"</v>
      </c>
      <c r="R1568" s="7"/>
      <c r="S1568" s="11">
        <f t="shared" si="123"/>
        <v>42549.916712962964</v>
      </c>
      <c r="T1568">
        <f t="shared" si="124"/>
        <v>126976138358400</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20"/>
        <v>24.285714285714285</v>
      </c>
      <c r="P1569">
        <f t="shared" si="121"/>
        <v>653.84615384615381</v>
      </c>
      <c r="Q1569" s="7" t="str">
        <f t="shared" si="122"/>
        <v>"publishing/art books"</v>
      </c>
      <c r="R1569" s="7"/>
      <c r="S1569" s="11">
        <f t="shared" si="123"/>
        <v>41671.936863425923</v>
      </c>
      <c r="T1569">
        <f t="shared" si="124"/>
        <v>120318016118400</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20"/>
        <v>7.3313782991202343</v>
      </c>
      <c r="P1570">
        <f t="shared" si="121"/>
        <v>1136.3636363636363</v>
      </c>
      <c r="Q1570" s="7" t="str">
        <f t="shared" si="122"/>
        <v>"publishing/art books"</v>
      </c>
      <c r="R1570" s="7"/>
      <c r="S1570" s="11">
        <f t="shared" si="123"/>
        <v>41962.062326388885</v>
      </c>
      <c r="T1570">
        <f t="shared" si="124"/>
        <v>122632618982400</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t="e">
        <f t="shared" si="120"/>
        <v>#DIV/0!</v>
      </c>
      <c r="P1571" t="e">
        <f t="shared" si="121"/>
        <v>#DIV/0!</v>
      </c>
      <c r="Q1571" s="7" t="str">
        <f t="shared" si="122"/>
        <v>"publishing/art books"</v>
      </c>
      <c r="R1571" s="7"/>
      <c r="S1571" s="11">
        <f t="shared" si="123"/>
        <v>41389.679560185185</v>
      </c>
      <c r="T1571">
        <f t="shared" si="124"/>
        <v>118322479728000</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20"/>
        <v>2.4154589371980677</v>
      </c>
      <c r="P1572">
        <f t="shared" si="121"/>
        <v>115.38461538461539</v>
      </c>
      <c r="Q1572" s="7" t="str">
        <f t="shared" si="122"/>
        <v>"publishing/art books"</v>
      </c>
      <c r="R1572" s="7"/>
      <c r="S1572" s="11">
        <f t="shared" si="123"/>
        <v>42438.813449074078</v>
      </c>
      <c r="T1572">
        <f t="shared" si="124"/>
        <v>126153911203200</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20"/>
        <v>151.25</v>
      </c>
      <c r="P1573">
        <f t="shared" si="121"/>
        <v>3025</v>
      </c>
      <c r="Q1573" s="7" t="str">
        <f t="shared" si="122"/>
        <v>"publishing/art books"</v>
      </c>
      <c r="R1573" s="7"/>
      <c r="S1573" s="11">
        <f t="shared" si="123"/>
        <v>42144.769479166673</v>
      </c>
      <c r="T1573">
        <f t="shared" si="124"/>
        <v>123959195769600</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20"/>
        <v>20</v>
      </c>
      <c r="P1574">
        <f t="shared" si="121"/>
        <v>833.33333333333337</v>
      </c>
      <c r="Q1574" s="7" t="str">
        <f t="shared" si="122"/>
        <v>"publishing/art books"</v>
      </c>
      <c r="R1574" s="7"/>
      <c r="S1574" s="11">
        <f t="shared" si="123"/>
        <v>42404.033090277779</v>
      </c>
      <c r="T1574">
        <f t="shared" si="124"/>
        <v>125857011254400</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20"/>
        <v>40.358744394618832</v>
      </c>
      <c r="P1575">
        <f t="shared" si="121"/>
        <v>3000</v>
      </c>
      <c r="Q1575" s="7" t="str">
        <f t="shared" si="122"/>
        <v>"publishing/art books"</v>
      </c>
      <c r="R1575" s="7"/>
      <c r="S1575" s="11">
        <f t="shared" si="123"/>
        <v>42786.000023148154</v>
      </c>
      <c r="T1575">
        <f t="shared" si="124"/>
        <v>128821844534400</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20"/>
        <v>19.762845849802371</v>
      </c>
      <c r="P1576">
        <f t="shared" si="121"/>
        <v>1666.6666666666667</v>
      </c>
      <c r="Q1576" s="7" t="str">
        <f t="shared" si="122"/>
        <v>"publishing/art books"</v>
      </c>
      <c r="R1576" s="7"/>
      <c r="S1576" s="11">
        <f t="shared" si="123"/>
        <v>42017.927418981482</v>
      </c>
      <c r="T1576">
        <f t="shared" si="124"/>
        <v>123049649664000</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20"/>
        <v>4.3649061545176782</v>
      </c>
      <c r="P1577">
        <f t="shared" si="121"/>
        <v>285.71428571428572</v>
      </c>
      <c r="Q1577" s="7" t="str">
        <f t="shared" si="122"/>
        <v>"publishing/art books"</v>
      </c>
      <c r="R1577" s="7"/>
      <c r="S1577" s="11">
        <f t="shared" si="123"/>
        <v>41799.524259259262</v>
      </c>
      <c r="T1577">
        <f t="shared" si="124"/>
        <v>121381954012800</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20"/>
        <v>7.6923076923076925</v>
      </c>
      <c r="P1578">
        <f t="shared" si="121"/>
        <v>500</v>
      </c>
      <c r="Q1578" s="7" t="str">
        <f t="shared" si="122"/>
        <v>"publishing/art books"</v>
      </c>
      <c r="R1578" s="7"/>
      <c r="S1578" s="11">
        <f t="shared" si="123"/>
        <v>42140.879259259258</v>
      </c>
      <c r="T1578">
        <f t="shared" si="124"/>
        <v>124042129833600</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20"/>
        <v>181.81818181818181</v>
      </c>
      <c r="P1579">
        <f t="shared" si="121"/>
        <v>5000</v>
      </c>
      <c r="Q1579" s="7" t="str">
        <f t="shared" si="122"/>
        <v>"publishing/art books"</v>
      </c>
      <c r="R1579" s="7"/>
      <c r="S1579" s="11">
        <f t="shared" si="123"/>
        <v>41054.847777777781</v>
      </c>
      <c r="T1579">
        <f t="shared" si="124"/>
        <v>116046922665600</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20"/>
        <v>9.2536585365853661</v>
      </c>
      <c r="P1580">
        <f t="shared" si="121"/>
        <v>474.25</v>
      </c>
      <c r="Q1580" s="7" t="str">
        <f t="shared" si="122"/>
        <v>"publishing/art books"</v>
      </c>
      <c r="R1580" s="7"/>
      <c r="S1580" s="11">
        <f t="shared" si="123"/>
        <v>40399.065868055557</v>
      </c>
      <c r="T1580">
        <f t="shared" si="124"/>
        <v>110882928758400</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20"/>
        <v>119.03571428571429</v>
      </c>
      <c r="P1581">
        <f t="shared" si="121"/>
        <v>1666.5</v>
      </c>
      <c r="Q1581" s="7" t="str">
        <f t="shared" si="122"/>
        <v>"publishing/art books"</v>
      </c>
      <c r="R1581" s="7"/>
      <c r="S1581" s="11">
        <f t="shared" si="123"/>
        <v>41481.996423611112</v>
      </c>
      <c r="T1581">
        <f t="shared" si="124"/>
        <v>119034016300800</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t="e">
        <f t="shared" si="120"/>
        <v>#DIV/0!</v>
      </c>
      <c r="P1582" t="e">
        <f t="shared" si="121"/>
        <v>#DIV/0!</v>
      </c>
      <c r="Q1582" s="7" t="str">
        <f t="shared" si="122"/>
        <v>"publishing/art books"</v>
      </c>
      <c r="R1582" s="7"/>
      <c r="S1582" s="11">
        <f t="shared" si="123"/>
        <v>40990.050069444449</v>
      </c>
      <c r="T1582">
        <f t="shared" si="124"/>
        <v>115563210364800</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20"/>
        <v>200</v>
      </c>
      <c r="P1583">
        <f t="shared" si="121"/>
        <v>1000</v>
      </c>
      <c r="Q1583" s="7" t="str">
        <f t="shared" si="122"/>
        <v>"photography/places"</v>
      </c>
      <c r="R1583" s="7"/>
      <c r="S1583" s="11">
        <f t="shared" si="123"/>
        <v>42325.448958333334</v>
      </c>
      <c r="T1583">
        <f t="shared" si="124"/>
        <v>125322890774400</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20"/>
        <v>10.75268817204301</v>
      </c>
      <c r="P1584">
        <f t="shared" si="121"/>
        <v>333.33333333333331</v>
      </c>
      <c r="Q1584" s="7" t="str">
        <f t="shared" si="122"/>
        <v>"photography/places"</v>
      </c>
      <c r="R1584" s="7"/>
      <c r="S1584" s="11">
        <f t="shared" si="123"/>
        <v>42246.789965277778</v>
      </c>
      <c r="T1584">
        <f t="shared" si="124"/>
        <v>124923066998400</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20"/>
        <v>1333.3333333333333</v>
      </c>
      <c r="P1585">
        <f t="shared" si="121"/>
        <v>20000</v>
      </c>
      <c r="Q1585" s="7" t="str">
        <f t="shared" si="122"/>
        <v>"photography/places"</v>
      </c>
      <c r="R1585" s="7"/>
      <c r="S1585" s="11">
        <f t="shared" si="123"/>
        <v>41877.904988425929</v>
      </c>
      <c r="T1585">
        <f t="shared" si="124"/>
        <v>121967063020800</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t="e">
        <f t="shared" si="120"/>
        <v>#DIV/0!</v>
      </c>
      <c r="P1586" t="e">
        <f t="shared" si="121"/>
        <v>#DIV/0!</v>
      </c>
      <c r="Q1586" s="7" t="str">
        <f t="shared" si="122"/>
        <v>"photography/places"</v>
      </c>
      <c r="R1586" s="7"/>
      <c r="S1586" s="11">
        <f t="shared" si="123"/>
        <v>41779.649317129632</v>
      </c>
      <c r="T1586">
        <f t="shared" si="124"/>
        <v>121084289164800</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20"/>
        <v>1.2658227848101267</v>
      </c>
      <c r="P1587">
        <f t="shared" si="121"/>
        <v>166.66666666666666</v>
      </c>
      <c r="Q1587" s="7" t="str">
        <f t="shared" si="122"/>
        <v>"photography/places"</v>
      </c>
      <c r="R1587" s="7"/>
      <c r="S1587" s="11">
        <f t="shared" si="123"/>
        <v>42707.895462962959</v>
      </c>
      <c r="T1587">
        <f t="shared" si="124"/>
        <v>128099925878400</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t="e">
        <f t="shared" si="120"/>
        <v>#DIV/0!</v>
      </c>
      <c r="P1588" t="e">
        <f t="shared" si="121"/>
        <v>#DIV/0!</v>
      </c>
      <c r="Q1588" s="7" t="str">
        <f t="shared" si="122"/>
        <v>"photography/places"</v>
      </c>
      <c r="R1588" s="7"/>
      <c r="S1588" s="11">
        <f t="shared" si="123"/>
        <v>42069.104421296302</v>
      </c>
      <c r="T1588">
        <f t="shared" si="124"/>
        <v>123394048099200</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20"/>
        <v>7500</v>
      </c>
      <c r="P1589">
        <f t="shared" si="121"/>
        <v>7500</v>
      </c>
      <c r="Q1589" s="7" t="str">
        <f t="shared" si="122"/>
        <v>"photography/places"</v>
      </c>
      <c r="R1589" s="7"/>
      <c r="S1589" s="11">
        <f t="shared" si="123"/>
        <v>41956.950983796298</v>
      </c>
      <c r="T1589">
        <f t="shared" si="124"/>
        <v>122557138214400</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t="e">
        <f t="shared" si="120"/>
        <v>#DIV/0!</v>
      </c>
      <c r="P1590" t="e">
        <f t="shared" si="121"/>
        <v>#DIV/0!</v>
      </c>
      <c r="Q1590" s="7" t="str">
        <f t="shared" si="122"/>
        <v>"photography/places"</v>
      </c>
      <c r="R1590" s="7"/>
      <c r="S1590" s="11">
        <f t="shared" si="123"/>
        <v>42005.24998842593</v>
      </c>
      <c r="T1590">
        <f t="shared" si="124"/>
        <v>122922105206400</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t="e">
        <f t="shared" si="120"/>
        <v>#DIV/0!</v>
      </c>
      <c r="P1591" t="e">
        <f t="shared" si="121"/>
        <v>#DIV/0!</v>
      </c>
      <c r="Q1591" s="7" t="str">
        <f t="shared" si="122"/>
        <v>"photography/places"</v>
      </c>
      <c r="R1591" s="7"/>
      <c r="S1591" s="11">
        <f t="shared" si="123"/>
        <v>42256.984791666662</v>
      </c>
      <c r="T1591">
        <f t="shared" si="124"/>
        <v>124796878588800</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20"/>
        <v>58.823529411764703</v>
      </c>
      <c r="P1592">
        <f t="shared" si="121"/>
        <v>30000</v>
      </c>
      <c r="Q1592" s="7" t="str">
        <f t="shared" si="122"/>
        <v>"photography/places"</v>
      </c>
      <c r="R1592" s="7"/>
      <c r="S1592" s="11">
        <f t="shared" si="123"/>
        <v>42240.857222222221</v>
      </c>
      <c r="T1592">
        <f t="shared" si="124"/>
        <v>124676486928000</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20"/>
        <v>3.4213098729227762</v>
      </c>
      <c r="P1593">
        <f t="shared" si="121"/>
        <v>152.17391304347825</v>
      </c>
      <c r="Q1593" s="7" t="str">
        <f t="shared" si="122"/>
        <v>"photography/places"</v>
      </c>
      <c r="R1593" s="7"/>
      <c r="S1593" s="11">
        <f t="shared" si="123"/>
        <v>42433.726168981477</v>
      </c>
      <c r="T1593">
        <f t="shared" si="124"/>
        <v>126115934860800</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t="e">
        <f t="shared" si="120"/>
        <v>#DIV/0!</v>
      </c>
      <c r="P1594" t="e">
        <f t="shared" si="121"/>
        <v>#DIV/0!</v>
      </c>
      <c r="Q1594" s="7" t="str">
        <f t="shared" si="122"/>
        <v>"photography/places"</v>
      </c>
      <c r="R1594" s="7"/>
      <c r="S1594" s="11">
        <f t="shared" si="123"/>
        <v>42046.072743055556</v>
      </c>
      <c r="T1594">
        <f t="shared" si="124"/>
        <v>123334091942400</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20"/>
        <v>7333.333333333333</v>
      </c>
      <c r="P1595">
        <f t="shared" si="121"/>
        <v>7333.333333333333</v>
      </c>
      <c r="Q1595" s="7" t="str">
        <f t="shared" si="122"/>
        <v>"photography/places"</v>
      </c>
      <c r="R1595" s="7"/>
      <c r="S1595" s="11">
        <f t="shared" si="123"/>
        <v>42033.845543981486</v>
      </c>
      <c r="T1595">
        <f t="shared" si="124"/>
        <v>123131153030400</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20"/>
        <v>4.8780487804878048</v>
      </c>
      <c r="P1596">
        <f t="shared" si="121"/>
        <v>100</v>
      </c>
      <c r="Q1596" s="7" t="str">
        <f t="shared" si="122"/>
        <v>"photography/places"</v>
      </c>
      <c r="R1596" s="7"/>
      <c r="S1596" s="11">
        <f t="shared" si="123"/>
        <v>42445.712754629625</v>
      </c>
      <c r="T1596">
        <f t="shared" si="124"/>
        <v>126429438902400</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20"/>
        <v>357.14285714285717</v>
      </c>
      <c r="P1597">
        <f t="shared" si="121"/>
        <v>14285.714285714286</v>
      </c>
      <c r="Q1597" s="7" t="str">
        <f t="shared" si="122"/>
        <v>"photography/places"</v>
      </c>
      <c r="R1597" s="7"/>
      <c r="S1597" s="11">
        <f t="shared" si="123"/>
        <v>41780.050092592595</v>
      </c>
      <c r="T1597">
        <f t="shared" si="124"/>
        <v>121227564470400</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20"/>
        <v>43.333333333333336</v>
      </c>
      <c r="P1598">
        <f t="shared" si="121"/>
        <v>1083.3333333333333</v>
      </c>
      <c r="Q1598" s="7" t="str">
        <f t="shared" si="122"/>
        <v>"photography/places"</v>
      </c>
      <c r="R1598" s="7"/>
      <c r="S1598" s="11">
        <f t="shared" si="123"/>
        <v>41941.430196759262</v>
      </c>
      <c r="T1598">
        <f t="shared" si="124"/>
        <v>122553561600000</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t="e">
        <f t="shared" si="120"/>
        <v>#DIV/0!</v>
      </c>
      <c r="P1599" t="e">
        <f t="shared" si="121"/>
        <v>#DIV/0!</v>
      </c>
      <c r="Q1599" s="7" t="str">
        <f t="shared" si="122"/>
        <v>"photography/places"</v>
      </c>
      <c r="R1599" s="7"/>
      <c r="S1599" s="11">
        <f t="shared" si="123"/>
        <v>42603.354131944448</v>
      </c>
      <c r="T1599">
        <f t="shared" si="124"/>
        <v>127382511859200</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20"/>
        <v>800</v>
      </c>
      <c r="P1600">
        <f t="shared" si="121"/>
        <v>800</v>
      </c>
      <c r="Q1600" s="7" t="str">
        <f t="shared" si="122"/>
        <v>"photography/places"</v>
      </c>
      <c r="R1600" s="7"/>
      <c r="S1600" s="11">
        <f t="shared" si="123"/>
        <v>42151.667337962965</v>
      </c>
      <c r="T1600">
        <f t="shared" si="124"/>
        <v>124234636809600</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t="e">
        <f t="shared" si="120"/>
        <v>#DIV/0!</v>
      </c>
      <c r="P1601" t="e">
        <f t="shared" si="121"/>
        <v>#DIV/0!</v>
      </c>
      <c r="Q1601" s="7" t="str">
        <f t="shared" si="122"/>
        <v>"photography/places"</v>
      </c>
      <c r="R1601" s="7"/>
      <c r="S1601" s="11">
        <f t="shared" si="123"/>
        <v>42438.53907407407</v>
      </c>
      <c r="T1601">
        <f t="shared" si="124"/>
        <v>126151863004800</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20"/>
        <v>13.623978201634877</v>
      </c>
      <c r="P1602">
        <f t="shared" si="121"/>
        <v>555.55555555555554</v>
      </c>
      <c r="Q1602" s="7" t="str">
        <f t="shared" si="122"/>
        <v>"photography/places"</v>
      </c>
      <c r="R1602" s="7"/>
      <c r="S1602" s="11">
        <f t="shared" si="123"/>
        <v>41791.057314814818</v>
      </c>
      <c r="T1602">
        <f t="shared" si="124"/>
        <v>121424442422400</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25">D1603/E1603</f>
        <v>0.92379435598600268</v>
      </c>
      <c r="P1603">
        <f t="shared" ref="P1603:P1666" si="126">D1603/L1603</f>
        <v>44.642857142857146</v>
      </c>
      <c r="Q1603" s="7" t="str">
        <f t="shared" ref="Q1603:Q1666" si="127">_xlfn.VALUETOTEXT(N1603,1)</f>
        <v>"music/rock"</v>
      </c>
      <c r="R1603" s="7"/>
      <c r="S1603" s="11">
        <f t="shared" ref="S1603:S1666" si="128">(((J1603/60)/60)/24)+DATE(1970,1,1)</f>
        <v>40638.092974537038</v>
      </c>
      <c r="T1603">
        <f t="shared" ref="T1603:T1666" si="129">(I1603-DATE(1970,1,1))*86400</f>
        <v>112711915929600</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25"/>
        <v>0.99833610648918469</v>
      </c>
      <c r="P1604">
        <f t="shared" si="126"/>
        <v>46.875</v>
      </c>
      <c r="Q1604" s="7" t="str">
        <f t="shared" si="127"/>
        <v>"music/rock"</v>
      </c>
      <c r="R1604" s="7"/>
      <c r="S1604" s="11">
        <f t="shared" si="128"/>
        <v>40788.297650462962</v>
      </c>
      <c r="T1604">
        <f t="shared" si="129"/>
        <v>113927699318400</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25"/>
        <v>0.99967010886407481</v>
      </c>
      <c r="P1605">
        <f t="shared" si="126"/>
        <v>66.666666666666671</v>
      </c>
      <c r="Q1605" s="7" t="str">
        <f t="shared" si="127"/>
        <v>"music/rock"</v>
      </c>
      <c r="R1605" s="7"/>
      <c r="S1605" s="11">
        <f t="shared" si="128"/>
        <v>40876.169664351852</v>
      </c>
      <c r="T1605">
        <f t="shared" si="129"/>
        <v>114713097696000</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25"/>
        <v>0.81895291020766303</v>
      </c>
      <c r="P1606">
        <f t="shared" si="126"/>
        <v>40</v>
      </c>
      <c r="Q1606" s="7" t="str">
        <f t="shared" si="127"/>
        <v>"music/rock"</v>
      </c>
      <c r="R1606" s="7"/>
      <c r="S1606" s="11">
        <f t="shared" si="128"/>
        <v>40945.845312500001</v>
      </c>
      <c r="T1606">
        <f t="shared" si="129"/>
        <v>115083613382400</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25"/>
        <v>0.99311440677966101</v>
      </c>
      <c r="P1607">
        <f t="shared" si="126"/>
        <v>136.36363636363637</v>
      </c>
      <c r="Q1607" s="7" t="str">
        <f t="shared" si="127"/>
        <v>"music/rock"</v>
      </c>
      <c r="R1607" s="7"/>
      <c r="S1607" s="11">
        <f t="shared" si="128"/>
        <v>40747.012881944444</v>
      </c>
      <c r="T1607">
        <f t="shared" si="129"/>
        <v>113370315638400</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25"/>
        <v>0.99005857434040445</v>
      </c>
      <c r="P1608">
        <f t="shared" si="126"/>
        <v>86.956521739130437</v>
      </c>
      <c r="Q1608" s="7" t="str">
        <f t="shared" si="127"/>
        <v>"music/rock"</v>
      </c>
      <c r="R1608" s="7"/>
      <c r="S1608" s="11">
        <f t="shared" si="128"/>
        <v>40536.111550925925</v>
      </c>
      <c r="T1608">
        <f t="shared" si="129"/>
        <v>112398215241600</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25"/>
        <v>0.68913238233064567</v>
      </c>
      <c r="P1609">
        <f t="shared" si="126"/>
        <v>48.780487804878049</v>
      </c>
      <c r="Q1609" s="7" t="str">
        <f t="shared" si="127"/>
        <v>"music/rock"</v>
      </c>
      <c r="R1609" s="7"/>
      <c r="S1609" s="11">
        <f t="shared" si="128"/>
        <v>41053.80846064815</v>
      </c>
      <c r="T1609">
        <f t="shared" si="129"/>
        <v>115748030764800</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25"/>
        <v>0.98765432098765427</v>
      </c>
      <c r="P1610">
        <f t="shared" si="126"/>
        <v>52.173913043478258</v>
      </c>
      <c r="Q1610" s="7" t="str">
        <f t="shared" si="127"/>
        <v>"music/rock"</v>
      </c>
      <c r="R1610" s="7"/>
      <c r="S1610" s="11">
        <f t="shared" si="128"/>
        <v>41607.83085648148</v>
      </c>
      <c r="T1610">
        <f t="shared" si="129"/>
        <v>119968852982400</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25"/>
        <v>0.84507042253521125</v>
      </c>
      <c r="P1611">
        <f t="shared" si="126"/>
        <v>375</v>
      </c>
      <c r="Q1611" s="7" t="str">
        <f t="shared" si="127"/>
        <v>"music/rock"</v>
      </c>
      <c r="R1611" s="7"/>
      <c r="S1611" s="11">
        <f t="shared" si="128"/>
        <v>40796.001261574071</v>
      </c>
      <c r="T1611">
        <f t="shared" si="129"/>
        <v>114064867958400</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25"/>
        <v>0.36784991723376864</v>
      </c>
      <c r="P1612">
        <f t="shared" si="126"/>
        <v>17.857142857142858</v>
      </c>
      <c r="Q1612" s="7" t="str">
        <f t="shared" si="127"/>
        <v>"music/rock"</v>
      </c>
      <c r="R1612" s="7"/>
      <c r="S1612" s="11">
        <f t="shared" si="128"/>
        <v>41228.924884259257</v>
      </c>
      <c r="T1612">
        <f t="shared" si="129"/>
        <v>117122452502400</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25"/>
        <v>0.79920079920079923</v>
      </c>
      <c r="P1613">
        <f t="shared" si="126"/>
        <v>29.62962962962963</v>
      </c>
      <c r="Q1613" s="7" t="str">
        <f t="shared" si="127"/>
        <v>"music/rock"</v>
      </c>
      <c r="R1613" s="7"/>
      <c r="S1613" s="11">
        <f t="shared" si="128"/>
        <v>41409.00037037037</v>
      </c>
      <c r="T1613">
        <f t="shared" si="129"/>
        <v>118399524163200</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25"/>
        <v>0.90909090909090906</v>
      </c>
      <c r="P1614">
        <f t="shared" si="126"/>
        <v>45.454545454545453</v>
      </c>
      <c r="Q1614" s="7" t="str">
        <f t="shared" si="127"/>
        <v>"music/rock"</v>
      </c>
      <c r="R1614" s="7"/>
      <c r="S1614" s="11">
        <f t="shared" si="128"/>
        <v>41246.874814814815</v>
      </c>
      <c r="T1614">
        <f t="shared" si="129"/>
        <v>117256448016000</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25"/>
        <v>0.98522167487684731</v>
      </c>
      <c r="P1615">
        <f t="shared" si="126"/>
        <v>38.46153846153846</v>
      </c>
      <c r="Q1615" s="7" t="str">
        <f t="shared" si="127"/>
        <v>"music/rock"</v>
      </c>
      <c r="R1615" s="7"/>
      <c r="S1615" s="11">
        <f t="shared" si="128"/>
        <v>41082.069467592592</v>
      </c>
      <c r="T1615">
        <f t="shared" si="129"/>
        <v>116026182691200</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25"/>
        <v>0.97370983446932813</v>
      </c>
      <c r="P1616">
        <f t="shared" si="126"/>
        <v>64.935064935064929</v>
      </c>
      <c r="Q1616" s="7" t="str">
        <f t="shared" si="127"/>
        <v>"music/rock"</v>
      </c>
      <c r="R1616" s="7"/>
      <c r="S1616" s="11">
        <f t="shared" si="128"/>
        <v>41794.981122685182</v>
      </c>
      <c r="T1616">
        <f t="shared" si="129"/>
        <v>121569952118400</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25"/>
        <v>0.87623220153340631</v>
      </c>
      <c r="P1617">
        <f t="shared" si="126"/>
        <v>58.823529411764703</v>
      </c>
      <c r="Q1617" s="7" t="str">
        <f t="shared" si="127"/>
        <v>"music/rock"</v>
      </c>
      <c r="R1617" s="7"/>
      <c r="S1617" s="11">
        <f t="shared" si="128"/>
        <v>40845.050879629627</v>
      </c>
      <c r="T1617">
        <f t="shared" si="129"/>
        <v>114369133852800</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25"/>
        <v>0.95969289827255277</v>
      </c>
      <c r="P1618">
        <f t="shared" si="126"/>
        <v>63.694267515923563</v>
      </c>
      <c r="Q1618" s="7" t="str">
        <f t="shared" si="127"/>
        <v>"music/rock"</v>
      </c>
      <c r="R1618" s="7"/>
      <c r="S1618" s="11">
        <f t="shared" si="128"/>
        <v>41194.715520833335</v>
      </c>
      <c r="T1618">
        <f t="shared" si="129"/>
        <v>116950697078400</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25"/>
        <v>0.68560235063663078</v>
      </c>
      <c r="P1619">
        <f t="shared" si="126"/>
        <v>44.303797468354432</v>
      </c>
      <c r="Q1619" s="7" t="str">
        <f t="shared" si="127"/>
        <v>"music/rock"</v>
      </c>
      <c r="R1619" s="7"/>
      <c r="S1619" s="11">
        <f t="shared" si="128"/>
        <v>41546.664212962962</v>
      </c>
      <c r="T1619">
        <f t="shared" si="129"/>
        <v>119517710198400</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25"/>
        <v>0.95177664974619292</v>
      </c>
      <c r="P1620">
        <f t="shared" si="126"/>
        <v>55.555555555555557</v>
      </c>
      <c r="Q1620" s="7" t="str">
        <f t="shared" si="127"/>
        <v>"music/rock"</v>
      </c>
      <c r="R1620" s="7"/>
      <c r="S1620" s="11">
        <f t="shared" si="128"/>
        <v>41301.654340277775</v>
      </c>
      <c r="T1620">
        <f t="shared" si="129"/>
        <v>117740024582400</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25"/>
        <v>0.75</v>
      </c>
      <c r="P1621">
        <f t="shared" si="126"/>
        <v>65.217391304347828</v>
      </c>
      <c r="Q1621" s="7" t="str">
        <f t="shared" si="127"/>
        <v>"music/rock"</v>
      </c>
      <c r="R1621" s="7"/>
      <c r="S1621" s="11">
        <f t="shared" si="128"/>
        <v>41876.18618055556</v>
      </c>
      <c r="T1621">
        <f t="shared" si="129"/>
        <v>121887047548800</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25"/>
        <v>0.88495575221238942</v>
      </c>
      <c r="P1622">
        <f t="shared" si="126"/>
        <v>58.823529411764703</v>
      </c>
      <c r="Q1622" s="7" t="str">
        <f t="shared" si="127"/>
        <v>"music/rock"</v>
      </c>
      <c r="R1622" s="7"/>
      <c r="S1622" s="11">
        <f t="shared" si="128"/>
        <v>41321.339583333334</v>
      </c>
      <c r="T1622">
        <f t="shared" si="129"/>
        <v>117640630454400</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25"/>
        <v>0.82508250825082508</v>
      </c>
      <c r="P1623">
        <f t="shared" si="126"/>
        <v>135.13513513513513</v>
      </c>
      <c r="Q1623" s="7" t="str">
        <f t="shared" si="127"/>
        <v>"music/rock"</v>
      </c>
      <c r="R1623" s="7"/>
      <c r="S1623" s="11">
        <f t="shared" si="128"/>
        <v>41003.60665509259</v>
      </c>
      <c r="T1623">
        <f t="shared" si="129"/>
        <v>115616330294400</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25"/>
        <v>0.98304601795127511</v>
      </c>
      <c r="P1624">
        <f t="shared" si="126"/>
        <v>106.15384615384616</v>
      </c>
      <c r="Q1624" s="7" t="str">
        <f t="shared" si="127"/>
        <v>"music/rock"</v>
      </c>
      <c r="R1624" s="7"/>
      <c r="S1624" s="11">
        <f t="shared" si="128"/>
        <v>41950.29483796296</v>
      </c>
      <c r="T1624">
        <f t="shared" si="129"/>
        <v>122582382134400</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25"/>
        <v>0.98944591029023743</v>
      </c>
      <c r="P1625">
        <f t="shared" si="126"/>
        <v>41.666666666666664</v>
      </c>
      <c r="Q1625" s="7" t="str">
        <f t="shared" si="127"/>
        <v>"music/rock"</v>
      </c>
      <c r="R1625" s="7"/>
      <c r="S1625" s="11">
        <f t="shared" si="128"/>
        <v>41453.688530092593</v>
      </c>
      <c r="T1625">
        <f t="shared" si="129"/>
        <v>119024252928000</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25"/>
        <v>0.84745762711864403</v>
      </c>
      <c r="P1626">
        <f t="shared" si="126"/>
        <v>40</v>
      </c>
      <c r="Q1626" s="7" t="str">
        <f t="shared" si="127"/>
        <v>"music/rock"</v>
      </c>
      <c r="R1626" s="7"/>
      <c r="S1626" s="11">
        <f t="shared" si="128"/>
        <v>41243.367303240739</v>
      </c>
      <c r="T1626">
        <f t="shared" si="129"/>
        <v>117304914182400</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25"/>
        <v>0.64377682403433478</v>
      </c>
      <c r="P1627">
        <f t="shared" si="126"/>
        <v>72.115384615384613</v>
      </c>
      <c r="Q1627" s="7" t="str">
        <f t="shared" si="127"/>
        <v>"music/rock"</v>
      </c>
      <c r="R1627" s="7"/>
      <c r="S1627" s="11">
        <f t="shared" si="128"/>
        <v>41135.699687500004</v>
      </c>
      <c r="T1627">
        <f t="shared" si="129"/>
        <v>116411600217600</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25"/>
        <v>0.98826436071649171</v>
      </c>
      <c r="P1628">
        <f t="shared" si="126"/>
        <v>74.074074074074076</v>
      </c>
      <c r="Q1628" s="7" t="str">
        <f t="shared" si="127"/>
        <v>"music/rock"</v>
      </c>
      <c r="R1628" s="7"/>
      <c r="S1628" s="11">
        <f t="shared" si="128"/>
        <v>41579.847997685189</v>
      </c>
      <c r="T1628">
        <f t="shared" si="129"/>
        <v>119742390547200</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25"/>
        <v>0.85470085470085466</v>
      </c>
      <c r="P1629">
        <f t="shared" si="126"/>
        <v>52.631578947368418</v>
      </c>
      <c r="Q1629" s="7" t="str">
        <f t="shared" si="127"/>
        <v>"music/rock"</v>
      </c>
      <c r="R1629" s="7"/>
      <c r="S1629" s="11">
        <f t="shared" si="128"/>
        <v>41205.707048611112</v>
      </c>
      <c r="T1629">
        <f t="shared" si="129"/>
        <v>116975264054400</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25"/>
        <v>0.99083477830071831</v>
      </c>
      <c r="P1630">
        <f t="shared" si="126"/>
        <v>45.454545454545453</v>
      </c>
      <c r="Q1630" s="7" t="str">
        <f t="shared" si="127"/>
        <v>"music/rock"</v>
      </c>
      <c r="R1630" s="7"/>
      <c r="S1630" s="11">
        <f t="shared" si="128"/>
        <v>41774.737060185187</v>
      </c>
      <c r="T1630">
        <f t="shared" si="129"/>
        <v>121219313443200</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25"/>
        <v>0.96463022508038587</v>
      </c>
      <c r="P1631">
        <f t="shared" si="126"/>
        <v>73.170731707317074</v>
      </c>
      <c r="Q1631" s="7" t="str">
        <f t="shared" si="127"/>
        <v>"music/rock"</v>
      </c>
      <c r="R1631" s="7"/>
      <c r="S1631" s="11">
        <f t="shared" si="128"/>
        <v>41645.867280092592</v>
      </c>
      <c r="T1631">
        <f t="shared" si="129"/>
        <v>120346885209600</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25"/>
        <v>0.3770028275212064</v>
      </c>
      <c r="P1632">
        <f t="shared" si="126"/>
        <v>31.746031746031747</v>
      </c>
      <c r="Q1632" s="7" t="str">
        <f t="shared" si="127"/>
        <v>"music/rock"</v>
      </c>
      <c r="R1632" s="7"/>
      <c r="S1632" s="11">
        <f t="shared" si="128"/>
        <v>40939.837673611109</v>
      </c>
      <c r="T1632">
        <f t="shared" si="129"/>
        <v>114967811894400</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25"/>
        <v>0.64139567699313704</v>
      </c>
      <c r="P1633">
        <f t="shared" si="126"/>
        <v>75.187969924812023</v>
      </c>
      <c r="Q1633" s="7" t="str">
        <f t="shared" si="127"/>
        <v>"music/rock"</v>
      </c>
      <c r="R1633" s="7"/>
      <c r="S1633" s="11">
        <f t="shared" si="128"/>
        <v>41164.859502314815</v>
      </c>
      <c r="T1633">
        <f t="shared" si="129"/>
        <v>116644206988800</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25"/>
        <v>0.98400984009840098</v>
      </c>
      <c r="P1634">
        <f t="shared" si="126"/>
        <v>85.106382978723403</v>
      </c>
      <c r="Q1634" s="7" t="str">
        <f t="shared" si="127"/>
        <v>"music/rock"</v>
      </c>
      <c r="R1634" s="7"/>
      <c r="S1634" s="11">
        <f t="shared" si="128"/>
        <v>40750.340902777774</v>
      </c>
      <c r="T1634">
        <f t="shared" si="129"/>
        <v>113773791024000</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25"/>
        <v>1</v>
      </c>
      <c r="P1635">
        <f t="shared" si="126"/>
        <v>172.41379310344828</v>
      </c>
      <c r="Q1635" s="7" t="str">
        <f t="shared" si="127"/>
        <v>"music/rock"</v>
      </c>
      <c r="R1635" s="7"/>
      <c r="S1635" s="11">
        <f t="shared" si="128"/>
        <v>40896.883750000001</v>
      </c>
      <c r="T1635">
        <f t="shared" si="129"/>
        <v>114623806838400</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25"/>
        <v>0.99502487562189057</v>
      </c>
      <c r="P1636">
        <f t="shared" si="126"/>
        <v>62.5</v>
      </c>
      <c r="Q1636" s="7" t="str">
        <f t="shared" si="127"/>
        <v>"music/rock"</v>
      </c>
      <c r="R1636" s="7"/>
      <c r="S1636" s="11">
        <f t="shared" si="128"/>
        <v>40658.189826388887</v>
      </c>
      <c r="T1636">
        <f t="shared" si="129"/>
        <v>112922101814400</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25"/>
        <v>0.79808459696727851</v>
      </c>
      <c r="P1637">
        <f t="shared" si="126"/>
        <v>54.054054054054056</v>
      </c>
      <c r="Q1637" s="7" t="str">
        <f t="shared" si="127"/>
        <v>"music/rock"</v>
      </c>
      <c r="R1637" s="7"/>
      <c r="S1637" s="11">
        <f t="shared" si="128"/>
        <v>42502.868761574078</v>
      </c>
      <c r="T1637">
        <f t="shared" si="129"/>
        <v>126856341388800</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25"/>
        <v>0.96566523605150212</v>
      </c>
      <c r="P1638">
        <f t="shared" si="126"/>
        <v>51.724137931034484</v>
      </c>
      <c r="Q1638" s="7" t="str">
        <f t="shared" si="127"/>
        <v>"music/rock"</v>
      </c>
      <c r="R1638" s="7"/>
      <c r="S1638" s="11">
        <f t="shared" si="128"/>
        <v>40663.08666666667</v>
      </c>
      <c r="T1638">
        <f t="shared" si="129"/>
        <v>112996134518400</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25"/>
        <v>0.96339113680154143</v>
      </c>
      <c r="P1639">
        <f t="shared" si="126"/>
        <v>33.333333333333336</v>
      </c>
      <c r="Q1639" s="7" t="str">
        <f t="shared" si="127"/>
        <v>"music/rock"</v>
      </c>
      <c r="R1639" s="7"/>
      <c r="S1639" s="11">
        <f t="shared" si="128"/>
        <v>40122.751620370371</v>
      </c>
      <c r="T1639">
        <f t="shared" si="129"/>
        <v>109060747574400</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25"/>
        <v>0.95238095238095233</v>
      </c>
      <c r="P1640">
        <f t="shared" si="126"/>
        <v>37.037037037037038</v>
      </c>
      <c r="Q1640" s="7" t="str">
        <f t="shared" si="127"/>
        <v>"music/rock"</v>
      </c>
      <c r="R1640" s="7"/>
      <c r="S1640" s="11">
        <f t="shared" si="128"/>
        <v>41288.68712962963</v>
      </c>
      <c r="T1640">
        <f t="shared" si="129"/>
        <v>117682081718400</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25"/>
        <v>1</v>
      </c>
      <c r="P1641">
        <f t="shared" si="126"/>
        <v>94.736842105263165</v>
      </c>
      <c r="Q1641" s="7" t="str">
        <f t="shared" si="127"/>
        <v>"music/rock"</v>
      </c>
      <c r="R1641" s="7"/>
      <c r="S1641" s="11">
        <f t="shared" si="128"/>
        <v>40941.652372685188</v>
      </c>
      <c r="T1641">
        <f t="shared" si="129"/>
        <v>114977974694400</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25"/>
        <v>0.58872012245378547</v>
      </c>
      <c r="P1642">
        <f t="shared" si="126"/>
        <v>23.529411764705884</v>
      </c>
      <c r="Q1642" s="7" t="str">
        <f t="shared" si="127"/>
        <v>"music/rock"</v>
      </c>
      <c r="R1642" s="7"/>
      <c r="S1642" s="11">
        <f t="shared" si="128"/>
        <v>40379.23096064815</v>
      </c>
      <c r="T1642">
        <f t="shared" si="129"/>
        <v>110658974774400</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25"/>
        <v>0.98619329388560162</v>
      </c>
      <c r="P1643">
        <f t="shared" si="126"/>
        <v>96.15384615384616</v>
      </c>
      <c r="Q1643" s="7" t="str">
        <f t="shared" si="127"/>
        <v>"music/pop"</v>
      </c>
      <c r="R1643" s="7"/>
      <c r="S1643" s="11">
        <f t="shared" si="128"/>
        <v>41962.596574074079</v>
      </c>
      <c r="T1643">
        <f t="shared" si="129"/>
        <v>122599282320000</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25"/>
        <v>1</v>
      </c>
      <c r="P1644">
        <f t="shared" si="126"/>
        <v>42.857142857142854</v>
      </c>
      <c r="Q1644" s="7" t="str">
        <f t="shared" si="127"/>
        <v>"music/pop"</v>
      </c>
      <c r="R1644" s="7"/>
      <c r="S1644" s="11">
        <f t="shared" si="128"/>
        <v>40688.024618055555</v>
      </c>
      <c r="T1644">
        <f t="shared" si="129"/>
        <v>113010004051200</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25"/>
        <v>0.80192461908580592</v>
      </c>
      <c r="P1645">
        <f t="shared" si="126"/>
        <v>135.13513513513513</v>
      </c>
      <c r="Q1645" s="7" t="str">
        <f t="shared" si="127"/>
        <v>"music/pop"</v>
      </c>
      <c r="R1645" s="7"/>
      <c r="S1645" s="11">
        <f t="shared" si="128"/>
        <v>41146.824212962965</v>
      </c>
      <c r="T1645">
        <f t="shared" si="129"/>
        <v>116509574275200</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25"/>
        <v>0.91324200913242004</v>
      </c>
      <c r="P1646">
        <f t="shared" si="126"/>
        <v>78.125</v>
      </c>
      <c r="Q1646" s="7" t="str">
        <f t="shared" si="127"/>
        <v>"music/pop"</v>
      </c>
      <c r="R1646" s="7"/>
      <c r="S1646" s="11">
        <f t="shared" si="128"/>
        <v>41175.05972222222</v>
      </c>
      <c r="T1646">
        <f t="shared" si="129"/>
        <v>116944611062400</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25"/>
        <v>0.90252707581227432</v>
      </c>
      <c r="P1647">
        <f t="shared" si="126"/>
        <v>500</v>
      </c>
      <c r="Q1647" s="7" t="str">
        <f t="shared" si="127"/>
        <v>"music/pop"</v>
      </c>
      <c r="R1647" s="7"/>
      <c r="S1647" s="11">
        <f t="shared" si="128"/>
        <v>41521.617361111108</v>
      </c>
      <c r="T1647">
        <f t="shared" si="129"/>
        <v>119187950774400</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25"/>
        <v>0.90744101633393826</v>
      </c>
      <c r="P1648">
        <f t="shared" si="126"/>
        <v>24.096385542168676</v>
      </c>
      <c r="Q1648" s="7" t="str">
        <f t="shared" si="127"/>
        <v>"music/pop"</v>
      </c>
      <c r="R1648" s="7"/>
      <c r="S1648" s="11">
        <f t="shared" si="128"/>
        <v>41833.450266203705</v>
      </c>
      <c r="T1648">
        <f t="shared" si="129"/>
        <v>121652434742400</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25"/>
        <v>0.95492742551566079</v>
      </c>
      <c r="P1649">
        <f t="shared" si="126"/>
        <v>108.69565217391305</v>
      </c>
      <c r="Q1649" s="7" t="str">
        <f t="shared" si="127"/>
        <v>"music/pop"</v>
      </c>
      <c r="R1649" s="7"/>
      <c r="S1649" s="11">
        <f t="shared" si="128"/>
        <v>41039.409456018519</v>
      </c>
      <c r="T1649">
        <f t="shared" si="129"/>
        <v>115707727411200</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25"/>
        <v>0.79833391183616798</v>
      </c>
      <c r="P1650">
        <f t="shared" si="126"/>
        <v>25.555555555555557</v>
      </c>
      <c r="Q1650" s="7" t="str">
        <f t="shared" si="127"/>
        <v>"music/pop"</v>
      </c>
      <c r="R1650" s="7"/>
      <c r="S1650" s="11">
        <f t="shared" si="128"/>
        <v>40592.704652777778</v>
      </c>
      <c r="T1650">
        <f t="shared" si="129"/>
        <v>112372782883200</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25"/>
        <v>0.99415801356764066</v>
      </c>
      <c r="P1651">
        <f t="shared" si="126"/>
        <v>46.913580246913583</v>
      </c>
      <c r="Q1651" s="7" t="str">
        <f t="shared" si="127"/>
        <v>"music/pop"</v>
      </c>
      <c r="R1651" s="7"/>
      <c r="S1651" s="11">
        <f t="shared" si="128"/>
        <v>41737.684664351851</v>
      </c>
      <c r="T1651">
        <f t="shared" si="129"/>
        <v>121032298310400</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25"/>
        <v>0.70646414694454251</v>
      </c>
      <c r="P1652">
        <f t="shared" si="126"/>
        <v>62.5</v>
      </c>
      <c r="Q1652" s="7" t="str">
        <f t="shared" si="127"/>
        <v>"music/pop"</v>
      </c>
      <c r="R1652" s="7"/>
      <c r="S1652" s="11">
        <f t="shared" si="128"/>
        <v>41526.435613425929</v>
      </c>
      <c r="T1652">
        <f t="shared" si="129"/>
        <v>119343358195200</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25"/>
        <v>0.99255583126550873</v>
      </c>
      <c r="P1653">
        <f t="shared" si="126"/>
        <v>100</v>
      </c>
      <c r="Q1653" s="7" t="str">
        <f t="shared" si="127"/>
        <v>"music/pop"</v>
      </c>
      <c r="R1653" s="7"/>
      <c r="S1653" s="11">
        <f t="shared" si="128"/>
        <v>40625.900694444441</v>
      </c>
      <c r="T1653">
        <f t="shared" si="129"/>
        <v>112646209334400</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25"/>
        <v>0.99337748344370858</v>
      </c>
      <c r="P1654">
        <f t="shared" si="126"/>
        <v>64.285714285714292</v>
      </c>
      <c r="Q1654" s="7" t="str">
        <f t="shared" si="127"/>
        <v>"music/pop"</v>
      </c>
      <c r="R1654" s="7"/>
      <c r="S1654" s="11">
        <f t="shared" si="128"/>
        <v>41572.492974537039</v>
      </c>
      <c r="T1654">
        <f t="shared" si="129"/>
        <v>119687485593600</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25"/>
        <v>0.57395265120208638</v>
      </c>
      <c r="P1655">
        <f t="shared" si="126"/>
        <v>29.761904761904763</v>
      </c>
      <c r="Q1655" s="7" t="str">
        <f t="shared" si="127"/>
        <v>"music/pop"</v>
      </c>
      <c r="R1655" s="7"/>
      <c r="S1655" s="11">
        <f t="shared" si="128"/>
        <v>40626.834444444445</v>
      </c>
      <c r="T1655">
        <f t="shared" si="129"/>
        <v>112635336412800</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25"/>
        <v>0.83396512509476872</v>
      </c>
      <c r="P1656">
        <f t="shared" si="126"/>
        <v>32.352941176470587</v>
      </c>
      <c r="Q1656" s="7" t="str">
        <f t="shared" si="127"/>
        <v>"music/pop"</v>
      </c>
      <c r="R1656" s="7"/>
      <c r="S1656" s="11">
        <f t="shared" si="128"/>
        <v>40987.890740740739</v>
      </c>
      <c r="T1656">
        <f t="shared" si="129"/>
        <v>115323142262400</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25"/>
        <v>0.69995333644423707</v>
      </c>
      <c r="P1657">
        <f t="shared" si="126"/>
        <v>31.25</v>
      </c>
      <c r="Q1657" s="7" t="str">
        <f t="shared" si="127"/>
        <v>"music/pop"</v>
      </c>
      <c r="R1657" s="7"/>
      <c r="S1657" s="11">
        <f t="shared" si="128"/>
        <v>40974.791898148149</v>
      </c>
      <c r="T1657">
        <f t="shared" si="129"/>
        <v>115225048886400</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25"/>
        <v>0.99666184725293416</v>
      </c>
      <c r="P1658">
        <f t="shared" si="126"/>
        <v>156.25</v>
      </c>
      <c r="Q1658" s="7" t="str">
        <f t="shared" si="127"/>
        <v>"music/pop"</v>
      </c>
      <c r="R1658" s="7"/>
      <c r="S1658" s="11">
        <f t="shared" si="128"/>
        <v>41226.928842592592</v>
      </c>
      <c r="T1658">
        <f t="shared" si="129"/>
        <v>117107552131200</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25"/>
        <v>0.95298178470616712</v>
      </c>
      <c r="P1659">
        <f t="shared" si="126"/>
        <v>113.12217194570135</v>
      </c>
      <c r="Q1659" s="7" t="str">
        <f t="shared" si="127"/>
        <v>"music/pop"</v>
      </c>
      <c r="R1659" s="7"/>
      <c r="S1659" s="11">
        <f t="shared" si="128"/>
        <v>41023.782037037039</v>
      </c>
      <c r="T1659">
        <f t="shared" si="129"/>
        <v>115591069353600</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25"/>
        <v>0.75623897151499875</v>
      </c>
      <c r="P1660">
        <f t="shared" si="126"/>
        <v>56.074766355140184</v>
      </c>
      <c r="Q1660" s="7" t="str">
        <f t="shared" si="127"/>
        <v>"music/pop"</v>
      </c>
      <c r="R1660" s="7"/>
      <c r="S1660" s="11">
        <f t="shared" si="128"/>
        <v>41223.22184027778</v>
      </c>
      <c r="T1660">
        <f t="shared" si="129"/>
        <v>117142401398400</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25"/>
        <v>0.88652482269503541</v>
      </c>
      <c r="P1661">
        <f t="shared" si="126"/>
        <v>11.111111111111111</v>
      </c>
      <c r="Q1661" s="7" t="str">
        <f t="shared" si="127"/>
        <v>"music/pop"</v>
      </c>
      <c r="R1661" s="7"/>
      <c r="S1661" s="11">
        <f t="shared" si="128"/>
        <v>41596.913437499999</v>
      </c>
      <c r="T1661">
        <f t="shared" si="129"/>
        <v>119858921078400</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25"/>
        <v>7.9760717846460619E-2</v>
      </c>
      <c r="P1662">
        <f t="shared" si="126"/>
        <v>2.2222222222222223</v>
      </c>
      <c r="Q1662" s="7" t="str">
        <f t="shared" si="127"/>
        <v>"music/pop"</v>
      </c>
      <c r="R1662" s="7"/>
      <c r="S1662" s="11">
        <f t="shared" si="128"/>
        <v>42459.693865740745</v>
      </c>
      <c r="T1662">
        <f t="shared" si="129"/>
        <v>126319216694400</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25"/>
        <v>0.9755495183996048</v>
      </c>
      <c r="P1663">
        <f t="shared" si="126"/>
        <v>78.21782178217822</v>
      </c>
      <c r="Q1663" s="7" t="str">
        <f t="shared" si="127"/>
        <v>"music/pop"</v>
      </c>
      <c r="R1663" s="7"/>
      <c r="S1663" s="11">
        <f t="shared" si="128"/>
        <v>42343.998043981483</v>
      </c>
      <c r="T1663">
        <f t="shared" si="129"/>
        <v>125542554998400</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25"/>
        <v>0.97430276458409448</v>
      </c>
      <c r="P1664">
        <f t="shared" si="126"/>
        <v>129.03225806451613</v>
      </c>
      <c r="Q1664" s="7" t="str">
        <f t="shared" si="127"/>
        <v>"music/pop"</v>
      </c>
      <c r="R1664" s="7"/>
      <c r="S1664" s="11">
        <f t="shared" si="128"/>
        <v>40848.198333333334</v>
      </c>
      <c r="T1664">
        <f t="shared" si="129"/>
        <v>114504603868800</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25"/>
        <v>0.92592592592592593</v>
      </c>
      <c r="P1665">
        <f t="shared" si="126"/>
        <v>31.25</v>
      </c>
      <c r="Q1665" s="7" t="str">
        <f t="shared" si="127"/>
        <v>"music/pop"</v>
      </c>
      <c r="R1665" s="7"/>
      <c r="S1665" s="11">
        <f t="shared" si="128"/>
        <v>42006.02207175926</v>
      </c>
      <c r="T1665">
        <f t="shared" si="129"/>
        <v>122923451923200</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25"/>
        <v>0.81693473018279739</v>
      </c>
      <c r="P1666">
        <f t="shared" si="126"/>
        <v>28.089887640449437</v>
      </c>
      <c r="Q1666" s="7" t="str">
        <f t="shared" si="127"/>
        <v>"music/pop"</v>
      </c>
      <c r="R1666" s="7"/>
      <c r="S1666" s="11">
        <f t="shared" si="128"/>
        <v>40939.761782407404</v>
      </c>
      <c r="T1666">
        <f t="shared" si="129"/>
        <v>115071388214400</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30">D1667/E1667</f>
        <v>0.83712030614685484</v>
      </c>
      <c r="P1667">
        <f t="shared" ref="P1667:P1730" si="131">D1667/L1667</f>
        <v>37.634408602150536</v>
      </c>
      <c r="Q1667" s="7" t="str">
        <f t="shared" ref="Q1667:Q1730" si="132">_xlfn.VALUETOTEXT(N1667,1)</f>
        <v>"music/pop"</v>
      </c>
      <c r="R1667" s="7"/>
      <c r="S1667" s="11">
        <f t="shared" ref="S1667:S1730" si="133">(((J1667/60)/60)/24)+DATE(1970,1,1)</f>
        <v>40564.649456018517</v>
      </c>
      <c r="T1667">
        <f t="shared" ref="T1667:T1730" si="134">(I1667-DATE(1970,1,1))*86400</f>
        <v>112174677878400</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30"/>
        <v>0.62158130283441071</v>
      </c>
      <c r="P1668">
        <f t="shared" si="131"/>
        <v>25.510204081632654</v>
      </c>
      <c r="Q1668" s="7" t="str">
        <f t="shared" si="132"/>
        <v>"music/pop"</v>
      </c>
      <c r="R1668" s="7"/>
      <c r="S1668" s="11">
        <f t="shared" si="133"/>
        <v>41331.253159722226</v>
      </c>
      <c r="T1668">
        <f t="shared" si="134"/>
        <v>117886017945600</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30"/>
        <v>0.78831439833062833</v>
      </c>
      <c r="P1669">
        <f t="shared" si="131"/>
        <v>41.463414634146339</v>
      </c>
      <c r="Q1669" s="7" t="str">
        <f t="shared" si="132"/>
        <v>"music/pop"</v>
      </c>
      <c r="R1669" s="7"/>
      <c r="S1669" s="11">
        <f t="shared" si="133"/>
        <v>41682.0705787037</v>
      </c>
      <c r="T1669">
        <f t="shared" si="134"/>
        <v>120484417334400</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30"/>
        <v>0.97430276458409448</v>
      </c>
      <c r="P1670">
        <f t="shared" si="131"/>
        <v>68.965517241379317</v>
      </c>
      <c r="Q1670" s="7" t="str">
        <f t="shared" si="132"/>
        <v>"music/pop"</v>
      </c>
      <c r="R1670" s="7"/>
      <c r="S1670" s="11">
        <f t="shared" si="133"/>
        <v>40845.14975694444</v>
      </c>
      <c r="T1670">
        <f t="shared" si="134"/>
        <v>114257897568000</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30"/>
        <v>0.7155635062611807</v>
      </c>
      <c r="P1671">
        <f t="shared" si="131"/>
        <v>38.46153846153846</v>
      </c>
      <c r="Q1671" s="7" t="str">
        <f t="shared" si="132"/>
        <v>"music/pop"</v>
      </c>
      <c r="R1671" s="7"/>
      <c r="S1671" s="11">
        <f t="shared" si="133"/>
        <v>42461.885138888887</v>
      </c>
      <c r="T1671">
        <f t="shared" si="134"/>
        <v>126550400284800</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30"/>
        <v>0.97465886939571145</v>
      </c>
      <c r="P1672">
        <f t="shared" si="131"/>
        <v>43.478260869565219</v>
      </c>
      <c r="Q1672" s="7" t="str">
        <f t="shared" si="132"/>
        <v>"music/pop"</v>
      </c>
      <c r="R1672" s="7"/>
      <c r="S1672" s="11">
        <f t="shared" si="133"/>
        <v>40313.930543981485</v>
      </c>
      <c r="T1672">
        <f t="shared" si="134"/>
        <v>110443118198400</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30"/>
        <v>0.9933100567676697</v>
      </c>
      <c r="P1673">
        <f t="shared" si="131"/>
        <v>25.974025974025974</v>
      </c>
      <c r="Q1673" s="7" t="str">
        <f t="shared" si="132"/>
        <v>"music/pop"</v>
      </c>
      <c r="R1673" s="7"/>
      <c r="S1673" s="11">
        <f t="shared" si="133"/>
        <v>42553.54414351852</v>
      </c>
      <c r="T1673">
        <f t="shared" si="134"/>
        <v>127010682288000</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30"/>
        <v>0.88541666666666663</v>
      </c>
      <c r="P1674">
        <f t="shared" si="131"/>
        <v>34.693877551020407</v>
      </c>
      <c r="Q1674" s="7" t="str">
        <f t="shared" si="132"/>
        <v>"music/pop"</v>
      </c>
      <c r="R1674" s="7"/>
      <c r="S1674" s="11">
        <f t="shared" si="133"/>
        <v>41034.656597222223</v>
      </c>
      <c r="T1674">
        <f t="shared" si="134"/>
        <v>115672247510400</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30"/>
        <v>0.7806691449814126</v>
      </c>
      <c r="P1675">
        <f t="shared" si="131"/>
        <v>35.593220338983052</v>
      </c>
      <c r="Q1675" s="7" t="str">
        <f t="shared" si="132"/>
        <v>"music/pop"</v>
      </c>
      <c r="R1675" s="7"/>
      <c r="S1675" s="11">
        <f t="shared" si="133"/>
        <v>42039.878379629634</v>
      </c>
      <c r="T1675">
        <f t="shared" si="134"/>
        <v>123176187907200</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30"/>
        <v>0.49578582052553299</v>
      </c>
      <c r="P1676">
        <f t="shared" si="131"/>
        <v>44.247787610619469</v>
      </c>
      <c r="Q1676" s="7" t="str">
        <f t="shared" si="132"/>
        <v>"music/pop"</v>
      </c>
      <c r="R1676" s="7"/>
      <c r="S1676" s="11">
        <f t="shared" si="133"/>
        <v>42569.605393518519</v>
      </c>
      <c r="T1676">
        <f t="shared" si="134"/>
        <v>127135696694400</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30"/>
        <v>0.7277172963847004</v>
      </c>
      <c r="P1677">
        <f t="shared" si="131"/>
        <v>29.411764705882351</v>
      </c>
      <c r="Q1677" s="7" t="str">
        <f t="shared" si="132"/>
        <v>"music/pop"</v>
      </c>
      <c r="R1677" s="7"/>
      <c r="S1677" s="11">
        <f t="shared" si="133"/>
        <v>40802.733101851853</v>
      </c>
      <c r="T1677">
        <f t="shared" si="134"/>
        <v>113942333750400</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30"/>
        <v>0.86705202312138729</v>
      </c>
      <c r="P1678">
        <f t="shared" si="131"/>
        <v>71.428571428571431</v>
      </c>
      <c r="Q1678" s="7" t="str">
        <f t="shared" si="132"/>
        <v>"music/pop"</v>
      </c>
      <c r="R1678" s="7"/>
      <c r="S1678" s="11">
        <f t="shared" si="133"/>
        <v>40973.72623842593</v>
      </c>
      <c r="T1678">
        <f t="shared" si="134"/>
        <v>115340126774400</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30"/>
        <v>0.89552238805970152</v>
      </c>
      <c r="P1679">
        <f t="shared" si="131"/>
        <v>142.85714285714286</v>
      </c>
      <c r="Q1679" s="7" t="str">
        <f t="shared" si="132"/>
        <v>"music/pop"</v>
      </c>
      <c r="R1679" s="7"/>
      <c r="S1679" s="11">
        <f t="shared" si="133"/>
        <v>42416.407129629632</v>
      </c>
      <c r="T1679">
        <f t="shared" si="134"/>
        <v>126209730614400</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30"/>
        <v>0.84459459459459463</v>
      </c>
      <c r="P1680">
        <f t="shared" si="131"/>
        <v>30.612244897959183</v>
      </c>
      <c r="Q1680" s="7" t="str">
        <f t="shared" si="132"/>
        <v>"music/pop"</v>
      </c>
      <c r="R1680" s="7"/>
      <c r="S1680" s="11">
        <f t="shared" si="133"/>
        <v>41662.854988425926</v>
      </c>
      <c r="T1680">
        <f t="shared" si="134"/>
        <v>120242284012800</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30"/>
        <v>0.5714285714285714</v>
      </c>
      <c r="P1681">
        <f t="shared" si="131"/>
        <v>35.714285714285715</v>
      </c>
      <c r="Q1681" s="7" t="str">
        <f t="shared" si="132"/>
        <v>"music/pop"</v>
      </c>
      <c r="R1681" s="7"/>
      <c r="S1681" s="11">
        <f t="shared" si="133"/>
        <v>40723.068807870368</v>
      </c>
      <c r="T1681">
        <f t="shared" si="134"/>
        <v>113294002406400</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30"/>
        <v>0.85106382978723405</v>
      </c>
      <c r="P1682">
        <f t="shared" si="131"/>
        <v>40</v>
      </c>
      <c r="Q1682" s="7" t="str">
        <f t="shared" si="132"/>
        <v>"music/pop"</v>
      </c>
      <c r="R1682" s="7"/>
      <c r="S1682" s="11">
        <f t="shared" si="133"/>
        <v>41802.757719907408</v>
      </c>
      <c r="T1682">
        <f t="shared" si="134"/>
        <v>121406091667200</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30"/>
        <v>0.98597817681410116</v>
      </c>
      <c r="P1683">
        <f t="shared" si="131"/>
        <v>73.529411764705884</v>
      </c>
      <c r="Q1683" s="7" t="str">
        <f t="shared" si="132"/>
        <v>"music/faith"</v>
      </c>
      <c r="R1683" s="7"/>
      <c r="S1683" s="11">
        <f t="shared" si="133"/>
        <v>42774.121342592596</v>
      </c>
      <c r="T1683">
        <f t="shared" si="134"/>
        <v>128798832758400</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t="e">
        <f t="shared" si="130"/>
        <v>#DIV/0!</v>
      </c>
      <c r="P1684" t="e">
        <f t="shared" si="131"/>
        <v>#DIV/0!</v>
      </c>
      <c r="Q1684" s="7" t="str">
        <f t="shared" si="132"/>
        <v>"music/faith"</v>
      </c>
      <c r="R1684" s="7"/>
      <c r="S1684" s="11">
        <f t="shared" si="133"/>
        <v>42779.21365740741</v>
      </c>
      <c r="T1684">
        <f t="shared" si="134"/>
        <v>128918933942400</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30"/>
        <v>4.6052631578947372</v>
      </c>
      <c r="P1685">
        <f t="shared" si="131"/>
        <v>350</v>
      </c>
      <c r="Q1685" s="7" t="str">
        <f t="shared" si="132"/>
        <v>"music/faith"</v>
      </c>
      <c r="R1685" s="7"/>
      <c r="S1685" s="11">
        <f t="shared" si="133"/>
        <v>42808.781689814816</v>
      </c>
      <c r="T1685">
        <f t="shared" si="134"/>
        <v>128871230601600</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30"/>
        <v>0.91638029782359676</v>
      </c>
      <c r="P1686">
        <f t="shared" si="131"/>
        <v>79.207920792079207</v>
      </c>
      <c r="Q1686" s="7" t="str">
        <f t="shared" si="132"/>
        <v>"music/faith"</v>
      </c>
      <c r="R1686" s="7"/>
      <c r="S1686" s="11">
        <f t="shared" si="133"/>
        <v>42783.815289351856</v>
      </c>
      <c r="T1686">
        <f t="shared" si="134"/>
        <v>128714406220800</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30"/>
        <v>0.97222222222222221</v>
      </c>
      <c r="P1687">
        <f t="shared" si="131"/>
        <v>23.333333333333332</v>
      </c>
      <c r="Q1687" s="7" t="str">
        <f t="shared" si="132"/>
        <v>"music/faith"</v>
      </c>
      <c r="R1687" s="7"/>
      <c r="S1687" s="11">
        <f t="shared" si="133"/>
        <v>42788.2502662037</v>
      </c>
      <c r="T1687">
        <f t="shared" si="134"/>
        <v>128762443065600</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30"/>
        <v>277.77777777777777</v>
      </c>
      <c r="P1688">
        <f t="shared" si="131"/>
        <v>5000</v>
      </c>
      <c r="Q1688" s="7" t="str">
        <f t="shared" si="132"/>
        <v>"music/faith"</v>
      </c>
      <c r="R1688" s="7"/>
      <c r="S1688" s="11">
        <f t="shared" si="133"/>
        <v>42792.843969907408</v>
      </c>
      <c r="T1688">
        <f t="shared" si="134"/>
        <v>129020683680000</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30"/>
        <v>3.2</v>
      </c>
      <c r="P1689">
        <f t="shared" si="131"/>
        <v>256.41025641025641</v>
      </c>
      <c r="Q1689" s="7" t="str">
        <f t="shared" si="132"/>
        <v>"music/faith"</v>
      </c>
      <c r="R1689" s="7"/>
      <c r="S1689" s="11">
        <f t="shared" si="133"/>
        <v>42802.046817129631</v>
      </c>
      <c r="T1689">
        <f t="shared" si="134"/>
        <v>128894088758400</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30"/>
        <v>2.2573363431151243</v>
      </c>
      <c r="P1690">
        <f t="shared" si="131"/>
        <v>571.42857142857144</v>
      </c>
      <c r="Q1690" s="7" t="str">
        <f t="shared" si="132"/>
        <v>"music/faith"</v>
      </c>
      <c r="R1690" s="7"/>
      <c r="S1690" s="11">
        <f t="shared" si="133"/>
        <v>42804.534652777773</v>
      </c>
      <c r="T1690">
        <f t="shared" si="134"/>
        <v>128884005360000</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30"/>
        <v>1</v>
      </c>
      <c r="P1691">
        <f t="shared" si="131"/>
        <v>171.42857142857142</v>
      </c>
      <c r="Q1691" s="7" t="str">
        <f t="shared" si="132"/>
        <v>"music/faith"</v>
      </c>
      <c r="R1691" s="7"/>
      <c r="S1691" s="11">
        <f t="shared" si="133"/>
        <v>42780.942476851851</v>
      </c>
      <c r="T1691">
        <f t="shared" si="134"/>
        <v>128707890710400</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30"/>
        <v>3.9370078740157481</v>
      </c>
      <c r="P1692">
        <f t="shared" si="131"/>
        <v>227.27272727272728</v>
      </c>
      <c r="Q1692" s="7" t="str">
        <f t="shared" si="132"/>
        <v>"music/faith"</v>
      </c>
      <c r="R1692" s="7"/>
      <c r="S1692" s="11">
        <f t="shared" si="133"/>
        <v>42801.43104166667</v>
      </c>
      <c r="T1692">
        <f t="shared" si="134"/>
        <v>128860837027200</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30"/>
        <v>2.9874526986656043</v>
      </c>
      <c r="P1693">
        <f t="shared" si="131"/>
        <v>789.47368421052636</v>
      </c>
      <c r="Q1693" s="7" t="str">
        <f t="shared" si="132"/>
        <v>"music/faith"</v>
      </c>
      <c r="R1693" s="7"/>
      <c r="S1693" s="11">
        <f t="shared" si="133"/>
        <v>42795.701481481476</v>
      </c>
      <c r="T1693">
        <f t="shared" si="134"/>
        <v>128835846518400</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30"/>
        <v>2.0920502092050208</v>
      </c>
      <c r="P1694">
        <f t="shared" si="131"/>
        <v>333.33333333333331</v>
      </c>
      <c r="Q1694" s="7" t="str">
        <f t="shared" si="132"/>
        <v>"music/faith"</v>
      </c>
      <c r="R1694" s="7"/>
      <c r="S1694" s="11">
        <f t="shared" si="133"/>
        <v>42788.151238425926</v>
      </c>
      <c r="T1694">
        <f t="shared" si="134"/>
        <v>128783275574400</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30"/>
        <v>10.714285714285714</v>
      </c>
      <c r="P1695">
        <f t="shared" si="131"/>
        <v>375</v>
      </c>
      <c r="Q1695" s="7" t="str">
        <f t="shared" si="132"/>
        <v>"music/faith"</v>
      </c>
      <c r="R1695" s="7"/>
      <c r="S1695" s="11">
        <f t="shared" si="133"/>
        <v>42803.920277777783</v>
      </c>
      <c r="T1695">
        <f t="shared" si="134"/>
        <v>128886546038400</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30"/>
        <v>2000</v>
      </c>
      <c r="P1696">
        <f t="shared" si="131"/>
        <v>10000</v>
      </c>
      <c r="Q1696" s="7" t="str">
        <f t="shared" si="132"/>
        <v>"music/faith"</v>
      </c>
      <c r="R1696" s="7"/>
      <c r="S1696" s="11">
        <f t="shared" si="133"/>
        <v>42791.669837962967</v>
      </c>
      <c r="T1696">
        <f t="shared" si="134"/>
        <v>128784711542400</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30"/>
        <v>8.5409252669039137</v>
      </c>
      <c r="P1697">
        <f t="shared" si="131"/>
        <v>521.73913043478262</v>
      </c>
      <c r="Q1697" s="7" t="str">
        <f t="shared" si="132"/>
        <v>"music/faith"</v>
      </c>
      <c r="R1697" s="7"/>
      <c r="S1697" s="11">
        <f t="shared" si="133"/>
        <v>42801.031412037039</v>
      </c>
      <c r="T1697">
        <f t="shared" si="134"/>
        <v>128888101238400</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t="e">
        <f t="shared" si="130"/>
        <v>#DIV/0!</v>
      </c>
      <c r="P1698" t="e">
        <f t="shared" si="131"/>
        <v>#DIV/0!</v>
      </c>
      <c r="Q1698" s="7" t="str">
        <f t="shared" si="132"/>
        <v>"music/faith"</v>
      </c>
      <c r="R1698" s="7"/>
      <c r="S1698" s="11">
        <f t="shared" si="133"/>
        <v>42796.069571759261</v>
      </c>
      <c r="T1698">
        <f t="shared" si="134"/>
        <v>128820813868800</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30"/>
        <v>4.9485352335708628</v>
      </c>
      <c r="P1699">
        <f t="shared" si="131"/>
        <v>568.18181818181813</v>
      </c>
      <c r="Q1699" s="7" t="str">
        <f t="shared" si="132"/>
        <v>"music/faith"</v>
      </c>
      <c r="R1699" s="7"/>
      <c r="S1699" s="11">
        <f t="shared" si="133"/>
        <v>42805.032962962956</v>
      </c>
      <c r="T1699">
        <f t="shared" si="134"/>
        <v>128887725225600</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t="e">
        <f t="shared" si="130"/>
        <v>#DIV/0!</v>
      </c>
      <c r="P1700" t="e">
        <f t="shared" si="131"/>
        <v>#DIV/0!</v>
      </c>
      <c r="Q1700" s="7" t="str">
        <f t="shared" si="132"/>
        <v>"music/faith"</v>
      </c>
      <c r="R1700" s="7"/>
      <c r="S1700" s="11">
        <f t="shared" si="133"/>
        <v>42796.207870370374</v>
      </c>
      <c r="T1700">
        <f t="shared" si="134"/>
        <v>128776919990400</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30"/>
        <v>23.63425925925926</v>
      </c>
      <c r="P1701">
        <f t="shared" si="131"/>
        <v>1276.25</v>
      </c>
      <c r="Q1701" s="7" t="str">
        <f t="shared" si="132"/>
        <v>"music/faith"</v>
      </c>
      <c r="R1701" s="7"/>
      <c r="S1701" s="11">
        <f t="shared" si="133"/>
        <v>42806.863946759258</v>
      </c>
      <c r="T1701">
        <f t="shared" si="134"/>
        <v>128901704486400</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30"/>
        <v>3.8372985418265539</v>
      </c>
      <c r="P1702">
        <f t="shared" si="131"/>
        <v>253.16455696202533</v>
      </c>
      <c r="Q1702" s="7" t="str">
        <f t="shared" si="132"/>
        <v>"music/faith"</v>
      </c>
      <c r="R1702" s="7"/>
      <c r="S1702" s="11">
        <f t="shared" si="133"/>
        <v>42796.071643518517</v>
      </c>
      <c r="T1702">
        <f t="shared" si="134"/>
        <v>128821849718400</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30"/>
        <v>505</v>
      </c>
      <c r="P1703">
        <f t="shared" si="131"/>
        <v>2525</v>
      </c>
      <c r="Q1703" s="7" t="str">
        <f t="shared" si="132"/>
        <v>"music/faith"</v>
      </c>
      <c r="R1703" s="7"/>
      <c r="S1703" s="11">
        <f t="shared" si="133"/>
        <v>41989.664409722223</v>
      </c>
      <c r="T1703">
        <f t="shared" si="134"/>
        <v>122801342630400</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30"/>
        <v>16500</v>
      </c>
      <c r="P1704">
        <f t="shared" si="131"/>
        <v>16500</v>
      </c>
      <c r="Q1704" s="7" t="str">
        <f t="shared" si="132"/>
        <v>"music/faith"</v>
      </c>
      <c r="R1704" s="7"/>
      <c r="S1704" s="11">
        <f t="shared" si="133"/>
        <v>42063.869791666672</v>
      </c>
      <c r="T1704">
        <f t="shared" si="134"/>
        <v>123354971798400</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30"/>
        <v>98.039215686274517</v>
      </c>
      <c r="P1705">
        <f t="shared" si="131"/>
        <v>2500</v>
      </c>
      <c r="Q1705" s="7" t="str">
        <f t="shared" si="132"/>
        <v>"music/faith"</v>
      </c>
      <c r="R1705" s="7"/>
      <c r="S1705" s="11">
        <f t="shared" si="133"/>
        <v>42187.281678240746</v>
      </c>
      <c r="T1705">
        <f t="shared" si="134"/>
        <v>124500496435200</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30"/>
        <v>1.5360983102918586</v>
      </c>
      <c r="P1706">
        <f t="shared" si="131"/>
        <v>181.81818181818181</v>
      </c>
      <c r="Q1706" s="7" t="str">
        <f t="shared" si="132"/>
        <v>"music/faith"</v>
      </c>
      <c r="R1706" s="7"/>
      <c r="S1706" s="11">
        <f t="shared" si="133"/>
        <v>42021.139733796299</v>
      </c>
      <c r="T1706">
        <f t="shared" si="134"/>
        <v>123036304665600</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t="e">
        <f t="shared" si="130"/>
        <v>#DIV/0!</v>
      </c>
      <c r="P1707" t="e">
        <f t="shared" si="131"/>
        <v>#DIV/0!</v>
      </c>
      <c r="Q1707" s="7" t="str">
        <f t="shared" si="132"/>
        <v>"music/faith"</v>
      </c>
      <c r="R1707" s="7"/>
      <c r="S1707" s="11">
        <f t="shared" si="133"/>
        <v>42245.016736111109</v>
      </c>
      <c r="T1707">
        <f t="shared" si="134"/>
        <v>124570554998400</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t="e">
        <f t="shared" si="130"/>
        <v>#DIV/0!</v>
      </c>
      <c r="P1708" t="e">
        <f t="shared" si="131"/>
        <v>#DIV/0!</v>
      </c>
      <c r="Q1708" s="7" t="str">
        <f t="shared" si="132"/>
        <v>"music/faith"</v>
      </c>
      <c r="R1708" s="7"/>
      <c r="S1708" s="11">
        <f t="shared" si="133"/>
        <v>42179.306388888886</v>
      </c>
      <c r="T1708">
        <f t="shared" si="134"/>
        <v>124440961219200</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30"/>
        <v>10.266940451745381</v>
      </c>
      <c r="P1709">
        <f t="shared" si="131"/>
        <v>555.55555555555554</v>
      </c>
      <c r="Q1709" s="7" t="str">
        <f t="shared" si="132"/>
        <v>"music/faith"</v>
      </c>
      <c r="R1709" s="7"/>
      <c r="S1709" s="11">
        <f t="shared" si="133"/>
        <v>42427.721006944441</v>
      </c>
      <c r="T1709">
        <f t="shared" si="134"/>
        <v>126071106566400</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t="e">
        <f t="shared" si="130"/>
        <v>#DIV/0!</v>
      </c>
      <c r="P1710" t="e">
        <f t="shared" si="131"/>
        <v>#DIV/0!</v>
      </c>
      <c r="Q1710" s="7" t="str">
        <f t="shared" si="132"/>
        <v>"music/faith"</v>
      </c>
      <c r="R1710" s="7"/>
      <c r="S1710" s="11">
        <f t="shared" si="133"/>
        <v>42451.866967592592</v>
      </c>
      <c r="T1710">
        <f t="shared" si="134"/>
        <v>126326315836800</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30"/>
        <v>20.588235294117649</v>
      </c>
      <c r="P1711">
        <f t="shared" si="131"/>
        <v>437.5</v>
      </c>
      <c r="Q1711" s="7" t="str">
        <f t="shared" si="132"/>
        <v>"music/faith"</v>
      </c>
      <c r="R1711" s="7"/>
      <c r="S1711" s="11">
        <f t="shared" si="133"/>
        <v>41841.56381944444</v>
      </c>
      <c r="T1711">
        <f t="shared" si="134"/>
        <v>121779795254400</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30"/>
        <v>147.05882352941177</v>
      </c>
      <c r="P1712">
        <f t="shared" si="131"/>
        <v>5000</v>
      </c>
      <c r="Q1712" s="7" t="str">
        <f t="shared" si="132"/>
        <v>"music/faith"</v>
      </c>
      <c r="R1712" s="7"/>
      <c r="S1712" s="11">
        <f t="shared" si="133"/>
        <v>42341.59129629629</v>
      </c>
      <c r="T1712">
        <f t="shared" si="134"/>
        <v>125547531638400</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30"/>
        <v>9.5238095238095237</v>
      </c>
      <c r="P1713">
        <f t="shared" si="131"/>
        <v>5000</v>
      </c>
      <c r="Q1713" s="7" t="str">
        <f t="shared" si="132"/>
        <v>"music/faith"</v>
      </c>
      <c r="R1713" s="7"/>
      <c r="S1713" s="11">
        <f t="shared" si="133"/>
        <v>41852.646226851852</v>
      </c>
      <c r="T1713">
        <f t="shared" si="134"/>
        <v>121785972336000</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t="e">
        <f t="shared" si="130"/>
        <v>#DIV/0!</v>
      </c>
      <c r="P1714" t="e">
        <f t="shared" si="131"/>
        <v>#DIV/0!</v>
      </c>
      <c r="Q1714" s="7" t="str">
        <f t="shared" si="132"/>
        <v>"music/faith"</v>
      </c>
      <c r="R1714" s="7"/>
      <c r="S1714" s="11">
        <f t="shared" si="133"/>
        <v>42125.913807870369</v>
      </c>
      <c r="T1714">
        <f t="shared" si="134"/>
        <v>124042387737600</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30"/>
        <v>60</v>
      </c>
      <c r="P1715">
        <f t="shared" si="131"/>
        <v>3000</v>
      </c>
      <c r="Q1715" s="7" t="str">
        <f t="shared" si="132"/>
        <v>"music/faith"</v>
      </c>
      <c r="R1715" s="7"/>
      <c r="S1715" s="11">
        <f t="shared" si="133"/>
        <v>41887.801064814819</v>
      </c>
      <c r="T1715">
        <f t="shared" si="134"/>
        <v>122040936835200</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30"/>
        <v>12.709710218607016</v>
      </c>
      <c r="P1716">
        <f t="shared" si="131"/>
        <v>1470.5882352941176</v>
      </c>
      <c r="Q1716" s="7" t="str">
        <f t="shared" si="132"/>
        <v>"music/faith"</v>
      </c>
      <c r="R1716" s="7"/>
      <c r="S1716" s="11">
        <f t="shared" si="133"/>
        <v>42095.918530092589</v>
      </c>
      <c r="T1716">
        <f t="shared" si="134"/>
        <v>123594525388800</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30"/>
        <v>454.54545454545456</v>
      </c>
      <c r="P1717">
        <f t="shared" si="131"/>
        <v>2500</v>
      </c>
      <c r="Q1717" s="7" t="str">
        <f t="shared" si="132"/>
        <v>"music/faith"</v>
      </c>
      <c r="R1717" s="7"/>
      <c r="S1717" s="11">
        <f t="shared" si="133"/>
        <v>42064.217418981483</v>
      </c>
      <c r="T1717">
        <f t="shared" si="134"/>
        <v>123357302006400</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30"/>
        <v>13.333333333333334</v>
      </c>
      <c r="P1718">
        <f t="shared" si="131"/>
        <v>666.66666666666663</v>
      </c>
      <c r="Q1718" s="7" t="str">
        <f t="shared" si="132"/>
        <v>"music/faith"</v>
      </c>
      <c r="R1718" s="7"/>
      <c r="S1718" s="11">
        <f t="shared" si="133"/>
        <v>42673.577534722222</v>
      </c>
      <c r="T1718">
        <f t="shared" si="134"/>
        <v>127981687392000</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30"/>
        <v>2.3405017921146953</v>
      </c>
      <c r="P1719">
        <f t="shared" si="131"/>
        <v>79.634146341463421</v>
      </c>
      <c r="Q1719" s="7" t="str">
        <f t="shared" si="132"/>
        <v>"music/faith"</v>
      </c>
      <c r="R1719" s="7"/>
      <c r="S1719" s="11">
        <f t="shared" si="133"/>
        <v>42460.98192129629</v>
      </c>
      <c r="T1719">
        <f t="shared" si="134"/>
        <v>126246438518400</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30"/>
        <v>466.66666666666669</v>
      </c>
      <c r="P1720">
        <f t="shared" si="131"/>
        <v>17500</v>
      </c>
      <c r="Q1720" s="7" t="str">
        <f t="shared" si="132"/>
        <v>"music/faith"</v>
      </c>
      <c r="R1720" s="7"/>
      <c r="S1720" s="11">
        <f t="shared" si="133"/>
        <v>42460.610520833332</v>
      </c>
      <c r="T1720">
        <f t="shared" si="134"/>
        <v>126418438454400</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30"/>
        <v>114.28571428571429</v>
      </c>
      <c r="P1721">
        <f t="shared" si="131"/>
        <v>1333.3333333333333</v>
      </c>
      <c r="Q1721" s="7" t="str">
        <f t="shared" si="132"/>
        <v>"music/faith"</v>
      </c>
      <c r="R1721" s="7"/>
      <c r="S1721" s="11">
        <f t="shared" si="133"/>
        <v>41869.534618055557</v>
      </c>
      <c r="T1721">
        <f t="shared" si="134"/>
        <v>121904578540800</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30"/>
        <v>17.777777777777779</v>
      </c>
      <c r="P1722">
        <f t="shared" si="131"/>
        <v>500</v>
      </c>
      <c r="Q1722" s="7" t="str">
        <f t="shared" si="132"/>
        <v>"music/faith"</v>
      </c>
      <c r="R1722" s="7"/>
      <c r="S1722" s="11">
        <f t="shared" si="133"/>
        <v>41922.783229166671</v>
      </c>
      <c r="T1722">
        <f t="shared" si="134"/>
        <v>122302388332800</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t="e">
        <f t="shared" si="130"/>
        <v>#DIV/0!</v>
      </c>
      <c r="P1723" t="e">
        <f t="shared" si="131"/>
        <v>#DIV/0!</v>
      </c>
      <c r="Q1723" s="7" t="str">
        <f t="shared" si="132"/>
        <v>"music/faith"</v>
      </c>
      <c r="R1723" s="7"/>
      <c r="S1723" s="11">
        <f t="shared" si="133"/>
        <v>42319.461377314816</v>
      </c>
      <c r="T1723">
        <f t="shared" si="134"/>
        <v>125263263801600</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30"/>
        <v>2880</v>
      </c>
      <c r="P1724">
        <f t="shared" si="131"/>
        <v>2880</v>
      </c>
      <c r="Q1724" s="7" t="str">
        <f t="shared" si="132"/>
        <v>"music/faith"</v>
      </c>
      <c r="R1724" s="7"/>
      <c r="S1724" s="11">
        <f t="shared" si="133"/>
        <v>42425.960983796293</v>
      </c>
      <c r="T1724">
        <f t="shared" si="134"/>
        <v>126110876918400</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30"/>
        <v>15.384615384615385</v>
      </c>
      <c r="P1725">
        <f t="shared" si="131"/>
        <v>3333.3333333333335</v>
      </c>
      <c r="Q1725" s="7" t="str">
        <f t="shared" si="132"/>
        <v>"music/faith"</v>
      </c>
      <c r="R1725" s="7"/>
      <c r="S1725" s="11">
        <f t="shared" si="133"/>
        <v>42129.82540509259</v>
      </c>
      <c r="T1725">
        <f t="shared" si="134"/>
        <v>124044897398400</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30"/>
        <v>171.42857142857142</v>
      </c>
      <c r="P1726">
        <f t="shared" si="131"/>
        <v>1500</v>
      </c>
      <c r="Q1726" s="7" t="str">
        <f t="shared" si="132"/>
        <v>"music/faith"</v>
      </c>
      <c r="R1726" s="7"/>
      <c r="S1726" s="11">
        <f t="shared" si="133"/>
        <v>41912.932430555556</v>
      </c>
      <c r="T1726">
        <f t="shared" si="134"/>
        <v>122228541475200</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30"/>
        <v>9.8214285714285712</v>
      </c>
      <c r="P1727">
        <f t="shared" si="131"/>
        <v>611.11111111111109</v>
      </c>
      <c r="Q1727" s="7" t="str">
        <f t="shared" si="132"/>
        <v>"music/faith"</v>
      </c>
      <c r="R1727" s="7"/>
      <c r="S1727" s="11">
        <f t="shared" si="133"/>
        <v>41845.968159722222</v>
      </c>
      <c r="T1727">
        <f t="shared" si="134"/>
        <v>121728655872000</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30"/>
        <v>2.9599271402550089</v>
      </c>
      <c r="P1728">
        <f t="shared" si="131"/>
        <v>406.25</v>
      </c>
      <c r="Q1728" s="7" t="str">
        <f t="shared" si="132"/>
        <v>"music/faith"</v>
      </c>
      <c r="R1728" s="7"/>
      <c r="S1728" s="11">
        <f t="shared" si="133"/>
        <v>41788.919722222221</v>
      </c>
      <c r="T1728">
        <f t="shared" si="134"/>
        <v>121295326608000</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30"/>
        <v>3000</v>
      </c>
      <c r="P1729">
        <f t="shared" si="131"/>
        <v>3000</v>
      </c>
      <c r="Q1729" s="7" t="str">
        <f t="shared" si="132"/>
        <v>"music/faith"</v>
      </c>
      <c r="R1729" s="7"/>
      <c r="S1729" s="11">
        <f t="shared" si="133"/>
        <v>42044.927974537044</v>
      </c>
      <c r="T1729">
        <f t="shared" si="134"/>
        <v>123397001078400</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30"/>
        <v>1.4619883040935673</v>
      </c>
      <c r="P1730">
        <f t="shared" si="131"/>
        <v>178.57142857142858</v>
      </c>
      <c r="Q1730" s="7" t="str">
        <f t="shared" si="132"/>
        <v>"music/faith"</v>
      </c>
      <c r="R1730" s="7"/>
      <c r="S1730" s="11">
        <f t="shared" si="133"/>
        <v>42268.625856481478</v>
      </c>
      <c r="T1730">
        <f t="shared" si="134"/>
        <v>124883778672000</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t="e">
        <f t="shared" ref="O1731:O1794" si="135">D1731/E1731</f>
        <v>#DIV/0!</v>
      </c>
      <c r="P1731" t="e">
        <f t="shared" ref="P1731:P1794" si="136">D1731/L1731</f>
        <v>#DIV/0!</v>
      </c>
      <c r="Q1731" s="7" t="str">
        <f t="shared" ref="Q1731:Q1794" si="137">_xlfn.VALUETOTEXT(N1731,1)</f>
        <v>"music/faith"</v>
      </c>
      <c r="R1731" s="7"/>
      <c r="S1731" s="11">
        <f t="shared" ref="S1731:S1794" si="138">(((J1731/60)/60)/24)+DATE(1970,1,1)</f>
        <v>42471.052152777775</v>
      </c>
      <c r="T1731">
        <f t="shared" ref="T1731:T1794" si="139">(I1731-DATE(1970,1,1))*86400</f>
        <v>126618831676800</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t="e">
        <f t="shared" si="135"/>
        <v>#DIV/0!</v>
      </c>
      <c r="P1732" t="e">
        <f t="shared" si="136"/>
        <v>#DIV/0!</v>
      </c>
      <c r="Q1732" s="7" t="str">
        <f t="shared" si="137"/>
        <v>"music/faith"</v>
      </c>
      <c r="R1732" s="7"/>
      <c r="S1732" s="11">
        <f t="shared" si="138"/>
        <v>42272.087766203709</v>
      </c>
      <c r="T1732">
        <f t="shared" si="139"/>
        <v>124909621689600</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t="e">
        <f t="shared" si="135"/>
        <v>#DIV/0!</v>
      </c>
      <c r="P1733" t="e">
        <f t="shared" si="136"/>
        <v>#DIV/0!</v>
      </c>
      <c r="Q1733" s="7" t="str">
        <f t="shared" si="137"/>
        <v>"music/faith"</v>
      </c>
      <c r="R1733" s="7"/>
      <c r="S1733" s="11">
        <f t="shared" si="138"/>
        <v>42152.906851851847</v>
      </c>
      <c r="T1733">
        <f t="shared" si="139"/>
        <v>123898397558400</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t="e">
        <f t="shared" si="135"/>
        <v>#DIV/0!</v>
      </c>
      <c r="P1734" t="e">
        <f t="shared" si="136"/>
        <v>#DIV/0!</v>
      </c>
      <c r="Q1734" s="7" t="str">
        <f t="shared" si="137"/>
        <v>"music/faith"</v>
      </c>
      <c r="R1734" s="7"/>
      <c r="S1734" s="11">
        <f t="shared" si="138"/>
        <v>42325.683807870373</v>
      </c>
      <c r="T1734">
        <f t="shared" si="139"/>
        <v>125530113398400</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t="e">
        <f t="shared" si="135"/>
        <v>#DIV/0!</v>
      </c>
      <c r="P1735" t="e">
        <f t="shared" si="136"/>
        <v>#DIV/0!</v>
      </c>
      <c r="Q1735" s="7" t="str">
        <f t="shared" si="137"/>
        <v>"music/faith"</v>
      </c>
      <c r="R1735" s="7"/>
      <c r="S1735" s="11">
        <f t="shared" si="138"/>
        <v>42614.675625000003</v>
      </c>
      <c r="T1735">
        <f t="shared" si="139"/>
        <v>127334300918400</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35"/>
        <v>4500</v>
      </c>
      <c r="P1736">
        <f t="shared" si="136"/>
        <v>4500</v>
      </c>
      <c r="Q1736" s="7" t="str">
        <f t="shared" si="137"/>
        <v>"music/faith"</v>
      </c>
      <c r="R1736" s="7"/>
      <c r="S1736" s="11">
        <f t="shared" si="138"/>
        <v>42102.036527777775</v>
      </c>
      <c r="T1736">
        <f t="shared" si="139"/>
        <v>123640195996800</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35"/>
        <v>9.0909090909090917</v>
      </c>
      <c r="P1737">
        <f t="shared" si="136"/>
        <v>500</v>
      </c>
      <c r="Q1737" s="7" t="str">
        <f t="shared" si="137"/>
        <v>"music/faith"</v>
      </c>
      <c r="R1737" s="7"/>
      <c r="S1737" s="11">
        <f t="shared" si="138"/>
        <v>42559.814178240747</v>
      </c>
      <c r="T1737">
        <f t="shared" si="139"/>
        <v>127057487846400</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35"/>
        <v>136.36363636363637</v>
      </c>
      <c r="P1738">
        <f t="shared" si="136"/>
        <v>3000</v>
      </c>
      <c r="Q1738" s="7" t="str">
        <f t="shared" si="137"/>
        <v>"music/faith"</v>
      </c>
      <c r="R1738" s="7"/>
      <c r="S1738" s="11">
        <f t="shared" si="138"/>
        <v>42286.861493055556</v>
      </c>
      <c r="T1738">
        <f t="shared" si="139"/>
        <v>125020218009600</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35"/>
        <v>4.7058823529411766</v>
      </c>
      <c r="P1739">
        <f t="shared" si="136"/>
        <v>266.66666666666669</v>
      </c>
      <c r="Q1739" s="7" t="str">
        <f t="shared" si="137"/>
        <v>"music/faith"</v>
      </c>
      <c r="R1739" s="7"/>
      <c r="S1739" s="11">
        <f t="shared" si="138"/>
        <v>42175.948981481488</v>
      </c>
      <c r="T1739">
        <f t="shared" si="139"/>
        <v>124191949507200</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35"/>
        <v>250</v>
      </c>
      <c r="P1740">
        <f t="shared" si="136"/>
        <v>5000</v>
      </c>
      <c r="Q1740" s="7" t="str">
        <f t="shared" si="137"/>
        <v>"music/faith"</v>
      </c>
      <c r="R1740" s="7"/>
      <c r="S1740" s="11">
        <f t="shared" si="138"/>
        <v>41884.874328703707</v>
      </c>
      <c r="T1740">
        <f t="shared" si="139"/>
        <v>122019088867200</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35"/>
        <v>1000</v>
      </c>
      <c r="P1741">
        <f t="shared" si="136"/>
        <v>1000</v>
      </c>
      <c r="Q1741" s="7" t="str">
        <f t="shared" si="137"/>
        <v>"music/faith"</v>
      </c>
      <c r="R1741" s="7"/>
      <c r="S1741" s="11">
        <f t="shared" si="138"/>
        <v>42435.874212962968</v>
      </c>
      <c r="T1741">
        <f t="shared" si="139"/>
        <v>126348453763200</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t="e">
        <f t="shared" si="135"/>
        <v>#DIV/0!</v>
      </c>
      <c r="P1742" t="e">
        <f t="shared" si="136"/>
        <v>#DIV/0!</v>
      </c>
      <c r="Q1742" s="7" t="str">
        <f t="shared" si="137"/>
        <v>"music/faith"</v>
      </c>
      <c r="R1742" s="7"/>
      <c r="S1742" s="11">
        <f t="shared" si="138"/>
        <v>42171.817384259266</v>
      </c>
      <c r="T1742">
        <f t="shared" si="139"/>
        <v>124161107299200</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35"/>
        <v>0.90225563909774431</v>
      </c>
      <c r="P1743">
        <f t="shared" si="136"/>
        <v>23.076923076923077</v>
      </c>
      <c r="Q1743" s="7" t="str">
        <f t="shared" si="137"/>
        <v>"photography/photobooks"</v>
      </c>
      <c r="R1743" s="7"/>
      <c r="S1743" s="11">
        <f t="shared" si="138"/>
        <v>42120.628136574072</v>
      </c>
      <c r="T1743">
        <f t="shared" si="139"/>
        <v>123890956012800</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35"/>
        <v>0.91954022988505746</v>
      </c>
      <c r="P1744">
        <f t="shared" si="136"/>
        <v>58.823529411764703</v>
      </c>
      <c r="Q1744" s="7" t="str">
        <f t="shared" si="137"/>
        <v>"photography/photobooks"</v>
      </c>
      <c r="R1744" s="7"/>
      <c r="S1744" s="11">
        <f t="shared" si="138"/>
        <v>42710.876967592587</v>
      </c>
      <c r="T1744">
        <f t="shared" si="139"/>
        <v>128200080758400</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35"/>
        <v>0.99585062240663902</v>
      </c>
      <c r="P1745">
        <f t="shared" si="136"/>
        <v>89.552238805970148</v>
      </c>
      <c r="Q1745" s="7" t="str">
        <f t="shared" si="137"/>
        <v>"photography/photobooks"</v>
      </c>
      <c r="R1745" s="7"/>
      <c r="S1745" s="11">
        <f t="shared" si="138"/>
        <v>42586.925636574073</v>
      </c>
      <c r="T1745">
        <f t="shared" si="139"/>
        <v>127201948214400</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35"/>
        <v>0.84420567920184186</v>
      </c>
      <c r="P1746">
        <f t="shared" si="136"/>
        <v>78.571428571428569</v>
      </c>
      <c r="Q1746" s="7" t="str">
        <f t="shared" si="137"/>
        <v>"photography/photobooks"</v>
      </c>
      <c r="R1746" s="7"/>
      <c r="S1746" s="11">
        <f t="shared" si="138"/>
        <v>42026.605057870373</v>
      </c>
      <c r="T1746">
        <f t="shared" si="139"/>
        <v>123188766451200</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35"/>
        <v>0.87708307229670468</v>
      </c>
      <c r="P1747">
        <f t="shared" si="136"/>
        <v>78.651685393258433</v>
      </c>
      <c r="Q1747" s="7" t="str">
        <f t="shared" si="137"/>
        <v>"photography/photobooks"</v>
      </c>
      <c r="R1747" s="7"/>
      <c r="S1747" s="11">
        <f t="shared" si="138"/>
        <v>42690.259699074071</v>
      </c>
      <c r="T1747">
        <f t="shared" si="139"/>
        <v>128074731638400</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35"/>
        <v>0.67521944632005404</v>
      </c>
      <c r="P1748">
        <f t="shared" si="136"/>
        <v>140.18691588785046</v>
      </c>
      <c r="Q1748" s="7" t="str">
        <f t="shared" si="137"/>
        <v>"photography/photobooks"</v>
      </c>
      <c r="R1748" s="7"/>
      <c r="S1748" s="11">
        <f t="shared" si="138"/>
        <v>42668.176701388889</v>
      </c>
      <c r="T1748">
        <f t="shared" si="139"/>
        <v>127865712758400</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35"/>
        <v>0.95278424730044464</v>
      </c>
      <c r="P1749">
        <f t="shared" si="136"/>
        <v>56.60377358490566</v>
      </c>
      <c r="Q1749" s="7" t="str">
        <f t="shared" si="137"/>
        <v>"photography/photobooks"</v>
      </c>
      <c r="R1749" s="7"/>
      <c r="S1749" s="11">
        <f t="shared" si="138"/>
        <v>42292.435532407413</v>
      </c>
      <c r="T1749">
        <f t="shared" si="139"/>
        <v>125055466358400</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35"/>
        <v>0.76953858466463509</v>
      </c>
      <c r="P1750">
        <f t="shared" si="136"/>
        <v>276.24309392265195</v>
      </c>
      <c r="Q1750" s="7" t="str">
        <f t="shared" si="137"/>
        <v>"photography/photobooks"</v>
      </c>
      <c r="R1750" s="7"/>
      <c r="S1750" s="11">
        <f t="shared" si="138"/>
        <v>42219.950729166667</v>
      </c>
      <c r="T1750">
        <f t="shared" si="139"/>
        <v>124520420793600</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35"/>
        <v>0.8097981547882841</v>
      </c>
      <c r="P1751">
        <f t="shared" si="136"/>
        <v>76.717557251908403</v>
      </c>
      <c r="Q1751" s="7" t="str">
        <f t="shared" si="137"/>
        <v>"photography/photobooks"</v>
      </c>
      <c r="R1751" s="7"/>
      <c r="S1751" s="11">
        <f t="shared" si="138"/>
        <v>42758.975937499999</v>
      </c>
      <c r="T1751">
        <f t="shared" si="139"/>
        <v>128595101558400</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35"/>
        <v>0.49598254141454223</v>
      </c>
      <c r="P1752">
        <f t="shared" si="136"/>
        <v>40</v>
      </c>
      <c r="Q1752" s="7" t="str">
        <f t="shared" si="137"/>
        <v>"photography/photobooks"</v>
      </c>
      <c r="R1752" s="7"/>
      <c r="S1752" s="11">
        <f t="shared" si="138"/>
        <v>42454.836851851855</v>
      </c>
      <c r="T1752">
        <f t="shared" si="139"/>
        <v>126236511504000</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35"/>
        <v>0.97181729834791064</v>
      </c>
      <c r="P1753">
        <f t="shared" si="136"/>
        <v>163.9344262295082</v>
      </c>
      <c r="Q1753" s="7" t="str">
        <f t="shared" si="137"/>
        <v>"photography/photobooks"</v>
      </c>
      <c r="R1753" s="7"/>
      <c r="S1753" s="11">
        <f t="shared" si="138"/>
        <v>42052.7815162037</v>
      </c>
      <c r="T1753">
        <f t="shared" si="139"/>
        <v>123272198265600</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35"/>
        <v>0.38436899423446508</v>
      </c>
      <c r="P1754">
        <f t="shared" si="136"/>
        <v>13.333333333333334</v>
      </c>
      <c r="Q1754" s="7" t="str">
        <f t="shared" si="137"/>
        <v>"photography/photobooks"</v>
      </c>
      <c r="R1754" s="7"/>
      <c r="S1754" s="11">
        <f t="shared" si="138"/>
        <v>42627.253263888888</v>
      </c>
      <c r="T1754">
        <f t="shared" si="139"/>
        <v>127560917923200</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35"/>
        <v>0.92592592592592593</v>
      </c>
      <c r="P1755">
        <f t="shared" si="136"/>
        <v>428.57142857142856</v>
      </c>
      <c r="Q1755" s="7" t="str">
        <f t="shared" si="137"/>
        <v>"photography/photobooks"</v>
      </c>
      <c r="R1755" s="7"/>
      <c r="S1755" s="11">
        <f t="shared" si="138"/>
        <v>42420.74962962963</v>
      </c>
      <c r="T1755">
        <f t="shared" si="139"/>
        <v>126019065513600</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35"/>
        <v>0.90473656200106445</v>
      </c>
      <c r="P1756">
        <f t="shared" si="136"/>
        <v>94.444444444444443</v>
      </c>
      <c r="Q1756" s="7" t="str">
        <f t="shared" si="137"/>
        <v>"photography/photobooks"</v>
      </c>
      <c r="R1756" s="7"/>
      <c r="S1756" s="11">
        <f t="shared" si="138"/>
        <v>42067.876770833333</v>
      </c>
      <c r="T1756">
        <f t="shared" si="139"/>
        <v>123384883737600</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35"/>
        <v>0.83333333333333337</v>
      </c>
      <c r="P1757">
        <f t="shared" si="136"/>
        <v>6.25</v>
      </c>
      <c r="Q1757" s="7" t="str">
        <f t="shared" si="137"/>
        <v>"photography/photobooks"</v>
      </c>
      <c r="R1757" s="7"/>
      <c r="S1757" s="11">
        <f t="shared" si="138"/>
        <v>42252.788900462961</v>
      </c>
      <c r="T1757">
        <f t="shared" si="139"/>
        <v>124765556428800</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35"/>
        <v>0.97248744607115067</v>
      </c>
      <c r="P1758">
        <f t="shared" si="136"/>
        <v>45.833333333333336</v>
      </c>
      <c r="Q1758" s="7" t="str">
        <f t="shared" si="137"/>
        <v>"photography/photobooks"</v>
      </c>
      <c r="R1758" s="7"/>
      <c r="S1758" s="11">
        <f t="shared" si="138"/>
        <v>42571.167465277773</v>
      </c>
      <c r="T1758">
        <f t="shared" si="139"/>
        <v>127216889280000</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35"/>
        <v>0.86206896551724133</v>
      </c>
      <c r="P1759">
        <f t="shared" si="136"/>
        <v>357.14285714285717</v>
      </c>
      <c r="Q1759" s="7" t="str">
        <f t="shared" si="137"/>
        <v>"photography/photobooks"</v>
      </c>
      <c r="R1759" s="7"/>
      <c r="S1759" s="11">
        <f t="shared" si="138"/>
        <v>42733.827349537038</v>
      </c>
      <c r="T1759">
        <f t="shared" si="139"/>
        <v>128356373174400</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35"/>
        <v>0.87183958151700092</v>
      </c>
      <c r="P1760">
        <f t="shared" si="136"/>
        <v>37.037037037037038</v>
      </c>
      <c r="Q1760" s="7" t="str">
        <f t="shared" si="137"/>
        <v>"photography/photobooks"</v>
      </c>
      <c r="R1760" s="7"/>
      <c r="S1760" s="11">
        <f t="shared" si="138"/>
        <v>42505.955925925926</v>
      </c>
      <c r="T1760">
        <f t="shared" si="139"/>
        <v>126879386947200</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35"/>
        <v>0.93808630393996251</v>
      </c>
      <c r="P1761">
        <f t="shared" si="136"/>
        <v>102.04081632653062</v>
      </c>
      <c r="Q1761" s="7" t="str">
        <f t="shared" si="137"/>
        <v>"photography/photobooks"</v>
      </c>
      <c r="R1761" s="7"/>
      <c r="S1761" s="11">
        <f t="shared" si="138"/>
        <v>42068.829039351855</v>
      </c>
      <c r="T1761">
        <f t="shared" si="139"/>
        <v>123317342784000</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35"/>
        <v>0.60444874274661509</v>
      </c>
      <c r="P1762">
        <f t="shared" si="136"/>
        <v>49.019607843137258</v>
      </c>
      <c r="Q1762" s="7" t="str">
        <f t="shared" si="137"/>
        <v>"photography/photobooks"</v>
      </c>
      <c r="R1762" s="7"/>
      <c r="S1762" s="11">
        <f t="shared" si="138"/>
        <v>42405.67260416667</v>
      </c>
      <c r="T1762">
        <f t="shared" si="139"/>
        <v>125832177561600</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35"/>
        <v>0.64516129032258063</v>
      </c>
      <c r="P1763">
        <f t="shared" si="136"/>
        <v>33.333333333333336</v>
      </c>
      <c r="Q1763" s="7" t="str">
        <f t="shared" si="137"/>
        <v>"photography/photobooks"</v>
      </c>
      <c r="R1763" s="7"/>
      <c r="S1763" s="11">
        <f t="shared" si="138"/>
        <v>42209.567824074074</v>
      </c>
      <c r="T1763">
        <f t="shared" si="139"/>
        <v>124592212022400</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35"/>
        <v>0.11299435028248588</v>
      </c>
      <c r="P1764">
        <f t="shared" si="136"/>
        <v>4</v>
      </c>
      <c r="Q1764" s="7" t="str">
        <f t="shared" si="137"/>
        <v>"photography/photobooks"</v>
      </c>
      <c r="R1764" s="7"/>
      <c r="S1764" s="11">
        <f t="shared" si="138"/>
        <v>42410.982002314813</v>
      </c>
      <c r="T1764">
        <f t="shared" si="139"/>
        <v>125946461606400</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35"/>
        <v>0.98127402077030013</v>
      </c>
      <c r="P1765">
        <f t="shared" si="136"/>
        <v>101.69491525423729</v>
      </c>
      <c r="Q1765" s="7" t="str">
        <f t="shared" si="137"/>
        <v>"photography/photobooks"</v>
      </c>
      <c r="R1765" s="7"/>
      <c r="S1765" s="11">
        <f t="shared" si="138"/>
        <v>42636.868518518517</v>
      </c>
      <c r="T1765">
        <f t="shared" si="139"/>
        <v>127632695414400</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35"/>
        <v>5.1020408163265305</v>
      </c>
      <c r="P1766">
        <f t="shared" si="136"/>
        <v>282.05128205128204</v>
      </c>
      <c r="Q1766" s="7" t="str">
        <f t="shared" si="137"/>
        <v>"photography/photobooks"</v>
      </c>
      <c r="R1766" s="7"/>
      <c r="S1766" s="11">
        <f t="shared" si="138"/>
        <v>41825.485868055555</v>
      </c>
      <c r="T1766">
        <f t="shared" si="139"/>
        <v>121568291424000</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35"/>
        <v>1.6815811705957373</v>
      </c>
      <c r="P1767">
        <f t="shared" si="136"/>
        <v>121.35922330097087</v>
      </c>
      <c r="Q1767" s="7" t="str">
        <f t="shared" si="137"/>
        <v>"photography/photobooks"</v>
      </c>
      <c r="R1767" s="7"/>
      <c r="S1767" s="11">
        <f t="shared" si="138"/>
        <v>41834.980462962965</v>
      </c>
      <c r="T1767">
        <f t="shared" si="139"/>
        <v>121646633155200</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t="e">
        <f t="shared" si="135"/>
        <v>#DIV/0!</v>
      </c>
      <c r="P1768" t="e">
        <f t="shared" si="136"/>
        <v>#DIV/0!</v>
      </c>
      <c r="Q1768" s="7" t="str">
        <f t="shared" si="137"/>
        <v>"photography/photobooks"</v>
      </c>
      <c r="R1768" s="7"/>
      <c r="S1768" s="11">
        <f t="shared" si="138"/>
        <v>41855.859814814816</v>
      </c>
      <c r="T1768">
        <f t="shared" si="139"/>
        <v>121735312041600</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35"/>
        <v>2.1872265966754156</v>
      </c>
      <c r="P1769">
        <f t="shared" si="136"/>
        <v>128.2051282051282</v>
      </c>
      <c r="Q1769" s="7" t="str">
        <f t="shared" si="137"/>
        <v>"photography/photobooks"</v>
      </c>
      <c r="R1769" s="7"/>
      <c r="S1769" s="11">
        <f t="shared" si="138"/>
        <v>41824.658379629633</v>
      </c>
      <c r="T1769">
        <f t="shared" si="139"/>
        <v>121569579216000</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35"/>
        <v>26.737967914438503</v>
      </c>
      <c r="P1770">
        <f t="shared" si="136"/>
        <v>333.33333333333331</v>
      </c>
      <c r="Q1770" s="7" t="str">
        <f t="shared" si="137"/>
        <v>"photography/photobooks"</v>
      </c>
      <c r="R1770" s="7"/>
      <c r="S1770" s="11">
        <f t="shared" si="138"/>
        <v>41849.560694444444</v>
      </c>
      <c r="T1770">
        <f t="shared" si="139"/>
        <v>121979422800000</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35"/>
        <v>37.002775208140612</v>
      </c>
      <c r="P1771">
        <f t="shared" si="136"/>
        <v>1818.1818181818182</v>
      </c>
      <c r="Q1771" s="7" t="str">
        <f t="shared" si="137"/>
        <v>"photography/photobooks"</v>
      </c>
      <c r="R1771" s="7"/>
      <c r="S1771" s="11">
        <f t="shared" si="138"/>
        <v>41987.818969907406</v>
      </c>
      <c r="T1771">
        <f t="shared" si="139"/>
        <v>122787566496000</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35"/>
        <v>1.7694641051567239</v>
      </c>
      <c r="P1772">
        <f t="shared" si="136"/>
        <v>266.30434782608694</v>
      </c>
      <c r="Q1772" s="7" t="str">
        <f t="shared" si="137"/>
        <v>"photography/photobooks"</v>
      </c>
      <c r="R1772" s="7"/>
      <c r="S1772" s="11">
        <f t="shared" si="138"/>
        <v>41891.780023148152</v>
      </c>
      <c r="T1772">
        <f t="shared" si="139"/>
        <v>122107964400000</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35"/>
        <v>4.6927374301675977</v>
      </c>
      <c r="P1773">
        <f t="shared" si="136"/>
        <v>168</v>
      </c>
      <c r="Q1773" s="7" t="str">
        <f t="shared" si="137"/>
        <v>"photography/photobooks"</v>
      </c>
      <c r="R1773" s="7"/>
      <c r="S1773" s="11">
        <f t="shared" si="138"/>
        <v>41905.979629629634</v>
      </c>
      <c r="T1773">
        <f t="shared" si="139"/>
        <v>122176639094400</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35"/>
        <v>6.4102564102564106</v>
      </c>
      <c r="P1774">
        <f t="shared" si="136"/>
        <v>289.4736842105263</v>
      </c>
      <c r="Q1774" s="7" t="str">
        <f t="shared" si="137"/>
        <v>"photography/photobooks"</v>
      </c>
      <c r="R1774" s="7"/>
      <c r="S1774" s="11">
        <f t="shared" si="138"/>
        <v>41766.718009259261</v>
      </c>
      <c r="T1774">
        <f t="shared" si="139"/>
        <v>121361005468800</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35"/>
        <v>15.982951518380395</v>
      </c>
      <c r="P1775">
        <f t="shared" si="136"/>
        <v>1578.9473684210527</v>
      </c>
      <c r="Q1775" s="7" t="str">
        <f t="shared" si="137"/>
        <v>"photography/photobooks"</v>
      </c>
      <c r="R1775" s="7"/>
      <c r="S1775" s="11">
        <f t="shared" si="138"/>
        <v>41978.760393518518</v>
      </c>
      <c r="T1775">
        <f t="shared" si="139"/>
        <v>122831918985600</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35"/>
        <v>2.1777003484320558</v>
      </c>
      <c r="P1776">
        <f t="shared" si="136"/>
        <v>192.30769230769232</v>
      </c>
      <c r="Q1776" s="7" t="str">
        <f t="shared" si="137"/>
        <v>"photography/photobooks"</v>
      </c>
      <c r="R1776" s="7"/>
      <c r="S1776" s="11">
        <f t="shared" si="138"/>
        <v>41930.218657407408</v>
      </c>
      <c r="T1776">
        <f t="shared" si="139"/>
        <v>122450190134400</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35"/>
        <v>1.536062009641743</v>
      </c>
      <c r="P1777">
        <f t="shared" si="136"/>
        <v>262.09677419354841</v>
      </c>
      <c r="Q1777" s="7" t="str">
        <f t="shared" si="137"/>
        <v>"photography/photobooks"</v>
      </c>
      <c r="R1777" s="7"/>
      <c r="S1777" s="11">
        <f t="shared" si="138"/>
        <v>41891.976388888892</v>
      </c>
      <c r="T1777">
        <f t="shared" si="139"/>
        <v>122184079862400</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35"/>
        <v>14.925373134328359</v>
      </c>
      <c r="P1778">
        <f t="shared" si="136"/>
        <v>1250</v>
      </c>
      <c r="Q1778" s="7" t="str">
        <f t="shared" si="137"/>
        <v>"photography/photobooks"</v>
      </c>
      <c r="R1778" s="7"/>
      <c r="S1778" s="11">
        <f t="shared" si="138"/>
        <v>41905.95684027778</v>
      </c>
      <c r="T1778">
        <f t="shared" si="139"/>
        <v>122221258732800</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35"/>
        <v>7.3732718894009217</v>
      </c>
      <c r="P1779">
        <f t="shared" si="136"/>
        <v>480</v>
      </c>
      <c r="Q1779" s="7" t="str">
        <f t="shared" si="137"/>
        <v>"photography/photobooks"</v>
      </c>
      <c r="R1779" s="7"/>
      <c r="S1779" s="11">
        <f t="shared" si="138"/>
        <v>42025.357094907406</v>
      </c>
      <c r="T1779">
        <f t="shared" si="139"/>
        <v>123067787097600</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35"/>
        <v>50.251256281407038</v>
      </c>
      <c r="P1780">
        <f t="shared" si="136"/>
        <v>3333.3333333333335</v>
      </c>
      <c r="Q1780" s="7" t="str">
        <f t="shared" si="137"/>
        <v>"photography/photobooks"</v>
      </c>
      <c r="R1780" s="7"/>
      <c r="S1780" s="11">
        <f t="shared" si="138"/>
        <v>42045.86336805555</v>
      </c>
      <c r="T1780">
        <f t="shared" si="139"/>
        <v>123332528966400</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35"/>
        <v>2.7596588058203713</v>
      </c>
      <c r="P1781">
        <f t="shared" si="136"/>
        <v>289.4736842105263</v>
      </c>
      <c r="Q1781" s="7" t="str">
        <f t="shared" si="137"/>
        <v>"photography/photobooks"</v>
      </c>
      <c r="R1781" s="7"/>
      <c r="S1781" s="11">
        <f t="shared" si="138"/>
        <v>42585.691898148143</v>
      </c>
      <c r="T1781">
        <f t="shared" si="139"/>
        <v>127250663990400</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35"/>
        <v>2.5161452654533254</v>
      </c>
      <c r="P1782">
        <f t="shared" si="136"/>
        <v>197.36842105263159</v>
      </c>
      <c r="Q1782" s="7" t="str">
        <f t="shared" si="137"/>
        <v>"photography/photobooks"</v>
      </c>
      <c r="R1782" s="7"/>
      <c r="S1782" s="11">
        <f t="shared" si="138"/>
        <v>42493.600810185191</v>
      </c>
      <c r="T1782">
        <f t="shared" si="139"/>
        <v>126787156502400</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35"/>
        <v>3.881439661256175</v>
      </c>
      <c r="P1783">
        <f t="shared" si="136"/>
        <v>229.16666666666666</v>
      </c>
      <c r="Q1783" s="7" t="str">
        <f t="shared" si="137"/>
        <v>"photography/photobooks"</v>
      </c>
      <c r="R1783" s="7"/>
      <c r="S1783" s="11">
        <f t="shared" si="138"/>
        <v>42597.617418981477</v>
      </c>
      <c r="T1783">
        <f t="shared" si="139"/>
        <v>127347152486400</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35"/>
        <v>6.4551825894503869</v>
      </c>
      <c r="P1784">
        <f t="shared" si="136"/>
        <v>460.5263157894737</v>
      </c>
      <c r="Q1784" s="7" t="str">
        <f t="shared" si="137"/>
        <v>"photography/photobooks"</v>
      </c>
      <c r="R1784" s="7"/>
      <c r="S1784" s="11">
        <f t="shared" si="138"/>
        <v>42388.575104166666</v>
      </c>
      <c r="T1784">
        <f t="shared" si="139"/>
        <v>125801589888000</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35"/>
        <v>4.2207449614857024</v>
      </c>
      <c r="P1785">
        <f t="shared" si="136"/>
        <v>216.21621621621622</v>
      </c>
      <c r="Q1785" s="7" t="str">
        <f t="shared" si="137"/>
        <v>"photography/photobooks"</v>
      </c>
      <c r="R1785" s="7"/>
      <c r="S1785" s="11">
        <f t="shared" si="138"/>
        <v>42115.949976851851</v>
      </c>
      <c r="T1785">
        <f t="shared" si="139"/>
        <v>123744059337600</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35"/>
        <v>2.5150905432595572</v>
      </c>
      <c r="P1786">
        <f t="shared" si="136"/>
        <v>151.5151515151515</v>
      </c>
      <c r="Q1786" s="7" t="str">
        <f t="shared" si="137"/>
        <v>"photography/photobooks"</v>
      </c>
      <c r="R1786" s="7"/>
      <c r="S1786" s="11">
        <f t="shared" si="138"/>
        <v>42003.655555555553</v>
      </c>
      <c r="T1786">
        <f t="shared" si="139"/>
        <v>122916884918400</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35"/>
        <v>4.9453946012775605</v>
      </c>
      <c r="P1787">
        <f t="shared" si="136"/>
        <v>222.22222222222223</v>
      </c>
      <c r="Q1787" s="7" t="str">
        <f t="shared" si="137"/>
        <v>"photography/photobooks"</v>
      </c>
      <c r="R1787" s="7"/>
      <c r="S1787" s="11">
        <f t="shared" si="138"/>
        <v>41897.134895833333</v>
      </c>
      <c r="T1787">
        <f t="shared" si="139"/>
        <v>122117071478400</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35"/>
        <v>2.0994475138121547</v>
      </c>
      <c r="P1788">
        <f t="shared" si="136"/>
        <v>65.517241379310349</v>
      </c>
      <c r="Q1788" s="7" t="str">
        <f t="shared" si="137"/>
        <v>"photography/photobooks"</v>
      </c>
      <c r="R1788" s="7"/>
      <c r="S1788" s="11">
        <f t="shared" si="138"/>
        <v>41958.550659722227</v>
      </c>
      <c r="T1788">
        <f t="shared" si="139"/>
        <v>122569079731200</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35"/>
        <v>6.5231572080887146</v>
      </c>
      <c r="P1789">
        <f t="shared" si="136"/>
        <v>416.66666666666669</v>
      </c>
      <c r="Q1789" s="7" t="str">
        <f t="shared" si="137"/>
        <v>"photography/photobooks"</v>
      </c>
      <c r="R1789" s="7"/>
      <c r="S1789" s="11">
        <f t="shared" si="138"/>
        <v>42068.65552083333</v>
      </c>
      <c r="T1789">
        <f t="shared" si="139"/>
        <v>123390697075200</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35"/>
        <v>72.368421052631575</v>
      </c>
      <c r="P1790">
        <f t="shared" si="136"/>
        <v>1375</v>
      </c>
      <c r="Q1790" s="7" t="str">
        <f t="shared" si="137"/>
        <v>"photography/photobooks"</v>
      </c>
      <c r="R1790" s="7"/>
      <c r="S1790" s="11">
        <f t="shared" si="138"/>
        <v>41913.94840277778</v>
      </c>
      <c r="T1790">
        <f t="shared" si="139"/>
        <v>122236125667200</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35"/>
        <v>200</v>
      </c>
      <c r="P1791">
        <f t="shared" si="136"/>
        <v>2000</v>
      </c>
      <c r="Q1791" s="7" t="str">
        <f t="shared" si="137"/>
        <v>"photography/photobooks"</v>
      </c>
      <c r="R1791" s="7"/>
      <c r="S1791" s="11">
        <f t="shared" si="138"/>
        <v>41956.250034722223</v>
      </c>
      <c r="T1791">
        <f t="shared" si="139"/>
        <v>122775854457600</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35"/>
        <v>20.171149144254279</v>
      </c>
      <c r="P1792">
        <f t="shared" si="136"/>
        <v>2200</v>
      </c>
      <c r="Q1792" s="7" t="str">
        <f t="shared" si="137"/>
        <v>"photography/photobooks"</v>
      </c>
      <c r="R1792" s="7"/>
      <c r="S1792" s="11">
        <f t="shared" si="138"/>
        <v>42010.674513888895</v>
      </c>
      <c r="T1792">
        <f t="shared" si="139"/>
        <v>122958182217600</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35"/>
        <v>28.037383177570092</v>
      </c>
      <c r="P1793">
        <f t="shared" si="136"/>
        <v>750</v>
      </c>
      <c r="Q1793" s="7" t="str">
        <f t="shared" si="137"/>
        <v>"photography/photobooks"</v>
      </c>
      <c r="R1793" s="7"/>
      <c r="S1793" s="11">
        <f t="shared" si="138"/>
        <v>41973.740335648152</v>
      </c>
      <c r="T1793">
        <f t="shared" si="139"/>
        <v>122906418854400</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35"/>
        <v>1.6360185851711275</v>
      </c>
      <c r="P1794">
        <f t="shared" si="136"/>
        <v>179.85611510791367</v>
      </c>
      <c r="Q1794" s="7" t="str">
        <f t="shared" si="137"/>
        <v>"photography/photobooks"</v>
      </c>
      <c r="R1794" s="7"/>
      <c r="S1794" s="11">
        <f t="shared" si="138"/>
        <v>42189.031041666662</v>
      </c>
      <c r="T1794">
        <f t="shared" si="139"/>
        <v>124343801654400</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40">D1795/E1795</f>
        <v>75</v>
      </c>
      <c r="P1795">
        <f t="shared" ref="P1795:P1858" si="141">D1795/L1795</f>
        <v>1500</v>
      </c>
      <c r="Q1795" s="7" t="str">
        <f t="shared" ref="Q1795:Q1858" si="142">_xlfn.VALUETOTEXT(N1795,1)</f>
        <v>"photography/photobooks"</v>
      </c>
      <c r="R1795" s="7"/>
      <c r="S1795" s="11">
        <f t="shared" ref="S1795:S1858" si="143">(((J1795/60)/60)/24)+DATE(1970,1,1)</f>
        <v>41940.89166666667</v>
      </c>
      <c r="T1795">
        <f t="shared" ref="T1795:T1858" si="144">(I1795-DATE(1970,1,1))*86400</f>
        <v>122437567094400</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40"/>
        <v>9.0270812437311942</v>
      </c>
      <c r="P1796">
        <f t="shared" si="141"/>
        <v>500</v>
      </c>
      <c r="Q1796" s="7" t="str">
        <f t="shared" si="142"/>
        <v>"photography/photobooks"</v>
      </c>
      <c r="R1796" s="7"/>
      <c r="S1796" s="11">
        <f t="shared" si="143"/>
        <v>42011.551180555558</v>
      </c>
      <c r="T1796">
        <f t="shared" si="144"/>
        <v>123002051299200</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40"/>
        <v>2.5815969020837173</v>
      </c>
      <c r="P1797">
        <f t="shared" si="141"/>
        <v>345.67901234567898</v>
      </c>
      <c r="Q1797" s="7" t="str">
        <f t="shared" si="142"/>
        <v>"photography/photobooks"</v>
      </c>
      <c r="R1797" s="7"/>
      <c r="S1797" s="11">
        <f t="shared" si="143"/>
        <v>42628.288668981477</v>
      </c>
      <c r="T1797">
        <f t="shared" si="144"/>
        <v>127564003958400</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40"/>
        <v>4.5346062052505971</v>
      </c>
      <c r="P1798">
        <f t="shared" si="141"/>
        <v>220.93023255813952</v>
      </c>
      <c r="Q1798" s="7" t="str">
        <f t="shared" si="142"/>
        <v>"photography/photobooks"</v>
      </c>
      <c r="R1798" s="7"/>
      <c r="S1798" s="11">
        <f t="shared" si="143"/>
        <v>42515.439421296294</v>
      </c>
      <c r="T1798">
        <f t="shared" si="144"/>
        <v>126950180860800</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40"/>
        <v>1.4803849000740192</v>
      </c>
      <c r="P1799">
        <f t="shared" si="141"/>
        <v>71.428571428571431</v>
      </c>
      <c r="Q1799" s="7" t="str">
        <f t="shared" si="142"/>
        <v>"photography/photobooks"</v>
      </c>
      <c r="R1799" s="7"/>
      <c r="S1799" s="11">
        <f t="shared" si="143"/>
        <v>42689.56931712963</v>
      </c>
      <c r="T1799">
        <f t="shared" si="144"/>
        <v>128026104768000</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40"/>
        <v>7.3327222731439043</v>
      </c>
      <c r="P1800">
        <f t="shared" si="141"/>
        <v>432.43243243243245</v>
      </c>
      <c r="Q1800" s="7" t="str">
        <f t="shared" si="142"/>
        <v>"photography/photobooks"</v>
      </c>
      <c r="R1800" s="7"/>
      <c r="S1800" s="11">
        <f t="shared" si="143"/>
        <v>42344.32677083333</v>
      </c>
      <c r="T1800">
        <f t="shared" si="144"/>
        <v>125672831769600</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40"/>
        <v>57.281970499785196</v>
      </c>
      <c r="P1801">
        <f t="shared" si="141"/>
        <v>666.66666666666663</v>
      </c>
      <c r="Q1801" s="7" t="str">
        <f t="shared" si="142"/>
        <v>"photography/photobooks"</v>
      </c>
      <c r="R1801" s="7"/>
      <c r="S1801" s="11">
        <f t="shared" si="143"/>
        <v>41934.842685185184</v>
      </c>
      <c r="T1801">
        <f t="shared" si="144"/>
        <v>122317762089600</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40"/>
        <v>4.8900634249471455</v>
      </c>
      <c r="P1802">
        <f t="shared" si="141"/>
        <v>409.3805309734513</v>
      </c>
      <c r="Q1802" s="7" t="str">
        <f t="shared" si="142"/>
        <v>"photography/photobooks"</v>
      </c>
      <c r="R1802" s="7"/>
      <c r="S1802" s="11">
        <f t="shared" si="143"/>
        <v>42623.606134259258</v>
      </c>
      <c r="T1802">
        <f t="shared" si="144"/>
        <v>127533692246400</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40"/>
        <v>7.2186836518046711</v>
      </c>
      <c r="P1803">
        <f t="shared" si="141"/>
        <v>459.45945945945948</v>
      </c>
      <c r="Q1803" s="7" t="str">
        <f t="shared" si="142"/>
        <v>"photography/photobooks"</v>
      </c>
      <c r="R1803" s="7"/>
      <c r="S1803" s="11">
        <f t="shared" si="143"/>
        <v>42321.660509259258</v>
      </c>
      <c r="T1803">
        <f t="shared" si="144"/>
        <v>125293463798400</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40"/>
        <v>2.0624631703005303</v>
      </c>
      <c r="P1804">
        <f t="shared" si="141"/>
        <v>194.44444444444446</v>
      </c>
      <c r="Q1804" s="7" t="str">
        <f t="shared" si="142"/>
        <v>"photography/photobooks"</v>
      </c>
      <c r="R1804" s="7"/>
      <c r="S1804" s="11">
        <f t="shared" si="143"/>
        <v>42159.47256944445</v>
      </c>
      <c r="T1804">
        <f t="shared" si="144"/>
        <v>124020009014400</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40"/>
        <v>3.2467532467532467</v>
      </c>
      <c r="P1805">
        <f t="shared" si="141"/>
        <v>233.33333333333334</v>
      </c>
      <c r="Q1805" s="7" t="str">
        <f t="shared" si="142"/>
        <v>"photography/photobooks"</v>
      </c>
      <c r="R1805" s="7"/>
      <c r="S1805" s="11">
        <f t="shared" si="143"/>
        <v>42018.071550925932</v>
      </c>
      <c r="T1805">
        <f t="shared" si="144"/>
        <v>123020865763200</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40"/>
        <v>2.8429933969185619</v>
      </c>
      <c r="P1806">
        <f t="shared" si="141"/>
        <v>298.07692307692309</v>
      </c>
      <c r="Q1806" s="7" t="str">
        <f t="shared" si="142"/>
        <v>"photography/photobooks"</v>
      </c>
      <c r="R1806" s="7"/>
      <c r="S1806" s="11">
        <f t="shared" si="143"/>
        <v>42282.678287037037</v>
      </c>
      <c r="T1806">
        <f t="shared" si="144"/>
        <v>125063640144000</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40"/>
        <v>2.7469173483091196</v>
      </c>
      <c r="P1807">
        <f t="shared" si="141"/>
        <v>184.42622950819671</v>
      </c>
      <c r="Q1807" s="7" t="str">
        <f t="shared" si="142"/>
        <v>"photography/photobooks"</v>
      </c>
      <c r="R1807" s="7"/>
      <c r="S1807" s="11">
        <f t="shared" si="143"/>
        <v>42247.803912037038</v>
      </c>
      <c r="T1807">
        <f t="shared" si="144"/>
        <v>124742871158400</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40"/>
        <v>33.840947546531304</v>
      </c>
      <c r="P1808">
        <f t="shared" si="141"/>
        <v>2500</v>
      </c>
      <c r="Q1808" s="7" t="str">
        <f t="shared" si="142"/>
        <v>"photography/photobooks"</v>
      </c>
      <c r="R1808" s="7"/>
      <c r="S1808" s="11">
        <f t="shared" si="143"/>
        <v>41877.638298611113</v>
      </c>
      <c r="T1808">
        <f t="shared" si="144"/>
        <v>122002396992000</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40"/>
        <v>9.0415913200723335</v>
      </c>
      <c r="P1809">
        <f t="shared" si="141"/>
        <v>625</v>
      </c>
      <c r="Q1809" s="7" t="str">
        <f t="shared" si="142"/>
        <v>"photography/photobooks"</v>
      </c>
      <c r="R1809" s="7"/>
      <c r="S1809" s="11">
        <f t="shared" si="143"/>
        <v>41880.068437499998</v>
      </c>
      <c r="T1809">
        <f t="shared" si="144"/>
        <v>121983213081600</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40"/>
        <v>2.4150422632396067</v>
      </c>
      <c r="P1810">
        <f t="shared" si="141"/>
        <v>291.66666666666669</v>
      </c>
      <c r="Q1810" s="7" t="str">
        <f t="shared" si="142"/>
        <v>"photography/photobooks"</v>
      </c>
      <c r="R1810" s="7"/>
      <c r="S1810" s="11">
        <f t="shared" si="143"/>
        <v>42742.680902777778</v>
      </c>
      <c r="T1810">
        <f t="shared" si="144"/>
        <v>128459905430400</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40"/>
        <v>9.2105263157894743</v>
      </c>
      <c r="P1811">
        <f t="shared" si="141"/>
        <v>388.88888888888891</v>
      </c>
      <c r="Q1811" s="7" t="str">
        <f t="shared" si="142"/>
        <v>"photography/photobooks"</v>
      </c>
      <c r="R1811" s="7"/>
      <c r="S1811" s="11">
        <f t="shared" si="143"/>
        <v>42029.907858796301</v>
      </c>
      <c r="T1811">
        <f t="shared" si="144"/>
        <v>123139083168000</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40"/>
        <v>30</v>
      </c>
      <c r="P1812">
        <f t="shared" si="141"/>
        <v>225</v>
      </c>
      <c r="Q1812" s="7" t="str">
        <f t="shared" si="142"/>
        <v>"photography/photobooks"</v>
      </c>
      <c r="R1812" s="7"/>
      <c r="S1812" s="11">
        <f t="shared" si="143"/>
        <v>41860.91002314815</v>
      </c>
      <c r="T1812">
        <f t="shared" si="144"/>
        <v>121705827004800</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40"/>
        <v>1350</v>
      </c>
      <c r="P1813">
        <f t="shared" si="141"/>
        <v>2076.9230769230771</v>
      </c>
      <c r="Q1813" s="7" t="str">
        <f t="shared" si="142"/>
        <v>"photography/photobooks"</v>
      </c>
      <c r="R1813" s="7"/>
      <c r="S1813" s="11">
        <f t="shared" si="143"/>
        <v>41876.433680555558</v>
      </c>
      <c r="T1813">
        <f t="shared" si="144"/>
        <v>122178035318400</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40"/>
        <v>7.5144508670520231</v>
      </c>
      <c r="P1814">
        <f t="shared" si="141"/>
        <v>282.60869565217394</v>
      </c>
      <c r="Q1814" s="7" t="str">
        <f t="shared" si="142"/>
        <v>"photography/photobooks"</v>
      </c>
      <c r="R1814" s="7"/>
      <c r="S1814" s="11">
        <f t="shared" si="143"/>
        <v>42524.318703703699</v>
      </c>
      <c r="T1814">
        <f t="shared" si="144"/>
        <v>126792515548800</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t="e">
        <f t="shared" si="140"/>
        <v>#DIV/0!</v>
      </c>
      <c r="P1815" t="e">
        <f t="shared" si="141"/>
        <v>#DIV/0!</v>
      </c>
      <c r="Q1815" s="7" t="str">
        <f t="shared" si="142"/>
        <v>"photography/photobooks"</v>
      </c>
      <c r="R1815" s="7"/>
      <c r="S1815" s="11">
        <f t="shared" si="143"/>
        <v>41829.889027777775</v>
      </c>
      <c r="T1815">
        <f t="shared" si="144"/>
        <v>121608625795200</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40"/>
        <v>2.0332090816672315</v>
      </c>
      <c r="P1816">
        <f t="shared" si="141"/>
        <v>85.714285714285708</v>
      </c>
      <c r="Q1816" s="7" t="str">
        <f t="shared" si="142"/>
        <v>"photography/photobooks"</v>
      </c>
      <c r="R1816" s="7"/>
      <c r="S1816" s="11">
        <f t="shared" si="143"/>
        <v>42033.314074074078</v>
      </c>
      <c r="T1816">
        <f t="shared" si="144"/>
        <v>123127185628800</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t="e">
        <f t="shared" si="140"/>
        <v>#DIV/0!</v>
      </c>
      <c r="P1817" t="e">
        <f t="shared" si="141"/>
        <v>#DIV/0!</v>
      </c>
      <c r="Q1817" s="7" t="str">
        <f t="shared" si="142"/>
        <v>"photography/photobooks"</v>
      </c>
      <c r="R1817" s="7"/>
      <c r="S1817" s="11">
        <f t="shared" si="143"/>
        <v>42172.906678240746</v>
      </c>
      <c r="T1817">
        <f t="shared" si="144"/>
        <v>124049799475200</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40"/>
        <v>49.115913555992144</v>
      </c>
      <c r="P1818">
        <f t="shared" si="141"/>
        <v>4166.666666666667</v>
      </c>
      <c r="Q1818" s="7" t="str">
        <f t="shared" si="142"/>
        <v>"photography/photobooks"</v>
      </c>
      <c r="R1818" s="7"/>
      <c r="S1818" s="11">
        <f t="shared" si="143"/>
        <v>42548.876192129625</v>
      </c>
      <c r="T1818">
        <f t="shared" si="144"/>
        <v>126960275318400</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40"/>
        <v>1.9110308949994692</v>
      </c>
      <c r="P1819">
        <f t="shared" si="141"/>
        <v>180</v>
      </c>
      <c r="Q1819" s="7" t="str">
        <f t="shared" si="142"/>
        <v>"photography/photobooks"</v>
      </c>
      <c r="R1819" s="7"/>
      <c r="S1819" s="11">
        <f t="shared" si="143"/>
        <v>42705.662118055552</v>
      </c>
      <c r="T1819">
        <f t="shared" si="144"/>
        <v>128367415094400</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t="e">
        <f t="shared" si="140"/>
        <v>#DIV/0!</v>
      </c>
      <c r="P1820" t="e">
        <f t="shared" si="141"/>
        <v>#DIV/0!</v>
      </c>
      <c r="Q1820" s="7" t="str">
        <f t="shared" si="142"/>
        <v>"photography/photobooks"</v>
      </c>
      <c r="R1820" s="7"/>
      <c r="S1820" s="11">
        <f t="shared" si="143"/>
        <v>42067.234375</v>
      </c>
      <c r="T1820">
        <f t="shared" si="144"/>
        <v>123380088278400</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40"/>
        <v>48</v>
      </c>
      <c r="P1821">
        <f t="shared" si="141"/>
        <v>300</v>
      </c>
      <c r="Q1821" s="7" t="str">
        <f t="shared" si="142"/>
        <v>"photography/photobooks"</v>
      </c>
      <c r="R1821" s="7"/>
      <c r="S1821" s="11">
        <f t="shared" si="143"/>
        <v>41820.752268518518</v>
      </c>
      <c r="T1821">
        <f t="shared" si="144"/>
        <v>121540420252800</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40"/>
        <v>15.231400117164617</v>
      </c>
      <c r="P1822">
        <f t="shared" si="141"/>
        <v>3250</v>
      </c>
      <c r="Q1822" s="7" t="str">
        <f t="shared" si="142"/>
        <v>"photography/photobooks"</v>
      </c>
      <c r="R1822" s="7"/>
      <c r="S1822" s="11">
        <f t="shared" si="143"/>
        <v>42065.084375000006</v>
      </c>
      <c r="T1822">
        <f t="shared" si="144"/>
        <v>123364038614400</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40"/>
        <v>0.74134479946623177</v>
      </c>
      <c r="P1823">
        <f t="shared" si="141"/>
        <v>43.859649122807021</v>
      </c>
      <c r="Q1823" s="7" t="str">
        <f t="shared" si="142"/>
        <v>"music/rock"</v>
      </c>
      <c r="R1823" s="7"/>
      <c r="S1823" s="11">
        <f t="shared" si="143"/>
        <v>40926.319062499999</v>
      </c>
      <c r="T1823">
        <f t="shared" si="144"/>
        <v>114975486547200</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40"/>
        <v>1</v>
      </c>
      <c r="P1824">
        <f t="shared" si="141"/>
        <v>27.272727272727273</v>
      </c>
      <c r="Q1824" s="7" t="str">
        <f t="shared" si="142"/>
        <v>"music/rock"</v>
      </c>
      <c r="R1824" s="7"/>
      <c r="S1824" s="11">
        <f t="shared" si="143"/>
        <v>41634.797013888885</v>
      </c>
      <c r="T1824">
        <f t="shared" si="144"/>
        <v>120197026742400</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40"/>
        <v>0.86313193588162762</v>
      </c>
      <c r="P1825">
        <f t="shared" si="141"/>
        <v>21.212121212121211</v>
      </c>
      <c r="Q1825" s="7" t="str">
        <f t="shared" si="142"/>
        <v>"music/rock"</v>
      </c>
      <c r="R1825" s="7"/>
      <c r="S1825" s="11">
        <f t="shared" si="143"/>
        <v>41176.684907407405</v>
      </c>
      <c r="T1825">
        <f t="shared" si="144"/>
        <v>116732483164800</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40"/>
        <v>0.99933377748167884</v>
      </c>
      <c r="P1826">
        <f t="shared" si="141"/>
        <v>75</v>
      </c>
      <c r="Q1826" s="7" t="str">
        <f t="shared" si="142"/>
        <v>"music/rock"</v>
      </c>
      <c r="R1826" s="7"/>
      <c r="S1826" s="11">
        <f t="shared" si="143"/>
        <v>41626.916284722225</v>
      </c>
      <c r="T1826">
        <f t="shared" si="144"/>
        <v>120020081270400</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40"/>
        <v>0.95192765349833408</v>
      </c>
      <c r="P1827">
        <f t="shared" si="141"/>
        <v>40</v>
      </c>
      <c r="Q1827" s="7" t="str">
        <f t="shared" si="142"/>
        <v>"music/rock"</v>
      </c>
      <c r="R1827" s="7"/>
      <c r="S1827" s="11">
        <f t="shared" si="143"/>
        <v>41443.83452546296</v>
      </c>
      <c r="T1827">
        <f t="shared" si="144"/>
        <v>118674489657600</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40"/>
        <v>0.99009900990099009</v>
      </c>
      <c r="P1828">
        <f t="shared" si="141"/>
        <v>52.631578947368418</v>
      </c>
      <c r="Q1828" s="7" t="str">
        <f t="shared" si="142"/>
        <v>"music/rock"</v>
      </c>
      <c r="R1828" s="7"/>
      <c r="S1828" s="11">
        <f t="shared" si="143"/>
        <v>41657.923807870371</v>
      </c>
      <c r="T1828">
        <f t="shared" si="144"/>
        <v>120324912307200</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40"/>
        <v>0.99341860176331798</v>
      </c>
      <c r="P1829">
        <f t="shared" si="141"/>
        <v>83.333333333333329</v>
      </c>
      <c r="Q1829" s="7" t="str">
        <f t="shared" si="142"/>
        <v>"music/rock"</v>
      </c>
      <c r="R1829" s="7"/>
      <c r="S1829" s="11">
        <f t="shared" si="143"/>
        <v>40555.325937499998</v>
      </c>
      <c r="T1829">
        <f t="shared" si="144"/>
        <v>112243362508800</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40"/>
        <v>0.99840255591054317</v>
      </c>
      <c r="P1830">
        <f t="shared" si="141"/>
        <v>416.66666666666669</v>
      </c>
      <c r="Q1830" s="7" t="str">
        <f t="shared" si="142"/>
        <v>"music/rock"</v>
      </c>
      <c r="R1830" s="7"/>
      <c r="S1830" s="11">
        <f t="shared" si="143"/>
        <v>41736.899652777778</v>
      </c>
      <c r="T1830">
        <f t="shared" si="144"/>
        <v>120929520758400</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40"/>
        <v>0.59994000599940001</v>
      </c>
      <c r="P1831">
        <f t="shared" si="141"/>
        <v>45.454545454545453</v>
      </c>
      <c r="Q1831" s="7" t="str">
        <f t="shared" si="142"/>
        <v>"music/rock"</v>
      </c>
      <c r="R1831" s="7"/>
      <c r="S1831" s="11">
        <f t="shared" si="143"/>
        <v>40516.087627314817</v>
      </c>
      <c r="T1831">
        <f t="shared" si="144"/>
        <v>111941708918400</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40"/>
        <v>0.98489822718319109</v>
      </c>
      <c r="P1832">
        <f t="shared" si="141"/>
        <v>66.371681415929203</v>
      </c>
      <c r="Q1832" s="7" t="str">
        <f t="shared" si="142"/>
        <v>"music/rock"</v>
      </c>
      <c r="R1832" s="7"/>
      <c r="S1832" s="11">
        <f t="shared" si="143"/>
        <v>41664.684108796297</v>
      </c>
      <c r="T1832">
        <f t="shared" si="144"/>
        <v>120375377683200</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40"/>
        <v>0.970873786407767</v>
      </c>
      <c r="P1833">
        <f t="shared" si="141"/>
        <v>71.428571428571431</v>
      </c>
      <c r="Q1833" s="7" t="str">
        <f t="shared" si="142"/>
        <v>"music/rock"</v>
      </c>
      <c r="R1833" s="7"/>
      <c r="S1833" s="11">
        <f t="shared" si="143"/>
        <v>41026.996099537035</v>
      </c>
      <c r="T1833">
        <f t="shared" si="144"/>
        <v>115503087801600</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40"/>
        <v>0.7</v>
      </c>
      <c r="P1834">
        <f t="shared" si="141"/>
        <v>17.5</v>
      </c>
      <c r="Q1834" s="7" t="str">
        <f t="shared" si="142"/>
        <v>"music/rock"</v>
      </c>
      <c r="R1834" s="7"/>
      <c r="S1834" s="11">
        <f t="shared" si="143"/>
        <v>40576.539664351854</v>
      </c>
      <c r="T1834">
        <f t="shared" si="144"/>
        <v>112252422931200</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40"/>
        <v>0.38095238095238093</v>
      </c>
      <c r="P1835">
        <f t="shared" si="141"/>
        <v>16</v>
      </c>
      <c r="Q1835" s="7" t="str">
        <f t="shared" si="142"/>
        <v>"music/rock"</v>
      </c>
      <c r="R1835" s="7"/>
      <c r="S1835" s="11">
        <f t="shared" si="143"/>
        <v>41303.044016203705</v>
      </c>
      <c r="T1835">
        <f t="shared" si="144"/>
        <v>117692833334400</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40"/>
        <v>0.84709868699703517</v>
      </c>
      <c r="P1836">
        <f t="shared" si="141"/>
        <v>111.11111111111111</v>
      </c>
      <c r="Q1836" s="7" t="str">
        <f t="shared" si="142"/>
        <v>"music/rock"</v>
      </c>
      <c r="R1836" s="7"/>
      <c r="S1836" s="11">
        <f t="shared" si="143"/>
        <v>41988.964062500003</v>
      </c>
      <c r="T1836">
        <f t="shared" si="144"/>
        <v>122870764166400</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40"/>
        <v>0.96153846153846156</v>
      </c>
      <c r="P1837">
        <f t="shared" si="141"/>
        <v>45.454545454545453</v>
      </c>
      <c r="Q1837" s="7" t="str">
        <f t="shared" si="142"/>
        <v>"music/rock"</v>
      </c>
      <c r="R1837" s="7"/>
      <c r="S1837" s="11">
        <f t="shared" si="143"/>
        <v>42430.702210648145</v>
      </c>
      <c r="T1837">
        <f t="shared" si="144"/>
        <v>126093361132800</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40"/>
        <v>0.49915144254766897</v>
      </c>
      <c r="P1838">
        <f t="shared" si="141"/>
        <v>90.909090909090907</v>
      </c>
      <c r="Q1838" s="7" t="str">
        <f t="shared" si="142"/>
        <v>"music/rock"</v>
      </c>
      <c r="R1838" s="7"/>
      <c r="S1838" s="11">
        <f t="shared" si="143"/>
        <v>41305.809363425928</v>
      </c>
      <c r="T1838">
        <f t="shared" si="144"/>
        <v>117599347584000</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40"/>
        <v>0.32590983161325365</v>
      </c>
      <c r="P1839">
        <f t="shared" si="141"/>
        <v>20</v>
      </c>
      <c r="Q1839" s="7" t="str">
        <f t="shared" si="142"/>
        <v>"music/rock"</v>
      </c>
      <c r="R1839" s="7"/>
      <c r="S1839" s="11">
        <f t="shared" si="143"/>
        <v>40926.047858796301</v>
      </c>
      <c r="T1839">
        <f t="shared" si="144"/>
        <v>115085125382400</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40"/>
        <v>0.99851221679697255</v>
      </c>
      <c r="P1840">
        <f t="shared" si="141"/>
        <v>35.714285714285715</v>
      </c>
      <c r="Q1840" s="7" t="str">
        <f t="shared" si="142"/>
        <v>"music/rock"</v>
      </c>
      <c r="R1840" s="7"/>
      <c r="S1840" s="11">
        <f t="shared" si="143"/>
        <v>40788.786539351851</v>
      </c>
      <c r="T1840">
        <f t="shared" si="144"/>
        <v>113824434038400</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40"/>
        <v>0.48709206039941549</v>
      </c>
      <c r="P1841">
        <f t="shared" si="141"/>
        <v>22.222222222222221</v>
      </c>
      <c r="Q1841" s="7" t="str">
        <f t="shared" si="142"/>
        <v>"music/rock"</v>
      </c>
      <c r="R1841" s="7"/>
      <c r="S1841" s="11">
        <f t="shared" si="143"/>
        <v>42614.722013888888</v>
      </c>
      <c r="T1841">
        <f t="shared" si="144"/>
        <v>127467372643200</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40"/>
        <v>0.91836734693877553</v>
      </c>
      <c r="P1842">
        <f t="shared" si="141"/>
        <v>69.230769230769226</v>
      </c>
      <c r="Q1842" s="7" t="str">
        <f t="shared" si="142"/>
        <v>"music/rock"</v>
      </c>
      <c r="R1842" s="7"/>
      <c r="S1842" s="11">
        <f t="shared" si="143"/>
        <v>41382.096180555556</v>
      </c>
      <c r="T1842">
        <f t="shared" si="144"/>
        <v>118184587574400</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40"/>
        <v>0.98280098280098283</v>
      </c>
      <c r="P1843">
        <f t="shared" si="141"/>
        <v>50</v>
      </c>
      <c r="Q1843" s="7" t="str">
        <f t="shared" si="142"/>
        <v>"music/rock"</v>
      </c>
      <c r="R1843" s="7"/>
      <c r="S1843" s="11">
        <f t="shared" si="143"/>
        <v>41745.84542824074</v>
      </c>
      <c r="T1843">
        <f t="shared" si="144"/>
        <v>121006342454400</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40"/>
        <v>0.79840319361277445</v>
      </c>
      <c r="P1844">
        <f t="shared" si="141"/>
        <v>95.238095238095241</v>
      </c>
      <c r="Q1844" s="7" t="str">
        <f t="shared" si="142"/>
        <v>"music/rock"</v>
      </c>
      <c r="R1844" s="7"/>
      <c r="S1844" s="11">
        <f t="shared" si="143"/>
        <v>42031.631724537037</v>
      </c>
      <c r="T1844">
        <f t="shared" si="144"/>
        <v>123141632054400</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40"/>
        <v>0.80641194263830562</v>
      </c>
      <c r="P1845">
        <f t="shared" si="141"/>
        <v>74.626865671641795</v>
      </c>
      <c r="Q1845" s="7" t="str">
        <f t="shared" si="142"/>
        <v>"music/rock"</v>
      </c>
      <c r="R1845" s="7"/>
      <c r="S1845" s="11">
        <f t="shared" si="143"/>
        <v>40564.994837962964</v>
      </c>
      <c r="T1845">
        <f t="shared" si="144"/>
        <v>112166241264000</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40"/>
        <v>0.98619329388560162</v>
      </c>
      <c r="P1846">
        <f t="shared" si="141"/>
        <v>75</v>
      </c>
      <c r="Q1846" s="7" t="str">
        <f t="shared" si="142"/>
        <v>"music/rock"</v>
      </c>
      <c r="R1846" s="7"/>
      <c r="S1846" s="11">
        <f t="shared" si="143"/>
        <v>40666.973541666666</v>
      </c>
      <c r="T1846">
        <f t="shared" si="144"/>
        <v>112988358518400</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40"/>
        <v>1</v>
      </c>
      <c r="P1847">
        <f t="shared" si="141"/>
        <v>52.631578947368418</v>
      </c>
      <c r="Q1847" s="7" t="str">
        <f t="shared" si="142"/>
        <v>"music/rock"</v>
      </c>
      <c r="R1847" s="7"/>
      <c r="S1847" s="11">
        <f t="shared" si="143"/>
        <v>42523.333310185189</v>
      </c>
      <c r="T1847">
        <f t="shared" si="144"/>
        <v>126672226358400</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40"/>
        <v>0.72502295906037029</v>
      </c>
      <c r="P1848">
        <f t="shared" si="141"/>
        <v>71.770334928229659</v>
      </c>
      <c r="Q1848" s="7" t="str">
        <f t="shared" si="142"/>
        <v>"music/rock"</v>
      </c>
      <c r="R1848" s="7"/>
      <c r="S1848" s="11">
        <f t="shared" si="143"/>
        <v>41228.650196759263</v>
      </c>
      <c r="T1848">
        <f t="shared" si="144"/>
        <v>117120401971200</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40"/>
        <v>0.82726671078755787</v>
      </c>
      <c r="P1849">
        <f t="shared" si="141"/>
        <v>65.78947368421052</v>
      </c>
      <c r="Q1849" s="7" t="str">
        <f t="shared" si="142"/>
        <v>"music/rock"</v>
      </c>
      <c r="R1849" s="7"/>
      <c r="S1849" s="11">
        <f t="shared" si="143"/>
        <v>42094.236481481479</v>
      </c>
      <c r="T1849">
        <f t="shared" si="144"/>
        <v>123514784323200</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40"/>
        <v>0.93138776777398324</v>
      </c>
      <c r="P1850">
        <f t="shared" si="141"/>
        <v>125</v>
      </c>
      <c r="Q1850" s="7" t="str">
        <f t="shared" si="142"/>
        <v>"music/rock"</v>
      </c>
      <c r="R1850" s="7"/>
      <c r="S1850" s="11">
        <f t="shared" si="143"/>
        <v>40691.788055555553</v>
      </c>
      <c r="T1850">
        <f t="shared" si="144"/>
        <v>113362845494400</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40"/>
        <v>0.99667774086378735</v>
      </c>
      <c r="P1851">
        <f t="shared" si="141"/>
        <v>37.5</v>
      </c>
      <c r="Q1851" s="7" t="str">
        <f t="shared" si="142"/>
        <v>"music/rock"</v>
      </c>
      <c r="R1851" s="7"/>
      <c r="S1851" s="11">
        <f t="shared" si="143"/>
        <v>41169.845590277779</v>
      </c>
      <c r="T1851">
        <f t="shared" si="144"/>
        <v>116681427936000</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40"/>
        <v>0.98500601948123012</v>
      </c>
      <c r="P1852">
        <f t="shared" si="141"/>
        <v>50.279329608938546</v>
      </c>
      <c r="Q1852" s="7" t="str">
        <f t="shared" si="142"/>
        <v>"music/rock"</v>
      </c>
      <c r="R1852" s="7"/>
      <c r="S1852" s="11">
        <f t="shared" si="143"/>
        <v>41800.959490740745</v>
      </c>
      <c r="T1852">
        <f t="shared" si="144"/>
        <v>121392667958400</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40"/>
        <v>0.99923136049192929</v>
      </c>
      <c r="P1853">
        <f t="shared" si="141"/>
        <v>50</v>
      </c>
      <c r="Q1853" s="7" t="str">
        <f t="shared" si="142"/>
        <v>"music/rock"</v>
      </c>
      <c r="R1853" s="7"/>
      <c r="S1853" s="11">
        <f t="shared" si="143"/>
        <v>41827.906689814816</v>
      </c>
      <c r="T1853">
        <f t="shared" si="144"/>
        <v>121520185718400</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40"/>
        <v>0.85494442861214026</v>
      </c>
      <c r="P1854">
        <f t="shared" si="141"/>
        <v>114.50381679389314</v>
      </c>
      <c r="Q1854" s="7" t="str">
        <f t="shared" si="142"/>
        <v>"music/rock"</v>
      </c>
      <c r="R1854" s="7"/>
      <c r="S1854" s="11">
        <f t="shared" si="143"/>
        <v>42081.77143518519</v>
      </c>
      <c r="T1854">
        <f t="shared" si="144"/>
        <v>123542878838400</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40"/>
        <v>0.98159509202453987</v>
      </c>
      <c r="P1855">
        <f t="shared" si="141"/>
        <v>57.142857142857146</v>
      </c>
      <c r="Q1855" s="7" t="str">
        <f t="shared" si="142"/>
        <v>"music/rock"</v>
      </c>
      <c r="R1855" s="7"/>
      <c r="S1855" s="11">
        <f t="shared" si="143"/>
        <v>41177.060381944444</v>
      </c>
      <c r="T1855">
        <f t="shared" si="144"/>
        <v>116884896307200</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40"/>
        <v>0.97920495086023163</v>
      </c>
      <c r="P1856">
        <f t="shared" si="141"/>
        <v>86.206896551724142</v>
      </c>
      <c r="Q1856" s="7" t="str">
        <f t="shared" si="142"/>
        <v>"music/rock"</v>
      </c>
      <c r="R1856" s="7"/>
      <c r="S1856" s="11">
        <f t="shared" si="143"/>
        <v>41388.021261574075</v>
      </c>
      <c r="T1856">
        <f t="shared" si="144"/>
        <v>118310100595200</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40"/>
        <v>0.64910208780904677</v>
      </c>
      <c r="P1857">
        <f t="shared" si="141"/>
        <v>45.811518324607327</v>
      </c>
      <c r="Q1857" s="7" t="str">
        <f t="shared" si="142"/>
        <v>"music/rock"</v>
      </c>
      <c r="R1857" s="7"/>
      <c r="S1857" s="11">
        <f t="shared" si="143"/>
        <v>41600.538657407407</v>
      </c>
      <c r="T1857">
        <f t="shared" si="144"/>
        <v>120008508854400</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40"/>
        <v>0.98765432098765427</v>
      </c>
      <c r="P1858">
        <f t="shared" si="141"/>
        <v>52.631578947368418</v>
      </c>
      <c r="Q1858" s="7" t="str">
        <f t="shared" si="142"/>
        <v>"music/rock"</v>
      </c>
      <c r="R1858" s="7"/>
      <c r="S1858" s="11">
        <f t="shared" si="143"/>
        <v>41817.854999999996</v>
      </c>
      <c r="T1858">
        <f t="shared" si="144"/>
        <v>121451607619200</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45">D1859/E1859</f>
        <v>1</v>
      </c>
      <c r="P1859">
        <f t="shared" ref="P1859:P1922" si="146">D1859/L1859</f>
        <v>136.36363636363637</v>
      </c>
      <c r="Q1859" s="7" t="str">
        <f t="shared" ref="Q1859:Q1922" si="147">_xlfn.VALUETOTEXT(N1859,1)</f>
        <v>"music/rock"</v>
      </c>
      <c r="R1859" s="7"/>
      <c r="S1859" s="11">
        <f t="shared" ref="S1859:S1922" si="148">(((J1859/60)/60)/24)+DATE(1970,1,1)</f>
        <v>41864.76866898148</v>
      </c>
      <c r="T1859">
        <f t="shared" ref="T1859:T1922" si="149">(I1859-DATE(1970,1,1))*86400</f>
        <v>121869000921600</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45"/>
        <v>0.91955706730888598</v>
      </c>
      <c r="P1860">
        <f t="shared" si="146"/>
        <v>37.285570469798657</v>
      </c>
      <c r="Q1860" s="7" t="str">
        <f t="shared" si="147"/>
        <v>"music/rock"</v>
      </c>
      <c r="R1860" s="7"/>
      <c r="S1860" s="11">
        <f t="shared" si="148"/>
        <v>40833.200474537036</v>
      </c>
      <c r="T1860">
        <f t="shared" si="149"/>
        <v>114392645452800</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45"/>
        <v>0.75853350189633373</v>
      </c>
      <c r="P1861">
        <f t="shared" si="146"/>
        <v>53.571428571428569</v>
      </c>
      <c r="Q1861" s="7" t="str">
        <f t="shared" si="147"/>
        <v>"music/rock"</v>
      </c>
      <c r="R1861" s="7"/>
      <c r="S1861" s="11">
        <f t="shared" si="148"/>
        <v>40778.770011574074</v>
      </c>
      <c r="T1861">
        <f t="shared" si="149"/>
        <v>113762064384000</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45"/>
        <v>0.7492507492507493</v>
      </c>
      <c r="P1862">
        <f t="shared" si="146"/>
        <v>39.473684210526315</v>
      </c>
      <c r="Q1862" s="7" t="str">
        <f t="shared" si="147"/>
        <v>"music/rock"</v>
      </c>
      <c r="R1862" s="7"/>
      <c r="S1862" s="11">
        <f t="shared" si="148"/>
        <v>41655.709305555552</v>
      </c>
      <c r="T1862">
        <f t="shared" si="149"/>
        <v>120241196496000</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t="e">
        <f t="shared" si="145"/>
        <v>#DIV/0!</v>
      </c>
      <c r="P1863" t="e">
        <f t="shared" si="146"/>
        <v>#DIV/0!</v>
      </c>
      <c r="Q1863" s="7" t="str">
        <f t="shared" si="147"/>
        <v>"games/mobile games"</v>
      </c>
      <c r="R1863" s="7"/>
      <c r="S1863" s="11">
        <f t="shared" si="148"/>
        <v>42000.300243055557</v>
      </c>
      <c r="T1863">
        <f t="shared" si="149"/>
        <v>122880738700800</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45"/>
        <v>12.371134020618557</v>
      </c>
      <c r="P1864">
        <f t="shared" si="146"/>
        <v>1125</v>
      </c>
      <c r="Q1864" s="7" t="str">
        <f t="shared" si="147"/>
        <v>"games/mobile games"</v>
      </c>
      <c r="R1864" s="7"/>
      <c r="S1864" s="11">
        <f t="shared" si="148"/>
        <v>42755.492754629624</v>
      </c>
      <c r="T1864">
        <f t="shared" si="149"/>
        <v>128643779318400</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45"/>
        <v>250</v>
      </c>
      <c r="P1865">
        <f t="shared" si="146"/>
        <v>1250</v>
      </c>
      <c r="Q1865" s="7" t="str">
        <f t="shared" si="147"/>
        <v>"games/mobile games"</v>
      </c>
      <c r="R1865" s="7"/>
      <c r="S1865" s="11">
        <f t="shared" si="148"/>
        <v>41772.797280092593</v>
      </c>
      <c r="T1865">
        <f t="shared" si="149"/>
        <v>121182438182400</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45"/>
        <v>2.3314203730272598</v>
      </c>
      <c r="P1866">
        <f t="shared" si="146"/>
        <v>135.41666666666666</v>
      </c>
      <c r="Q1866" s="7" t="str">
        <f t="shared" si="147"/>
        <v>"games/mobile games"</v>
      </c>
      <c r="R1866" s="7"/>
      <c r="S1866" s="11">
        <f t="shared" si="148"/>
        <v>41733.716435185182</v>
      </c>
      <c r="T1866">
        <f t="shared" si="149"/>
        <v>120890701238400</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45"/>
        <v>27500</v>
      </c>
      <c r="P1867">
        <f t="shared" si="146"/>
        <v>55000</v>
      </c>
      <c r="Q1867" s="7" t="str">
        <f t="shared" si="147"/>
        <v>"games/mobile games"</v>
      </c>
      <c r="R1867" s="7"/>
      <c r="S1867" s="11">
        <f t="shared" si="148"/>
        <v>42645.367442129631</v>
      </c>
      <c r="T1867">
        <f t="shared" si="149"/>
        <v>127733775379200</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45"/>
        <v>200</v>
      </c>
      <c r="P1868">
        <f t="shared" si="146"/>
        <v>12500</v>
      </c>
      <c r="Q1868" s="7" t="str">
        <f t="shared" si="147"/>
        <v>"games/mobile games"</v>
      </c>
      <c r="R1868" s="7"/>
      <c r="S1868" s="11">
        <f t="shared" si="148"/>
        <v>42742.246493055558</v>
      </c>
      <c r="T1868">
        <f t="shared" si="149"/>
        <v>128590435958400</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45"/>
        <v>2000</v>
      </c>
      <c r="P1869">
        <f t="shared" si="146"/>
        <v>20000</v>
      </c>
      <c r="Q1869" s="7" t="str">
        <f t="shared" si="147"/>
        <v>"games/mobile games"</v>
      </c>
      <c r="R1869" s="7"/>
      <c r="S1869" s="11">
        <f t="shared" si="148"/>
        <v>42649.924907407403</v>
      </c>
      <c r="T1869">
        <f t="shared" si="149"/>
        <v>127730160835200</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45"/>
        <v>20.542317173377157</v>
      </c>
      <c r="P1870">
        <f t="shared" si="146"/>
        <v>1470.5882352941176</v>
      </c>
      <c r="Q1870" s="7" t="str">
        <f t="shared" si="147"/>
        <v>"games/mobile games"</v>
      </c>
      <c r="R1870" s="7"/>
      <c r="S1870" s="11">
        <f t="shared" si="148"/>
        <v>42328.779224537036</v>
      </c>
      <c r="T1870">
        <f t="shared" si="149"/>
        <v>125292162614400</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t="e">
        <f t="shared" si="145"/>
        <v>#DIV/0!</v>
      </c>
      <c r="P1871" t="e">
        <f t="shared" si="146"/>
        <v>#DIV/0!</v>
      </c>
      <c r="Q1871" s="7" t="str">
        <f t="shared" si="147"/>
        <v>"games/mobile games"</v>
      </c>
      <c r="R1871" s="7"/>
      <c r="S1871" s="11">
        <f t="shared" si="148"/>
        <v>42709.002881944441</v>
      </c>
      <c r="T1871">
        <f t="shared" si="149"/>
        <v>128171175552000</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45"/>
        <v>9.6952908587257625</v>
      </c>
      <c r="P1872">
        <f t="shared" si="146"/>
        <v>318.18181818181819</v>
      </c>
      <c r="Q1872" s="7" t="str">
        <f t="shared" si="147"/>
        <v>"games/mobile games"</v>
      </c>
      <c r="R1872" s="7"/>
      <c r="S1872" s="11">
        <f t="shared" si="148"/>
        <v>42371.355729166666</v>
      </c>
      <c r="T1872">
        <f t="shared" si="149"/>
        <v>125641864886400</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45"/>
        <v>1.3930561508786969</v>
      </c>
      <c r="P1873">
        <f t="shared" si="146"/>
        <v>68.421052631578945</v>
      </c>
      <c r="Q1873" s="7" t="str">
        <f t="shared" si="147"/>
        <v>"games/mobile games"</v>
      </c>
      <c r="R1873" s="7"/>
      <c r="S1873" s="11">
        <f t="shared" si="148"/>
        <v>41923.783576388887</v>
      </c>
      <c r="T1873">
        <f t="shared" si="149"/>
        <v>122384505484800</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45"/>
        <v>94.339622641509436</v>
      </c>
      <c r="P1874">
        <f t="shared" si="146"/>
        <v>1538.4615384615386</v>
      </c>
      <c r="Q1874" s="7" t="str">
        <f t="shared" si="147"/>
        <v>"games/mobile games"</v>
      </c>
      <c r="R1874" s="7"/>
      <c r="S1874" s="11">
        <f t="shared" si="148"/>
        <v>42155.129652777774</v>
      </c>
      <c r="T1874">
        <f t="shared" si="149"/>
        <v>124036534051200</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45"/>
        <v>222.22222222222223</v>
      </c>
      <c r="P1875">
        <f t="shared" si="146"/>
        <v>4000</v>
      </c>
      <c r="Q1875" s="7" t="str">
        <f t="shared" si="147"/>
        <v>"games/mobile games"</v>
      </c>
      <c r="R1875" s="7"/>
      <c r="S1875" s="11">
        <f t="shared" si="148"/>
        <v>42164.615856481483</v>
      </c>
      <c r="T1875">
        <f t="shared" si="149"/>
        <v>124100495798400</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45"/>
        <v>6153.8461538461543</v>
      </c>
      <c r="P1876">
        <f t="shared" si="146"/>
        <v>80000</v>
      </c>
      <c r="Q1876" s="7" t="str">
        <f t="shared" si="147"/>
        <v>"games/mobile games"</v>
      </c>
      <c r="R1876" s="7"/>
      <c r="S1876" s="11">
        <f t="shared" si="148"/>
        <v>42529.969131944439</v>
      </c>
      <c r="T1876">
        <f t="shared" si="149"/>
        <v>126760046169600</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45"/>
        <v>196.07843137254903</v>
      </c>
      <c r="P1877">
        <f t="shared" si="146"/>
        <v>3333.3333333333335</v>
      </c>
      <c r="Q1877" s="7" t="str">
        <f t="shared" si="147"/>
        <v>"games/mobile games"</v>
      </c>
      <c r="R1877" s="7"/>
      <c r="S1877" s="11">
        <f t="shared" si="148"/>
        <v>42528.899398148147</v>
      </c>
      <c r="T1877">
        <f t="shared" si="149"/>
        <v>127050659049600</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t="e">
        <f t="shared" si="145"/>
        <v>#DIV/0!</v>
      </c>
      <c r="P1878" t="e">
        <f t="shared" si="146"/>
        <v>#DIV/0!</v>
      </c>
      <c r="Q1878" s="7" t="str">
        <f t="shared" si="147"/>
        <v>"games/mobile games"</v>
      </c>
      <c r="R1878" s="7"/>
      <c r="S1878" s="11">
        <f t="shared" si="148"/>
        <v>41776.284780092588</v>
      </c>
      <c r="T1878">
        <f t="shared" si="149"/>
        <v>121208472230400</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t="e">
        <f t="shared" si="145"/>
        <v>#DIV/0!</v>
      </c>
      <c r="P1879" t="e">
        <f t="shared" si="146"/>
        <v>#DIV/0!</v>
      </c>
      <c r="Q1879" s="7" t="str">
        <f t="shared" si="147"/>
        <v>"games/mobile games"</v>
      </c>
      <c r="R1879" s="7"/>
      <c r="S1879" s="11">
        <f t="shared" si="148"/>
        <v>42035.029224537036</v>
      </c>
      <c r="T1879">
        <f t="shared" si="149"/>
        <v>123132524198400</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t="e">
        <f t="shared" si="145"/>
        <v>#DIV/0!</v>
      </c>
      <c r="P1880" t="e">
        <f t="shared" si="146"/>
        <v>#DIV/0!</v>
      </c>
      <c r="Q1880" s="7" t="str">
        <f t="shared" si="147"/>
        <v>"games/mobile games"</v>
      </c>
      <c r="R1880" s="7"/>
      <c r="S1880" s="11">
        <f t="shared" si="148"/>
        <v>41773.008738425924</v>
      </c>
      <c r="T1880">
        <f t="shared" si="149"/>
        <v>121184016710400</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45"/>
        <v>833.33333333333337</v>
      </c>
      <c r="P1881">
        <f t="shared" si="146"/>
        <v>2500</v>
      </c>
      <c r="Q1881" s="7" t="str">
        <f t="shared" si="147"/>
        <v>"games/mobile games"</v>
      </c>
      <c r="R1881" s="7"/>
      <c r="S1881" s="11">
        <f t="shared" si="148"/>
        <v>42413.649641203709</v>
      </c>
      <c r="T1881">
        <f t="shared" si="149"/>
        <v>125966064384000</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45"/>
        <v>4.9800796812749004</v>
      </c>
      <c r="P1882">
        <f t="shared" si="146"/>
        <v>208.33333333333334</v>
      </c>
      <c r="Q1882" s="7" t="str">
        <f t="shared" si="147"/>
        <v>"games/mobile games"</v>
      </c>
      <c r="R1882" s="7"/>
      <c r="S1882" s="11">
        <f t="shared" si="148"/>
        <v>42430.566898148143</v>
      </c>
      <c r="T1882">
        <f t="shared" si="149"/>
        <v>126084886070400</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45"/>
        <v>0.57909076958267824</v>
      </c>
      <c r="P1883">
        <f t="shared" si="146"/>
        <v>28.571428571428573</v>
      </c>
      <c r="Q1883" s="7" t="str">
        <f t="shared" si="147"/>
        <v>"music/indie rock"</v>
      </c>
      <c r="R1883" s="7"/>
      <c r="S1883" s="11">
        <f t="shared" si="148"/>
        <v>42043.152650462958</v>
      </c>
      <c r="T1883">
        <f t="shared" si="149"/>
        <v>123200319168000</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45"/>
        <v>0.99112426035502954</v>
      </c>
      <c r="P1884">
        <f t="shared" si="146"/>
        <v>41.358024691358025</v>
      </c>
      <c r="Q1884" s="7" t="str">
        <f t="shared" si="147"/>
        <v>"music/indie rock"</v>
      </c>
      <c r="R1884" s="7"/>
      <c r="S1884" s="11">
        <f t="shared" si="148"/>
        <v>41067.949212962965</v>
      </c>
      <c r="T1884">
        <f t="shared" si="149"/>
        <v>115943487350400</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45"/>
        <v>0.95415472779369626</v>
      </c>
      <c r="P1885">
        <f t="shared" si="146"/>
        <v>31.21875</v>
      </c>
      <c r="Q1885" s="7" t="str">
        <f t="shared" si="147"/>
        <v>"music/indie rock"</v>
      </c>
      <c r="R1885" s="7"/>
      <c r="S1885" s="11">
        <f t="shared" si="148"/>
        <v>40977.948009259257</v>
      </c>
      <c r="T1885">
        <f t="shared" si="149"/>
        <v>115248609129600</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45"/>
        <v>0.74019245003700962</v>
      </c>
      <c r="P1886">
        <f t="shared" si="146"/>
        <v>38.46153846153846</v>
      </c>
      <c r="Q1886" s="7" t="str">
        <f t="shared" si="147"/>
        <v>"music/indie rock"</v>
      </c>
      <c r="R1886" s="7"/>
      <c r="S1886" s="11">
        <f t="shared" si="148"/>
        <v>41205.198321759257</v>
      </c>
      <c r="T1886">
        <f t="shared" si="149"/>
        <v>116984911478400</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45"/>
        <v>0.85963923337091319</v>
      </c>
      <c r="P1887">
        <f t="shared" si="146"/>
        <v>43.571428571428569</v>
      </c>
      <c r="Q1887" s="7" t="str">
        <f t="shared" si="147"/>
        <v>"music/indie rock"</v>
      </c>
      <c r="R1887" s="7"/>
      <c r="S1887" s="11">
        <f t="shared" si="148"/>
        <v>41099.093865740739</v>
      </c>
      <c r="T1887">
        <f t="shared" si="149"/>
        <v>116174341238400</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45"/>
        <v>0.97959183673469385</v>
      </c>
      <c r="P1888">
        <f t="shared" si="146"/>
        <v>41.379310344827587</v>
      </c>
      <c r="Q1888" s="7" t="str">
        <f t="shared" si="147"/>
        <v>"music/indie rock"</v>
      </c>
      <c r="R1888" s="7"/>
      <c r="S1888" s="11">
        <f t="shared" si="148"/>
        <v>41925.906689814816</v>
      </c>
      <c r="T1888">
        <f t="shared" si="149"/>
        <v>122325704841600</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45"/>
        <v>0.8995502248875562</v>
      </c>
      <c r="P1889">
        <f t="shared" si="146"/>
        <v>375</v>
      </c>
      <c r="Q1889" s="7" t="str">
        <f t="shared" si="147"/>
        <v>"music/indie rock"</v>
      </c>
      <c r="R1889" s="7"/>
      <c r="S1889" s="11">
        <f t="shared" si="148"/>
        <v>42323.800138888888</v>
      </c>
      <c r="T1889">
        <f t="shared" si="149"/>
        <v>125206787318400</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45"/>
        <v>0.60211946050096343</v>
      </c>
      <c r="P1890">
        <f t="shared" si="146"/>
        <v>28.089887640449437</v>
      </c>
      <c r="Q1890" s="7" t="str">
        <f t="shared" si="147"/>
        <v>"music/indie rock"</v>
      </c>
      <c r="R1890" s="7"/>
      <c r="S1890" s="11">
        <f t="shared" si="148"/>
        <v>40299.239953703705</v>
      </c>
      <c r="T1890">
        <f t="shared" si="149"/>
        <v>110189615414400</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45"/>
        <v>0.93808630393996251</v>
      </c>
      <c r="P1891">
        <f t="shared" si="146"/>
        <v>45.454545454545453</v>
      </c>
      <c r="Q1891" s="7" t="str">
        <f t="shared" si="147"/>
        <v>"music/indie rock"</v>
      </c>
      <c r="R1891" s="7"/>
      <c r="S1891" s="11">
        <f t="shared" si="148"/>
        <v>41299.793356481481</v>
      </c>
      <c r="T1891">
        <f t="shared" si="149"/>
        <v>117763146172800</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45"/>
        <v>0.6916374689987913</v>
      </c>
      <c r="P1892">
        <f t="shared" si="146"/>
        <v>48.780487804878049</v>
      </c>
      <c r="Q1892" s="7" t="str">
        <f t="shared" si="147"/>
        <v>"music/indie rock"</v>
      </c>
      <c r="R1892" s="7"/>
      <c r="S1892" s="11">
        <f t="shared" si="148"/>
        <v>41228.786203703705</v>
      </c>
      <c r="T1892">
        <f t="shared" si="149"/>
        <v>117121417257600</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45"/>
        <v>0.94741828517290383</v>
      </c>
      <c r="P1893">
        <f t="shared" si="146"/>
        <v>83.333333333333329</v>
      </c>
      <c r="Q1893" s="7" t="str">
        <f t="shared" si="147"/>
        <v>"music/indie rock"</v>
      </c>
      <c r="R1893" s="7"/>
      <c r="S1893" s="11">
        <f t="shared" si="148"/>
        <v>40335.798078703701</v>
      </c>
      <c r="T1893">
        <f t="shared" si="149"/>
        <v>110570644598400</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45"/>
        <v>0.7320644216691069</v>
      </c>
      <c r="P1894">
        <f t="shared" si="146"/>
        <v>19.23076923076923</v>
      </c>
      <c r="Q1894" s="7" t="str">
        <f t="shared" si="147"/>
        <v>"music/indie rock"</v>
      </c>
      <c r="R1894" s="7"/>
      <c r="S1894" s="11">
        <f t="shared" si="148"/>
        <v>40671.637511574074</v>
      </c>
      <c r="T1894">
        <f t="shared" si="149"/>
        <v>112962324556800</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45"/>
        <v>0.96153846153846156</v>
      </c>
      <c r="P1895">
        <f t="shared" si="146"/>
        <v>55.555555555555557</v>
      </c>
      <c r="Q1895" s="7" t="str">
        <f t="shared" si="147"/>
        <v>"music/indie rock"</v>
      </c>
      <c r="R1895" s="7"/>
      <c r="S1895" s="11">
        <f t="shared" si="148"/>
        <v>40632.94195601852</v>
      </c>
      <c r="T1895">
        <f t="shared" si="149"/>
        <v>112570626614400</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45"/>
        <v>0.8733624454148472</v>
      </c>
      <c r="P1896">
        <f t="shared" si="146"/>
        <v>50</v>
      </c>
      <c r="Q1896" s="7" t="str">
        <f t="shared" si="147"/>
        <v>"music/indie rock"</v>
      </c>
      <c r="R1896" s="7"/>
      <c r="S1896" s="11">
        <f t="shared" si="148"/>
        <v>40920.904895833337</v>
      </c>
      <c r="T1896">
        <f t="shared" si="149"/>
        <v>114830560569600</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45"/>
        <v>0.98309492847854352</v>
      </c>
      <c r="P1897">
        <f t="shared" si="146"/>
        <v>193.02127659574469</v>
      </c>
      <c r="Q1897" s="7" t="str">
        <f t="shared" si="147"/>
        <v>"music/indie rock"</v>
      </c>
      <c r="R1897" s="7"/>
      <c r="S1897" s="11">
        <f t="shared" si="148"/>
        <v>42267.746782407412</v>
      </c>
      <c r="T1897">
        <f t="shared" si="149"/>
        <v>124877216419200</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45"/>
        <v>0.80679785330948117</v>
      </c>
      <c r="P1898">
        <f t="shared" si="146"/>
        <v>34.692307692307693</v>
      </c>
      <c r="Q1898" s="7" t="str">
        <f t="shared" si="147"/>
        <v>"music/indie rock"</v>
      </c>
      <c r="R1898" s="7"/>
      <c r="S1898" s="11">
        <f t="shared" si="148"/>
        <v>40981.710243055553</v>
      </c>
      <c r="T1898">
        <f t="shared" si="149"/>
        <v>115277005094400</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45"/>
        <v>0.97602213341530897</v>
      </c>
      <c r="P1899">
        <f t="shared" si="146"/>
        <v>34.699453551912569</v>
      </c>
      <c r="Q1899" s="7" t="str">
        <f t="shared" si="147"/>
        <v>"music/indie rock"</v>
      </c>
      <c r="R1899" s="7"/>
      <c r="S1899" s="11">
        <f t="shared" si="148"/>
        <v>41680.583402777782</v>
      </c>
      <c r="T1899">
        <f t="shared" si="149"/>
        <v>120436522358400</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45"/>
        <v>0.69204152249134943</v>
      </c>
      <c r="P1900">
        <f t="shared" si="146"/>
        <v>47.61904761904762</v>
      </c>
      <c r="Q1900" s="7" t="str">
        <f t="shared" si="147"/>
        <v>"music/indie rock"</v>
      </c>
      <c r="R1900" s="7"/>
      <c r="S1900" s="11">
        <f t="shared" si="148"/>
        <v>42366.192974537036</v>
      </c>
      <c r="T1900">
        <f t="shared" si="149"/>
        <v>125653596278400</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45"/>
        <v>0.75</v>
      </c>
      <c r="P1901">
        <f t="shared" si="146"/>
        <v>21.428571428571427</v>
      </c>
      <c r="Q1901" s="7" t="str">
        <f t="shared" si="147"/>
        <v>"music/indie rock"</v>
      </c>
      <c r="R1901" s="7"/>
      <c r="S1901" s="11">
        <f t="shared" si="148"/>
        <v>42058.941736111112</v>
      </c>
      <c r="T1901">
        <f t="shared" si="149"/>
        <v>123318184060800</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45"/>
        <v>0.91437433022080306</v>
      </c>
      <c r="P1902">
        <f t="shared" si="146"/>
        <v>46.296296296296298</v>
      </c>
      <c r="Q1902" s="7" t="str">
        <f t="shared" si="147"/>
        <v>"music/indie rock"</v>
      </c>
      <c r="R1902" s="7"/>
      <c r="S1902" s="11">
        <f t="shared" si="148"/>
        <v>41160.871886574074</v>
      </c>
      <c r="T1902">
        <f t="shared" si="149"/>
        <v>116596106294400</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45"/>
        <v>37.078651685393261</v>
      </c>
      <c r="P1903">
        <f t="shared" si="146"/>
        <v>3960</v>
      </c>
      <c r="Q1903" s="7" t="str">
        <f t="shared" si="147"/>
        <v>"technology/gadgets"</v>
      </c>
      <c r="R1903" s="7"/>
      <c r="S1903" s="11">
        <f t="shared" si="148"/>
        <v>42116.54315972222</v>
      </c>
      <c r="T1903">
        <f t="shared" si="149"/>
        <v>123748476278400</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45"/>
        <v>83.333333333333329</v>
      </c>
      <c r="P1904">
        <f t="shared" si="146"/>
        <v>333.33333333333331</v>
      </c>
      <c r="Q1904" s="7" t="str">
        <f t="shared" si="147"/>
        <v>"technology/gadgets"</v>
      </c>
      <c r="R1904" s="7"/>
      <c r="S1904" s="11">
        <f t="shared" si="148"/>
        <v>42037.789895833332</v>
      </c>
      <c r="T1904">
        <f t="shared" si="149"/>
        <v>123160597459200</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45"/>
        <v>2.1459227467811157</v>
      </c>
      <c r="P1905">
        <f t="shared" si="146"/>
        <v>73.170731707317074</v>
      </c>
      <c r="Q1905" s="7" t="str">
        <f t="shared" si="147"/>
        <v>"technology/gadgets"</v>
      </c>
      <c r="R1905" s="7"/>
      <c r="S1905" s="11">
        <f t="shared" si="148"/>
        <v>42702.770729166667</v>
      </c>
      <c r="T1905">
        <f t="shared" si="149"/>
        <v>128348601580800</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45"/>
        <v>1000</v>
      </c>
      <c r="P1906">
        <f t="shared" si="146"/>
        <v>25000</v>
      </c>
      <c r="Q1906" s="7" t="str">
        <f t="shared" si="147"/>
        <v>"technology/gadgets"</v>
      </c>
      <c r="R1906" s="7"/>
      <c r="S1906" s="11">
        <f t="shared" si="148"/>
        <v>42326.685428240744</v>
      </c>
      <c r="T1906">
        <f t="shared" si="149"/>
        <v>125429165452800</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45"/>
        <v>595.23809523809518</v>
      </c>
      <c r="P1907">
        <f t="shared" si="146"/>
        <v>6250</v>
      </c>
      <c r="Q1907" s="7" t="str">
        <f t="shared" si="147"/>
        <v>"technology/gadgets"</v>
      </c>
      <c r="R1907" s="7"/>
      <c r="S1907" s="11">
        <f t="shared" si="148"/>
        <v>41859.925856481481</v>
      </c>
      <c r="T1907">
        <f t="shared" si="149"/>
        <v>121832849520000</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45"/>
        <v>2.3386342376052385</v>
      </c>
      <c r="P1908">
        <f t="shared" si="146"/>
        <v>505.05050505050502</v>
      </c>
      <c r="Q1908" s="7" t="str">
        <f t="shared" si="147"/>
        <v>"technology/gadgets"</v>
      </c>
      <c r="R1908" s="7"/>
      <c r="S1908" s="11">
        <f t="shared" si="148"/>
        <v>42514.671099537038</v>
      </c>
      <c r="T1908">
        <f t="shared" si="149"/>
        <v>126720496569600</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45"/>
        <v>352.94117647058823</v>
      </c>
      <c r="P1909">
        <f t="shared" si="146"/>
        <v>7500</v>
      </c>
      <c r="Q1909" s="7" t="str">
        <f t="shared" si="147"/>
        <v>"technology/gadgets"</v>
      </c>
      <c r="R1909" s="7"/>
      <c r="S1909" s="11">
        <f t="shared" si="148"/>
        <v>41767.587094907409</v>
      </c>
      <c r="T1909">
        <f t="shared" si="149"/>
        <v>121031569958400</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45"/>
        <v>57.736720554272516</v>
      </c>
      <c r="P1910">
        <f t="shared" si="146"/>
        <v>6250</v>
      </c>
      <c r="Q1910" s="7" t="str">
        <f t="shared" si="147"/>
        <v>"technology/gadgets"</v>
      </c>
      <c r="R1910" s="7"/>
      <c r="S1910" s="11">
        <f t="shared" si="148"/>
        <v>42703.917824074073</v>
      </c>
      <c r="T1910">
        <f t="shared" si="149"/>
        <v>128133215798400</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45"/>
        <v>7.0864547479246811</v>
      </c>
      <c r="P1911">
        <f t="shared" si="146"/>
        <v>921.0526315789474</v>
      </c>
      <c r="Q1911" s="7" t="str">
        <f t="shared" si="147"/>
        <v>"technology/gadgets"</v>
      </c>
      <c r="R1911" s="7"/>
      <c r="S1911" s="11">
        <f t="shared" si="148"/>
        <v>41905.429155092592</v>
      </c>
      <c r="T1911">
        <f t="shared" si="149"/>
        <v>122172529824000</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45"/>
        <v>2.5383742459535328</v>
      </c>
      <c r="P1912">
        <f t="shared" si="146"/>
        <v>298.24561403508773</v>
      </c>
      <c r="Q1912" s="7" t="str">
        <f t="shared" si="147"/>
        <v>"technology/gadgets"</v>
      </c>
      <c r="R1912" s="7"/>
      <c r="S1912" s="11">
        <f t="shared" si="148"/>
        <v>42264.963159722218</v>
      </c>
      <c r="T1912">
        <f t="shared" si="149"/>
        <v>124960832438400</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45"/>
        <v>4250</v>
      </c>
      <c r="P1913">
        <f t="shared" si="146"/>
        <v>42500</v>
      </c>
      <c r="Q1913" s="7" t="str">
        <f t="shared" si="147"/>
        <v>"technology/gadgets"</v>
      </c>
      <c r="R1913" s="7"/>
      <c r="S1913" s="11">
        <f t="shared" si="148"/>
        <v>41830.033958333333</v>
      </c>
      <c r="T1913">
        <f t="shared" si="149"/>
        <v>121609707696000</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45"/>
        <v>1.6863406408094435</v>
      </c>
      <c r="P1914">
        <f t="shared" si="146"/>
        <v>119.04761904761905</v>
      </c>
      <c r="Q1914" s="7" t="str">
        <f t="shared" si="147"/>
        <v>"technology/gadgets"</v>
      </c>
      <c r="R1914" s="7"/>
      <c r="S1914" s="11">
        <f t="shared" si="148"/>
        <v>42129.226388888885</v>
      </c>
      <c r="T1914">
        <f t="shared" si="149"/>
        <v>123843167222400</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45"/>
        <v>75.353218210361064</v>
      </c>
      <c r="P1915">
        <f t="shared" si="146"/>
        <v>1846.1538461538462</v>
      </c>
      <c r="Q1915" s="7" t="str">
        <f t="shared" si="147"/>
        <v>"technology/gadgets"</v>
      </c>
      <c r="R1915" s="7"/>
      <c r="S1915" s="11">
        <f t="shared" si="148"/>
        <v>41890.511319444442</v>
      </c>
      <c r="T1915">
        <f t="shared" si="149"/>
        <v>122061168777600</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45"/>
        <v>11.1</v>
      </c>
      <c r="P1916">
        <f t="shared" si="146"/>
        <v>333</v>
      </c>
      <c r="Q1916" s="7" t="str">
        <f t="shared" si="147"/>
        <v>"technology/gadgets"</v>
      </c>
      <c r="R1916" s="7"/>
      <c r="S1916" s="11">
        <f t="shared" si="148"/>
        <v>41929.174456018518</v>
      </c>
      <c r="T1916">
        <f t="shared" si="149"/>
        <v>122237749814400</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45"/>
        <v>62.5</v>
      </c>
      <c r="P1917">
        <f t="shared" si="146"/>
        <v>125</v>
      </c>
      <c r="Q1917" s="7" t="str">
        <f t="shared" si="147"/>
        <v>"technology/gadgets"</v>
      </c>
      <c r="R1917" s="7"/>
      <c r="S1917" s="11">
        <f t="shared" si="148"/>
        <v>41864.04886574074</v>
      </c>
      <c r="T1917">
        <f t="shared" si="149"/>
        <v>121788978019200</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45"/>
        <v>196.07843137254903</v>
      </c>
      <c r="P1918">
        <f t="shared" si="146"/>
        <v>3333.3333333333335</v>
      </c>
      <c r="Q1918" s="7" t="str">
        <f t="shared" si="147"/>
        <v>"technology/gadgets"</v>
      </c>
      <c r="R1918" s="7"/>
      <c r="S1918" s="11">
        <f t="shared" si="148"/>
        <v>42656.717303240745</v>
      </c>
      <c r="T1918">
        <f t="shared" si="149"/>
        <v>127743852038400</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45"/>
        <v>1.9022070479209852</v>
      </c>
      <c r="P1919">
        <f t="shared" si="146"/>
        <v>5571.4285714285716</v>
      </c>
      <c r="Q1919" s="7" t="str">
        <f t="shared" si="147"/>
        <v>"technology/gadgets"</v>
      </c>
      <c r="R1919" s="7"/>
      <c r="S1919" s="11">
        <f t="shared" si="148"/>
        <v>42746.270057870366</v>
      </c>
      <c r="T1919">
        <f t="shared" si="149"/>
        <v>128449373529600</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45"/>
        <v>96.15384615384616</v>
      </c>
      <c r="P1920">
        <f t="shared" si="146"/>
        <v>2777.7777777777778</v>
      </c>
      <c r="Q1920" s="7" t="str">
        <f t="shared" si="147"/>
        <v>"technology/gadgets"</v>
      </c>
      <c r="R1920" s="7"/>
      <c r="S1920" s="11">
        <f t="shared" si="148"/>
        <v>41828.789942129632</v>
      </c>
      <c r="T1920">
        <f t="shared" si="149"/>
        <v>121637745964800</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45"/>
        <v>2.109704641350211</v>
      </c>
      <c r="P1921">
        <f t="shared" si="146"/>
        <v>62.5</v>
      </c>
      <c r="Q1921" s="7" t="str">
        <f t="shared" si="147"/>
        <v>"technology/gadgets"</v>
      </c>
      <c r="R1921" s="7"/>
      <c r="S1921" s="11">
        <f t="shared" si="148"/>
        <v>42113.875567129624</v>
      </c>
      <c r="T1921">
        <f t="shared" si="149"/>
        <v>123728573952000</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45"/>
        <v>2.3239600278875203</v>
      </c>
      <c r="P1922">
        <f t="shared" si="146"/>
        <v>95.238095238095241</v>
      </c>
      <c r="Q1922" s="7" t="str">
        <f t="shared" si="147"/>
        <v>"technology/gadgets"</v>
      </c>
      <c r="R1922" s="7"/>
      <c r="S1922" s="11">
        <f t="shared" si="148"/>
        <v>42270.875706018516</v>
      </c>
      <c r="T1922">
        <f t="shared" si="149"/>
        <v>124886260598400</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50">D1923/E1923</f>
        <v>0.73099415204678364</v>
      </c>
      <c r="P1923">
        <f t="shared" ref="P1923:P1986" si="151">D1923/L1923</f>
        <v>39.473684210526315</v>
      </c>
      <c r="Q1923" s="7" t="str">
        <f t="shared" ref="Q1923:Q1986" si="152">_xlfn.VALUETOTEXT(N1923,1)</f>
        <v>"music/indie rock"</v>
      </c>
      <c r="R1923" s="7"/>
      <c r="S1923" s="11">
        <f t="shared" ref="S1923:S1986" si="153">(((J1923/60)/60)/24)+DATE(1970,1,1)</f>
        <v>41074.221562500003</v>
      </c>
      <c r="T1923">
        <f t="shared" ref="T1923:T1986" si="154">(I1923-DATE(1970,1,1))*86400</f>
        <v>115967598393600</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50"/>
        <v>0.86542622241453915</v>
      </c>
      <c r="P1924">
        <f t="shared" si="151"/>
        <v>31.25</v>
      </c>
      <c r="Q1924" s="7" t="str">
        <f t="shared" si="152"/>
        <v>"music/indie rock"</v>
      </c>
      <c r="R1924" s="7"/>
      <c r="S1924" s="11">
        <f t="shared" si="153"/>
        <v>41590.255868055552</v>
      </c>
      <c r="T1924">
        <f t="shared" si="154"/>
        <v>119819773843200</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50"/>
        <v>0.41528239202657807</v>
      </c>
      <c r="P1925">
        <f t="shared" si="151"/>
        <v>9.615384615384615</v>
      </c>
      <c r="Q1925" s="7" t="str">
        <f t="shared" si="152"/>
        <v>"music/indie rock"</v>
      </c>
      <c r="R1925" s="7"/>
      <c r="S1925" s="11">
        <f t="shared" si="153"/>
        <v>40772.848749999997</v>
      </c>
      <c r="T1925">
        <f t="shared" si="154"/>
        <v>113795191094400</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50"/>
        <v>0.87412587412587417</v>
      </c>
      <c r="P1926">
        <f t="shared" si="151"/>
        <v>90.909090909090907</v>
      </c>
      <c r="Q1926" s="7" t="str">
        <f t="shared" si="152"/>
        <v>"music/indie rock"</v>
      </c>
      <c r="R1926" s="7"/>
      <c r="S1926" s="11">
        <f t="shared" si="153"/>
        <v>41626.761053240742</v>
      </c>
      <c r="T1926">
        <f t="shared" si="154"/>
        <v>120077753270400</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50"/>
        <v>0.90634441087613293</v>
      </c>
      <c r="P1927">
        <f t="shared" si="151"/>
        <v>28.846153846153847</v>
      </c>
      <c r="Q1927" s="7" t="str">
        <f t="shared" si="152"/>
        <v>"music/indie rock"</v>
      </c>
      <c r="R1927" s="7"/>
      <c r="S1927" s="11">
        <f t="shared" si="153"/>
        <v>41535.90148148148</v>
      </c>
      <c r="T1927">
        <f t="shared" si="154"/>
        <v>119355036278400</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50"/>
        <v>0.51182486035711727</v>
      </c>
      <c r="P1928">
        <f t="shared" si="151"/>
        <v>14.018691588785046</v>
      </c>
      <c r="Q1928" s="7" t="str">
        <f t="shared" si="152"/>
        <v>"music/indie rock"</v>
      </c>
      <c r="R1928" s="7"/>
      <c r="S1928" s="11">
        <f t="shared" si="153"/>
        <v>40456.954351851848</v>
      </c>
      <c r="T1928">
        <f t="shared" si="154"/>
        <v>111337804022400</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50"/>
        <v>0.967741935483871</v>
      </c>
      <c r="P1929">
        <f t="shared" si="151"/>
        <v>54.545454545454547</v>
      </c>
      <c r="Q1929" s="7" t="str">
        <f t="shared" si="152"/>
        <v>"music/indie rock"</v>
      </c>
      <c r="R1929" s="7"/>
      <c r="S1929" s="11">
        <f t="shared" si="153"/>
        <v>40960.861562500002</v>
      </c>
      <c r="T1929">
        <f t="shared" si="154"/>
        <v>115011979574400</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50"/>
        <v>0.96958174904942962</v>
      </c>
      <c r="P1930">
        <f t="shared" si="151"/>
        <v>75</v>
      </c>
      <c r="Q1930" s="7" t="str">
        <f t="shared" si="152"/>
        <v>"music/indie rock"</v>
      </c>
      <c r="R1930" s="7"/>
      <c r="S1930" s="11">
        <f t="shared" si="153"/>
        <v>41371.648078703707</v>
      </c>
      <c r="T1930">
        <f t="shared" si="154"/>
        <v>118187875440000</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50"/>
        <v>0.99688473520249221</v>
      </c>
      <c r="P1931">
        <f t="shared" si="151"/>
        <v>42.666666666666664</v>
      </c>
      <c r="Q1931" s="7" t="str">
        <f t="shared" si="152"/>
        <v>"music/indie rock"</v>
      </c>
      <c r="R1931" s="7"/>
      <c r="S1931" s="11">
        <f t="shared" si="153"/>
        <v>40687.021597222221</v>
      </c>
      <c r="T1931">
        <f t="shared" si="154"/>
        <v>113166745660800</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50"/>
        <v>0.78740157480314965</v>
      </c>
      <c r="P1932">
        <f t="shared" si="151"/>
        <v>38.46153846153846</v>
      </c>
      <c r="Q1932" s="7" t="str">
        <f t="shared" si="152"/>
        <v>"music/indie rock"</v>
      </c>
      <c r="R1932" s="7"/>
      <c r="S1932" s="11">
        <f t="shared" si="153"/>
        <v>41402.558819444443</v>
      </c>
      <c r="T1932">
        <f t="shared" si="154"/>
        <v>118642571683200</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50"/>
        <v>0.8291805208912032</v>
      </c>
      <c r="P1933">
        <f t="shared" si="151"/>
        <v>40</v>
      </c>
      <c r="Q1933" s="7" t="str">
        <f t="shared" si="152"/>
        <v>"music/indie rock"</v>
      </c>
      <c r="R1933" s="7"/>
      <c r="S1933" s="11">
        <f t="shared" si="153"/>
        <v>41037.892465277779</v>
      </c>
      <c r="T1933">
        <f t="shared" si="154"/>
        <v>115571390198400</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50"/>
        <v>0.93466263129784588</v>
      </c>
      <c r="P1934">
        <f t="shared" si="151"/>
        <v>65.625</v>
      </c>
      <c r="Q1934" s="7" t="str">
        <f t="shared" si="152"/>
        <v>"music/indie rock"</v>
      </c>
      <c r="R1934" s="7"/>
      <c r="S1934" s="11">
        <f t="shared" si="153"/>
        <v>40911.809872685182</v>
      </c>
      <c r="T1934">
        <f t="shared" si="154"/>
        <v>114688016985600</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50"/>
        <v>0.57993427411560028</v>
      </c>
      <c r="P1935">
        <f t="shared" si="151"/>
        <v>54.545454545454547</v>
      </c>
      <c r="Q1935" s="7" t="str">
        <f t="shared" si="152"/>
        <v>"music/indie rock"</v>
      </c>
      <c r="R1935" s="7"/>
      <c r="S1935" s="11">
        <f t="shared" si="153"/>
        <v>41879.130868055552</v>
      </c>
      <c r="T1935">
        <f t="shared" si="154"/>
        <v>121976214163200</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50"/>
        <v>0.80893059375505583</v>
      </c>
      <c r="P1936">
        <f t="shared" si="151"/>
        <v>64.935064935064929</v>
      </c>
      <c r="Q1936" s="7" t="str">
        <f t="shared" si="152"/>
        <v>"music/indie rock"</v>
      </c>
      <c r="R1936" s="7"/>
      <c r="S1936" s="11">
        <f t="shared" si="153"/>
        <v>40865.867141203707</v>
      </c>
      <c r="T1936">
        <f t="shared" si="154"/>
        <v>114459577718400</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50"/>
        <v>0.92250922509225097</v>
      </c>
      <c r="P1937">
        <f t="shared" si="151"/>
        <v>50</v>
      </c>
      <c r="Q1937" s="7" t="str">
        <f t="shared" si="152"/>
        <v>"music/indie rock"</v>
      </c>
      <c r="R1937" s="7"/>
      <c r="S1937" s="11">
        <f t="shared" si="153"/>
        <v>41773.932534722226</v>
      </c>
      <c r="T1937">
        <f t="shared" si="154"/>
        <v>121245221174400</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50"/>
        <v>0.85822078244560884</v>
      </c>
      <c r="P1938">
        <f t="shared" si="151"/>
        <v>51.724137931034484</v>
      </c>
      <c r="Q1938" s="7" t="str">
        <f t="shared" si="152"/>
        <v>"music/indie rock"</v>
      </c>
      <c r="R1938" s="7"/>
      <c r="S1938" s="11">
        <f t="shared" si="153"/>
        <v>40852.889699074076</v>
      </c>
      <c r="T1938">
        <f t="shared" si="154"/>
        <v>114318049334400</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50"/>
        <v>0.53405965446340353</v>
      </c>
      <c r="P1939">
        <f t="shared" si="151"/>
        <v>20.689655172413794</v>
      </c>
      <c r="Q1939" s="7" t="str">
        <f t="shared" si="152"/>
        <v>"music/indie rock"</v>
      </c>
      <c r="R1939" s="7"/>
      <c r="S1939" s="11">
        <f t="shared" si="153"/>
        <v>41059.118993055556</v>
      </c>
      <c r="T1939">
        <f t="shared" si="154"/>
        <v>115750699574400</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50"/>
        <v>0.86256469235192634</v>
      </c>
      <c r="P1940">
        <f t="shared" si="151"/>
        <v>131.57894736842104</v>
      </c>
      <c r="Q1940" s="7" t="str">
        <f t="shared" si="152"/>
        <v>"music/indie rock"</v>
      </c>
      <c r="R1940" s="7"/>
      <c r="S1940" s="11">
        <f t="shared" si="153"/>
        <v>41426.259618055556</v>
      </c>
      <c r="T1940">
        <f t="shared" si="154"/>
        <v>118602630518400</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50"/>
        <v>0.90334236675700086</v>
      </c>
      <c r="P1941">
        <f t="shared" si="151"/>
        <v>104.16666666666667</v>
      </c>
      <c r="Q1941" s="7" t="str">
        <f t="shared" si="152"/>
        <v>"music/indie rock"</v>
      </c>
      <c r="R1941" s="7"/>
      <c r="S1941" s="11">
        <f t="shared" si="153"/>
        <v>41313.985046296293</v>
      </c>
      <c r="T1941">
        <f t="shared" si="154"/>
        <v>117757112169600</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50"/>
        <v>0.58505850585058505</v>
      </c>
      <c r="P1942">
        <f t="shared" si="151"/>
        <v>20.967741935483872</v>
      </c>
      <c r="Q1942" s="7" t="str">
        <f t="shared" si="152"/>
        <v>"music/indie rock"</v>
      </c>
      <c r="R1942" s="7"/>
      <c r="S1942" s="11">
        <f t="shared" si="153"/>
        <v>40670.507326388892</v>
      </c>
      <c r="T1942">
        <f t="shared" si="154"/>
        <v>113018524214400</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50"/>
        <v>0.79290599062360123</v>
      </c>
      <c r="P1943">
        <f t="shared" si="151"/>
        <v>51.198033995494576</v>
      </c>
      <c r="Q1943" s="7" t="str">
        <f t="shared" si="152"/>
        <v>"technology/hardware"</v>
      </c>
      <c r="R1943" s="7"/>
      <c r="S1943" s="11">
        <f t="shared" si="153"/>
        <v>41744.290868055556</v>
      </c>
      <c r="T1943">
        <f t="shared" si="154"/>
        <v>120969638956800</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50"/>
        <v>0.72233284615995819</v>
      </c>
      <c r="P1944">
        <f t="shared" si="151"/>
        <v>63.157894736842103</v>
      </c>
      <c r="Q1944" s="7" t="str">
        <f t="shared" si="152"/>
        <v>"technology/hardware"</v>
      </c>
      <c r="R1944" s="7"/>
      <c r="S1944" s="11">
        <f t="shared" si="153"/>
        <v>40638.828009259261</v>
      </c>
      <c r="T1944">
        <f t="shared" si="154"/>
        <v>113165300534400</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50"/>
        <v>5.8642427796510778E-2</v>
      </c>
      <c r="P1945">
        <f t="shared" si="151"/>
        <v>4.0355125100887816</v>
      </c>
      <c r="Q1945" s="7" t="str">
        <f t="shared" si="152"/>
        <v>"technology/hardware"</v>
      </c>
      <c r="R1945" s="7"/>
      <c r="S1945" s="11">
        <f t="shared" si="153"/>
        <v>42548.269861111112</v>
      </c>
      <c r="T1945">
        <f t="shared" si="154"/>
        <v>127083284380800</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50"/>
        <v>0.12689461592489362</v>
      </c>
      <c r="P1946">
        <f t="shared" si="151"/>
        <v>22.358859698155396</v>
      </c>
      <c r="Q1946" s="7" t="str">
        <f t="shared" si="152"/>
        <v>"technology/hardware"</v>
      </c>
      <c r="R1946" s="7"/>
      <c r="S1946" s="11">
        <f t="shared" si="153"/>
        <v>41730.584374999999</v>
      </c>
      <c r="T1946">
        <f t="shared" si="154"/>
        <v>120867320534400</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50"/>
        <v>0.28734145934980376</v>
      </c>
      <c r="P1947">
        <f t="shared" si="151"/>
        <v>147.05882352941177</v>
      </c>
      <c r="Q1947" s="7" t="str">
        <f t="shared" si="152"/>
        <v>"technology/hardware"</v>
      </c>
      <c r="R1947" s="7"/>
      <c r="S1947" s="11">
        <f t="shared" si="153"/>
        <v>42157.251828703709</v>
      </c>
      <c r="T1947">
        <f t="shared" si="154"/>
        <v>124127025609600</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50"/>
        <v>0.66779449737334162</v>
      </c>
      <c r="P1948">
        <f t="shared" si="151"/>
        <v>107.14285714285714</v>
      </c>
      <c r="Q1948" s="7" t="str">
        <f t="shared" si="152"/>
        <v>"technology/hardware"</v>
      </c>
      <c r="R1948" s="7"/>
      <c r="S1948" s="11">
        <f t="shared" si="153"/>
        <v>41689.150011574071</v>
      </c>
      <c r="T1948">
        <f t="shared" si="154"/>
        <v>120781652428800</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50"/>
        <v>0.99370241097047451</v>
      </c>
      <c r="P1949">
        <f t="shared" si="151"/>
        <v>34.782608695652172</v>
      </c>
      <c r="Q1949" s="7" t="str">
        <f t="shared" si="152"/>
        <v>"technology/hardware"</v>
      </c>
      <c r="R1949" s="7"/>
      <c r="S1949" s="11">
        <f t="shared" si="153"/>
        <v>40102.918055555558</v>
      </c>
      <c r="T1949">
        <f t="shared" si="154"/>
        <v>108771584054400</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50"/>
        <v>0.12496703994321498</v>
      </c>
      <c r="P1950">
        <f t="shared" si="151"/>
        <v>23.557126030624264</v>
      </c>
      <c r="Q1950" s="7" t="str">
        <f t="shared" si="152"/>
        <v>"technology/hardware"</v>
      </c>
      <c r="R1950" s="7"/>
      <c r="S1950" s="11">
        <f t="shared" si="153"/>
        <v>42473.604270833333</v>
      </c>
      <c r="T1950">
        <f t="shared" si="154"/>
        <v>126593880566400</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50"/>
        <v>0.9433730870752226</v>
      </c>
      <c r="P1951">
        <f t="shared" si="151"/>
        <v>53.022269353128316</v>
      </c>
      <c r="Q1951" s="7" t="str">
        <f t="shared" si="152"/>
        <v>"technology/hardware"</v>
      </c>
      <c r="R1951" s="7"/>
      <c r="S1951" s="11">
        <f t="shared" si="153"/>
        <v>41800.423043981478</v>
      </c>
      <c r="T1951">
        <f t="shared" si="154"/>
        <v>121388663404800</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50"/>
        <v>0.49870668732420587</v>
      </c>
      <c r="P1952">
        <f t="shared" si="151"/>
        <v>25.586353944562898</v>
      </c>
      <c r="Q1952" s="7" t="str">
        <f t="shared" si="152"/>
        <v>"technology/hardware"</v>
      </c>
      <c r="R1952" s="7"/>
      <c r="S1952" s="11">
        <f t="shared" si="153"/>
        <v>40624.181400462963</v>
      </c>
      <c r="T1952">
        <f t="shared" si="154"/>
        <v>112615531545600</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50"/>
        <v>0.47071228182485736</v>
      </c>
      <c r="P1953">
        <f t="shared" si="151"/>
        <v>59.952038369304553</v>
      </c>
      <c r="Q1953" s="7" t="str">
        <f t="shared" si="152"/>
        <v>"technology/hardware"</v>
      </c>
      <c r="R1953" s="7"/>
      <c r="S1953" s="11">
        <f t="shared" si="153"/>
        <v>42651.420567129629</v>
      </c>
      <c r="T1953">
        <f t="shared" si="154"/>
        <v>127741636915200</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50"/>
        <v>0.50384846656598337</v>
      </c>
      <c r="P1954">
        <f t="shared" si="151"/>
        <v>51.319648093841643</v>
      </c>
      <c r="Q1954" s="7" t="str">
        <f t="shared" si="152"/>
        <v>"technology/hardware"</v>
      </c>
      <c r="R1954" s="7"/>
      <c r="S1954" s="11">
        <f t="shared" si="153"/>
        <v>41526.60665509259</v>
      </c>
      <c r="T1954">
        <f t="shared" si="154"/>
        <v>119396889734400</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50"/>
        <v>0.44258232031157796</v>
      </c>
      <c r="P1955">
        <f t="shared" si="151"/>
        <v>102.04081632653062</v>
      </c>
      <c r="Q1955" s="7" t="str">
        <f t="shared" si="152"/>
        <v>"technology/hardware"</v>
      </c>
      <c r="R1955" s="7"/>
      <c r="S1955" s="11">
        <f t="shared" si="153"/>
        <v>40941.199826388889</v>
      </c>
      <c r="T1955">
        <f t="shared" si="154"/>
        <v>114966572918400</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50"/>
        <v>0.14307215987455432</v>
      </c>
      <c r="P1956">
        <f t="shared" si="151"/>
        <v>120.48192771084338</v>
      </c>
      <c r="Q1956" s="7" t="str">
        <f t="shared" si="152"/>
        <v>"technology/hardware"</v>
      </c>
      <c r="R1956" s="7"/>
      <c r="S1956" s="11">
        <f t="shared" si="153"/>
        <v>42394.580740740741</v>
      </c>
      <c r="T1956">
        <f t="shared" si="154"/>
        <v>125948151158400</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50"/>
        <v>0.25088104045385101</v>
      </c>
      <c r="P1957">
        <f t="shared" si="151"/>
        <v>144.82758620689654</v>
      </c>
      <c r="Q1957" s="7" t="str">
        <f t="shared" si="152"/>
        <v>"technology/hardware"</v>
      </c>
      <c r="R1957" s="7"/>
      <c r="S1957" s="11">
        <f t="shared" si="153"/>
        <v>41020.271770833337</v>
      </c>
      <c r="T1957">
        <f t="shared" si="154"/>
        <v>115583676278400</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50"/>
        <v>0.34009749461512301</v>
      </c>
      <c r="P1958">
        <f t="shared" si="151"/>
        <v>164.38356164383561</v>
      </c>
      <c r="Q1958" s="7" t="str">
        <f t="shared" si="152"/>
        <v>"technology/hardware"</v>
      </c>
      <c r="R1958" s="7"/>
      <c r="S1958" s="11">
        <f t="shared" si="153"/>
        <v>42067.923668981486</v>
      </c>
      <c r="T1958">
        <f t="shared" si="154"/>
        <v>123497208230400</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50"/>
        <v>0.59699817378258635</v>
      </c>
      <c r="P1959">
        <f t="shared" si="151"/>
        <v>45.454545454545453</v>
      </c>
      <c r="Q1959" s="7" t="str">
        <f t="shared" si="152"/>
        <v>"technology/hardware"</v>
      </c>
      <c r="R1959" s="7"/>
      <c r="S1959" s="11">
        <f t="shared" si="153"/>
        <v>41179.098530092589</v>
      </c>
      <c r="T1959">
        <f t="shared" si="154"/>
        <v>116750500761600</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50"/>
        <v>6.9658658640927726E-2</v>
      </c>
      <c r="P1960">
        <f t="shared" si="151"/>
        <v>5.1622418879056049</v>
      </c>
      <c r="Q1960" s="7" t="str">
        <f t="shared" si="152"/>
        <v>"technology/hardware"</v>
      </c>
      <c r="R1960" s="7"/>
      <c r="S1960" s="11">
        <f t="shared" si="153"/>
        <v>41326.987974537034</v>
      </c>
      <c r="T1960">
        <f t="shared" si="154"/>
        <v>117854178508800</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50"/>
        <v>0.63802202962463883</v>
      </c>
      <c r="P1961">
        <f t="shared" si="151"/>
        <v>23.584905660377359</v>
      </c>
      <c r="Q1961" s="7" t="str">
        <f t="shared" si="152"/>
        <v>"technology/hardware"</v>
      </c>
      <c r="R1961" s="7"/>
      <c r="S1961" s="11">
        <f t="shared" si="153"/>
        <v>41871.845601851855</v>
      </c>
      <c r="T1961">
        <f t="shared" si="154"/>
        <v>122005097078400</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50"/>
        <v>0.84815586681529587</v>
      </c>
      <c r="P1962">
        <f t="shared" si="151"/>
        <v>2121.212121212121</v>
      </c>
      <c r="Q1962" s="7" t="str">
        <f t="shared" si="152"/>
        <v>"technology/hardware"</v>
      </c>
      <c r="R1962" s="7"/>
      <c r="S1962" s="11">
        <f t="shared" si="153"/>
        <v>41964.362743055557</v>
      </c>
      <c r="T1962">
        <f t="shared" si="154"/>
        <v>122612466700800</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50"/>
        <v>9.0466528650930564E-2</v>
      </c>
      <c r="P1963">
        <f t="shared" si="151"/>
        <v>6.1236987140232699</v>
      </c>
      <c r="Q1963" s="7" t="str">
        <f t="shared" si="152"/>
        <v>"technology/hardware"</v>
      </c>
      <c r="R1963" s="7"/>
      <c r="S1963" s="11">
        <f t="shared" si="153"/>
        <v>41148.194641203707</v>
      </c>
      <c r="T1963">
        <f t="shared" si="154"/>
        <v>116594240054400</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50"/>
        <v>0.5183361409874303</v>
      </c>
      <c r="P1964">
        <f t="shared" si="151"/>
        <v>32.679738562091501</v>
      </c>
      <c r="Q1964" s="7" t="str">
        <f t="shared" si="152"/>
        <v>"technology/hardware"</v>
      </c>
      <c r="R1964" s="7"/>
      <c r="S1964" s="11">
        <f t="shared" si="153"/>
        <v>41742.780509259261</v>
      </c>
      <c r="T1964">
        <f t="shared" si="154"/>
        <v>120958364188800</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50"/>
        <v>0.78812012609922022</v>
      </c>
      <c r="P1965">
        <f t="shared" si="151"/>
        <v>92.682926829268297</v>
      </c>
      <c r="Q1965" s="7" t="str">
        <f t="shared" si="152"/>
        <v>"technology/hardware"</v>
      </c>
      <c r="R1965" s="7"/>
      <c r="S1965" s="11">
        <f t="shared" si="153"/>
        <v>41863.429791666669</v>
      </c>
      <c r="T1965">
        <f t="shared" si="154"/>
        <v>121896331056000</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50"/>
        <v>0.38524141853145971</v>
      </c>
      <c r="P1966">
        <f t="shared" si="151"/>
        <v>69.633099141295858</v>
      </c>
      <c r="Q1966" s="7" t="str">
        <f t="shared" si="152"/>
        <v>"technology/hardware"</v>
      </c>
      <c r="R1966" s="7"/>
      <c r="S1966" s="11">
        <f t="shared" si="153"/>
        <v>42452.272824074069</v>
      </c>
      <c r="T1966">
        <f t="shared" si="154"/>
        <v>126254695939200</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50"/>
        <v>0.38127192313558028</v>
      </c>
      <c r="P1967">
        <f t="shared" si="151"/>
        <v>48.543689320388353</v>
      </c>
      <c r="Q1967" s="7" t="str">
        <f t="shared" si="152"/>
        <v>"technology/hardware"</v>
      </c>
      <c r="R1967" s="7"/>
      <c r="S1967" s="11">
        <f t="shared" si="153"/>
        <v>40898.089236111111</v>
      </c>
      <c r="T1967">
        <f t="shared" si="154"/>
        <v>114592702838400</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50"/>
        <v>0.48369210308310667</v>
      </c>
      <c r="P1968">
        <f t="shared" si="151"/>
        <v>66.093853271645742</v>
      </c>
      <c r="Q1968" s="7" t="str">
        <f t="shared" si="152"/>
        <v>"technology/hardware"</v>
      </c>
      <c r="R1968" s="7"/>
      <c r="S1968" s="11">
        <f t="shared" si="153"/>
        <v>41835.540486111109</v>
      </c>
      <c r="T1968">
        <f t="shared" si="154"/>
        <v>121650813705600</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50"/>
        <v>0.27017534379812497</v>
      </c>
      <c r="P1969">
        <f t="shared" si="151"/>
        <v>49.382716049382715</v>
      </c>
      <c r="Q1969" s="7" t="str">
        <f t="shared" si="152"/>
        <v>"technology/hardware"</v>
      </c>
      <c r="R1969" s="7"/>
      <c r="S1969" s="11">
        <f t="shared" si="153"/>
        <v>41730.663530092592</v>
      </c>
      <c r="T1969">
        <f t="shared" si="154"/>
        <v>120867911424000</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50"/>
        <v>0.35091905701031001</v>
      </c>
      <c r="P1970">
        <f t="shared" si="151"/>
        <v>98.039215686274517</v>
      </c>
      <c r="Q1970" s="7" t="str">
        <f t="shared" si="152"/>
        <v>"technology/hardware"</v>
      </c>
      <c r="R1970" s="7"/>
      <c r="S1970" s="11">
        <f t="shared" si="153"/>
        <v>42676.586979166663</v>
      </c>
      <c r="T1970">
        <f t="shared" si="154"/>
        <v>127936968134400</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50"/>
        <v>0.17268771154244664</v>
      </c>
      <c r="P1971">
        <f t="shared" si="151"/>
        <v>10.598834128245892</v>
      </c>
      <c r="Q1971" s="7" t="str">
        <f t="shared" si="152"/>
        <v>"technology/hardware"</v>
      </c>
      <c r="R1971" s="7"/>
      <c r="S1971" s="11">
        <f t="shared" si="153"/>
        <v>42557.792453703703</v>
      </c>
      <c r="T1971">
        <f t="shared" si="154"/>
        <v>127042395753600</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50"/>
        <v>8.8354833009365613E-2</v>
      </c>
      <c r="P1972">
        <f t="shared" si="151"/>
        <v>7.132667617689016</v>
      </c>
      <c r="Q1972" s="7" t="str">
        <f t="shared" si="152"/>
        <v>"technology/hardware"</v>
      </c>
      <c r="R1972" s="7"/>
      <c r="S1972" s="11">
        <f t="shared" si="153"/>
        <v>41324.193298611113</v>
      </c>
      <c r="T1972">
        <f t="shared" si="154"/>
        <v>118057265164800</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50"/>
        <v>0.380188068962732</v>
      </c>
      <c r="P1973">
        <f t="shared" si="151"/>
        <v>103.54646647683148</v>
      </c>
      <c r="Q1973" s="7" t="str">
        <f t="shared" si="152"/>
        <v>"technology/hardware"</v>
      </c>
      <c r="R1973" s="7"/>
      <c r="S1973" s="11">
        <f t="shared" si="153"/>
        <v>41561.500706018516</v>
      </c>
      <c r="T1973">
        <f t="shared" si="154"/>
        <v>119617554038400</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50"/>
        <v>0.14826236508124777</v>
      </c>
      <c r="P1974">
        <f t="shared" si="151"/>
        <v>10.504201680672269</v>
      </c>
      <c r="Q1974" s="7" t="str">
        <f t="shared" si="152"/>
        <v>"technology/hardware"</v>
      </c>
      <c r="R1974" s="7"/>
      <c r="S1974" s="11">
        <f t="shared" si="153"/>
        <v>41201.012083333335</v>
      </c>
      <c r="T1974">
        <f t="shared" si="154"/>
        <v>116914395600000</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50"/>
        <v>0.38936138067230952</v>
      </c>
      <c r="P1975">
        <f t="shared" si="151"/>
        <v>96.538274012676737</v>
      </c>
      <c r="Q1975" s="7" t="str">
        <f t="shared" si="152"/>
        <v>"technology/hardware"</v>
      </c>
      <c r="R1975" s="7"/>
      <c r="S1975" s="11">
        <f t="shared" si="153"/>
        <v>42549.722962962958</v>
      </c>
      <c r="T1975">
        <f t="shared" si="154"/>
        <v>127046122358400</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50"/>
        <v>0.26631442145855083</v>
      </c>
      <c r="P1976">
        <f t="shared" si="151"/>
        <v>49.75124378109453</v>
      </c>
      <c r="Q1976" s="7" t="str">
        <f t="shared" si="152"/>
        <v>"technology/hardware"</v>
      </c>
      <c r="R1976" s="7"/>
      <c r="S1976" s="11">
        <f t="shared" si="153"/>
        <v>41445.334131944444</v>
      </c>
      <c r="T1976">
        <f t="shared" si="154"/>
        <v>118961887680000</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50"/>
        <v>0.47913745675035807</v>
      </c>
      <c r="P1977">
        <f t="shared" si="151"/>
        <v>63.241106719367586</v>
      </c>
      <c r="Q1977" s="7" t="str">
        <f t="shared" si="152"/>
        <v>"technology/hardware"</v>
      </c>
      <c r="R1977" s="7"/>
      <c r="S1977" s="11">
        <f t="shared" si="153"/>
        <v>41313.755219907405</v>
      </c>
      <c r="T1977">
        <f t="shared" si="154"/>
        <v>117755707564800</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50"/>
        <v>0.28851702250432776</v>
      </c>
      <c r="P1978">
        <f t="shared" si="151"/>
        <v>8.456659619450317</v>
      </c>
      <c r="Q1978" s="7" t="str">
        <f t="shared" si="152"/>
        <v>"technology/hardware"</v>
      </c>
      <c r="R1978" s="7"/>
      <c r="S1978" s="11">
        <f t="shared" si="153"/>
        <v>41438.899594907409</v>
      </c>
      <c r="T1978">
        <f t="shared" si="154"/>
        <v>118689905318400</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50"/>
        <v>0.24855218353093231</v>
      </c>
      <c r="P1979">
        <f t="shared" si="151"/>
        <v>60.90133982947625</v>
      </c>
      <c r="Q1979" s="7" t="str">
        <f t="shared" si="152"/>
        <v>"technology/hardware"</v>
      </c>
      <c r="R1979" s="7"/>
      <c r="S1979" s="11">
        <f t="shared" si="153"/>
        <v>42311.216898148152</v>
      </c>
      <c r="T1979">
        <f t="shared" si="154"/>
        <v>125322022454400</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50"/>
        <v>9.7385668105708714E-2</v>
      </c>
      <c r="P1980">
        <f t="shared" si="151"/>
        <v>128.86597938144331</v>
      </c>
      <c r="Q1980" s="7" t="str">
        <f t="shared" si="152"/>
        <v>"technology/hardware"</v>
      </c>
      <c r="R1980" s="7"/>
      <c r="S1980" s="11">
        <f t="shared" si="153"/>
        <v>41039.225601851853</v>
      </c>
      <c r="T1980">
        <f t="shared" si="154"/>
        <v>115729242998400</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50"/>
        <v>0.87031327056721053</v>
      </c>
      <c r="P1981">
        <f t="shared" si="151"/>
        <v>246.00246002460025</v>
      </c>
      <c r="Q1981" s="7" t="str">
        <f t="shared" si="152"/>
        <v>"technology/hardware"</v>
      </c>
      <c r="R1981" s="7"/>
      <c r="S1981" s="11">
        <f t="shared" si="153"/>
        <v>42290.460023148145</v>
      </c>
      <c r="T1981">
        <f t="shared" si="154"/>
        <v>125097140534400</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50"/>
        <v>0.28182984906151504</v>
      </c>
      <c r="P1982">
        <f t="shared" si="151"/>
        <v>25.70694087403599</v>
      </c>
      <c r="Q1982" s="7" t="str">
        <f t="shared" si="152"/>
        <v>"technology/hardware"</v>
      </c>
      <c r="R1982" s="7"/>
      <c r="S1982" s="11">
        <f t="shared" si="153"/>
        <v>42423.542384259257</v>
      </c>
      <c r="T1982">
        <f t="shared" si="154"/>
        <v>126114562915200</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50"/>
        <v>19.685039370078741</v>
      </c>
      <c r="P1983">
        <f t="shared" si="151"/>
        <v>625</v>
      </c>
      <c r="Q1983" s="7" t="str">
        <f t="shared" si="152"/>
        <v>"photography/people"</v>
      </c>
      <c r="R1983" s="7"/>
      <c r="S1983" s="11">
        <f t="shared" si="153"/>
        <v>41799.725289351853</v>
      </c>
      <c r="T1983">
        <f t="shared" si="154"/>
        <v>121383454694400</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t="e">
        <f t="shared" si="150"/>
        <v>#DIV/0!</v>
      </c>
      <c r="P1984" t="e">
        <f t="shared" si="151"/>
        <v>#DIV/0!</v>
      </c>
      <c r="Q1984" s="7" t="str">
        <f t="shared" si="152"/>
        <v>"photography/people"</v>
      </c>
      <c r="R1984" s="7"/>
      <c r="S1984" s="11">
        <f t="shared" si="153"/>
        <v>42678.586655092593</v>
      </c>
      <c r="T1984">
        <f t="shared" si="154"/>
        <v>127944430675200</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50"/>
        <v>23.255813953488371</v>
      </c>
      <c r="P1985">
        <f t="shared" si="151"/>
        <v>2062.5</v>
      </c>
      <c r="Q1985" s="7" t="str">
        <f t="shared" si="152"/>
        <v>"photography/people"</v>
      </c>
      <c r="R1985" s="7"/>
      <c r="S1985" s="11">
        <f t="shared" si="153"/>
        <v>42593.011782407411</v>
      </c>
      <c r="T1985">
        <f t="shared" si="154"/>
        <v>127247676278400</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50"/>
        <v>4.7288776796973515</v>
      </c>
      <c r="P1986">
        <f t="shared" si="151"/>
        <v>2142.8571428571427</v>
      </c>
      <c r="Q1986" s="7" t="str">
        <f t="shared" si="152"/>
        <v>"photography/people"</v>
      </c>
      <c r="R1986" s="7"/>
      <c r="S1986" s="11">
        <f t="shared" si="153"/>
        <v>41913.790289351848</v>
      </c>
      <c r="T1986">
        <f t="shared" si="154"/>
        <v>122459205196800</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55">D1987/E1987</f>
        <v>31.372549019607842</v>
      </c>
      <c r="P1987">
        <f t="shared" ref="P1987:P2050" si="156">D1987/L1987</f>
        <v>400</v>
      </c>
      <c r="Q1987" s="7" t="str">
        <f t="shared" ref="Q1987:Q2050" si="157">_xlfn.VALUETOTEXT(N1987,1)</f>
        <v>"photography/people"</v>
      </c>
      <c r="R1987" s="7"/>
      <c r="S1987" s="11">
        <f t="shared" ref="S1987:S2050" si="158">(((J1987/60)/60)/24)+DATE(1970,1,1)</f>
        <v>42555.698738425926</v>
      </c>
      <c r="T1987">
        <f t="shared" ref="T1987:T2050" si="159">(I1987-DATE(1970,1,1))*86400</f>
        <v>127021239158400</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55"/>
        <v>2000</v>
      </c>
      <c r="P1988">
        <f t="shared" si="156"/>
        <v>2000</v>
      </c>
      <c r="Q1988" s="7" t="str">
        <f t="shared" si="157"/>
        <v>"photography/people"</v>
      </c>
      <c r="R1988" s="7"/>
      <c r="S1988" s="11">
        <f t="shared" si="158"/>
        <v>42413.433831018512</v>
      </c>
      <c r="T1988">
        <f t="shared" si="159"/>
        <v>125964453369600</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55"/>
        <v>2.3544520547945207</v>
      </c>
      <c r="P1989">
        <f t="shared" si="156"/>
        <v>196.42857142857142</v>
      </c>
      <c r="Q1989" s="7" t="str">
        <f t="shared" si="157"/>
        <v>"photography/people"</v>
      </c>
      <c r="R1989" s="7"/>
      <c r="S1989" s="11">
        <f t="shared" si="158"/>
        <v>42034.639768518522</v>
      </c>
      <c r="T1989">
        <f t="shared" si="159"/>
        <v>123137081884800</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55"/>
        <v>240</v>
      </c>
      <c r="P1990">
        <f t="shared" si="156"/>
        <v>6000</v>
      </c>
      <c r="Q1990" s="7" t="str">
        <f t="shared" si="157"/>
        <v>"photography/people"</v>
      </c>
      <c r="R1990" s="7"/>
      <c r="S1990" s="11">
        <f t="shared" si="158"/>
        <v>42206.763217592597</v>
      </c>
      <c r="T1990">
        <f t="shared" si="159"/>
        <v>124421976547200</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55"/>
        <v>100</v>
      </c>
      <c r="P1991">
        <f t="shared" si="156"/>
        <v>5000</v>
      </c>
      <c r="Q1991" s="7" t="str">
        <f t="shared" si="157"/>
        <v>"photography/people"</v>
      </c>
      <c r="R1991" s="7"/>
      <c r="S1991" s="11">
        <f t="shared" si="158"/>
        <v>42685.680648148147</v>
      </c>
      <c r="T1991">
        <f t="shared" si="159"/>
        <v>127997076009600</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55"/>
        <v>5.8939096267190569</v>
      </c>
      <c r="P1992">
        <f t="shared" si="156"/>
        <v>600</v>
      </c>
      <c r="Q1992" s="7" t="str">
        <f t="shared" si="157"/>
        <v>"photography/people"</v>
      </c>
      <c r="R1992" s="7"/>
      <c r="S1992" s="11">
        <f t="shared" si="158"/>
        <v>42398.195972222224</v>
      </c>
      <c r="T1992">
        <f t="shared" si="159"/>
        <v>125739040003200</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55"/>
        <v>14.285714285714286</v>
      </c>
      <c r="P1993">
        <f t="shared" si="156"/>
        <v>666.66666666666663</v>
      </c>
      <c r="Q1993" s="7" t="str">
        <f t="shared" si="157"/>
        <v>"photography/people"</v>
      </c>
      <c r="R1993" s="7"/>
      <c r="S1993" s="11">
        <f t="shared" si="158"/>
        <v>42167.89335648148</v>
      </c>
      <c r="T1993">
        <f t="shared" si="159"/>
        <v>124064629948800</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55"/>
        <v>750</v>
      </c>
      <c r="P1994">
        <f t="shared" si="156"/>
        <v>750</v>
      </c>
      <c r="Q1994" s="7" t="str">
        <f t="shared" si="157"/>
        <v>"photography/people"</v>
      </c>
      <c r="R1994" s="7"/>
      <c r="S1994" s="11">
        <f t="shared" si="158"/>
        <v>42023.143414351856</v>
      </c>
      <c r="T1994">
        <f t="shared" si="159"/>
        <v>123051262060800</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t="e">
        <f t="shared" si="155"/>
        <v>#DIV/0!</v>
      </c>
      <c r="P1995" t="e">
        <f t="shared" si="156"/>
        <v>#DIV/0!</v>
      </c>
      <c r="Q1995" s="7" t="str">
        <f t="shared" si="157"/>
        <v>"photography/people"</v>
      </c>
      <c r="R1995" s="7"/>
      <c r="S1995" s="11">
        <f t="shared" si="158"/>
        <v>42329.58839120371</v>
      </c>
      <c r="T1995">
        <f t="shared" si="159"/>
        <v>125338861555200</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t="e">
        <f t="shared" si="155"/>
        <v>#DIV/0!</v>
      </c>
      <c r="P1996" t="e">
        <f t="shared" si="156"/>
        <v>#DIV/0!</v>
      </c>
      <c r="Q1996" s="7" t="str">
        <f t="shared" si="157"/>
        <v>"photography/people"</v>
      </c>
      <c r="R1996" s="7"/>
      <c r="S1996" s="11">
        <f t="shared" si="158"/>
        <v>42651.006273148145</v>
      </c>
      <c r="T1996">
        <f t="shared" si="159"/>
        <v>127962493027200</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55"/>
        <v>12.820512820512821</v>
      </c>
      <c r="P1997">
        <f t="shared" si="156"/>
        <v>333.33333333333331</v>
      </c>
      <c r="Q1997" s="7" t="str">
        <f t="shared" si="157"/>
        <v>"photography/people"</v>
      </c>
      <c r="R1997" s="7"/>
      <c r="S1997" s="11">
        <f t="shared" si="158"/>
        <v>42181.902037037042</v>
      </c>
      <c r="T1997">
        <f t="shared" si="159"/>
        <v>124161739228800</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t="e">
        <f t="shared" si="155"/>
        <v>#DIV/0!</v>
      </c>
      <c r="P1998" t="e">
        <f t="shared" si="156"/>
        <v>#DIV/0!</v>
      </c>
      <c r="Q1998" s="7" t="str">
        <f t="shared" si="157"/>
        <v>"photography/people"</v>
      </c>
      <c r="R1998" s="7"/>
      <c r="S1998" s="11">
        <f t="shared" si="158"/>
        <v>41800.819571759261</v>
      </c>
      <c r="T1998">
        <f t="shared" si="159"/>
        <v>121391623468800</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t="e">
        <f t="shared" si="155"/>
        <v>#DIV/0!</v>
      </c>
      <c r="P1999" t="e">
        <f t="shared" si="156"/>
        <v>#DIV/0!</v>
      </c>
      <c r="Q1999" s="7" t="str">
        <f t="shared" si="157"/>
        <v>"photography/people"</v>
      </c>
      <c r="R1999" s="7"/>
      <c r="S1999" s="11">
        <f t="shared" si="158"/>
        <v>41847.930694444447</v>
      </c>
      <c r="T1999">
        <f t="shared" si="159"/>
        <v>121743306115200</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55"/>
        <v>3.8167938931297711</v>
      </c>
      <c r="P2000">
        <f t="shared" si="156"/>
        <v>833.33333333333337</v>
      </c>
      <c r="Q2000" s="7" t="str">
        <f t="shared" si="157"/>
        <v>"photography/people"</v>
      </c>
      <c r="R2000" s="7"/>
      <c r="S2000" s="11">
        <f t="shared" si="158"/>
        <v>41807.118495370371</v>
      </c>
      <c r="T2000">
        <f t="shared" si="159"/>
        <v>121550619081600</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55"/>
        <v>131.35593220338984</v>
      </c>
      <c r="P2001">
        <f t="shared" si="156"/>
        <v>4428.5714285714284</v>
      </c>
      <c r="Q2001" s="7" t="str">
        <f t="shared" si="157"/>
        <v>"photography/people"</v>
      </c>
      <c r="R2001" s="7"/>
      <c r="S2001" s="11">
        <f t="shared" si="158"/>
        <v>41926.482731481483</v>
      </c>
      <c r="T2001">
        <f t="shared" si="159"/>
        <v>122330004969600</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55"/>
        <v>8</v>
      </c>
      <c r="P2002">
        <f t="shared" si="156"/>
        <v>200</v>
      </c>
      <c r="Q2002" s="7" t="str">
        <f t="shared" si="157"/>
        <v>"photography/people"</v>
      </c>
      <c r="R2002" s="7"/>
      <c r="S2002" s="11">
        <f t="shared" si="158"/>
        <v>42345.951539351852</v>
      </c>
      <c r="T2002">
        <f t="shared" si="159"/>
        <v>125461011801600</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55"/>
        <v>0.26169167011623867</v>
      </c>
      <c r="P2003">
        <f t="shared" si="156"/>
        <v>33.598045204642638</v>
      </c>
      <c r="Q2003" s="7" t="str">
        <f t="shared" si="157"/>
        <v>"technology/hardware"</v>
      </c>
      <c r="R2003" s="7"/>
      <c r="S2003" s="11">
        <f t="shared" si="158"/>
        <v>42136.209675925929</v>
      </c>
      <c r="T2003">
        <f t="shared" si="159"/>
        <v>123907417718400</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55"/>
        <v>0.46126691016024318</v>
      </c>
      <c r="P2004">
        <f t="shared" si="156"/>
        <v>36.363636363636367</v>
      </c>
      <c r="Q2004" s="7" t="str">
        <f t="shared" si="157"/>
        <v>"technology/hardware"</v>
      </c>
      <c r="R2004" s="7"/>
      <c r="S2004" s="11">
        <f t="shared" si="158"/>
        <v>42728.71230324074</v>
      </c>
      <c r="T2004">
        <f t="shared" si="159"/>
        <v>128318305593600</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55"/>
        <v>0.32051282051282054</v>
      </c>
      <c r="P2005">
        <f t="shared" si="156"/>
        <v>29.411764705882351</v>
      </c>
      <c r="Q2005" s="7" t="str">
        <f t="shared" si="157"/>
        <v>"technology/hardware"</v>
      </c>
      <c r="R2005" s="7"/>
      <c r="S2005" s="11">
        <f t="shared" si="158"/>
        <v>40347.125601851854</v>
      </c>
      <c r="T2005">
        <f t="shared" si="159"/>
        <v>110426633078400</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55"/>
        <v>0.42658388891619026</v>
      </c>
      <c r="P2006">
        <f t="shared" si="156"/>
        <v>141.24293785310735</v>
      </c>
      <c r="Q2006" s="7" t="str">
        <f t="shared" si="157"/>
        <v>"technology/hardware"</v>
      </c>
      <c r="R2006" s="7"/>
      <c r="S2006" s="11">
        <f t="shared" si="158"/>
        <v>41800.604895833334</v>
      </c>
      <c r="T2006">
        <f t="shared" si="159"/>
        <v>121390020921600</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55"/>
        <v>0.80853750926786128</v>
      </c>
      <c r="P2007">
        <f t="shared" si="156"/>
        <v>157.06806282722513</v>
      </c>
      <c r="Q2007" s="7" t="str">
        <f t="shared" si="157"/>
        <v>"technology/hardware"</v>
      </c>
      <c r="R2007" s="7"/>
      <c r="S2007" s="11">
        <f t="shared" si="158"/>
        <v>41535.812708333331</v>
      </c>
      <c r="T2007">
        <f t="shared" si="159"/>
        <v>119393600054400</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55"/>
        <v>0.40348612007746931</v>
      </c>
      <c r="P2008">
        <f t="shared" si="156"/>
        <v>165.01650165016503</v>
      </c>
      <c r="Q2008" s="7" t="str">
        <f t="shared" si="157"/>
        <v>"technology/hardware"</v>
      </c>
      <c r="R2008" s="7"/>
      <c r="S2008" s="11">
        <f t="shared" si="158"/>
        <v>41941.500520833331</v>
      </c>
      <c r="T2008">
        <f t="shared" si="159"/>
        <v>122479436966400</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55"/>
        <v>0.86423551454854064</v>
      </c>
      <c r="P2009">
        <f t="shared" si="156"/>
        <v>72.992700729927009</v>
      </c>
      <c r="Q2009" s="7" t="str">
        <f t="shared" si="157"/>
        <v>"technology/hardware"</v>
      </c>
      <c r="R2009" s="7"/>
      <c r="S2009" s="11">
        <f t="shared" si="158"/>
        <v>40347.837800925925</v>
      </c>
      <c r="T2009">
        <f t="shared" si="159"/>
        <v>110816366198400</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55"/>
        <v>0.85415443175638928</v>
      </c>
      <c r="P2010">
        <f t="shared" si="156"/>
        <v>38.311951219512196</v>
      </c>
      <c r="Q2010" s="7" t="str">
        <f t="shared" si="157"/>
        <v>"technology/hardware"</v>
      </c>
      <c r="R2010" s="7"/>
      <c r="S2010" s="11">
        <f t="shared" si="158"/>
        <v>40761.604421296295</v>
      </c>
      <c r="T2010">
        <f t="shared" si="159"/>
        <v>113738433379200</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55"/>
        <v>0.32769909358430716</v>
      </c>
      <c r="P2011">
        <f t="shared" si="156"/>
        <v>125.62814070351759</v>
      </c>
      <c r="Q2011" s="7" t="str">
        <f t="shared" si="157"/>
        <v>"technology/hardware"</v>
      </c>
      <c r="R2011" s="7"/>
      <c r="S2011" s="11">
        <f t="shared" si="158"/>
        <v>42661.323414351849</v>
      </c>
      <c r="T2011">
        <f t="shared" si="159"/>
        <v>127860351033600</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55"/>
        <v>0.31244825075846816</v>
      </c>
      <c r="P2012">
        <f t="shared" si="156"/>
        <v>17.271157167530223</v>
      </c>
      <c r="Q2012" s="7" t="str">
        <f t="shared" si="157"/>
        <v>"technology/hardware"</v>
      </c>
      <c r="R2012" s="7"/>
      <c r="S2012" s="11">
        <f t="shared" si="158"/>
        <v>42570.996423611112</v>
      </c>
      <c r="T2012">
        <f t="shared" si="159"/>
        <v>127140962860800</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55"/>
        <v>0.12201609636343226</v>
      </c>
      <c r="P2013">
        <f t="shared" si="156"/>
        <v>51.493305870236867</v>
      </c>
      <c r="Q2013" s="7" t="str">
        <f t="shared" si="157"/>
        <v>"technology/hardware"</v>
      </c>
      <c r="R2013" s="7"/>
      <c r="S2013" s="11">
        <f t="shared" si="158"/>
        <v>42347.358483796299</v>
      </c>
      <c r="T2013">
        <f t="shared" si="159"/>
        <v>125498387318400</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55"/>
        <v>0.42571306939123033</v>
      </c>
      <c r="P2014">
        <f t="shared" si="156"/>
        <v>27.3224043715847</v>
      </c>
      <c r="Q2014" s="7" t="str">
        <f t="shared" si="157"/>
        <v>"technology/hardware"</v>
      </c>
      <c r="R2014" s="7"/>
      <c r="S2014" s="11">
        <f t="shared" si="158"/>
        <v>42010.822233796294</v>
      </c>
      <c r="T2014">
        <f t="shared" si="159"/>
        <v>122959284940800</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55"/>
        <v>0.20205540864443552</v>
      </c>
      <c r="P2015">
        <f t="shared" si="156"/>
        <v>35.072336694432266</v>
      </c>
      <c r="Q2015" s="7" t="str">
        <f t="shared" si="157"/>
        <v>"technology/hardware"</v>
      </c>
      <c r="R2015" s="7"/>
      <c r="S2015" s="11">
        <f t="shared" si="158"/>
        <v>42499.960810185185</v>
      </c>
      <c r="T2015">
        <f t="shared" si="159"/>
        <v>126834633648000</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55"/>
        <v>1.2797899533647527E-2</v>
      </c>
      <c r="P2016">
        <f t="shared" si="156"/>
        <v>1.1339154099104207</v>
      </c>
      <c r="Q2016" s="7" t="str">
        <f t="shared" si="157"/>
        <v>"technology/hardware"</v>
      </c>
      <c r="R2016" s="7"/>
      <c r="S2016" s="11">
        <f t="shared" si="158"/>
        <v>41324.214571759258</v>
      </c>
      <c r="T2016">
        <f t="shared" si="159"/>
        <v>117863335008000</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55"/>
        <v>0.88495466450999938</v>
      </c>
      <c r="P2017">
        <f t="shared" si="156"/>
        <v>44.444444444444443</v>
      </c>
      <c r="Q2017" s="7" t="str">
        <f t="shared" si="157"/>
        <v>"technology/hardware"</v>
      </c>
      <c r="R2017" s="7"/>
      <c r="S2017" s="11">
        <f t="shared" si="158"/>
        <v>40765.876886574071</v>
      </c>
      <c r="T2017">
        <f t="shared" si="159"/>
        <v>113665817721600</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55"/>
        <v>0.10851375010281678</v>
      </c>
      <c r="P2018">
        <f t="shared" si="156"/>
        <v>20.876826722338205</v>
      </c>
      <c r="Q2018" s="7" t="str">
        <f t="shared" si="157"/>
        <v>"technology/hardware"</v>
      </c>
      <c r="R2018" s="7"/>
      <c r="S2018" s="11">
        <f t="shared" si="158"/>
        <v>41312.88077546296</v>
      </c>
      <c r="T2018">
        <f t="shared" si="159"/>
        <v>117749179872000</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55"/>
        <v>0.79934517643146741</v>
      </c>
      <c r="P2019">
        <f t="shared" si="156"/>
        <v>58.685446009389672</v>
      </c>
      <c r="Q2019" s="7" t="str">
        <f t="shared" si="157"/>
        <v>"technology/hardware"</v>
      </c>
      <c r="R2019" s="7"/>
      <c r="S2019" s="11">
        <f t="shared" si="158"/>
        <v>40961.057349537034</v>
      </c>
      <c r="T2019">
        <f t="shared" si="159"/>
        <v>115131113078400</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55"/>
        <v>0.97805794707442562</v>
      </c>
      <c r="P2020">
        <f t="shared" si="156"/>
        <v>144.44444444444446</v>
      </c>
      <c r="Q2020" s="7" t="str">
        <f t="shared" si="157"/>
        <v>"technology/hardware"</v>
      </c>
      <c r="R2020" s="7"/>
      <c r="S2020" s="11">
        <f t="shared" si="158"/>
        <v>42199.365844907406</v>
      </c>
      <c r="T2020">
        <f t="shared" si="159"/>
        <v>124366755456000</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55"/>
        <v>0.20622394167162034</v>
      </c>
      <c r="P2021">
        <f t="shared" si="156"/>
        <v>22.471910112359552</v>
      </c>
      <c r="Q2021" s="7" t="str">
        <f t="shared" si="157"/>
        <v>"technology/hardware"</v>
      </c>
      <c r="R2021" s="7"/>
      <c r="S2021" s="11">
        <f t="shared" si="158"/>
        <v>42605.70857638889</v>
      </c>
      <c r="T2021">
        <f t="shared" si="159"/>
        <v>127400087692800</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55"/>
        <v>0.51993067590987874</v>
      </c>
      <c r="P2022">
        <f t="shared" si="156"/>
        <v>12.295081967213115</v>
      </c>
      <c r="Q2022" s="7" t="str">
        <f t="shared" si="157"/>
        <v>"technology/hardware"</v>
      </c>
      <c r="R2022" s="7"/>
      <c r="S2022" s="11">
        <f t="shared" si="158"/>
        <v>41737.097499999996</v>
      </c>
      <c r="T2022">
        <f t="shared" si="159"/>
        <v>120967177334400</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55"/>
        <v>0.3557452863749555</v>
      </c>
      <c r="P2023">
        <f t="shared" si="156"/>
        <v>52.631578947368418</v>
      </c>
      <c r="Q2023" s="7" t="str">
        <f t="shared" si="157"/>
        <v>"technology/hardware"</v>
      </c>
      <c r="R2023" s="7"/>
      <c r="S2023" s="11">
        <f t="shared" si="158"/>
        <v>41861.070567129631</v>
      </c>
      <c r="T2023">
        <f t="shared" si="159"/>
        <v>121953369139200</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55"/>
        <v>0.79912415992072683</v>
      </c>
      <c r="P2024">
        <f t="shared" si="156"/>
        <v>307.69230769230768</v>
      </c>
      <c r="Q2024" s="7" t="str">
        <f t="shared" si="157"/>
        <v>"technology/hardware"</v>
      </c>
      <c r="R2024" s="7"/>
      <c r="S2024" s="11">
        <f t="shared" si="158"/>
        <v>42502.569120370375</v>
      </c>
      <c r="T2024">
        <f t="shared" si="159"/>
        <v>126630155779200</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55"/>
        <v>0.61935228138412846</v>
      </c>
      <c r="P2025">
        <f t="shared" si="156"/>
        <v>283.28611898016999</v>
      </c>
      <c r="Q2025" s="7" t="str">
        <f t="shared" si="157"/>
        <v>"technology/hardware"</v>
      </c>
      <c r="R2025" s="7"/>
      <c r="S2025" s="11">
        <f t="shared" si="158"/>
        <v>42136.420752314814</v>
      </c>
      <c r="T2025">
        <f t="shared" si="159"/>
        <v>123896872857600</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55"/>
        <v>0.17083796019475528</v>
      </c>
      <c r="P2026">
        <f t="shared" si="156"/>
        <v>38.095238095238095</v>
      </c>
      <c r="Q2026" s="7" t="str">
        <f t="shared" si="157"/>
        <v>"technology/hardware"</v>
      </c>
      <c r="R2026" s="7"/>
      <c r="S2026" s="11">
        <f t="shared" si="158"/>
        <v>41099.966944444444</v>
      </c>
      <c r="T2026">
        <f t="shared" si="159"/>
        <v>116190826358400</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55"/>
        <v>0.49714143673875216</v>
      </c>
      <c r="P2027">
        <f t="shared" si="156"/>
        <v>109.73936899862825</v>
      </c>
      <c r="Q2027" s="7" t="str">
        <f t="shared" si="157"/>
        <v>"technology/hardware"</v>
      </c>
      <c r="R2027" s="7"/>
      <c r="S2027" s="11">
        <f t="shared" si="158"/>
        <v>42136.184560185182</v>
      </c>
      <c r="T2027">
        <f t="shared" si="159"/>
        <v>123895109692800</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55"/>
        <v>0.74915861995392985</v>
      </c>
      <c r="P2028">
        <f t="shared" si="156"/>
        <v>55.066079295154182</v>
      </c>
      <c r="Q2028" s="7" t="str">
        <f t="shared" si="157"/>
        <v>"technology/hardware"</v>
      </c>
      <c r="R2028" s="7"/>
      <c r="S2028" s="11">
        <f t="shared" si="158"/>
        <v>41704.735937500001</v>
      </c>
      <c r="T2028">
        <f t="shared" si="159"/>
        <v>120789547574400</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55"/>
        <v>0.83160774725777342</v>
      </c>
      <c r="P2029">
        <f t="shared" si="156"/>
        <v>185.5287569573284</v>
      </c>
      <c r="Q2029" s="7" t="str">
        <f t="shared" si="157"/>
        <v>"technology/hardware"</v>
      </c>
      <c r="R2029" s="7"/>
      <c r="S2029" s="11">
        <f t="shared" si="158"/>
        <v>42048.813877314817</v>
      </c>
      <c r="T2029">
        <f t="shared" si="159"/>
        <v>123354554400000</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55"/>
        <v>0.79260237780713338</v>
      </c>
      <c r="P2030">
        <f t="shared" si="156"/>
        <v>37.974683544303801</v>
      </c>
      <c r="Q2030" s="7" t="str">
        <f t="shared" si="157"/>
        <v>"technology/hardware"</v>
      </c>
      <c r="R2030" s="7"/>
      <c r="S2030" s="11">
        <f t="shared" si="158"/>
        <v>40215.919050925928</v>
      </c>
      <c r="T2030">
        <f t="shared" si="159"/>
        <v>109612615478400</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55"/>
        <v>0.27685492801771872</v>
      </c>
      <c r="P2031">
        <f t="shared" si="156"/>
        <v>26.595744680851062</v>
      </c>
      <c r="Q2031" s="7" t="str">
        <f t="shared" si="157"/>
        <v>"technology/hardware"</v>
      </c>
      <c r="R2031" s="7"/>
      <c r="S2031" s="11">
        <f t="shared" si="158"/>
        <v>41848.021770833337</v>
      </c>
      <c r="T2031">
        <f t="shared" si="159"/>
        <v>121743985996800</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55"/>
        <v>0.44201041357541748</v>
      </c>
      <c r="P2032">
        <f t="shared" si="156"/>
        <v>52.428800000000003</v>
      </c>
      <c r="Q2032" s="7" t="str">
        <f t="shared" si="157"/>
        <v>"technology/hardware"</v>
      </c>
      <c r="R2032" s="7"/>
      <c r="S2032" s="11">
        <f t="shared" si="158"/>
        <v>41212.996481481481</v>
      </c>
      <c r="T2032">
        <f t="shared" si="159"/>
        <v>117003547612800</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55"/>
        <v>0.83090984628167841</v>
      </c>
      <c r="P2033">
        <f t="shared" si="156"/>
        <v>98.425196850393704</v>
      </c>
      <c r="Q2033" s="7" t="str">
        <f t="shared" si="157"/>
        <v>"technology/hardware"</v>
      </c>
      <c r="R2033" s="7"/>
      <c r="S2033" s="11">
        <f t="shared" si="158"/>
        <v>41975.329317129625</v>
      </c>
      <c r="T2033">
        <f t="shared" si="159"/>
        <v>122751904118400</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55"/>
        <v>0.32874406616960566</v>
      </c>
      <c r="P2034">
        <f t="shared" si="156"/>
        <v>47.080979284369114</v>
      </c>
      <c r="Q2034" s="7" t="str">
        <f t="shared" si="157"/>
        <v>"technology/hardware"</v>
      </c>
      <c r="R2034" s="7"/>
      <c r="S2034" s="11">
        <f t="shared" si="158"/>
        <v>42689.565671296295</v>
      </c>
      <c r="T2034">
        <f t="shared" si="159"/>
        <v>128023410038400</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55"/>
        <v>0.55967225592692915</v>
      </c>
      <c r="P2035">
        <f t="shared" si="156"/>
        <v>158.22784810126583</v>
      </c>
      <c r="Q2035" s="7" t="str">
        <f t="shared" si="157"/>
        <v>"technology/hardware"</v>
      </c>
      <c r="R2035" s="7"/>
      <c r="S2035" s="11">
        <f t="shared" si="158"/>
        <v>41725.082384259258</v>
      </c>
      <c r="T2035">
        <f t="shared" si="159"/>
        <v>120826248393600</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55"/>
        <v>0.25851818239578012</v>
      </c>
      <c r="P2036">
        <f t="shared" si="156"/>
        <v>153.54330708661416</v>
      </c>
      <c r="Q2036" s="7" t="str">
        <f t="shared" si="157"/>
        <v>"technology/hardware"</v>
      </c>
      <c r="R2036" s="7"/>
      <c r="S2036" s="11">
        <f t="shared" si="158"/>
        <v>42076.130011574074</v>
      </c>
      <c r="T2036">
        <f t="shared" si="159"/>
        <v>123634625270400</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55"/>
        <v>0.47385184808736214</v>
      </c>
      <c r="P2037">
        <f t="shared" si="156"/>
        <v>124.22360248447205</v>
      </c>
      <c r="Q2037" s="7" t="str">
        <f t="shared" si="157"/>
        <v>"technology/hardware"</v>
      </c>
      <c r="R2037" s="7"/>
      <c r="S2037" s="11">
        <f t="shared" si="158"/>
        <v>42311.625081018516</v>
      </c>
      <c r="T2037">
        <f t="shared" si="159"/>
        <v>125319850358400</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55"/>
        <v>0.75948405716383338</v>
      </c>
      <c r="P2038">
        <f t="shared" si="156"/>
        <v>35.377358490566039</v>
      </c>
      <c r="Q2038" s="7" t="str">
        <f t="shared" si="157"/>
        <v>"technology/hardware"</v>
      </c>
      <c r="R2038" s="7"/>
      <c r="S2038" s="11">
        <f t="shared" si="158"/>
        <v>41738.864803240744</v>
      </c>
      <c r="T2038">
        <f t="shared" si="159"/>
        <v>120929133600000</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55"/>
        <v>0.33280483924860654</v>
      </c>
      <c r="P2039">
        <f t="shared" si="156"/>
        <v>23.310023310023311</v>
      </c>
      <c r="Q2039" s="7" t="str">
        <f t="shared" si="157"/>
        <v>"technology/hardware"</v>
      </c>
      <c r="R2039" s="7"/>
      <c r="S2039" s="11">
        <f t="shared" si="158"/>
        <v>41578.210104166668</v>
      </c>
      <c r="T2039">
        <f t="shared" si="159"/>
        <v>119954112537600</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55"/>
        <v>0.23780505930263665</v>
      </c>
      <c r="P2040">
        <f t="shared" si="156"/>
        <v>39.215686274509807</v>
      </c>
      <c r="Q2040" s="7" t="str">
        <f t="shared" si="157"/>
        <v>"technology/hardware"</v>
      </c>
      <c r="R2040" s="7"/>
      <c r="S2040" s="11">
        <f t="shared" si="158"/>
        <v>41424.27107638889</v>
      </c>
      <c r="T2040">
        <f t="shared" si="159"/>
        <v>118599209078400</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55"/>
        <v>0.73412383788196467</v>
      </c>
      <c r="P2041">
        <f t="shared" si="156"/>
        <v>329.81530343007915</v>
      </c>
      <c r="Q2041" s="7" t="str">
        <f t="shared" si="157"/>
        <v>"technology/hardware"</v>
      </c>
      <c r="R2041" s="7"/>
      <c r="S2041" s="11">
        <f t="shared" si="158"/>
        <v>42675.438946759255</v>
      </c>
      <c r="T2041">
        <f t="shared" si="159"/>
        <v>127918895414400</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55"/>
        <v>0.4029474261061578</v>
      </c>
      <c r="P2042">
        <f t="shared" si="156"/>
        <v>11.07011070110701</v>
      </c>
      <c r="Q2042" s="7" t="str">
        <f t="shared" si="157"/>
        <v>"technology/hardware"</v>
      </c>
      <c r="R2042" s="7"/>
      <c r="S2042" s="11">
        <f t="shared" si="158"/>
        <v>41578.927118055559</v>
      </c>
      <c r="T2042">
        <f t="shared" si="159"/>
        <v>119623541817600</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55"/>
        <v>0.5498639810152226</v>
      </c>
      <c r="P2043">
        <f t="shared" si="156"/>
        <v>79.166666666666671</v>
      </c>
      <c r="Q2043" s="7" t="str">
        <f t="shared" si="157"/>
        <v>"technology/hardware"</v>
      </c>
      <c r="R2043" s="7"/>
      <c r="S2043" s="11">
        <f t="shared" si="158"/>
        <v>42654.525775462964</v>
      </c>
      <c r="T2043">
        <f t="shared" si="159"/>
        <v>127764817171200</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55"/>
        <v>0.80951995466688254</v>
      </c>
      <c r="P2044">
        <f t="shared" si="156"/>
        <v>71.428571428571431</v>
      </c>
      <c r="Q2044" s="7" t="str">
        <f t="shared" si="157"/>
        <v>"technology/hardware"</v>
      </c>
      <c r="R2044" s="7"/>
      <c r="S2044" s="11">
        <f t="shared" si="158"/>
        <v>42331.708032407405</v>
      </c>
      <c r="T2044">
        <f t="shared" si="159"/>
        <v>125578633392000</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55"/>
        <v>0.19754671230922835</v>
      </c>
      <c r="P2045">
        <f t="shared" si="156"/>
        <v>7.176165803108808</v>
      </c>
      <c r="Q2045" s="7" t="str">
        <f t="shared" si="157"/>
        <v>"technology/hardware"</v>
      </c>
      <c r="R2045" s="7"/>
      <c r="S2045" s="11">
        <f t="shared" si="158"/>
        <v>42661.176817129628</v>
      </c>
      <c r="T2045">
        <f t="shared" si="159"/>
        <v>127993545014400</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55"/>
        <v>0.92410054213898474</v>
      </c>
      <c r="P2046">
        <f t="shared" si="156"/>
        <v>83.333333333333329</v>
      </c>
      <c r="Q2046" s="7" t="str">
        <f t="shared" si="157"/>
        <v>"technology/hardware"</v>
      </c>
      <c r="R2046" s="7"/>
      <c r="S2046" s="11">
        <f t="shared" si="158"/>
        <v>42138.684189814812</v>
      </c>
      <c r="T2046">
        <f t="shared" si="159"/>
        <v>123913769328000</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55"/>
        <v>0.12207271497939337</v>
      </c>
      <c r="P2047">
        <f t="shared" si="156"/>
        <v>18.631178707224336</v>
      </c>
      <c r="Q2047" s="7" t="str">
        <f t="shared" si="157"/>
        <v>"technology/hardware"</v>
      </c>
      <c r="R2047" s="7"/>
      <c r="S2047" s="11">
        <f t="shared" si="158"/>
        <v>41069.088506944441</v>
      </c>
      <c r="T2047">
        <f t="shared" si="159"/>
        <v>115929280339200</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55"/>
        <v>0.82576383154417832</v>
      </c>
      <c r="P2048">
        <f t="shared" si="156"/>
        <v>46.082949308755758</v>
      </c>
      <c r="Q2048" s="7" t="str">
        <f t="shared" si="157"/>
        <v>"technology/hardware"</v>
      </c>
      <c r="R2048" s="7"/>
      <c r="S2048" s="11">
        <f t="shared" si="158"/>
        <v>41387.171805555554</v>
      </c>
      <c r="T2048">
        <f t="shared" si="159"/>
        <v>118303759440000</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55"/>
        <v>0.97088340482865887</v>
      </c>
      <c r="P2049">
        <f t="shared" si="156"/>
        <v>221.21896162528216</v>
      </c>
      <c r="Q2049" s="7" t="str">
        <f t="shared" si="157"/>
        <v>"technology/hardware"</v>
      </c>
      <c r="R2049" s="7"/>
      <c r="S2049" s="11">
        <f t="shared" si="158"/>
        <v>42081.903587962966</v>
      </c>
      <c r="T2049">
        <f t="shared" si="159"/>
        <v>123483159158400</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55"/>
        <v>0.67416202651518908</v>
      </c>
      <c r="P2050">
        <f t="shared" si="156"/>
        <v>61.908230152949749</v>
      </c>
      <c r="Q2050" s="7" t="str">
        <f t="shared" si="157"/>
        <v>"technology/hardware"</v>
      </c>
      <c r="R2050" s="7"/>
      <c r="S2050" s="11">
        <f t="shared" si="158"/>
        <v>41387.651516203703</v>
      </c>
      <c r="T2050">
        <f t="shared" si="159"/>
        <v>118307340460800</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60">D2051/E2051</f>
        <v>0.83201112898086127</v>
      </c>
      <c r="P2051">
        <f t="shared" ref="P2051:P2114" si="161">D2051/L2051</f>
        <v>67.385444743935309</v>
      </c>
      <c r="Q2051" s="7" t="str">
        <f t="shared" ref="Q2051:Q2114" si="162">_xlfn.VALUETOTEXT(N2051,1)</f>
        <v>"technology/hardware"</v>
      </c>
      <c r="R2051" s="7"/>
      <c r="S2051" s="11">
        <f t="shared" ref="S2051:S2114" si="163">(((J2051/60)/60)/24)+DATE(1970,1,1)</f>
        <v>41575.527349537035</v>
      </c>
      <c r="T2051">
        <f t="shared" ref="T2051:T2114" si="164">(I2051-DATE(1970,1,1))*86400</f>
        <v>119750362934400</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60"/>
        <v>0.21129587761742769</v>
      </c>
      <c r="P2052">
        <f t="shared" si="161"/>
        <v>58.823529411764703</v>
      </c>
      <c r="Q2052" s="7" t="str">
        <f t="shared" si="162"/>
        <v>"technology/hardware"</v>
      </c>
      <c r="R2052" s="7"/>
      <c r="S2052" s="11">
        <f t="shared" si="163"/>
        <v>42115.071504629625</v>
      </c>
      <c r="T2052">
        <f t="shared" si="164"/>
        <v>123812151177600</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60"/>
        <v>0.76709176335219098</v>
      </c>
      <c r="P2053">
        <f t="shared" si="161"/>
        <v>33.057851239669418</v>
      </c>
      <c r="Q2053" s="7" t="str">
        <f t="shared" si="162"/>
        <v>"technology/hardware"</v>
      </c>
      <c r="R2053" s="7"/>
      <c r="S2053" s="11">
        <f t="shared" si="163"/>
        <v>41604.022418981483</v>
      </c>
      <c r="T2053">
        <f t="shared" si="164"/>
        <v>119922540595200</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60"/>
        <v>0.28324760372527247</v>
      </c>
      <c r="P2054">
        <f t="shared" si="161"/>
        <v>92.421441774491683</v>
      </c>
      <c r="Q2054" s="7" t="str">
        <f t="shared" si="162"/>
        <v>"technology/hardware"</v>
      </c>
      <c r="R2054" s="7"/>
      <c r="S2054" s="11">
        <f t="shared" si="163"/>
        <v>42375.08394675926</v>
      </c>
      <c r="T2054">
        <f t="shared" si="164"/>
        <v>125790458457600</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60"/>
        <v>0.98990298950702826</v>
      </c>
      <c r="P2055">
        <f t="shared" si="161"/>
        <v>41.32231404958678</v>
      </c>
      <c r="Q2055" s="7" t="str">
        <f t="shared" si="162"/>
        <v>"technology/hardware"</v>
      </c>
      <c r="R2055" s="7"/>
      <c r="S2055" s="11">
        <f t="shared" si="163"/>
        <v>42303.617488425924</v>
      </c>
      <c r="T2055">
        <f t="shared" si="164"/>
        <v>125145300844800</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60"/>
        <v>0.88034811479739417</v>
      </c>
      <c r="P2056">
        <f t="shared" si="161"/>
        <v>56.36070853462158</v>
      </c>
      <c r="Q2056" s="7" t="str">
        <f t="shared" si="162"/>
        <v>"technology/hardware"</v>
      </c>
      <c r="R2056" s="7"/>
      <c r="S2056" s="11">
        <f t="shared" si="163"/>
        <v>41731.520949074074</v>
      </c>
      <c r="T2056">
        <f t="shared" si="164"/>
        <v>120874312022400</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60"/>
        <v>0.59731209556993525</v>
      </c>
      <c r="P2057">
        <f t="shared" si="161"/>
        <v>59.405940594059409</v>
      </c>
      <c r="Q2057" s="7" t="str">
        <f t="shared" si="162"/>
        <v>"technology/hardware"</v>
      </c>
      <c r="R2057" s="7"/>
      <c r="S2057" s="11">
        <f t="shared" si="163"/>
        <v>41946.674108796295</v>
      </c>
      <c r="T2057">
        <f t="shared" si="164"/>
        <v>122476633718400</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60"/>
        <v>0.65166957745744603</v>
      </c>
      <c r="P2058">
        <f t="shared" si="161"/>
        <v>90.25270758122744</v>
      </c>
      <c r="Q2058" s="7" t="str">
        <f t="shared" si="162"/>
        <v>"technology/hardware"</v>
      </c>
      <c r="R2058" s="7"/>
      <c r="S2058" s="11">
        <f t="shared" si="163"/>
        <v>41351.76090277778</v>
      </c>
      <c r="T2058">
        <f t="shared" si="164"/>
        <v>118039418467200</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60"/>
        <v>0.49448109648216254</v>
      </c>
      <c r="P2059">
        <f t="shared" si="161"/>
        <v>22.522522522522522</v>
      </c>
      <c r="Q2059" s="7" t="str">
        <f t="shared" si="162"/>
        <v>"technology/hardware"</v>
      </c>
      <c r="R2059" s="7"/>
      <c r="S2059" s="11">
        <f t="shared" si="163"/>
        <v>42396.494583333333</v>
      </c>
      <c r="T2059">
        <f t="shared" si="164"/>
        <v>125838313603200</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60"/>
        <v>0.59424326833797581</v>
      </c>
      <c r="P2060">
        <f t="shared" si="161"/>
        <v>6.2439024390243905</v>
      </c>
      <c r="Q2060" s="7" t="str">
        <f t="shared" si="162"/>
        <v>"technology/hardware"</v>
      </c>
      <c r="R2060" s="7"/>
      <c r="S2060" s="11">
        <f t="shared" si="163"/>
        <v>42026.370717592596</v>
      </c>
      <c r="T2060">
        <f t="shared" si="164"/>
        <v>123145991798400</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60"/>
        <v>0.69707461021911377</v>
      </c>
      <c r="P2061">
        <f t="shared" si="161"/>
        <v>80</v>
      </c>
      <c r="Q2061" s="7" t="str">
        <f t="shared" si="162"/>
        <v>"technology/hardware"</v>
      </c>
      <c r="R2061" s="7"/>
      <c r="S2061" s="11">
        <f t="shared" si="163"/>
        <v>42361.602476851855</v>
      </c>
      <c r="T2061">
        <f t="shared" si="164"/>
        <v>125647370294400</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60"/>
        <v>0.50916496945010181</v>
      </c>
      <c r="P2062">
        <f t="shared" si="161"/>
        <v>18.328445747800586</v>
      </c>
      <c r="Q2062" s="7" t="str">
        <f t="shared" si="162"/>
        <v>"technology/hardware"</v>
      </c>
      <c r="R2062" s="7"/>
      <c r="S2062" s="11">
        <f t="shared" si="163"/>
        <v>41783.642939814818</v>
      </c>
      <c r="T2062">
        <f t="shared" si="164"/>
        <v>121487349398400</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60"/>
        <v>0.92661230541141582</v>
      </c>
      <c r="P2063">
        <f t="shared" si="161"/>
        <v>142.85714285714286</v>
      </c>
      <c r="Q2063" s="7" t="str">
        <f t="shared" si="162"/>
        <v>"technology/hardware"</v>
      </c>
      <c r="R2063" s="7"/>
      <c r="S2063" s="11">
        <f t="shared" si="163"/>
        <v>42705.764513888891</v>
      </c>
      <c r="T2063">
        <f t="shared" si="164"/>
        <v>128147001264000</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60"/>
        <v>0.86973916522434924</v>
      </c>
      <c r="P2064">
        <f t="shared" si="161"/>
        <v>492.61083743842363</v>
      </c>
      <c r="Q2064" s="7" t="str">
        <f t="shared" si="162"/>
        <v>"technology/hardware"</v>
      </c>
      <c r="R2064" s="7"/>
      <c r="S2064" s="11">
        <f t="shared" si="163"/>
        <v>42423.3830787037</v>
      </c>
      <c r="T2064">
        <f t="shared" si="164"/>
        <v>126038724105600</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60"/>
        <v>0.67544748395812226</v>
      </c>
      <c r="P2065">
        <f t="shared" si="161"/>
        <v>81.632653061224488</v>
      </c>
      <c r="Q2065" s="7" t="str">
        <f t="shared" si="162"/>
        <v>"technology/hardware"</v>
      </c>
      <c r="R2065" s="7"/>
      <c r="S2065" s="11">
        <f t="shared" si="163"/>
        <v>42472.73265046296</v>
      </c>
      <c r="T2065">
        <f t="shared" si="164"/>
        <v>126429822604800</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60"/>
        <v>0.52310349124983502</v>
      </c>
      <c r="P2066">
        <f t="shared" si="161"/>
        <v>45.072608396421195</v>
      </c>
      <c r="Q2066" s="7" t="str">
        <f t="shared" si="162"/>
        <v>"technology/hardware"</v>
      </c>
      <c r="R2066" s="7"/>
      <c r="S2066" s="11">
        <f t="shared" si="163"/>
        <v>41389.364849537036</v>
      </c>
      <c r="T2066">
        <f t="shared" si="164"/>
        <v>118365929078400</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60"/>
        <v>0.50196991819772718</v>
      </c>
      <c r="P2067">
        <f t="shared" si="161"/>
        <v>25.70694087403599</v>
      </c>
      <c r="Q2067" s="7" t="str">
        <f t="shared" si="162"/>
        <v>"technology/hardware"</v>
      </c>
      <c r="R2067" s="7"/>
      <c r="S2067" s="11">
        <f t="shared" si="163"/>
        <v>41603.333668981482</v>
      </c>
      <c r="T2067">
        <f t="shared" si="164"/>
        <v>119917399104000</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60"/>
        <v>0.45745654162854527</v>
      </c>
      <c r="P2068">
        <f t="shared" si="161"/>
        <v>30.76923076923077</v>
      </c>
      <c r="Q2068" s="7" t="str">
        <f t="shared" si="162"/>
        <v>"technology/hardware"</v>
      </c>
      <c r="R2068" s="7"/>
      <c r="S2068" s="11">
        <f t="shared" si="163"/>
        <v>41844.771793981483</v>
      </c>
      <c r="T2068">
        <f t="shared" si="164"/>
        <v>121719725049600</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60"/>
        <v>0.78821656050955413</v>
      </c>
      <c r="P2069">
        <f t="shared" si="161"/>
        <v>49.5</v>
      </c>
      <c r="Q2069" s="7" t="str">
        <f t="shared" si="162"/>
        <v>"technology/hardware"</v>
      </c>
      <c r="R2069" s="7"/>
      <c r="S2069" s="11">
        <f t="shared" si="163"/>
        <v>42115.853888888887</v>
      </c>
      <c r="T2069">
        <f t="shared" si="164"/>
        <v>123765736924800</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60"/>
        <v>0.95035461532116094</v>
      </c>
      <c r="P2070">
        <f t="shared" si="161"/>
        <v>328.94736842105266</v>
      </c>
      <c r="Q2070" s="7" t="str">
        <f t="shared" si="162"/>
        <v>"technology/hardware"</v>
      </c>
      <c r="R2070" s="7"/>
      <c r="S2070" s="11">
        <f t="shared" si="163"/>
        <v>42633.841608796298</v>
      </c>
      <c r="T2070">
        <f t="shared" si="164"/>
        <v>127610099654400</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60"/>
        <v>0.7787758049309903</v>
      </c>
      <c r="P2071">
        <f t="shared" si="161"/>
        <v>190.11406844106463</v>
      </c>
      <c r="Q2071" s="7" t="str">
        <f t="shared" si="162"/>
        <v>"technology/hardware"</v>
      </c>
      <c r="R2071" s="7"/>
      <c r="S2071" s="11">
        <f t="shared" si="163"/>
        <v>42340.972118055557</v>
      </c>
      <c r="T2071">
        <f t="shared" si="164"/>
        <v>125431305580800</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60"/>
        <v>0.31513214120945193</v>
      </c>
      <c r="P2072">
        <f t="shared" si="161"/>
        <v>81.699346405228752</v>
      </c>
      <c r="Q2072" s="7" t="str">
        <f t="shared" si="162"/>
        <v>"technology/hardware"</v>
      </c>
      <c r="R2072" s="7"/>
      <c r="S2072" s="11">
        <f t="shared" si="163"/>
        <v>42519.6565162037</v>
      </c>
      <c r="T2072">
        <f t="shared" si="164"/>
        <v>126757712505600</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60"/>
        <v>0.3562141559505575</v>
      </c>
      <c r="P2073">
        <f t="shared" si="161"/>
        <v>71.942446043165461</v>
      </c>
      <c r="Q2073" s="7" t="str">
        <f t="shared" si="162"/>
        <v>"technology/hardware"</v>
      </c>
      <c r="R2073" s="7"/>
      <c r="S2073" s="11">
        <f t="shared" si="163"/>
        <v>42600.278749999998</v>
      </c>
      <c r="T2073">
        <f t="shared" si="164"/>
        <v>127471528656000</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60"/>
        <v>0.90308564788501133</v>
      </c>
      <c r="P2074">
        <f t="shared" si="161"/>
        <v>204.28571428571428</v>
      </c>
      <c r="Q2074" s="7" t="str">
        <f t="shared" si="162"/>
        <v>"technology/hardware"</v>
      </c>
      <c r="R2074" s="7"/>
      <c r="S2074" s="11">
        <f t="shared" si="163"/>
        <v>42467.581388888888</v>
      </c>
      <c r="T2074">
        <f t="shared" si="164"/>
        <v>126368973763200</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60"/>
        <v>0.65528952984942102</v>
      </c>
      <c r="P2075">
        <f t="shared" si="161"/>
        <v>212.7659574468085</v>
      </c>
      <c r="Q2075" s="7" t="str">
        <f t="shared" si="162"/>
        <v>"technology/hardware"</v>
      </c>
      <c r="R2075" s="7"/>
      <c r="S2075" s="11">
        <f t="shared" si="163"/>
        <v>42087.668032407411</v>
      </c>
      <c r="T2075">
        <f t="shared" si="164"/>
        <v>123644910153600</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60"/>
        <v>0.97560975609756095</v>
      </c>
      <c r="P2076">
        <f t="shared" si="161"/>
        <v>200</v>
      </c>
      <c r="Q2076" s="7" t="str">
        <f t="shared" si="162"/>
        <v>"technology/hardware"</v>
      </c>
      <c r="R2076" s="7"/>
      <c r="S2076" s="11">
        <f t="shared" si="163"/>
        <v>42466.826180555552</v>
      </c>
      <c r="T2076">
        <f t="shared" si="164"/>
        <v>126363336163200</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60"/>
        <v>5.9581481653622974E-2</v>
      </c>
      <c r="P2077">
        <f t="shared" si="161"/>
        <v>1.2193902439024391</v>
      </c>
      <c r="Q2077" s="7" t="str">
        <f t="shared" si="162"/>
        <v>"technology/hardware"</v>
      </c>
      <c r="R2077" s="7"/>
      <c r="S2077" s="11">
        <f t="shared" si="163"/>
        <v>41450.681574074071</v>
      </c>
      <c r="T2077">
        <f t="shared" si="164"/>
        <v>118777857321600</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60"/>
        <v>0.18404371998667193</v>
      </c>
      <c r="P2078">
        <f t="shared" si="161"/>
        <v>21.414044742194044</v>
      </c>
      <c r="Q2078" s="7" t="str">
        <f t="shared" si="162"/>
        <v>"technology/hardware"</v>
      </c>
      <c r="R2078" s="7"/>
      <c r="S2078" s="11">
        <f t="shared" si="163"/>
        <v>41803.880659722221</v>
      </c>
      <c r="T2078">
        <f t="shared" si="164"/>
        <v>121489123968000</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60"/>
        <v>0.86574090106312984</v>
      </c>
      <c r="P2079">
        <f t="shared" si="161"/>
        <v>265.95744680851061</v>
      </c>
      <c r="Q2079" s="7" t="str">
        <f t="shared" si="162"/>
        <v>"technology/hardware"</v>
      </c>
      <c r="R2079" s="7"/>
      <c r="S2079" s="11">
        <f t="shared" si="163"/>
        <v>42103.042546296296</v>
      </c>
      <c r="T2079">
        <f t="shared" si="164"/>
        <v>123855474038400</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60"/>
        <v>0.76216607598795783</v>
      </c>
      <c r="P2080">
        <f t="shared" si="161"/>
        <v>416.66666666666669</v>
      </c>
      <c r="Q2080" s="7" t="str">
        <f t="shared" si="162"/>
        <v>"technology/hardware"</v>
      </c>
      <c r="R2080" s="7"/>
      <c r="S2080" s="11">
        <f t="shared" si="163"/>
        <v>42692.771493055552</v>
      </c>
      <c r="T2080">
        <f t="shared" si="164"/>
        <v>128050008883200</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60"/>
        <v>0.34701738557101713</v>
      </c>
      <c r="P2081">
        <f t="shared" si="161"/>
        <v>16.474464579901152</v>
      </c>
      <c r="Q2081" s="7" t="str">
        <f t="shared" si="162"/>
        <v>"technology/hardware"</v>
      </c>
      <c r="R2081" s="7"/>
      <c r="S2081" s="11">
        <f t="shared" si="163"/>
        <v>42150.71056712963</v>
      </c>
      <c r="T2081">
        <f t="shared" si="164"/>
        <v>124004151158400</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60"/>
        <v>0.19692792437967704</v>
      </c>
      <c r="P2082">
        <f t="shared" si="161"/>
        <v>20</v>
      </c>
      <c r="Q2082" s="7" t="str">
        <f t="shared" si="162"/>
        <v>"technology/hardware"</v>
      </c>
      <c r="R2082" s="7"/>
      <c r="S2082" s="11">
        <f t="shared" si="163"/>
        <v>42289.957175925927</v>
      </c>
      <c r="T2082">
        <f t="shared" si="164"/>
        <v>125043327158400</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60"/>
        <v>0.87281795511221949</v>
      </c>
      <c r="P2083">
        <f t="shared" si="161"/>
        <v>63.636363636363633</v>
      </c>
      <c r="Q2083" s="7" t="str">
        <f t="shared" si="162"/>
        <v>"music/indie rock"</v>
      </c>
      <c r="R2083" s="7"/>
      <c r="S2083" s="11">
        <f t="shared" si="163"/>
        <v>41004.156886574077</v>
      </c>
      <c r="T2083">
        <f t="shared" si="164"/>
        <v>115527061814400</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60"/>
        <v>0.90307043949428056</v>
      </c>
      <c r="P2084">
        <f t="shared" si="161"/>
        <v>39.473684210526315</v>
      </c>
      <c r="Q2084" s="7" t="str">
        <f t="shared" si="162"/>
        <v>"music/indie rock"</v>
      </c>
      <c r="R2084" s="7"/>
      <c r="S2084" s="11">
        <f t="shared" si="163"/>
        <v>40811.120324074072</v>
      </c>
      <c r="T2084">
        <f t="shared" si="164"/>
        <v>114227818012800</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60"/>
        <v>0.88235294117647056</v>
      </c>
      <c r="P2085">
        <f t="shared" si="161"/>
        <v>30</v>
      </c>
      <c r="Q2085" s="7" t="str">
        <f t="shared" si="162"/>
        <v>"music/indie rock"</v>
      </c>
      <c r="R2085" s="7"/>
      <c r="S2085" s="11">
        <f t="shared" si="163"/>
        <v>41034.72216435185</v>
      </c>
      <c r="T2085">
        <f t="shared" si="164"/>
        <v>115672736966400</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60"/>
        <v>0.92307692307692313</v>
      </c>
      <c r="P2086">
        <f t="shared" si="161"/>
        <v>65.217391304347828</v>
      </c>
      <c r="Q2086" s="7" t="str">
        <f t="shared" si="162"/>
        <v>"music/indie rock"</v>
      </c>
      <c r="R2086" s="7"/>
      <c r="S2086" s="11">
        <f t="shared" si="163"/>
        <v>41731.833124999997</v>
      </c>
      <c r="T2086">
        <f t="shared" si="164"/>
        <v>120887525174400</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60"/>
        <v>0.80949811117107395</v>
      </c>
      <c r="P2087">
        <f t="shared" si="161"/>
        <v>72.289156626506028</v>
      </c>
      <c r="Q2087" s="7" t="str">
        <f t="shared" si="162"/>
        <v>"music/indie rock"</v>
      </c>
      <c r="R2087" s="7"/>
      <c r="S2087" s="11">
        <f t="shared" si="163"/>
        <v>41075.835497685184</v>
      </c>
      <c r="T2087">
        <f t="shared" si="164"/>
        <v>115979646355200</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60"/>
        <v>0.99304865938430986</v>
      </c>
      <c r="P2088">
        <f t="shared" si="161"/>
        <v>114.28571428571429</v>
      </c>
      <c r="Q2088" s="7" t="str">
        <f t="shared" si="162"/>
        <v>"music/indie rock"</v>
      </c>
      <c r="R2088" s="7"/>
      <c r="S2088" s="11">
        <f t="shared" si="163"/>
        <v>40860.67050925926</v>
      </c>
      <c r="T2088">
        <f t="shared" si="164"/>
        <v>114377457974400</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60"/>
        <v>0.96587250482936249</v>
      </c>
      <c r="P2089">
        <f t="shared" si="161"/>
        <v>60</v>
      </c>
      <c r="Q2089" s="7" t="str">
        <f t="shared" si="162"/>
        <v>"music/indie rock"</v>
      </c>
      <c r="R2089" s="7"/>
      <c r="S2089" s="11">
        <f t="shared" si="163"/>
        <v>40764.204375000001</v>
      </c>
      <c r="T2089">
        <f t="shared" si="164"/>
        <v>113653332489600</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60"/>
        <v>0.86572091466300372</v>
      </c>
      <c r="P2090">
        <f t="shared" si="161"/>
        <v>40</v>
      </c>
      <c r="Q2090" s="7" t="str">
        <f t="shared" si="162"/>
        <v>"music/indie rock"</v>
      </c>
      <c r="R2090" s="7"/>
      <c r="S2090" s="11">
        <f t="shared" si="163"/>
        <v>40395.714722222219</v>
      </c>
      <c r="T2090">
        <f t="shared" si="164"/>
        <v>110950730294400</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60"/>
        <v>0.83056202471088125</v>
      </c>
      <c r="P2091">
        <f t="shared" si="161"/>
        <v>40.322580645161288</v>
      </c>
      <c r="Q2091" s="7" t="str">
        <f t="shared" si="162"/>
        <v>"music/indie rock"</v>
      </c>
      <c r="R2091" s="7"/>
      <c r="S2091" s="11">
        <f t="shared" si="163"/>
        <v>41453.076319444444</v>
      </c>
      <c r="T2091">
        <f t="shared" si="164"/>
        <v>118833058800000</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60"/>
        <v>0.86926003153240772</v>
      </c>
      <c r="P2092">
        <f t="shared" si="161"/>
        <v>50</v>
      </c>
      <c r="Q2092" s="7" t="str">
        <f t="shared" si="162"/>
        <v>"music/indie rock"</v>
      </c>
      <c r="R2092" s="7"/>
      <c r="S2092" s="11">
        <f t="shared" si="163"/>
        <v>41299.381423611114</v>
      </c>
      <c r="T2092">
        <f t="shared" si="164"/>
        <v>117648407750400</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60"/>
        <v>0.83009749033858748</v>
      </c>
      <c r="P2093">
        <f t="shared" si="161"/>
        <v>73.170731707317074</v>
      </c>
      <c r="Q2093" s="7" t="str">
        <f t="shared" si="162"/>
        <v>"music/indie rock"</v>
      </c>
      <c r="R2093" s="7"/>
      <c r="S2093" s="11">
        <f t="shared" si="163"/>
        <v>40555.322662037033</v>
      </c>
      <c r="T2093">
        <f t="shared" si="164"/>
        <v>112232220278400</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60"/>
        <v>0.98732927431298334</v>
      </c>
      <c r="P2094">
        <f t="shared" si="161"/>
        <v>109.09090909090909</v>
      </c>
      <c r="Q2094" s="7" t="str">
        <f t="shared" si="162"/>
        <v>"music/indie rock"</v>
      </c>
      <c r="R2094" s="7"/>
      <c r="S2094" s="11">
        <f t="shared" si="163"/>
        <v>40763.707546296297</v>
      </c>
      <c r="T2094">
        <f t="shared" si="164"/>
        <v>113873572483200</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60"/>
        <v>0.97592713077423554</v>
      </c>
      <c r="P2095">
        <f t="shared" si="161"/>
        <v>65.217391304347828</v>
      </c>
      <c r="Q2095" s="7" t="str">
        <f t="shared" si="162"/>
        <v>"music/indie rock"</v>
      </c>
      <c r="R2095" s="7"/>
      <c r="S2095" s="11">
        <f t="shared" si="163"/>
        <v>41205.854537037041</v>
      </c>
      <c r="T2095">
        <f t="shared" si="164"/>
        <v>117174493123200</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60"/>
        <v>0.82958046930552265</v>
      </c>
      <c r="P2096">
        <f t="shared" si="161"/>
        <v>48.611111111111114</v>
      </c>
      <c r="Q2096" s="7" t="str">
        <f t="shared" si="162"/>
        <v>"music/indie rock"</v>
      </c>
      <c r="R2096" s="7"/>
      <c r="S2096" s="11">
        <f t="shared" si="163"/>
        <v>40939.02002314815</v>
      </c>
      <c r="T2096">
        <f t="shared" si="164"/>
        <v>114988967798400</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60"/>
        <v>1</v>
      </c>
      <c r="P2097">
        <f t="shared" si="161"/>
        <v>113.63636363636364</v>
      </c>
      <c r="Q2097" s="7" t="str">
        <f t="shared" si="162"/>
        <v>"music/indie rock"</v>
      </c>
      <c r="R2097" s="7"/>
      <c r="S2097" s="11">
        <f t="shared" si="163"/>
        <v>40758.733483796292</v>
      </c>
      <c r="T2097">
        <f t="shared" si="164"/>
        <v>113836441305600</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60"/>
        <v>0.98360655737704916</v>
      </c>
      <c r="P2098">
        <f t="shared" si="161"/>
        <v>42.857142857142854</v>
      </c>
      <c r="Q2098" s="7" t="str">
        <f t="shared" si="162"/>
        <v>"music/indie rock"</v>
      </c>
      <c r="R2098" s="7"/>
      <c r="S2098" s="11">
        <f t="shared" si="163"/>
        <v>41192.758506944447</v>
      </c>
      <c r="T2098">
        <f t="shared" si="164"/>
        <v>116743539254400</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60"/>
        <v>1</v>
      </c>
      <c r="P2099">
        <f t="shared" si="161"/>
        <v>78.94736842105263</v>
      </c>
      <c r="Q2099" s="7" t="str">
        <f t="shared" si="162"/>
        <v>"music/indie rock"</v>
      </c>
      <c r="R2099" s="7"/>
      <c r="S2099" s="11">
        <f t="shared" si="163"/>
        <v>40818.58489583333</v>
      </c>
      <c r="T2099">
        <f t="shared" si="164"/>
        <v>114283540742400</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60"/>
        <v>0.99667774086378735</v>
      </c>
      <c r="P2100">
        <f t="shared" si="161"/>
        <v>187.5</v>
      </c>
      <c r="Q2100" s="7" t="str">
        <f t="shared" si="162"/>
        <v>"music/indie rock"</v>
      </c>
      <c r="R2100" s="7"/>
      <c r="S2100" s="11">
        <f t="shared" si="163"/>
        <v>40946.11383101852</v>
      </c>
      <c r="T2100">
        <f t="shared" si="164"/>
        <v>115011279302400</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60"/>
        <v>0.75547720977083854</v>
      </c>
      <c r="P2101">
        <f t="shared" si="161"/>
        <v>47.61904761904762</v>
      </c>
      <c r="Q2101" s="7" t="str">
        <f t="shared" si="162"/>
        <v>"music/indie rock"</v>
      </c>
      <c r="R2101" s="7"/>
      <c r="S2101" s="11">
        <f t="shared" si="163"/>
        <v>42173.746342592596</v>
      </c>
      <c r="T2101">
        <f t="shared" si="164"/>
        <v>124051636598400</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60"/>
        <v>0.73170731707317072</v>
      </c>
      <c r="P2102">
        <f t="shared" si="161"/>
        <v>22.222222222222221</v>
      </c>
      <c r="Q2102" s="7" t="str">
        <f t="shared" si="162"/>
        <v>"music/indie rock"</v>
      </c>
      <c r="R2102" s="7"/>
      <c r="S2102" s="11">
        <f t="shared" si="163"/>
        <v>41074.834965277776</v>
      </c>
      <c r="T2102">
        <f t="shared" si="164"/>
        <v>115862673974400</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60"/>
        <v>0.88300220750551872</v>
      </c>
      <c r="P2103">
        <f t="shared" si="161"/>
        <v>45.454545454545453</v>
      </c>
      <c r="Q2103" s="7" t="str">
        <f t="shared" si="162"/>
        <v>"music/indie rock"</v>
      </c>
      <c r="R2103" s="7"/>
      <c r="S2103" s="11">
        <f t="shared" si="163"/>
        <v>40892.149467592593</v>
      </c>
      <c r="T2103">
        <f t="shared" si="164"/>
        <v>114832386288000</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60"/>
        <v>0.73529411764705888</v>
      </c>
      <c r="P2104">
        <f t="shared" si="161"/>
        <v>26.315789473684209</v>
      </c>
      <c r="Q2104" s="7" t="str">
        <f t="shared" si="162"/>
        <v>"music/indie rock"</v>
      </c>
      <c r="R2104" s="7"/>
      <c r="S2104" s="11">
        <f t="shared" si="163"/>
        <v>40638.868611111109</v>
      </c>
      <c r="T2104">
        <f t="shared" si="164"/>
        <v>112717706025600</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60"/>
        <v>0.68435410066877855</v>
      </c>
      <c r="P2105">
        <f t="shared" si="161"/>
        <v>67.626086956521746</v>
      </c>
      <c r="Q2105" s="7" t="str">
        <f t="shared" si="162"/>
        <v>"music/indie rock"</v>
      </c>
      <c r="R2105" s="7"/>
      <c r="S2105" s="11">
        <f t="shared" si="163"/>
        <v>41192.754942129628</v>
      </c>
      <c r="T2105">
        <f t="shared" si="164"/>
        <v>116852756371200</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60"/>
        <v>0.77220077220077221</v>
      </c>
      <c r="P2106">
        <f t="shared" si="161"/>
        <v>21.621621621621621</v>
      </c>
      <c r="Q2106" s="7" t="str">
        <f t="shared" si="162"/>
        <v>"music/indie rock"</v>
      </c>
      <c r="R2106" s="7"/>
      <c r="S2106" s="11">
        <f t="shared" si="163"/>
        <v>41394.074467592596</v>
      </c>
      <c r="T2106">
        <f t="shared" si="164"/>
        <v>118362196598400</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60"/>
        <v>0.39370078740157483</v>
      </c>
      <c r="P2107">
        <f t="shared" si="161"/>
        <v>20.202020202020201</v>
      </c>
      <c r="Q2107" s="7" t="str">
        <f t="shared" si="162"/>
        <v>"music/indie rock"</v>
      </c>
      <c r="R2107" s="7"/>
      <c r="S2107" s="11">
        <f t="shared" si="163"/>
        <v>41951.788807870369</v>
      </c>
      <c r="T2107">
        <f t="shared" si="164"/>
        <v>122387054198400</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60"/>
        <v>0.93418259023354566</v>
      </c>
      <c r="P2108">
        <f t="shared" si="161"/>
        <v>50</v>
      </c>
      <c r="Q2108" s="7" t="str">
        <f t="shared" si="162"/>
        <v>"music/indie rock"</v>
      </c>
      <c r="R2108" s="7"/>
      <c r="S2108" s="11">
        <f t="shared" si="163"/>
        <v>41270.21497685185</v>
      </c>
      <c r="T2108">
        <f t="shared" si="164"/>
        <v>117430681392000</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60"/>
        <v>0.92822069375214655</v>
      </c>
      <c r="P2109">
        <f t="shared" si="161"/>
        <v>34.482758620689658</v>
      </c>
      <c r="Q2109" s="7" t="str">
        <f t="shared" si="162"/>
        <v>"music/indie rock"</v>
      </c>
      <c r="R2109" s="7"/>
      <c r="S2109" s="11">
        <f t="shared" si="163"/>
        <v>41934.71056712963</v>
      </c>
      <c r="T2109">
        <f t="shared" si="164"/>
        <v>122324240793600</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60"/>
        <v>0.93185789167152011</v>
      </c>
      <c r="P2110">
        <f t="shared" si="161"/>
        <v>83.769633507853399</v>
      </c>
      <c r="Q2110" s="7" t="str">
        <f t="shared" si="162"/>
        <v>"music/indie rock"</v>
      </c>
      <c r="R2110" s="7"/>
      <c r="S2110" s="11">
        <f t="shared" si="163"/>
        <v>41135.175694444442</v>
      </c>
      <c r="T2110">
        <f t="shared" si="164"/>
        <v>116400130358400</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60"/>
        <v>0.93874677305796761</v>
      </c>
      <c r="P2111">
        <f t="shared" si="161"/>
        <v>100</v>
      </c>
      <c r="Q2111" s="7" t="str">
        <f t="shared" si="162"/>
        <v>"music/indie rock"</v>
      </c>
      <c r="R2111" s="7"/>
      <c r="S2111" s="11">
        <f t="shared" si="163"/>
        <v>42160.708530092597</v>
      </c>
      <c r="T2111">
        <f t="shared" si="164"/>
        <v>124078180147200</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60"/>
        <v>0.99651220727453915</v>
      </c>
      <c r="P2112">
        <f t="shared" si="161"/>
        <v>52.631578947368418</v>
      </c>
      <c r="Q2112" s="7" t="str">
        <f t="shared" si="162"/>
        <v>"music/indie rock"</v>
      </c>
      <c r="R2112" s="7"/>
      <c r="S2112" s="11">
        <f t="shared" si="163"/>
        <v>41759.670937499999</v>
      </c>
      <c r="T2112">
        <f t="shared" si="164"/>
        <v>121066062134400</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60"/>
        <v>0.93896713615023475</v>
      </c>
      <c r="P2113">
        <f t="shared" si="161"/>
        <v>51.282051282051285</v>
      </c>
      <c r="Q2113" s="7" t="str">
        <f t="shared" si="162"/>
        <v>"music/indie rock"</v>
      </c>
      <c r="R2113" s="7"/>
      <c r="S2113" s="11">
        <f t="shared" si="163"/>
        <v>40703.197048611109</v>
      </c>
      <c r="T2113">
        <f t="shared" si="164"/>
        <v>113472958838400</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60"/>
        <v>1</v>
      </c>
      <c r="P2114">
        <f t="shared" si="161"/>
        <v>27.272727272727273</v>
      </c>
      <c r="Q2114" s="7" t="str">
        <f t="shared" si="162"/>
        <v>"music/indie rock"</v>
      </c>
      <c r="R2114" s="7"/>
      <c r="S2114" s="11">
        <f t="shared" si="163"/>
        <v>41365.928159722222</v>
      </c>
      <c r="T2114">
        <f t="shared" si="164"/>
        <v>118025737113600</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65">D2115/E2115</f>
        <v>0.9536784741144414</v>
      </c>
      <c r="P2115">
        <f t="shared" ref="P2115:P2178" si="166">D2115/L2115</f>
        <v>65.420560747663558</v>
      </c>
      <c r="Q2115" s="7" t="str">
        <f t="shared" ref="Q2115:Q2178" si="167">_xlfn.VALUETOTEXT(N2115,1)</f>
        <v>"music/indie rock"</v>
      </c>
      <c r="R2115" s="7"/>
      <c r="S2115" s="11">
        <f t="shared" ref="S2115:S2178" si="168">(((J2115/60)/60)/24)+DATE(1970,1,1)</f>
        <v>41870.86546296296</v>
      </c>
      <c r="T2115">
        <f t="shared" ref="T2115:T2178" si="169">(I2115-DATE(1970,1,1))*86400</f>
        <v>121951838044800</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65"/>
        <v>0.95510983763132762</v>
      </c>
      <c r="P2116">
        <f t="shared" si="166"/>
        <v>34.013605442176868</v>
      </c>
      <c r="Q2116" s="7" t="str">
        <f t="shared" si="167"/>
        <v>"music/indie rock"</v>
      </c>
      <c r="R2116" s="7"/>
      <c r="S2116" s="11">
        <f t="shared" si="168"/>
        <v>40458.815625000003</v>
      </c>
      <c r="T2116">
        <f t="shared" si="169"/>
        <v>111615422774400</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65"/>
        <v>0.44313146233382572</v>
      </c>
      <c r="P2117">
        <f t="shared" si="166"/>
        <v>41.666666666666664</v>
      </c>
      <c r="Q2117" s="7" t="str">
        <f t="shared" si="167"/>
        <v>"music/indie rock"</v>
      </c>
      <c r="R2117" s="7"/>
      <c r="S2117" s="11">
        <f t="shared" si="168"/>
        <v>40564.081030092595</v>
      </c>
      <c r="T2117">
        <f t="shared" si="169"/>
        <v>112159419724800</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65"/>
        <v>0.99103935252095632</v>
      </c>
      <c r="P2118">
        <f t="shared" si="166"/>
        <v>521.73913043478262</v>
      </c>
      <c r="Q2118" s="7" t="str">
        <f t="shared" si="167"/>
        <v>"music/indie rock"</v>
      </c>
      <c r="R2118" s="7"/>
      <c r="S2118" s="11">
        <f t="shared" si="168"/>
        <v>41136.777812500004</v>
      </c>
      <c r="T2118">
        <f t="shared" si="169"/>
        <v>116568947577600</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65"/>
        <v>0.67681895093062605</v>
      </c>
      <c r="P2119">
        <f t="shared" si="166"/>
        <v>34.285714285714285</v>
      </c>
      <c r="Q2119" s="7" t="str">
        <f t="shared" si="167"/>
        <v>"music/indie rock"</v>
      </c>
      <c r="R2119" s="7"/>
      <c r="S2119" s="11">
        <f t="shared" si="168"/>
        <v>42290.059594907405</v>
      </c>
      <c r="T2119">
        <f t="shared" si="169"/>
        <v>124925446454400</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65"/>
        <v>0.74288133956363156</v>
      </c>
      <c r="P2120">
        <f t="shared" si="166"/>
        <v>58.823529411764703</v>
      </c>
      <c r="Q2120" s="7" t="str">
        <f t="shared" si="167"/>
        <v>"music/indie rock"</v>
      </c>
      <c r="R2120" s="7"/>
      <c r="S2120" s="11">
        <f t="shared" si="168"/>
        <v>40718.839537037034</v>
      </c>
      <c r="T2120">
        <f t="shared" si="169"/>
        <v>113314685788800</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65"/>
        <v>0.99255583126550873</v>
      </c>
      <c r="P2121">
        <f t="shared" si="166"/>
        <v>90.909090909090907</v>
      </c>
      <c r="Q2121" s="7" t="str">
        <f t="shared" si="167"/>
        <v>"music/indie rock"</v>
      </c>
      <c r="R2121" s="7"/>
      <c r="S2121" s="11">
        <f t="shared" si="168"/>
        <v>41107.130150462966</v>
      </c>
      <c r="T2121">
        <f t="shared" si="169"/>
        <v>116213259686400</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65"/>
        <v>0.99127307962524913</v>
      </c>
      <c r="P2122">
        <f t="shared" si="166"/>
        <v>115.94202898550725</v>
      </c>
      <c r="Q2122" s="7" t="str">
        <f t="shared" si="167"/>
        <v>"music/indie rock"</v>
      </c>
      <c r="R2122" s="7"/>
      <c r="S2122" s="11">
        <f t="shared" si="168"/>
        <v>41591.964537037034</v>
      </c>
      <c r="T2122">
        <f t="shared" si="169"/>
        <v>119974363228800</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65"/>
        <v>176.05633802816902</v>
      </c>
      <c r="P2123">
        <f t="shared" si="166"/>
        <v>5000</v>
      </c>
      <c r="Q2123" s="7" t="str">
        <f t="shared" si="167"/>
        <v>"games/video games"</v>
      </c>
      <c r="R2123" s="7"/>
      <c r="S2123" s="11">
        <f t="shared" si="168"/>
        <v>42716.7424537037</v>
      </c>
      <c r="T2123">
        <f t="shared" si="169"/>
        <v>128228951145600</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65"/>
        <v>258.06451612903226</v>
      </c>
      <c r="P2124">
        <f t="shared" si="166"/>
        <v>26666.666666666668</v>
      </c>
      <c r="Q2124" s="7" t="str">
        <f t="shared" si="167"/>
        <v>"games/video games"</v>
      </c>
      <c r="R2124" s="7"/>
      <c r="S2124" s="11">
        <f t="shared" si="168"/>
        <v>42712.300567129627</v>
      </c>
      <c r="T2124">
        <f t="shared" si="169"/>
        <v>128195792640000</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65"/>
        <v>10</v>
      </c>
      <c r="P2125">
        <f t="shared" si="166"/>
        <v>100</v>
      </c>
      <c r="Q2125" s="7" t="str">
        <f t="shared" si="167"/>
        <v>"games/video games"</v>
      </c>
      <c r="R2125" s="7"/>
      <c r="S2125" s="11">
        <f t="shared" si="168"/>
        <v>40198.424849537041</v>
      </c>
      <c r="T2125">
        <f t="shared" si="169"/>
        <v>109607970614400</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65"/>
        <v>9.5652173913043477</v>
      </c>
      <c r="P2126">
        <f t="shared" si="166"/>
        <v>220</v>
      </c>
      <c r="Q2126" s="7" t="str">
        <f t="shared" si="167"/>
        <v>"games/video games"</v>
      </c>
      <c r="R2126" s="7"/>
      <c r="S2126" s="11">
        <f t="shared" si="168"/>
        <v>40464.028182870366</v>
      </c>
      <c r="T2126">
        <f t="shared" si="169"/>
        <v>111548243318400</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65"/>
        <v>70.422535211267601</v>
      </c>
      <c r="P2127">
        <f t="shared" si="166"/>
        <v>2222.2222222222222</v>
      </c>
      <c r="Q2127" s="7" t="str">
        <f t="shared" si="167"/>
        <v>"games/video games"</v>
      </c>
      <c r="R2127" s="7"/>
      <c r="S2127" s="11">
        <f t="shared" si="168"/>
        <v>42191.023530092592</v>
      </c>
      <c r="T2127">
        <f t="shared" si="169"/>
        <v>124304480409600</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65"/>
        <v>2000</v>
      </c>
      <c r="P2128">
        <f t="shared" si="166"/>
        <v>10000</v>
      </c>
      <c r="Q2128" s="7" t="str">
        <f t="shared" si="167"/>
        <v>"games/video games"</v>
      </c>
      <c r="R2128" s="7"/>
      <c r="S2128" s="11">
        <f t="shared" si="168"/>
        <v>41951.973229166666</v>
      </c>
      <c r="T2128">
        <f t="shared" si="169"/>
        <v>122519979475200</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65"/>
        <v>3.4670629024269441</v>
      </c>
      <c r="P2129">
        <f t="shared" si="166"/>
        <v>118.64406779661017</v>
      </c>
      <c r="Q2129" s="7" t="str">
        <f t="shared" si="167"/>
        <v>"games/video games"</v>
      </c>
      <c r="R2129" s="7"/>
      <c r="S2129" s="11">
        <f t="shared" si="168"/>
        <v>42045.50535879629</v>
      </c>
      <c r="T2129">
        <f t="shared" si="169"/>
        <v>123217882041600</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65"/>
        <v>600</v>
      </c>
      <c r="P2130">
        <f t="shared" si="166"/>
        <v>15000</v>
      </c>
      <c r="Q2130" s="7" t="str">
        <f t="shared" si="167"/>
        <v>"games/video games"</v>
      </c>
      <c r="R2130" s="7"/>
      <c r="S2130" s="11">
        <f t="shared" si="168"/>
        <v>41843.772789351853</v>
      </c>
      <c r="T2130">
        <f t="shared" si="169"/>
        <v>121936216320000</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65"/>
        <v>8.4745762711864412</v>
      </c>
      <c r="P2131">
        <f t="shared" si="166"/>
        <v>166.66666666666666</v>
      </c>
      <c r="Q2131" s="7" t="str">
        <f t="shared" si="167"/>
        <v>"games/video games"</v>
      </c>
      <c r="R2131" s="7"/>
      <c r="S2131" s="11">
        <f t="shared" si="168"/>
        <v>42409.024305555555</v>
      </c>
      <c r="T2131">
        <f t="shared" si="169"/>
        <v>125931847478400</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65"/>
        <v>494.11764705882354</v>
      </c>
      <c r="P2132">
        <f t="shared" si="166"/>
        <v>10500</v>
      </c>
      <c r="Q2132" s="7" t="str">
        <f t="shared" si="167"/>
        <v>"games/video games"</v>
      </c>
      <c r="R2132" s="7"/>
      <c r="S2132" s="11">
        <f t="shared" si="168"/>
        <v>41832.086377314816</v>
      </c>
      <c r="T2132">
        <f t="shared" si="169"/>
        <v>121662353721600</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65"/>
        <v>20</v>
      </c>
      <c r="P2133">
        <f t="shared" si="166"/>
        <v>166.66666666666666</v>
      </c>
      <c r="Q2133" s="7" t="str">
        <f t="shared" si="167"/>
        <v>"games/video games"</v>
      </c>
      <c r="R2133" s="7"/>
      <c r="S2133" s="11">
        <f t="shared" si="168"/>
        <v>42167.207071759258</v>
      </c>
      <c r="T2133">
        <f t="shared" si="169"/>
        <v>124126691500800</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65"/>
        <v>47.326300645057479</v>
      </c>
      <c r="P2134">
        <f t="shared" si="166"/>
        <v>1010.10101010101</v>
      </c>
      <c r="Q2134" s="7" t="str">
        <f t="shared" si="167"/>
        <v>"games/video games"</v>
      </c>
      <c r="R2134" s="7"/>
      <c r="S2134" s="11">
        <f t="shared" si="168"/>
        <v>41643.487175925926</v>
      </c>
      <c r="T2134">
        <f t="shared" si="169"/>
        <v>120217143427200</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65"/>
        <v>62.5</v>
      </c>
      <c r="P2135">
        <f t="shared" si="166"/>
        <v>333.33333333333331</v>
      </c>
      <c r="Q2135" s="7" t="str">
        <f t="shared" si="167"/>
        <v>"games/video games"</v>
      </c>
      <c r="R2135" s="7"/>
      <c r="S2135" s="11">
        <f t="shared" si="168"/>
        <v>40619.097210648149</v>
      </c>
      <c r="T2135">
        <f t="shared" si="169"/>
        <v>112631279414400</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65"/>
        <v>57.692307692307693</v>
      </c>
      <c r="P2136">
        <f t="shared" si="166"/>
        <v>2000</v>
      </c>
      <c r="Q2136" s="7" t="str">
        <f t="shared" si="167"/>
        <v>"games/video games"</v>
      </c>
      <c r="R2136" s="7"/>
      <c r="S2136" s="11">
        <f t="shared" si="168"/>
        <v>41361.886469907404</v>
      </c>
      <c r="T2136">
        <f t="shared" si="169"/>
        <v>118115005420800</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65"/>
        <v>10.460251046025105</v>
      </c>
      <c r="P2137">
        <f t="shared" si="166"/>
        <v>227.27272727272728</v>
      </c>
      <c r="Q2137" s="7" t="str">
        <f t="shared" si="167"/>
        <v>"games/video games"</v>
      </c>
      <c r="R2137" s="7"/>
      <c r="S2137" s="11">
        <f t="shared" si="168"/>
        <v>41156.963344907403</v>
      </c>
      <c r="T2137">
        <f t="shared" si="169"/>
        <v>116585262489600</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65"/>
        <v>1677.5005242189138</v>
      </c>
      <c r="P2138">
        <f t="shared" si="166"/>
        <v>20000</v>
      </c>
      <c r="Q2138" s="7" t="str">
        <f t="shared" si="167"/>
        <v>"games/video games"</v>
      </c>
      <c r="R2138" s="7"/>
      <c r="S2138" s="11">
        <f t="shared" si="168"/>
        <v>41536.509097222224</v>
      </c>
      <c r="T2138">
        <f t="shared" si="169"/>
        <v>119418556348800</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65"/>
        <v>3.5203830176723225</v>
      </c>
      <c r="P2139">
        <f t="shared" si="166"/>
        <v>93.632958801498134</v>
      </c>
      <c r="Q2139" s="7" t="str">
        <f t="shared" si="167"/>
        <v>"games/video games"</v>
      </c>
      <c r="R2139" s="7"/>
      <c r="S2139" s="11">
        <f t="shared" si="168"/>
        <v>41948.771168981482</v>
      </c>
      <c r="T2139">
        <f t="shared" si="169"/>
        <v>122496076224000</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65"/>
        <v>7.8125</v>
      </c>
      <c r="P2140">
        <f t="shared" si="166"/>
        <v>83.333333333333329</v>
      </c>
      <c r="Q2140" s="7" t="str">
        <f t="shared" si="167"/>
        <v>"games/video games"</v>
      </c>
      <c r="R2140" s="7"/>
      <c r="S2140" s="11">
        <f t="shared" si="168"/>
        <v>41557.013182870374</v>
      </c>
      <c r="T2140">
        <f t="shared" si="169"/>
        <v>119571929568000</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65"/>
        <v>18.450184501845019</v>
      </c>
      <c r="P2141">
        <f t="shared" si="166"/>
        <v>535.71428571428567</v>
      </c>
      <c r="Q2141" s="7" t="str">
        <f t="shared" si="167"/>
        <v>"games/video games"</v>
      </c>
      <c r="R2141" s="7"/>
      <c r="S2141" s="11">
        <f t="shared" si="168"/>
        <v>42647.750092592592</v>
      </c>
      <c r="T2141">
        <f t="shared" si="169"/>
        <v>127713925929600</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65"/>
        <v>892.85714285714289</v>
      </c>
      <c r="P2142">
        <f t="shared" si="166"/>
        <v>45454.545454545456</v>
      </c>
      <c r="Q2142" s="7" t="str">
        <f t="shared" si="167"/>
        <v>"games/video games"</v>
      </c>
      <c r="R2142" s="7"/>
      <c r="S2142" s="11">
        <f t="shared" si="168"/>
        <v>41255.833611111113</v>
      </c>
      <c r="T2142">
        <f t="shared" si="169"/>
        <v>117323325072000</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t="e">
        <f t="shared" si="165"/>
        <v>#DIV/0!</v>
      </c>
      <c r="P2143" t="e">
        <f t="shared" si="166"/>
        <v>#DIV/0!</v>
      </c>
      <c r="Q2143" s="7" t="str">
        <f t="shared" si="167"/>
        <v>"games/video games"</v>
      </c>
      <c r="R2143" s="7"/>
      <c r="S2143" s="11">
        <f t="shared" si="168"/>
        <v>41927.235636574071</v>
      </c>
      <c r="T2143">
        <f t="shared" si="169"/>
        <v>122335625376000</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65"/>
        <v>17.470881863560731</v>
      </c>
      <c r="P2144">
        <f t="shared" si="166"/>
        <v>875</v>
      </c>
      <c r="Q2144" s="7" t="str">
        <f t="shared" si="167"/>
        <v>"games/video games"</v>
      </c>
      <c r="R2144" s="7"/>
      <c r="S2144" s="11">
        <f t="shared" si="168"/>
        <v>42340.701504629629</v>
      </c>
      <c r="T2144">
        <f t="shared" si="169"/>
        <v>125406890582400</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65"/>
        <v>8.8888888888888893</v>
      </c>
      <c r="P2145">
        <f t="shared" si="166"/>
        <v>400</v>
      </c>
      <c r="Q2145" s="7" t="str">
        <f t="shared" si="167"/>
        <v>"games/video games"</v>
      </c>
      <c r="R2145" s="7"/>
      <c r="S2145" s="11">
        <f t="shared" si="168"/>
        <v>40332.886712962965</v>
      </c>
      <c r="T2145">
        <f t="shared" si="169"/>
        <v>110567223158400</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65"/>
        <v>58.484349258649097</v>
      </c>
      <c r="P2146">
        <f t="shared" si="166"/>
        <v>1479.1666666666667</v>
      </c>
      <c r="Q2146" s="7" t="str">
        <f t="shared" si="167"/>
        <v>"games/video games"</v>
      </c>
      <c r="R2146" s="7"/>
      <c r="S2146" s="11">
        <f t="shared" si="168"/>
        <v>41499.546759259261</v>
      </c>
      <c r="T2146">
        <f t="shared" si="169"/>
        <v>119157563894400</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65"/>
        <v>3.285870755750274</v>
      </c>
      <c r="P2147">
        <f t="shared" si="166"/>
        <v>168.53932584269663</v>
      </c>
      <c r="Q2147" s="7" t="str">
        <f t="shared" si="167"/>
        <v>"games/video games"</v>
      </c>
      <c r="R2147" s="7"/>
      <c r="S2147" s="11">
        <f t="shared" si="168"/>
        <v>41575.237430555557</v>
      </c>
      <c r="T2147">
        <f t="shared" si="169"/>
        <v>119707972848000</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65"/>
        <v>5000</v>
      </c>
      <c r="P2148">
        <f t="shared" si="166"/>
        <v>5000</v>
      </c>
      <c r="Q2148" s="7" t="str">
        <f t="shared" si="167"/>
        <v>"games/video games"</v>
      </c>
      <c r="R2148" s="7"/>
      <c r="S2148" s="11">
        <f t="shared" si="168"/>
        <v>42397.679513888885</v>
      </c>
      <c r="T2148">
        <f t="shared" si="169"/>
        <v>125727719702400</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65"/>
        <v>143.59351988217966</v>
      </c>
      <c r="P2149">
        <f t="shared" si="166"/>
        <v>7090.909090909091</v>
      </c>
      <c r="Q2149" s="7" t="str">
        <f t="shared" si="167"/>
        <v>"games/video games"</v>
      </c>
      <c r="R2149" s="7"/>
      <c r="S2149" s="11">
        <f t="shared" si="168"/>
        <v>41927.295694444445</v>
      </c>
      <c r="T2149">
        <f t="shared" si="169"/>
        <v>122351003625600</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65"/>
        <v>50</v>
      </c>
      <c r="P2150">
        <f t="shared" si="166"/>
        <v>50</v>
      </c>
      <c r="Q2150" s="7" t="str">
        <f t="shared" si="167"/>
        <v>"games/video games"</v>
      </c>
      <c r="R2150" s="7"/>
      <c r="S2150" s="11">
        <f t="shared" si="168"/>
        <v>42066.733587962968</v>
      </c>
      <c r="T2150">
        <f t="shared" si="169"/>
        <v>123376349923200</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t="e">
        <f t="shared" si="165"/>
        <v>#DIV/0!</v>
      </c>
      <c r="P2151" t="e">
        <f t="shared" si="166"/>
        <v>#DIV/0!</v>
      </c>
      <c r="Q2151" s="7" t="str">
        <f t="shared" si="167"/>
        <v>"games/video games"</v>
      </c>
      <c r="R2151" s="7"/>
      <c r="S2151" s="11">
        <f t="shared" si="168"/>
        <v>40355.024953703702</v>
      </c>
      <c r="T2151">
        <f t="shared" si="169"/>
        <v>110635962998400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65"/>
        <v>123.45679012345678</v>
      </c>
      <c r="P2152">
        <f t="shared" si="166"/>
        <v>12500</v>
      </c>
      <c r="Q2152" s="7" t="str">
        <f t="shared" si="167"/>
        <v>"games/video games"</v>
      </c>
      <c r="R2152" s="7"/>
      <c r="S2152" s="11">
        <f t="shared" si="168"/>
        <v>42534.284710648149</v>
      </c>
      <c r="T2152">
        <f t="shared" si="169"/>
        <v>126866911392000</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65"/>
        <v>381.35593220338984</v>
      </c>
      <c r="P2153">
        <f t="shared" si="166"/>
        <v>7500</v>
      </c>
      <c r="Q2153" s="7" t="str">
        <f t="shared" si="167"/>
        <v>"games/video games"</v>
      </c>
      <c r="R2153" s="7"/>
      <c r="S2153" s="11">
        <f t="shared" si="168"/>
        <v>42520.847384259265</v>
      </c>
      <c r="T2153">
        <f t="shared" si="169"/>
        <v>126766602288000</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65"/>
        <v>600</v>
      </c>
      <c r="P2154">
        <f t="shared" si="166"/>
        <v>7500</v>
      </c>
      <c r="Q2154" s="7" t="str">
        <f t="shared" si="167"/>
        <v>"games/video games"</v>
      </c>
      <c r="R2154" s="7"/>
      <c r="S2154" s="11">
        <f t="shared" si="168"/>
        <v>41683.832280092596</v>
      </c>
      <c r="T2154">
        <f t="shared" si="169"/>
        <v>120518006976000</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65"/>
        <v>10959.558823529413</v>
      </c>
      <c r="P2155">
        <f t="shared" si="166"/>
        <v>93156.25</v>
      </c>
      <c r="Q2155" s="7" t="str">
        <f t="shared" si="167"/>
        <v>"games/video games"</v>
      </c>
      <c r="R2155" s="7"/>
      <c r="S2155" s="11">
        <f t="shared" si="168"/>
        <v>41974.911087962959</v>
      </c>
      <c r="T2155">
        <f t="shared" si="169"/>
        <v>122761541174400</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65"/>
        <v>125</v>
      </c>
      <c r="P2156">
        <f t="shared" si="166"/>
        <v>125</v>
      </c>
      <c r="Q2156" s="7" t="str">
        <f t="shared" si="167"/>
        <v>"games/video games"</v>
      </c>
      <c r="R2156" s="7"/>
      <c r="S2156" s="11">
        <f t="shared" si="168"/>
        <v>41647.632256944446</v>
      </c>
      <c r="T2156">
        <f t="shared" si="169"/>
        <v>120173436691200</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65"/>
        <v>43.478260869565219</v>
      </c>
      <c r="P2157">
        <f t="shared" si="166"/>
        <v>1000</v>
      </c>
      <c r="Q2157" s="7" t="str">
        <f t="shared" si="167"/>
        <v>"games/video games"</v>
      </c>
      <c r="R2157" s="7"/>
      <c r="S2157" s="11">
        <f t="shared" si="168"/>
        <v>42430.747511574074</v>
      </c>
      <c r="T2157">
        <f t="shared" si="169"/>
        <v>126093699302400</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65"/>
        <v>37.508372404554585</v>
      </c>
      <c r="P2158">
        <f t="shared" si="166"/>
        <v>674.69879518072287</v>
      </c>
      <c r="Q2158" s="7" t="str">
        <f t="shared" si="167"/>
        <v>"games/video games"</v>
      </c>
      <c r="R2158" s="7"/>
      <c r="S2158" s="11">
        <f t="shared" si="168"/>
        <v>41488.85423611111</v>
      </c>
      <c r="T2158">
        <f t="shared" si="169"/>
        <v>119174789116800</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65"/>
        <v>3.547105561861521</v>
      </c>
      <c r="P2159">
        <f t="shared" si="166"/>
        <v>1315.7894736842106</v>
      </c>
      <c r="Q2159" s="7" t="str">
        <f t="shared" si="167"/>
        <v>"games/video games"</v>
      </c>
      <c r="R2159" s="7"/>
      <c r="S2159" s="11">
        <f t="shared" si="168"/>
        <v>42694.98128472222</v>
      </c>
      <c r="T2159">
        <f t="shared" si="169"/>
        <v>128084057654400</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65"/>
        <v>15.174422398256763</v>
      </c>
      <c r="P2160">
        <f t="shared" si="166"/>
        <v>964.6302250803858</v>
      </c>
      <c r="Q2160" s="7" t="str">
        <f t="shared" si="167"/>
        <v>"games/video games"</v>
      </c>
      <c r="R2160" s="7"/>
      <c r="S2160" s="11">
        <f t="shared" si="168"/>
        <v>41264.853865740741</v>
      </c>
      <c r="T2160">
        <f t="shared" si="169"/>
        <v>117502635312000</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65"/>
        <v>138.46153846153845</v>
      </c>
      <c r="P2161">
        <f t="shared" si="166"/>
        <v>1800</v>
      </c>
      <c r="Q2161" s="7" t="str">
        <f t="shared" si="167"/>
        <v>"games/video games"</v>
      </c>
      <c r="R2161" s="7"/>
      <c r="S2161" s="11">
        <f t="shared" si="168"/>
        <v>40710.731180555551</v>
      </c>
      <c r="T2161">
        <f t="shared" si="169"/>
        <v>113254157232000</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65"/>
        <v>117.64705882352941</v>
      </c>
      <c r="P2162">
        <f t="shared" si="166"/>
        <v>625</v>
      </c>
      <c r="Q2162" s="7" t="str">
        <f t="shared" si="167"/>
        <v>"games/video games"</v>
      </c>
      <c r="R2162" s="7"/>
      <c r="S2162" s="11">
        <f t="shared" si="168"/>
        <v>41018.711863425924</v>
      </c>
      <c r="T2162">
        <f t="shared" si="169"/>
        <v>115553220710400</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65"/>
        <v>0.86393088552915764</v>
      </c>
      <c r="P2163">
        <f t="shared" si="166"/>
        <v>30.76923076923077</v>
      </c>
      <c r="Q2163" s="7" t="str">
        <f t="shared" si="167"/>
        <v>"music/rock"</v>
      </c>
      <c r="R2163" s="7"/>
      <c r="S2163" s="11">
        <f t="shared" si="168"/>
        <v>42240.852534722217</v>
      </c>
      <c r="T2163">
        <f t="shared" si="169"/>
        <v>124676451936000</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65"/>
        <v>0.89073634204275531</v>
      </c>
      <c r="P2164">
        <f t="shared" si="166"/>
        <v>77.58620689655173</v>
      </c>
      <c r="Q2164" s="7" t="str">
        <f t="shared" si="167"/>
        <v>"music/rock"</v>
      </c>
      <c r="R2164" s="7"/>
      <c r="S2164" s="11">
        <f t="shared" si="168"/>
        <v>41813.766099537039</v>
      </c>
      <c r="T2164">
        <f t="shared" si="169"/>
        <v>121495733740800</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65"/>
        <v>0.75642965204236001</v>
      </c>
      <c r="P2165">
        <f t="shared" si="166"/>
        <v>56.81818181818182</v>
      </c>
      <c r="Q2165" s="7" t="str">
        <f t="shared" si="167"/>
        <v>"music/rock"</v>
      </c>
      <c r="R2165" s="7"/>
      <c r="S2165" s="11">
        <f t="shared" si="168"/>
        <v>42111.899537037039</v>
      </c>
      <c r="T2165">
        <f t="shared" si="169"/>
        <v>123872529398400</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65"/>
        <v>0.97431355181576618</v>
      </c>
      <c r="P2166">
        <f t="shared" si="166"/>
        <v>66.265060240963862</v>
      </c>
      <c r="Q2166" s="7" t="str">
        <f t="shared" si="167"/>
        <v>"music/rock"</v>
      </c>
      <c r="R2166" s="7"/>
      <c r="S2166" s="11">
        <f t="shared" si="168"/>
        <v>42515.71775462963</v>
      </c>
      <c r="T2166">
        <f t="shared" si="169"/>
        <v>126731655734400</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65"/>
        <v>0.72129255626081934</v>
      </c>
      <c r="P2167">
        <f t="shared" si="166"/>
        <v>21.367521367521366</v>
      </c>
      <c r="Q2167" s="7" t="str">
        <f t="shared" si="167"/>
        <v>"music/rock"</v>
      </c>
      <c r="R2167" s="7"/>
      <c r="S2167" s="11">
        <f t="shared" si="168"/>
        <v>42438.667071759264</v>
      </c>
      <c r="T2167">
        <f t="shared" si="169"/>
        <v>126152818502400</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65"/>
        <v>0.68212824010914053</v>
      </c>
      <c r="P2168">
        <f t="shared" si="166"/>
        <v>62.5</v>
      </c>
      <c r="Q2168" s="7" t="str">
        <f t="shared" si="167"/>
        <v>"music/rock"</v>
      </c>
      <c r="R2168" s="7"/>
      <c r="S2168" s="11">
        <f t="shared" si="168"/>
        <v>41933.838171296295</v>
      </c>
      <c r="T2168">
        <f t="shared" si="169"/>
        <v>122496887433600</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65"/>
        <v>0.83333333333333337</v>
      </c>
      <c r="P2169">
        <f t="shared" si="166"/>
        <v>18.75</v>
      </c>
      <c r="Q2169" s="7" t="str">
        <f t="shared" si="167"/>
        <v>"music/rock"</v>
      </c>
      <c r="R2169" s="7"/>
      <c r="S2169" s="11">
        <f t="shared" si="168"/>
        <v>41153.066400462965</v>
      </c>
      <c r="T2169">
        <f t="shared" si="169"/>
        <v>116436732595200</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65"/>
        <v>0.82249280204563102</v>
      </c>
      <c r="P2170">
        <f t="shared" si="166"/>
        <v>52.941176470588232</v>
      </c>
      <c r="Q2170" s="7" t="str">
        <f t="shared" si="167"/>
        <v>"music/rock"</v>
      </c>
      <c r="R2170" s="7"/>
      <c r="S2170" s="11">
        <f t="shared" si="168"/>
        <v>42745.600243055553</v>
      </c>
      <c r="T2170">
        <f t="shared" si="169"/>
        <v>128448912758400</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65"/>
        <v>1</v>
      </c>
      <c r="P2171">
        <f t="shared" si="166"/>
        <v>21.857142857142858</v>
      </c>
      <c r="Q2171" s="7" t="str">
        <f t="shared" si="167"/>
        <v>"music/rock"</v>
      </c>
      <c r="R2171" s="7"/>
      <c r="S2171" s="11">
        <f t="shared" si="168"/>
        <v>42793.700821759259</v>
      </c>
      <c r="T2171">
        <f t="shared" si="169"/>
        <v>128601888364800</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65"/>
        <v>0.55292259083728279</v>
      </c>
      <c r="P2172">
        <f t="shared" si="166"/>
        <v>18.421052631578949</v>
      </c>
      <c r="Q2172" s="7" t="str">
        <f t="shared" si="167"/>
        <v>"music/rock"</v>
      </c>
      <c r="R2172" s="7"/>
      <c r="S2172" s="11">
        <f t="shared" si="168"/>
        <v>42198.750254629631</v>
      </c>
      <c r="T2172">
        <f t="shared" si="169"/>
        <v>124436809699200</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65"/>
        <v>0.94272920103700208</v>
      </c>
      <c r="P2173">
        <f t="shared" si="166"/>
        <v>85.106382978723403</v>
      </c>
      <c r="Q2173" s="7" t="str">
        <f t="shared" si="167"/>
        <v>"music/rock"</v>
      </c>
      <c r="R2173" s="7"/>
      <c r="S2173" s="11">
        <f t="shared" si="168"/>
        <v>42141.95711805555</v>
      </c>
      <c r="T2173">
        <f t="shared" si="169"/>
        <v>123977401718400</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65"/>
        <v>1</v>
      </c>
      <c r="P2174">
        <f t="shared" si="166"/>
        <v>76.92307692307692</v>
      </c>
      <c r="Q2174" s="7" t="str">
        <f t="shared" si="167"/>
        <v>"music/rock"</v>
      </c>
      <c r="R2174" s="7"/>
      <c r="S2174" s="11">
        <f t="shared" si="168"/>
        <v>42082.580092592587</v>
      </c>
      <c r="T2174">
        <f t="shared" si="169"/>
        <v>123494954486400</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65"/>
        <v>0.78784468204839619</v>
      </c>
      <c r="P2175">
        <f t="shared" si="166"/>
        <v>46.666666666666664</v>
      </c>
      <c r="Q2175" s="7" t="str">
        <f t="shared" si="167"/>
        <v>"music/rock"</v>
      </c>
      <c r="R2175" s="7"/>
      <c r="S2175" s="11">
        <f t="shared" si="168"/>
        <v>41495.692627314813</v>
      </c>
      <c r="T2175">
        <f t="shared" si="169"/>
        <v>119124861494400</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65"/>
        <v>0.97110949259529011</v>
      </c>
      <c r="P2176">
        <f t="shared" si="166"/>
        <v>63.492063492063494</v>
      </c>
      <c r="Q2176" s="7" t="str">
        <f t="shared" si="167"/>
        <v>"music/rock"</v>
      </c>
      <c r="R2176" s="7"/>
      <c r="S2176" s="11">
        <f t="shared" si="168"/>
        <v>42465.542905092589</v>
      </c>
      <c r="T2176">
        <f t="shared" si="169"/>
        <v>126353756563200</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65"/>
        <v>0.4</v>
      </c>
      <c r="P2177">
        <f t="shared" si="166"/>
        <v>26.923076923076923</v>
      </c>
      <c r="Q2177" s="7" t="str">
        <f t="shared" si="167"/>
        <v>"music/rock"</v>
      </c>
      <c r="R2177" s="7"/>
      <c r="S2177" s="11">
        <f t="shared" si="168"/>
        <v>42565.009097222224</v>
      </c>
      <c r="T2177">
        <f t="shared" si="169"/>
        <v>126924573628800</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65"/>
        <v>0.79352483732740831</v>
      </c>
      <c r="P2178">
        <f t="shared" si="166"/>
        <v>70.422535211267601</v>
      </c>
      <c r="Q2178" s="7" t="str">
        <f t="shared" si="167"/>
        <v>"music/rock"</v>
      </c>
      <c r="R2178" s="7"/>
      <c r="S2178" s="11">
        <f t="shared" si="168"/>
        <v>42096.633206018523</v>
      </c>
      <c r="T2178">
        <f t="shared" si="169"/>
        <v>123599860416000</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70">D2179/E2179</f>
        <v>0.99880143827407109</v>
      </c>
      <c r="P2179">
        <f t="shared" ref="P2179:P2242" si="171">D2179/L2179</f>
        <v>65.78947368421052</v>
      </c>
      <c r="Q2179" s="7" t="str">
        <f t="shared" ref="Q2179:Q2242" si="172">_xlfn.VALUETOTEXT(N2179,1)</f>
        <v>"music/rock"</v>
      </c>
      <c r="R2179" s="7"/>
      <c r="S2179" s="11">
        <f t="shared" ref="S2179:S2242" si="173">(((J2179/60)/60)/24)+DATE(1970,1,1)</f>
        <v>42502.250775462962</v>
      </c>
      <c r="T2179">
        <f t="shared" ref="T2179:T2242" si="174">(I2179-DATE(1970,1,1))*86400</f>
        <v>126590454547200</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70"/>
        <v>0.72129255626081934</v>
      </c>
      <c r="P2180">
        <f t="shared" si="171"/>
        <v>29.103608847497089</v>
      </c>
      <c r="Q2180" s="7" t="str">
        <f t="shared" si="172"/>
        <v>"music/rock"</v>
      </c>
      <c r="R2180" s="7"/>
      <c r="S2180" s="11">
        <f t="shared" si="173"/>
        <v>42723.63653935185</v>
      </c>
      <c r="T2180">
        <f t="shared" si="174"/>
        <v>128280415219200</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70"/>
        <v>0.61957868649318459</v>
      </c>
      <c r="P2181">
        <f t="shared" si="171"/>
        <v>47.61904761904762</v>
      </c>
      <c r="Q2181" s="7" t="str">
        <f t="shared" si="172"/>
        <v>"music/rock"</v>
      </c>
      <c r="R2181" s="7"/>
      <c r="S2181" s="11">
        <f t="shared" si="173"/>
        <v>42075.171203703707</v>
      </c>
      <c r="T2181">
        <f t="shared" si="174"/>
        <v>123439647427200</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70"/>
        <v>0.93297333002438787</v>
      </c>
      <c r="P2182">
        <f t="shared" si="171"/>
        <v>64.102564102564102</v>
      </c>
      <c r="Q2182" s="7" t="str">
        <f t="shared" si="172"/>
        <v>"music/rock"</v>
      </c>
      <c r="R2182" s="7"/>
      <c r="S2182" s="11">
        <f t="shared" si="173"/>
        <v>42279.669768518521</v>
      </c>
      <c r="T2182">
        <f t="shared" si="174"/>
        <v>125056111593600</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70"/>
        <v>0.6531678641410843</v>
      </c>
      <c r="P2183">
        <f t="shared" si="171"/>
        <v>37.735849056603776</v>
      </c>
      <c r="Q2183" s="7" t="str">
        <f t="shared" si="172"/>
        <v>"games/tabletop games"</v>
      </c>
      <c r="R2183" s="7"/>
      <c r="S2183" s="11">
        <f t="shared" si="173"/>
        <v>42773.005243055552</v>
      </c>
      <c r="T2183">
        <f t="shared" si="174"/>
        <v>128529511257600</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70"/>
        <v>0.19077901430842609</v>
      </c>
      <c r="P2184">
        <f t="shared" si="171"/>
        <v>8.4269662921348321</v>
      </c>
      <c r="Q2184" s="7" t="str">
        <f t="shared" si="172"/>
        <v>"games/tabletop games"</v>
      </c>
      <c r="R2184" s="7"/>
      <c r="S2184" s="11">
        <f t="shared" si="173"/>
        <v>41879.900752314818</v>
      </c>
      <c r="T2184">
        <f t="shared" si="174"/>
        <v>122019286118400</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70"/>
        <v>0.2043828772567276</v>
      </c>
      <c r="P2185">
        <f t="shared" si="171"/>
        <v>6.4516129032258061</v>
      </c>
      <c r="Q2185" s="7" t="str">
        <f t="shared" si="172"/>
        <v>"games/tabletop games"</v>
      </c>
      <c r="R2185" s="7"/>
      <c r="S2185" s="11">
        <f t="shared" si="173"/>
        <v>42745.365474537044</v>
      </c>
      <c r="T2185">
        <f t="shared" si="174"/>
        <v>128441447798400</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70"/>
        <v>0.35119758376062371</v>
      </c>
      <c r="P2186">
        <f t="shared" si="171"/>
        <v>37.593984962406012</v>
      </c>
      <c r="Q2186" s="7" t="str">
        <f t="shared" si="172"/>
        <v>"games/tabletop games"</v>
      </c>
      <c r="R2186" s="7"/>
      <c r="S2186" s="11">
        <f t="shared" si="173"/>
        <v>42380.690289351856</v>
      </c>
      <c r="T2186">
        <f t="shared" si="174"/>
        <v>125600719478400</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70"/>
        <v>5.3851166147002916E-2</v>
      </c>
      <c r="P2187">
        <f t="shared" si="171"/>
        <v>8.0256821829855536</v>
      </c>
      <c r="Q2187" s="7" t="str">
        <f t="shared" si="172"/>
        <v>"games/tabletop games"</v>
      </c>
      <c r="R2187" s="7"/>
      <c r="S2187" s="11">
        <f t="shared" si="173"/>
        <v>41319.349988425929</v>
      </c>
      <c r="T2187">
        <f t="shared" si="174"/>
        <v>117872121888000</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70"/>
        <v>0.91178481878276729</v>
      </c>
      <c r="P2188">
        <f t="shared" si="171"/>
        <v>51.020408163265309</v>
      </c>
      <c r="Q2188" s="7" t="str">
        <f t="shared" si="172"/>
        <v>"games/tabletop games"</v>
      </c>
      <c r="R2188" s="7"/>
      <c r="S2188" s="11">
        <f t="shared" si="173"/>
        <v>42583.615081018521</v>
      </c>
      <c r="T2188">
        <f t="shared" si="174"/>
        <v>127283445878400</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70"/>
        <v>9.8556880871834174E-2</v>
      </c>
      <c r="P2189">
        <f t="shared" si="171"/>
        <v>5.6148231330713081</v>
      </c>
      <c r="Q2189" s="7" t="str">
        <f t="shared" si="172"/>
        <v>"games/tabletop games"</v>
      </c>
      <c r="R2189" s="7"/>
      <c r="S2189" s="11">
        <f t="shared" si="173"/>
        <v>42068.209097222221</v>
      </c>
      <c r="T2189">
        <f t="shared" si="174"/>
        <v>123379888694400</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70"/>
        <v>0.24261426363435637</v>
      </c>
      <c r="P2190">
        <f t="shared" si="171"/>
        <v>10.688715953307392</v>
      </c>
      <c r="Q2190" s="7" t="str">
        <f t="shared" si="172"/>
        <v>"games/tabletop games"</v>
      </c>
      <c r="R2190" s="7"/>
      <c r="S2190" s="11">
        <f t="shared" si="173"/>
        <v>42633.586122685185</v>
      </c>
      <c r="T2190">
        <f t="shared" si="174"/>
        <v>127646429558400</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70"/>
        <v>0.19870839542970692</v>
      </c>
      <c r="P2191">
        <f t="shared" si="171"/>
        <v>13.636363636363637</v>
      </c>
      <c r="Q2191" s="7" t="str">
        <f t="shared" si="172"/>
        <v>"games/tabletop games"</v>
      </c>
      <c r="R2191" s="7"/>
      <c r="S2191" s="11">
        <f t="shared" si="173"/>
        <v>42467.788194444445</v>
      </c>
      <c r="T2191">
        <f t="shared" si="174"/>
        <v>126252037238400</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70"/>
        <v>0.54168092142775692</v>
      </c>
      <c r="P2192">
        <f t="shared" si="171"/>
        <v>35.381750465549345</v>
      </c>
      <c r="Q2192" s="7" t="str">
        <f t="shared" si="172"/>
        <v>"games/tabletop games"</v>
      </c>
      <c r="R2192" s="7"/>
      <c r="S2192" s="11">
        <f t="shared" si="173"/>
        <v>42417.625046296293</v>
      </c>
      <c r="T2192">
        <f t="shared" si="174"/>
        <v>126030882614400</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70"/>
        <v>0.83518930957683746</v>
      </c>
      <c r="P2193">
        <f t="shared" si="171"/>
        <v>30</v>
      </c>
      <c r="Q2193" s="7" t="str">
        <f t="shared" si="172"/>
        <v>"games/tabletop games"</v>
      </c>
      <c r="R2193" s="7"/>
      <c r="S2193" s="11">
        <f t="shared" si="173"/>
        <v>42768.833645833336</v>
      </c>
      <c r="T2193">
        <f t="shared" si="174"/>
        <v>128483440531200</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70"/>
        <v>9.2486390242315877E-2</v>
      </c>
      <c r="P2194">
        <f t="shared" si="171"/>
        <v>3.7059913526868438</v>
      </c>
      <c r="Q2194" s="7" t="str">
        <f t="shared" si="172"/>
        <v>"games/tabletop games"</v>
      </c>
      <c r="R2194" s="7"/>
      <c r="S2194" s="11">
        <f t="shared" si="173"/>
        <v>42691.8512037037</v>
      </c>
      <c r="T2194">
        <f t="shared" si="174"/>
        <v>128029008758400</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70"/>
        <v>0.2210563546333412</v>
      </c>
      <c r="P2195">
        <f t="shared" si="171"/>
        <v>16.722408026755854</v>
      </c>
      <c r="Q2195" s="7" t="str">
        <f t="shared" si="172"/>
        <v>"games/tabletop games"</v>
      </c>
      <c r="R2195" s="7"/>
      <c r="S2195" s="11">
        <f t="shared" si="173"/>
        <v>42664.405925925923</v>
      </c>
      <c r="T2195">
        <f t="shared" si="174"/>
        <v>127844245814400</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70"/>
        <v>0.18609151980944227</v>
      </c>
      <c r="P2196">
        <f t="shared" si="171"/>
        <v>11.389521640091116</v>
      </c>
      <c r="Q2196" s="7" t="str">
        <f t="shared" si="172"/>
        <v>"games/tabletop games"</v>
      </c>
      <c r="R2196" s="7"/>
      <c r="S2196" s="11">
        <f t="shared" si="173"/>
        <v>42425.757986111115</v>
      </c>
      <c r="T2196">
        <f t="shared" si="174"/>
        <v>126056452694400</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70"/>
        <v>0.83107497741644087</v>
      </c>
      <c r="P2197">
        <f t="shared" si="171"/>
        <v>40</v>
      </c>
      <c r="Q2197" s="7" t="str">
        <f t="shared" si="172"/>
        <v>"games/tabletop games"</v>
      </c>
      <c r="R2197" s="7"/>
      <c r="S2197" s="11">
        <f t="shared" si="173"/>
        <v>42197.771990740745</v>
      </c>
      <c r="T2197">
        <f t="shared" si="174"/>
        <v>124354857398400</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70"/>
        <v>0.87845893204492687</v>
      </c>
      <c r="P2198">
        <f t="shared" si="171"/>
        <v>59.82905982905983</v>
      </c>
      <c r="Q2198" s="7" t="str">
        <f t="shared" si="172"/>
        <v>"games/tabletop games"</v>
      </c>
      <c r="R2198" s="7"/>
      <c r="S2198" s="11">
        <f t="shared" si="173"/>
        <v>42675.487291666665</v>
      </c>
      <c r="T2198">
        <f t="shared" si="174"/>
        <v>127926987638400</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70"/>
        <v>0.10514903245540549</v>
      </c>
      <c r="P2199">
        <f t="shared" si="171"/>
        <v>6.9284064665127021</v>
      </c>
      <c r="Q2199" s="7" t="str">
        <f t="shared" si="172"/>
        <v>"games/tabletop games"</v>
      </c>
      <c r="R2199" s="7"/>
      <c r="S2199" s="11">
        <f t="shared" si="173"/>
        <v>42033.584016203706</v>
      </c>
      <c r="T2199">
        <f t="shared" si="174"/>
        <v>123129200736000</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70"/>
        <v>0.75248791316289487</v>
      </c>
      <c r="P2200">
        <f t="shared" si="171"/>
        <v>61.443932411674346</v>
      </c>
      <c r="Q2200" s="7" t="str">
        <f t="shared" si="172"/>
        <v>"games/tabletop games"</v>
      </c>
      <c r="R2200" s="7"/>
      <c r="S2200" s="11">
        <f t="shared" si="173"/>
        <v>42292.513888888891</v>
      </c>
      <c r="T2200">
        <f t="shared" si="174"/>
        <v>125062412918400</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70"/>
        <v>0.68037496220139104</v>
      </c>
      <c r="P2201">
        <f t="shared" si="171"/>
        <v>35.856573705179279</v>
      </c>
      <c r="Q2201" s="7" t="str">
        <f t="shared" si="172"/>
        <v>"games/tabletop games"</v>
      </c>
      <c r="R2201" s="7"/>
      <c r="S2201" s="11">
        <f t="shared" si="173"/>
        <v>42262.416643518518</v>
      </c>
      <c r="T2201">
        <f t="shared" si="174"/>
        <v>124837427145600</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70"/>
        <v>0.18445079774970027</v>
      </c>
      <c r="P2202">
        <f t="shared" si="171"/>
        <v>7.6045627376425857</v>
      </c>
      <c r="Q2202" s="7" t="str">
        <f t="shared" si="172"/>
        <v>"games/tabletop games"</v>
      </c>
      <c r="R2202" s="7"/>
      <c r="S2202" s="11">
        <f t="shared" si="173"/>
        <v>42163.625787037032</v>
      </c>
      <c r="T2202">
        <f t="shared" si="174"/>
        <v>124081289078400</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70"/>
        <v>0.26128886671892443</v>
      </c>
      <c r="P2203">
        <f t="shared" si="171"/>
        <v>3.9285714285714284</v>
      </c>
      <c r="Q2203" s="7" t="str">
        <f t="shared" si="172"/>
        <v>"music/electronic music"</v>
      </c>
      <c r="R2203" s="7"/>
      <c r="S2203" s="11">
        <f t="shared" si="173"/>
        <v>41276.846817129634</v>
      </c>
      <c r="T2203">
        <f t="shared" si="174"/>
        <v>117360748454400</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70"/>
        <v>0.14200889330694336</v>
      </c>
      <c r="P2204">
        <f t="shared" si="171"/>
        <v>5.547850208044383</v>
      </c>
      <c r="Q2204" s="7" t="str">
        <f t="shared" si="172"/>
        <v>"music/electronic music"</v>
      </c>
      <c r="R2204" s="7"/>
      <c r="S2204" s="11">
        <f t="shared" si="173"/>
        <v>41184.849166666667</v>
      </c>
      <c r="T2204">
        <f t="shared" si="174"/>
        <v>116793429033600</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70"/>
        <v>0.91282519397535367</v>
      </c>
      <c r="P2205">
        <f t="shared" si="171"/>
        <v>40</v>
      </c>
      <c r="Q2205" s="7" t="str">
        <f t="shared" si="172"/>
        <v>"music/electronic music"</v>
      </c>
      <c r="R2205" s="7"/>
      <c r="S2205" s="11">
        <f t="shared" si="173"/>
        <v>42241.85974537037</v>
      </c>
      <c r="T2205">
        <f t="shared" si="174"/>
        <v>124683970723200</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70"/>
        <v>0.7526342197691922</v>
      </c>
      <c r="P2206">
        <f t="shared" si="171"/>
        <v>20.547945205479451</v>
      </c>
      <c r="Q2206" s="7" t="str">
        <f t="shared" si="172"/>
        <v>"music/electronic music"</v>
      </c>
      <c r="R2206" s="7"/>
      <c r="S2206" s="11">
        <f t="shared" si="173"/>
        <v>41312.311562499999</v>
      </c>
      <c r="T2206">
        <f t="shared" si="174"/>
        <v>117744930720000</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70"/>
        <v>0.65789473684210531</v>
      </c>
      <c r="P2207">
        <f t="shared" si="171"/>
        <v>27.777777777777779</v>
      </c>
      <c r="Q2207" s="7" t="str">
        <f t="shared" si="172"/>
        <v>"music/electronic music"</v>
      </c>
      <c r="R2207" s="7"/>
      <c r="S2207" s="11">
        <f t="shared" si="173"/>
        <v>41031.82163194444</v>
      </c>
      <c r="T2207">
        <f t="shared" si="174"/>
        <v>115651084608000</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70"/>
        <v>0.97345132743362828</v>
      </c>
      <c r="P2208">
        <f t="shared" si="171"/>
        <v>32.352941176470587</v>
      </c>
      <c r="Q2208" s="7" t="str">
        <f t="shared" si="172"/>
        <v>"music/electronic music"</v>
      </c>
      <c r="R2208" s="7"/>
      <c r="S2208" s="11">
        <f t="shared" si="173"/>
        <v>40997.257222222222</v>
      </c>
      <c r="T2208">
        <f t="shared" si="174"/>
        <v>115303483152000</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70"/>
        <v>1</v>
      </c>
      <c r="P2209">
        <f t="shared" si="171"/>
        <v>285.71428571428572</v>
      </c>
      <c r="Q2209" s="7" t="str">
        <f t="shared" si="172"/>
        <v>"music/electronic music"</v>
      </c>
      <c r="R2209" s="7"/>
      <c r="S2209" s="11">
        <f t="shared" si="173"/>
        <v>41564.194131944445</v>
      </c>
      <c r="T2209">
        <f t="shared" si="174"/>
        <v>119625535065600</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70"/>
        <v>0.98425196850393704</v>
      </c>
      <c r="P2210">
        <f t="shared" si="171"/>
        <v>41.666666666666664</v>
      </c>
      <c r="Q2210" s="7" t="str">
        <f t="shared" si="172"/>
        <v>"music/electronic music"</v>
      </c>
      <c r="R2210" s="7"/>
      <c r="S2210" s="11">
        <f t="shared" si="173"/>
        <v>40946.882245370369</v>
      </c>
      <c r="T2210">
        <f t="shared" si="174"/>
        <v>115235622518400</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70"/>
        <v>0.66312997347480107</v>
      </c>
      <c r="P2211">
        <f t="shared" si="171"/>
        <v>33.333333333333336</v>
      </c>
      <c r="Q2211" s="7" t="str">
        <f t="shared" si="172"/>
        <v>"music/electronic music"</v>
      </c>
      <c r="R2211" s="7"/>
      <c r="S2211" s="11">
        <f t="shared" si="173"/>
        <v>41732.479675925926</v>
      </c>
      <c r="T2211">
        <f t="shared" si="174"/>
        <v>120743207798400</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70"/>
        <v>0.89746466232892075</v>
      </c>
      <c r="P2212">
        <f t="shared" si="171"/>
        <v>55.555555555555557</v>
      </c>
      <c r="Q2212" s="7" t="str">
        <f t="shared" si="172"/>
        <v>"music/electronic music"</v>
      </c>
      <c r="R2212" s="7"/>
      <c r="S2212" s="11">
        <f t="shared" si="173"/>
        <v>40956.066087962965</v>
      </c>
      <c r="T2212">
        <f t="shared" si="174"/>
        <v>115292107382400</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70"/>
        <v>0.5112474437627812</v>
      </c>
      <c r="P2213">
        <f t="shared" si="171"/>
        <v>20.833333333333332</v>
      </c>
      <c r="Q2213" s="7" t="str">
        <f t="shared" si="172"/>
        <v>"music/electronic music"</v>
      </c>
      <c r="R2213" s="7"/>
      <c r="S2213" s="11">
        <f t="shared" si="173"/>
        <v>41716.785011574073</v>
      </c>
      <c r="T2213">
        <f t="shared" si="174"/>
        <v>120708366134400</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70"/>
        <v>0.87425324202243915</v>
      </c>
      <c r="P2214">
        <f t="shared" si="171"/>
        <v>48.780487804878049</v>
      </c>
      <c r="Q2214" s="7" t="str">
        <f t="shared" si="172"/>
        <v>"music/electronic music"</v>
      </c>
      <c r="R2214" s="7"/>
      <c r="S2214" s="11">
        <f t="shared" si="173"/>
        <v>41548.747418981482</v>
      </c>
      <c r="T2214">
        <f t="shared" si="174"/>
        <v>119534506358400</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70"/>
        <v>0.5</v>
      </c>
      <c r="P2215">
        <f t="shared" si="171"/>
        <v>5</v>
      </c>
      <c r="Q2215" s="7" t="str">
        <f t="shared" si="172"/>
        <v>"music/electronic music"</v>
      </c>
      <c r="R2215" s="7"/>
      <c r="S2215" s="11">
        <f t="shared" si="173"/>
        <v>42109.826145833329</v>
      </c>
      <c r="T2215">
        <f t="shared" si="174"/>
        <v>123698345184000</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70"/>
        <v>0.34187839385530566</v>
      </c>
      <c r="P2216">
        <f t="shared" si="171"/>
        <v>25</v>
      </c>
      <c r="Q2216" s="7" t="str">
        <f t="shared" si="172"/>
        <v>"music/electronic music"</v>
      </c>
      <c r="R2216" s="7"/>
      <c r="S2216" s="11">
        <f t="shared" si="173"/>
        <v>41646.792222222226</v>
      </c>
      <c r="T2216">
        <f t="shared" si="174"/>
        <v>120241815465600</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70"/>
        <v>0.63953488372093026</v>
      </c>
      <c r="P2217">
        <f t="shared" si="171"/>
        <v>16.666666666666668</v>
      </c>
      <c r="Q2217" s="7" t="str">
        <f t="shared" si="172"/>
        <v>"music/electronic music"</v>
      </c>
      <c r="R2217" s="7"/>
      <c r="S2217" s="11">
        <f t="shared" si="173"/>
        <v>40958.717268518521</v>
      </c>
      <c r="T2217">
        <f t="shared" si="174"/>
        <v>115049926454400</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70"/>
        <v>0.94637223974763407</v>
      </c>
      <c r="P2218">
        <f t="shared" si="171"/>
        <v>21.428571428571427</v>
      </c>
      <c r="Q2218" s="7" t="str">
        <f t="shared" si="172"/>
        <v>"music/electronic music"</v>
      </c>
      <c r="R2218" s="7"/>
      <c r="S2218" s="11">
        <f t="shared" si="173"/>
        <v>42194.751678240747</v>
      </c>
      <c r="T2218">
        <f t="shared" si="174"/>
        <v>124212871526400</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70"/>
        <v>0.9882352941176471</v>
      </c>
      <c r="P2219">
        <f t="shared" si="171"/>
        <v>46.666666666666664</v>
      </c>
      <c r="Q2219" s="7" t="str">
        <f t="shared" si="172"/>
        <v>"music/electronic music"</v>
      </c>
      <c r="R2219" s="7"/>
      <c r="S2219" s="11">
        <f t="shared" si="173"/>
        <v>42299.776770833334</v>
      </c>
      <c r="T2219">
        <f t="shared" si="174"/>
        <v>124971174518400</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70"/>
        <v>0.81411347113560695</v>
      </c>
      <c r="P2220">
        <f t="shared" si="171"/>
        <v>26.315789473684209</v>
      </c>
      <c r="Q2220" s="7" t="str">
        <f t="shared" si="172"/>
        <v>"music/electronic music"</v>
      </c>
      <c r="R2220" s="7"/>
      <c r="S2220" s="11">
        <f t="shared" si="173"/>
        <v>41127.812303240738</v>
      </c>
      <c r="T2220">
        <f t="shared" si="174"/>
        <v>116309332598400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70"/>
        <v>0.98522167487684731</v>
      </c>
      <c r="P2221">
        <f t="shared" si="171"/>
        <v>52.631578947368418</v>
      </c>
      <c r="Q2221" s="7" t="str">
        <f t="shared" si="172"/>
        <v>"music/electronic music"</v>
      </c>
      <c r="R2221" s="7"/>
      <c r="S2221" s="11">
        <f t="shared" si="173"/>
        <v>42205.718888888892</v>
      </c>
      <c r="T2221">
        <f t="shared" si="174"/>
        <v>124414180675200</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70"/>
        <v>0.98870056497175141</v>
      </c>
      <c r="P2222">
        <f t="shared" si="171"/>
        <v>50.724637681159422</v>
      </c>
      <c r="Q2222" s="7" t="str">
        <f t="shared" si="172"/>
        <v>"music/electronic music"</v>
      </c>
      <c r="R2222" s="7"/>
      <c r="S2222" s="11">
        <f t="shared" si="173"/>
        <v>41452.060601851852</v>
      </c>
      <c r="T2222">
        <f t="shared" si="174"/>
        <v>118788151708800</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70"/>
        <v>0.92489826119126894</v>
      </c>
      <c r="P2223">
        <f t="shared" si="171"/>
        <v>34.403669724770644</v>
      </c>
      <c r="Q2223" s="7" t="str">
        <f t="shared" si="172"/>
        <v>"games/tabletop games"</v>
      </c>
      <c r="R2223" s="7"/>
      <c r="S2223" s="11">
        <f t="shared" si="173"/>
        <v>42452.666770833333</v>
      </c>
      <c r="T2223">
        <f t="shared" si="174"/>
        <v>126260124278400</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70"/>
        <v>0.61500615006150061</v>
      </c>
      <c r="P2224">
        <f t="shared" si="171"/>
        <v>16.666666666666668</v>
      </c>
      <c r="Q2224" s="7" t="str">
        <f t="shared" si="172"/>
        <v>"games/tabletop games"</v>
      </c>
      <c r="R2224" s="7"/>
      <c r="S2224" s="11">
        <f t="shared" si="173"/>
        <v>40906.787581018521</v>
      </c>
      <c r="T2224">
        <f t="shared" si="174"/>
        <v>114717710419200</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70"/>
        <v>0.94517958412098302</v>
      </c>
      <c r="P2225">
        <f t="shared" si="171"/>
        <v>195</v>
      </c>
      <c r="Q2225" s="7" t="str">
        <f t="shared" si="172"/>
        <v>"games/tabletop games"</v>
      </c>
      <c r="R2225" s="7"/>
      <c r="S2225" s="11">
        <f t="shared" si="173"/>
        <v>42152.640833333338</v>
      </c>
      <c r="T2225">
        <f t="shared" si="174"/>
        <v>124017955113600</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70"/>
        <v>0.41126876413736374</v>
      </c>
      <c r="P2226">
        <f t="shared" si="171"/>
        <v>33.783783783783782</v>
      </c>
      <c r="Q2226" s="7" t="str">
        <f t="shared" si="172"/>
        <v>"games/tabletop games"</v>
      </c>
      <c r="R2226" s="7"/>
      <c r="S2226" s="11">
        <f t="shared" si="173"/>
        <v>42644.667534722219</v>
      </c>
      <c r="T2226">
        <f t="shared" si="174"/>
        <v>127676911478400</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70"/>
        <v>0.10583876693602969</v>
      </c>
      <c r="P2227">
        <f t="shared" si="171"/>
        <v>17.441860465116278</v>
      </c>
      <c r="Q2227" s="7" t="str">
        <f t="shared" si="172"/>
        <v>"games/tabletop games"</v>
      </c>
      <c r="R2227" s="7"/>
      <c r="S2227" s="11">
        <f t="shared" si="173"/>
        <v>41873.79184027778</v>
      </c>
      <c r="T2227">
        <f t="shared" si="174"/>
        <v>121936358534400</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70"/>
        <v>0.92197480857498026</v>
      </c>
      <c r="P2228">
        <f t="shared" si="171"/>
        <v>56.074766355140184</v>
      </c>
      <c r="Q2228" s="7" t="str">
        <f t="shared" si="172"/>
        <v>"games/tabletop games"</v>
      </c>
      <c r="R2228" s="7"/>
      <c r="S2228" s="11">
        <f t="shared" si="173"/>
        <v>42381.79886574074</v>
      </c>
      <c r="T2228">
        <f t="shared" si="174"/>
        <v>125731662134400</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70"/>
        <v>0.63541717581504475</v>
      </c>
      <c r="P2229">
        <f t="shared" si="171"/>
        <v>43.189368770764119</v>
      </c>
      <c r="Q2229" s="7" t="str">
        <f t="shared" si="172"/>
        <v>"games/tabletop games"</v>
      </c>
      <c r="R2229" s="7"/>
      <c r="S2229" s="11">
        <f t="shared" si="173"/>
        <v>41561.807349537034</v>
      </c>
      <c r="T2229">
        <f t="shared" si="174"/>
        <v>119607717830400</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70"/>
        <v>8.5143338810888133E-2</v>
      </c>
      <c r="P2230">
        <f t="shared" si="171"/>
        <v>6.9444444444444446</v>
      </c>
      <c r="Q2230" s="7" t="str">
        <f t="shared" si="172"/>
        <v>"games/tabletop games"</v>
      </c>
      <c r="R2230" s="7"/>
      <c r="S2230" s="11">
        <f t="shared" si="173"/>
        <v>42202.278194444443</v>
      </c>
      <c r="T2230">
        <f t="shared" si="174"/>
        <v>124388496028800</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70"/>
        <v>0.58463274016314548</v>
      </c>
      <c r="P2231">
        <f t="shared" si="171"/>
        <v>14.86456400742115</v>
      </c>
      <c r="Q2231" s="7" t="str">
        <f t="shared" si="172"/>
        <v>"games/tabletop games"</v>
      </c>
      <c r="R2231" s="7"/>
      <c r="S2231" s="11">
        <f t="shared" si="173"/>
        <v>41484.664247685185</v>
      </c>
      <c r="T2231">
        <f t="shared" si="174"/>
        <v>119072611958400</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70"/>
        <v>0.79394731926022788</v>
      </c>
      <c r="P2232">
        <f t="shared" si="171"/>
        <v>17.068273092369477</v>
      </c>
      <c r="Q2232" s="7" t="str">
        <f t="shared" si="172"/>
        <v>"games/tabletop games"</v>
      </c>
      <c r="R2232" s="7"/>
      <c r="S2232" s="11">
        <f t="shared" si="173"/>
        <v>41724.881099537037</v>
      </c>
      <c r="T2232">
        <f t="shared" si="174"/>
        <v>120824745811200</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70"/>
        <v>8.2499429103950597E-2</v>
      </c>
      <c r="P2233">
        <f t="shared" si="171"/>
        <v>2.2461814914645104</v>
      </c>
      <c r="Q2233" s="7" t="str">
        <f t="shared" si="172"/>
        <v>"games/tabletop games"</v>
      </c>
      <c r="R2233" s="7"/>
      <c r="S2233" s="11">
        <f t="shared" si="173"/>
        <v>41423.910891203705</v>
      </c>
      <c r="T2233">
        <f t="shared" si="174"/>
        <v>118550375798400</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70"/>
        <v>0.20169423154497781</v>
      </c>
      <c r="P2234">
        <f t="shared" si="171"/>
        <v>5.0607287449392713</v>
      </c>
      <c r="Q2234" s="7" t="str">
        <f t="shared" si="172"/>
        <v>"games/tabletop games"</v>
      </c>
      <c r="R2234" s="7"/>
      <c r="S2234" s="11">
        <f t="shared" si="173"/>
        <v>41806.794074074074</v>
      </c>
      <c r="T2234">
        <f t="shared" si="174"/>
        <v>121453623158400</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70"/>
        <v>0.30116853391157694</v>
      </c>
      <c r="P2235">
        <f t="shared" si="171"/>
        <v>6.3938618925831205</v>
      </c>
      <c r="Q2235" s="7" t="str">
        <f t="shared" si="172"/>
        <v>"games/tabletop games"</v>
      </c>
      <c r="R2235" s="7"/>
      <c r="S2235" s="11">
        <f t="shared" si="173"/>
        <v>42331.378923611104</v>
      </c>
      <c r="T2235">
        <f t="shared" si="174"/>
        <v>125282214518400</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70"/>
        <v>8.5836909871244635E-2</v>
      </c>
      <c r="P2236">
        <f t="shared" si="171"/>
        <v>3.5714285714285716</v>
      </c>
      <c r="Q2236" s="7" t="str">
        <f t="shared" si="172"/>
        <v>"games/tabletop games"</v>
      </c>
      <c r="R2236" s="7"/>
      <c r="S2236" s="11">
        <f t="shared" si="173"/>
        <v>42710.824618055558</v>
      </c>
      <c r="T2236">
        <f t="shared" si="174"/>
        <v>128184774739200</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70"/>
        <v>0.65225026340876024</v>
      </c>
      <c r="P2237">
        <f t="shared" si="171"/>
        <v>88.435374149659864</v>
      </c>
      <c r="Q2237" s="7" t="str">
        <f t="shared" si="172"/>
        <v>"games/tabletop games"</v>
      </c>
      <c r="R2237" s="7"/>
      <c r="S2237" s="11">
        <f t="shared" si="173"/>
        <v>42062.022118055553</v>
      </c>
      <c r="T2237">
        <f t="shared" si="174"/>
        <v>123341178988800</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70"/>
        <v>0.18618259192765477</v>
      </c>
      <c r="P2238">
        <f t="shared" si="171"/>
        <v>4.117647058823529</v>
      </c>
      <c r="Q2238" s="7" t="str">
        <f t="shared" si="172"/>
        <v>"games/tabletop games"</v>
      </c>
      <c r="R2238" s="7"/>
      <c r="S2238" s="11">
        <f t="shared" si="173"/>
        <v>42371.617164351846</v>
      </c>
      <c r="T2238">
        <f t="shared" si="174"/>
        <v>125652604665600</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70"/>
        <v>0.28334408991452453</v>
      </c>
      <c r="P2239">
        <f t="shared" si="171"/>
        <v>18.311291963377418</v>
      </c>
      <c r="Q2239" s="7" t="str">
        <f t="shared" si="172"/>
        <v>"games/tabletop games"</v>
      </c>
      <c r="R2239" s="7"/>
      <c r="S2239" s="11">
        <f t="shared" si="173"/>
        <v>41915.003275462965</v>
      </c>
      <c r="T2239">
        <f t="shared" si="174"/>
        <v>122321108534400</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70"/>
        <v>0.72780203784570596</v>
      </c>
      <c r="P2240">
        <f t="shared" si="171"/>
        <v>50.632911392405063</v>
      </c>
      <c r="Q2240" s="7" t="str">
        <f t="shared" si="172"/>
        <v>"games/tabletop games"</v>
      </c>
      <c r="R2240" s="7"/>
      <c r="S2240" s="11">
        <f t="shared" si="173"/>
        <v>42774.621712962966</v>
      </c>
      <c r="T2240">
        <f t="shared" si="174"/>
        <v>128661017500800</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70"/>
        <v>0.78108719213838873</v>
      </c>
      <c r="P2241">
        <f t="shared" si="171"/>
        <v>58.685446009389672</v>
      </c>
      <c r="Q2241" s="7" t="str">
        <f t="shared" si="172"/>
        <v>"games/tabletop games"</v>
      </c>
      <c r="R2241" s="7"/>
      <c r="S2241" s="11">
        <f t="shared" si="173"/>
        <v>41572.958495370374</v>
      </c>
      <c r="T2241">
        <f t="shared" si="174"/>
        <v>119737003766400</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70"/>
        <v>0.36943992906753365</v>
      </c>
      <c r="P2242">
        <f t="shared" si="171"/>
        <v>52.083333333333336</v>
      </c>
      <c r="Q2242" s="7" t="str">
        <f t="shared" si="172"/>
        <v>"games/tabletop games"</v>
      </c>
      <c r="R2242" s="7"/>
      <c r="S2242" s="11">
        <f t="shared" si="173"/>
        <v>42452.825740740736</v>
      </c>
      <c r="T2242">
        <f t="shared" si="174"/>
        <v>126258823440000</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75">D2243/E2243</f>
        <v>0.12400793650793651</v>
      </c>
      <c r="P2243">
        <f t="shared" ref="P2243:P2306" si="176">D2243/L2243</f>
        <v>6.1349693251533743</v>
      </c>
      <c r="Q2243" s="7" t="str">
        <f t="shared" ref="Q2243:Q2306" si="177">_xlfn.VALUETOTEXT(N2243,1)</f>
        <v>"games/tabletop games"</v>
      </c>
      <c r="R2243" s="7"/>
      <c r="S2243" s="11">
        <f t="shared" ref="S2243:S2306" si="178">(((J2243/60)/60)/24)+DATE(1970,1,1)</f>
        <v>42766.827546296292</v>
      </c>
      <c r="T2243">
        <f t="shared" ref="T2243:T2306" si="179">(I2243-DATE(1970,1,1))*86400</f>
        <v>128602834358400</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75"/>
        <v>7.3524135326758902E-2</v>
      </c>
      <c r="P2244">
        <f t="shared" si="176"/>
        <v>3.9603960396039604</v>
      </c>
      <c r="Q2244" s="7" t="str">
        <f t="shared" si="177"/>
        <v>"games/tabletop games"</v>
      </c>
      <c r="R2244" s="7"/>
      <c r="S2244" s="11">
        <f t="shared" si="178"/>
        <v>41569.575613425928</v>
      </c>
      <c r="T2244">
        <f t="shared" si="179"/>
        <v>119706832886400</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75"/>
        <v>1.0749798441279227E-4</v>
      </c>
      <c r="P2245">
        <f t="shared" si="176"/>
        <v>4.9140049140049139E-4</v>
      </c>
      <c r="Q2245" s="7" t="str">
        <f t="shared" si="177"/>
        <v>"games/tabletop games"</v>
      </c>
      <c r="R2245" s="7"/>
      <c r="S2245" s="11">
        <f t="shared" si="178"/>
        <v>42800.751041666663</v>
      </c>
      <c r="T2245">
        <f t="shared" si="179"/>
        <v>128679704438400</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75"/>
        <v>0.2652379184128163</v>
      </c>
      <c r="P2246">
        <f t="shared" si="176"/>
        <v>17.241379310344829</v>
      </c>
      <c r="Q2246" s="7" t="str">
        <f t="shared" si="177"/>
        <v>"games/tabletop games"</v>
      </c>
      <c r="R2246" s="7"/>
      <c r="S2246" s="11">
        <f t="shared" si="178"/>
        <v>42647.818819444445</v>
      </c>
      <c r="T2246">
        <f t="shared" si="179"/>
        <v>127580333558400</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75"/>
        <v>3.7778260499995275E-2</v>
      </c>
      <c r="P2247">
        <f t="shared" si="176"/>
        <v>2.0202020202020203</v>
      </c>
      <c r="Q2247" s="7" t="str">
        <f t="shared" si="177"/>
        <v>"games/tabletop games"</v>
      </c>
      <c r="R2247" s="7"/>
      <c r="S2247" s="11">
        <f t="shared" si="178"/>
        <v>41660.708530092597</v>
      </c>
      <c r="T2247">
        <f t="shared" si="179"/>
        <v>120353474678400</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75"/>
        <v>0.99880143827407109</v>
      </c>
      <c r="P2248">
        <f t="shared" si="176"/>
        <v>43.859649122807021</v>
      </c>
      <c r="Q2248" s="7" t="str">
        <f t="shared" si="177"/>
        <v>"games/tabletop games"</v>
      </c>
      <c r="R2248" s="7"/>
      <c r="S2248" s="11">
        <f t="shared" si="178"/>
        <v>42221.79178240741</v>
      </c>
      <c r="T2248">
        <f t="shared" si="179"/>
        <v>124534164182400</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75"/>
        <v>0.95735872490167662</v>
      </c>
      <c r="P2249">
        <f t="shared" si="176"/>
        <v>48.684210526315788</v>
      </c>
      <c r="Q2249" s="7" t="str">
        <f t="shared" si="177"/>
        <v>"games/tabletop games"</v>
      </c>
      <c r="R2249" s="7"/>
      <c r="S2249" s="11">
        <f t="shared" si="178"/>
        <v>42200.666261574079</v>
      </c>
      <c r="T2249">
        <f t="shared" si="179"/>
        <v>124257023654400</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75"/>
        <v>0.93271152564956694</v>
      </c>
      <c r="P2250">
        <f t="shared" si="176"/>
        <v>54.6875</v>
      </c>
      <c r="Q2250" s="7" t="str">
        <f t="shared" si="177"/>
        <v>"games/tabletop games"</v>
      </c>
      <c r="R2250" s="7"/>
      <c r="S2250" s="11">
        <f t="shared" si="178"/>
        <v>42688.875902777778</v>
      </c>
      <c r="T2250">
        <f t="shared" si="179"/>
        <v>128020928457600</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75"/>
        <v>0.59251735229388858</v>
      </c>
      <c r="P2251">
        <f t="shared" si="176"/>
        <v>19.444444444444443</v>
      </c>
      <c r="Q2251" s="7" t="str">
        <f t="shared" si="177"/>
        <v>"games/tabletop games"</v>
      </c>
      <c r="R2251" s="7"/>
      <c r="S2251" s="11">
        <f t="shared" si="178"/>
        <v>41336.703298611108</v>
      </c>
      <c r="T2251">
        <f t="shared" si="179"/>
        <v>117926703014400</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75"/>
        <v>0.10255232219478377</v>
      </c>
      <c r="P2252">
        <f t="shared" si="176"/>
        <v>43.782837127845887</v>
      </c>
      <c r="Q2252" s="7" t="str">
        <f t="shared" si="177"/>
        <v>"games/tabletop games"</v>
      </c>
      <c r="R2252" s="7"/>
      <c r="S2252" s="11">
        <f t="shared" si="178"/>
        <v>42677.005474537036</v>
      </c>
      <c r="T2252">
        <f t="shared" si="179"/>
        <v>127932627225600</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75"/>
        <v>0.74377482348473378</v>
      </c>
      <c r="P2253">
        <f t="shared" si="176"/>
        <v>17.708333333333332</v>
      </c>
      <c r="Q2253" s="7" t="str">
        <f t="shared" si="177"/>
        <v>"games/tabletop games"</v>
      </c>
      <c r="R2253" s="7"/>
      <c r="S2253" s="11">
        <f t="shared" si="178"/>
        <v>41846.34579861111</v>
      </c>
      <c r="T2253">
        <f t="shared" si="179"/>
        <v>121664290291200</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75"/>
        <v>0.36727198530912059</v>
      </c>
      <c r="P2254">
        <f t="shared" si="176"/>
        <v>36.144578313253014</v>
      </c>
      <c r="Q2254" s="7" t="str">
        <f t="shared" si="177"/>
        <v>"games/tabletop games"</v>
      </c>
      <c r="R2254" s="7"/>
      <c r="S2254" s="11">
        <f t="shared" si="178"/>
        <v>42573.327986111108</v>
      </c>
      <c r="T2254">
        <f t="shared" si="179"/>
        <v>127046393481600</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75"/>
        <v>0.88740987243483083</v>
      </c>
      <c r="P2255">
        <f t="shared" si="176"/>
        <v>95.238095238095241</v>
      </c>
      <c r="Q2255" s="7" t="str">
        <f t="shared" si="177"/>
        <v>"games/tabletop games"</v>
      </c>
      <c r="R2255" s="7"/>
      <c r="S2255" s="11">
        <f t="shared" si="178"/>
        <v>42296.631331018521</v>
      </c>
      <c r="T2255">
        <f t="shared" si="179"/>
        <v>125093149459200</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75"/>
        <v>0.21748586341887777</v>
      </c>
      <c r="P2256">
        <f t="shared" si="176"/>
        <v>2.5380710659898478</v>
      </c>
      <c r="Q2256" s="7" t="str">
        <f t="shared" si="177"/>
        <v>"games/tabletop games"</v>
      </c>
      <c r="R2256" s="7"/>
      <c r="S2256" s="11">
        <f t="shared" si="178"/>
        <v>42752.647777777776</v>
      </c>
      <c r="T2256">
        <f t="shared" si="179"/>
        <v>128325288873600</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75"/>
        <v>0.34884747858341431</v>
      </c>
      <c r="P2257">
        <f t="shared" si="176"/>
        <v>14.575645756457565</v>
      </c>
      <c r="Q2257" s="7" t="str">
        <f t="shared" si="177"/>
        <v>"games/tabletop games"</v>
      </c>
      <c r="R2257" s="7"/>
      <c r="S2257" s="11">
        <f t="shared" si="178"/>
        <v>42467.951979166668</v>
      </c>
      <c r="T2257">
        <f t="shared" si="179"/>
        <v>126371740204800</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75"/>
        <v>0.44901777362020578</v>
      </c>
      <c r="P2258">
        <f t="shared" si="176"/>
        <v>9.6</v>
      </c>
      <c r="Q2258" s="7" t="str">
        <f t="shared" si="177"/>
        <v>"games/tabletop games"</v>
      </c>
      <c r="R2258" s="7"/>
      <c r="S2258" s="11">
        <f t="shared" si="178"/>
        <v>42682.451921296291</v>
      </c>
      <c r="T2258">
        <f t="shared" si="179"/>
        <v>127853534332800</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75"/>
        <v>0.15719810104693935</v>
      </c>
      <c r="P2259">
        <f t="shared" si="176"/>
        <v>14.792899408284024</v>
      </c>
      <c r="Q2259" s="7" t="str">
        <f t="shared" si="177"/>
        <v>"games/tabletop games"</v>
      </c>
      <c r="R2259" s="7"/>
      <c r="S2259" s="11">
        <f t="shared" si="178"/>
        <v>42505.936678240745</v>
      </c>
      <c r="T2259">
        <f t="shared" si="179"/>
        <v>126692780918400</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75"/>
        <v>0.68259385665529015</v>
      </c>
      <c r="P2260">
        <f t="shared" si="176"/>
        <v>10.731707317073171</v>
      </c>
      <c r="Q2260" s="7" t="str">
        <f t="shared" si="177"/>
        <v>"games/tabletop games"</v>
      </c>
      <c r="R2260" s="7"/>
      <c r="S2260" s="11">
        <f t="shared" si="178"/>
        <v>42136.75100694444</v>
      </c>
      <c r="T2260">
        <f t="shared" si="179"/>
        <v>123899338195200</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75"/>
        <v>5.3558995233249425E-2</v>
      </c>
      <c r="P2261">
        <f t="shared" si="176"/>
        <v>4.8543689320388346</v>
      </c>
      <c r="Q2261" s="7" t="str">
        <f t="shared" si="177"/>
        <v>"games/tabletop games"</v>
      </c>
      <c r="R2261" s="7"/>
      <c r="S2261" s="11">
        <f t="shared" si="178"/>
        <v>42702.804814814815</v>
      </c>
      <c r="T2261">
        <f t="shared" si="179"/>
        <v>127975608028800</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75"/>
        <v>0.30588523186100575</v>
      </c>
      <c r="P2262">
        <f t="shared" si="176"/>
        <v>29.761904761904763</v>
      </c>
      <c r="Q2262" s="7" t="str">
        <f t="shared" si="177"/>
        <v>"games/tabletop games"</v>
      </c>
      <c r="R2262" s="7"/>
      <c r="S2262" s="11">
        <f t="shared" si="178"/>
        <v>41695.016782407409</v>
      </c>
      <c r="T2262">
        <f t="shared" si="179"/>
        <v>120601498838400</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75"/>
        <v>0.12828736369467608</v>
      </c>
      <c r="P2263">
        <f t="shared" si="176"/>
        <v>4.7619047619047619</v>
      </c>
      <c r="Q2263" s="7" t="str">
        <f t="shared" si="177"/>
        <v>"games/tabletop games"</v>
      </c>
      <c r="R2263" s="7"/>
      <c r="S2263" s="11">
        <f t="shared" si="178"/>
        <v>42759.724768518514</v>
      </c>
      <c r="T2263">
        <f t="shared" si="179"/>
        <v>128482627766400</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75"/>
        <v>0.64871240416748577</v>
      </c>
      <c r="P2264">
        <f t="shared" si="176"/>
        <v>18.232044198895029</v>
      </c>
      <c r="Q2264" s="7" t="str">
        <f t="shared" si="177"/>
        <v>"games/tabletop games"</v>
      </c>
      <c r="R2264" s="7"/>
      <c r="S2264" s="11">
        <f t="shared" si="178"/>
        <v>41926.585162037038</v>
      </c>
      <c r="T2264">
        <f t="shared" si="179"/>
        <v>122363415158400</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75"/>
        <v>0.86545118855296566</v>
      </c>
      <c r="P2265">
        <f t="shared" si="176"/>
        <v>125</v>
      </c>
      <c r="Q2265" s="7" t="str">
        <f t="shared" si="177"/>
        <v>"games/tabletop games"</v>
      </c>
      <c r="R2265" s="7"/>
      <c r="S2265" s="11">
        <f t="shared" si="178"/>
        <v>42014.832326388889</v>
      </c>
      <c r="T2265">
        <f t="shared" si="179"/>
        <v>122922035481600</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75"/>
        <v>0.55545269394556562</v>
      </c>
      <c r="P2266">
        <f t="shared" si="176"/>
        <v>13.48314606741573</v>
      </c>
      <c r="Q2266" s="7" t="str">
        <f t="shared" si="177"/>
        <v>"games/tabletop games"</v>
      </c>
      <c r="R2266" s="7"/>
      <c r="S2266" s="11">
        <f t="shared" si="178"/>
        <v>42496.582337962958</v>
      </c>
      <c r="T2266">
        <f t="shared" si="179"/>
        <v>126485006198400</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75"/>
        <v>0.33500837520938026</v>
      </c>
      <c r="P2267">
        <f t="shared" si="176"/>
        <v>11.764705882352942</v>
      </c>
      <c r="Q2267" s="7" t="str">
        <f t="shared" si="177"/>
        <v>"games/tabletop games"</v>
      </c>
      <c r="R2267" s="7"/>
      <c r="S2267" s="11">
        <f t="shared" si="178"/>
        <v>42689.853090277778</v>
      </c>
      <c r="T2267">
        <f t="shared" si="179"/>
        <v>127856529043200</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75"/>
        <v>0.31223980016652791</v>
      </c>
      <c r="P2268">
        <f t="shared" si="176"/>
        <v>7.731958762886598</v>
      </c>
      <c r="Q2268" s="7" t="str">
        <f t="shared" si="177"/>
        <v>"games/tabletop games"</v>
      </c>
      <c r="R2268" s="7"/>
      <c r="S2268" s="11">
        <f t="shared" si="178"/>
        <v>42469.874907407408</v>
      </c>
      <c r="T2268">
        <f t="shared" si="179"/>
        <v>126290606198400</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75"/>
        <v>0.26279482294198803</v>
      </c>
      <c r="P2269">
        <f t="shared" si="176"/>
        <v>49.504950495049506</v>
      </c>
      <c r="Q2269" s="7" t="str">
        <f t="shared" si="177"/>
        <v>"games/tabletop games"</v>
      </c>
      <c r="R2269" s="7"/>
      <c r="S2269" s="11">
        <f t="shared" si="178"/>
        <v>41968.829826388886</v>
      </c>
      <c r="T2269">
        <f t="shared" si="179"/>
        <v>122610069878400</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75"/>
        <v>0.97465886939571145</v>
      </c>
      <c r="P2270">
        <f t="shared" si="176"/>
        <v>144.32989690721649</v>
      </c>
      <c r="Q2270" s="7" t="str">
        <f t="shared" si="177"/>
        <v>"games/tabletop games"</v>
      </c>
      <c r="R2270" s="7"/>
      <c r="S2270" s="11">
        <f t="shared" si="178"/>
        <v>42776.082349537035</v>
      </c>
      <c r="T2270">
        <f t="shared" si="179"/>
        <v>128671921094400</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75"/>
        <v>5.5504984347594412E-2</v>
      </c>
      <c r="P2271">
        <f t="shared" si="176"/>
        <v>2.7716186252771617</v>
      </c>
      <c r="Q2271" s="7" t="str">
        <f t="shared" si="177"/>
        <v>"games/tabletop games"</v>
      </c>
      <c r="R2271" s="7"/>
      <c r="S2271" s="11">
        <f t="shared" si="178"/>
        <v>42776.704432870371</v>
      </c>
      <c r="T2271">
        <f t="shared" si="179"/>
        <v>128635536758400</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75"/>
        <v>0.13884106585509437</v>
      </c>
      <c r="P2272">
        <f t="shared" si="176"/>
        <v>14.970059880239521</v>
      </c>
      <c r="Q2272" s="7" t="str">
        <f t="shared" si="177"/>
        <v>"games/tabletop games"</v>
      </c>
      <c r="R2272" s="7"/>
      <c r="S2272" s="11">
        <f t="shared" si="178"/>
        <v>42725.869363425925</v>
      </c>
      <c r="T2272">
        <f t="shared" si="179"/>
        <v>128222781494400</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75"/>
        <v>0.35324455120279769</v>
      </c>
      <c r="P2273">
        <f t="shared" si="176"/>
        <v>15.060240963855422</v>
      </c>
      <c r="Q2273" s="7" t="str">
        <f t="shared" si="177"/>
        <v>"games/tabletop games"</v>
      </c>
      <c r="R2273" s="7"/>
      <c r="S2273" s="11">
        <f t="shared" si="178"/>
        <v>42684.000046296293</v>
      </c>
      <c r="T2273">
        <f t="shared" si="179"/>
        <v>127984530384000</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75"/>
        <v>7.371369600471768E-2</v>
      </c>
      <c r="P2274">
        <f t="shared" si="176"/>
        <v>1.0593220338983051</v>
      </c>
      <c r="Q2274" s="7" t="str">
        <f t="shared" si="177"/>
        <v>"games/tabletop games"</v>
      </c>
      <c r="R2274" s="7"/>
      <c r="S2274" s="11">
        <f t="shared" si="178"/>
        <v>42315.699490740735</v>
      </c>
      <c r="T2274">
        <f t="shared" si="179"/>
        <v>125235181468800</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75"/>
        <v>0.45380286803412595</v>
      </c>
      <c r="P2275">
        <f t="shared" si="176"/>
        <v>17.006802721088434</v>
      </c>
      <c r="Q2275" s="7" t="str">
        <f t="shared" si="177"/>
        <v>"games/tabletop games"</v>
      </c>
      <c r="R2275" s="7"/>
      <c r="S2275" s="11">
        <f t="shared" si="178"/>
        <v>42781.549097222218</v>
      </c>
      <c r="T2275">
        <f t="shared" si="179"/>
        <v>128675094307200</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75"/>
        <v>0.83612040133779264</v>
      </c>
      <c r="P2276">
        <f t="shared" si="176"/>
        <v>25.252525252525253</v>
      </c>
      <c r="Q2276" s="7" t="str">
        <f t="shared" si="177"/>
        <v>"games/tabletop games"</v>
      </c>
      <c r="R2276" s="7"/>
      <c r="S2276" s="11">
        <f t="shared" si="178"/>
        <v>41663.500659722224</v>
      </c>
      <c r="T2276">
        <f t="shared" si="179"/>
        <v>120366543283200</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75"/>
        <v>0.2452367477834371</v>
      </c>
      <c r="P2277">
        <f t="shared" si="176"/>
        <v>8.2278481012658222</v>
      </c>
      <c r="Q2277" s="7" t="str">
        <f t="shared" si="177"/>
        <v>"games/tabletop games"</v>
      </c>
      <c r="R2277" s="7"/>
      <c r="S2277" s="11">
        <f t="shared" si="178"/>
        <v>41965.616655092599</v>
      </c>
      <c r="T2277">
        <f t="shared" si="179"/>
        <v>122621827104000</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75"/>
        <v>0.94501647446457993</v>
      </c>
      <c r="P2278">
        <f t="shared" si="176"/>
        <v>61.186666666666667</v>
      </c>
      <c r="Q2278" s="7" t="str">
        <f t="shared" si="177"/>
        <v>"games/tabletop games"</v>
      </c>
      <c r="R2278" s="7"/>
      <c r="S2278" s="11">
        <f t="shared" si="178"/>
        <v>41614.651493055557</v>
      </c>
      <c r="T2278">
        <f t="shared" si="179"/>
        <v>120001886208000</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75"/>
        <v>0.70880587058038691</v>
      </c>
      <c r="P2279">
        <f t="shared" si="176"/>
        <v>41.062801932367151</v>
      </c>
      <c r="Q2279" s="7" t="str">
        <f t="shared" si="177"/>
        <v>"games/tabletop games"</v>
      </c>
      <c r="R2279" s="7"/>
      <c r="S2279" s="11">
        <f t="shared" si="178"/>
        <v>40936.678506944445</v>
      </c>
      <c r="T2279">
        <f t="shared" si="179"/>
        <v>114940844985600</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75"/>
        <v>0.36941263391207979</v>
      </c>
      <c r="P2280">
        <f t="shared" si="176"/>
        <v>19.607843137254903</v>
      </c>
      <c r="Q2280" s="7" t="str">
        <f t="shared" si="177"/>
        <v>"games/tabletop games"</v>
      </c>
      <c r="R2280" s="7"/>
      <c r="S2280" s="11">
        <f t="shared" si="178"/>
        <v>42338.709108796291</v>
      </c>
      <c r="T2280">
        <f t="shared" si="179"/>
        <v>125438662454400</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75"/>
        <v>0.65019505851755521</v>
      </c>
      <c r="P2281">
        <f t="shared" si="176"/>
        <v>31.25</v>
      </c>
      <c r="Q2281" s="7" t="str">
        <f t="shared" si="177"/>
        <v>"games/tabletop games"</v>
      </c>
      <c r="R2281" s="7"/>
      <c r="S2281" s="11">
        <f t="shared" si="178"/>
        <v>42020.806701388887</v>
      </c>
      <c r="T2281">
        <f t="shared" si="179"/>
        <v>122946926198400</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75"/>
        <v>0.24778447807233789</v>
      </c>
      <c r="P2282">
        <f t="shared" si="176"/>
        <v>20.416666666666668</v>
      </c>
      <c r="Q2282" s="7" t="str">
        <f t="shared" si="177"/>
        <v>"games/tabletop games"</v>
      </c>
      <c r="R2282" s="7"/>
      <c r="S2282" s="11">
        <f t="shared" si="178"/>
        <v>42234.624895833331</v>
      </c>
      <c r="T2282">
        <f t="shared" si="179"/>
        <v>124629962860800</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75"/>
        <v>0.54054054054054057</v>
      </c>
      <c r="P2283">
        <f t="shared" si="176"/>
        <v>27.272727272727273</v>
      </c>
      <c r="Q2283" s="7" t="str">
        <f t="shared" si="177"/>
        <v>"music/rock"</v>
      </c>
      <c r="R2283" s="7"/>
      <c r="S2283" s="11">
        <f t="shared" si="178"/>
        <v>40687.285844907405</v>
      </c>
      <c r="T2283">
        <f t="shared" si="179"/>
        <v>113318009078400</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75"/>
        <v>0.53956834532374098</v>
      </c>
      <c r="P2284">
        <f t="shared" si="176"/>
        <v>62.5</v>
      </c>
      <c r="Q2284" s="7" t="str">
        <f t="shared" si="177"/>
        <v>"music/rock"</v>
      </c>
      <c r="R2284" s="7"/>
      <c r="S2284" s="11">
        <f t="shared" si="178"/>
        <v>42323.17460648148</v>
      </c>
      <c r="T2284">
        <f t="shared" si="179"/>
        <v>125514931708800</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75"/>
        <v>0.99151920572701502</v>
      </c>
      <c r="P2285">
        <f t="shared" si="176"/>
        <v>62.5</v>
      </c>
      <c r="Q2285" s="7" t="str">
        <f t="shared" si="177"/>
        <v>"music/rock"</v>
      </c>
      <c r="R2285" s="7"/>
      <c r="S2285" s="11">
        <f t="shared" si="178"/>
        <v>40978.125046296293</v>
      </c>
      <c r="T2285">
        <f t="shared" si="179"/>
        <v>115473879504000</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75"/>
        <v>0.94143194937606589</v>
      </c>
      <c r="P2286">
        <f t="shared" si="176"/>
        <v>101.69491525423729</v>
      </c>
      <c r="Q2286" s="7" t="str">
        <f t="shared" si="177"/>
        <v>"music/rock"</v>
      </c>
      <c r="R2286" s="7"/>
      <c r="S2286" s="11">
        <f t="shared" si="178"/>
        <v>40585.796817129631</v>
      </c>
      <c r="T2286">
        <f t="shared" si="179"/>
        <v>112309358198400</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75"/>
        <v>0.82394946443284811</v>
      </c>
      <c r="P2287">
        <f t="shared" si="176"/>
        <v>37.974683544303801</v>
      </c>
      <c r="Q2287" s="7" t="str">
        <f t="shared" si="177"/>
        <v>"music/rock"</v>
      </c>
      <c r="R2287" s="7"/>
      <c r="S2287" s="11">
        <f t="shared" si="178"/>
        <v>41059.185682870368</v>
      </c>
      <c r="T2287">
        <f t="shared" si="179"/>
        <v>115855356153600</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75"/>
        <v>0.99933377748167884</v>
      </c>
      <c r="P2288">
        <f t="shared" si="176"/>
        <v>107.14285714285714</v>
      </c>
      <c r="Q2288" s="7" t="str">
        <f t="shared" si="177"/>
        <v>"music/rock"</v>
      </c>
      <c r="R2288" s="7"/>
      <c r="S2288" s="11">
        <f t="shared" si="178"/>
        <v>41494.963587962964</v>
      </c>
      <c r="T2288">
        <f t="shared" si="179"/>
        <v>119095001654400</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75"/>
        <v>0.83348922668869552</v>
      </c>
      <c r="P2289">
        <f t="shared" si="176"/>
        <v>42.452830188679243</v>
      </c>
      <c r="Q2289" s="7" t="str">
        <f t="shared" si="177"/>
        <v>"music/rock"</v>
      </c>
      <c r="R2289" s="7"/>
      <c r="S2289" s="11">
        <f t="shared" si="178"/>
        <v>41792.667361111111</v>
      </c>
      <c r="T2289">
        <f t="shared" si="179"/>
        <v>121263582902400</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75"/>
        <v>0.99900099900099903</v>
      </c>
      <c r="P2290">
        <f t="shared" si="176"/>
        <v>40</v>
      </c>
      <c r="Q2290" s="7" t="str">
        <f t="shared" si="177"/>
        <v>"music/rock"</v>
      </c>
      <c r="R2290" s="7"/>
      <c r="S2290" s="11">
        <f t="shared" si="178"/>
        <v>41067.827418981484</v>
      </c>
      <c r="T2290">
        <f t="shared" si="179"/>
        <v>115837173878400</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75"/>
        <v>0.93109869646182497</v>
      </c>
      <c r="P2291">
        <f t="shared" si="176"/>
        <v>60</v>
      </c>
      <c r="Q2291" s="7" t="str">
        <f t="shared" si="177"/>
        <v>"music/rock"</v>
      </c>
      <c r="R2291" s="7"/>
      <c r="S2291" s="11">
        <f t="shared" si="178"/>
        <v>41571.998379629629</v>
      </c>
      <c r="T2291">
        <f t="shared" si="179"/>
        <v>119780342006400</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75"/>
        <v>0.96092248558616267</v>
      </c>
      <c r="P2292">
        <f t="shared" si="176"/>
        <v>51.724137931034484</v>
      </c>
      <c r="Q2292" s="7" t="str">
        <f t="shared" si="177"/>
        <v>"music/rock"</v>
      </c>
      <c r="R2292" s="7"/>
      <c r="S2292" s="11">
        <f t="shared" si="178"/>
        <v>40070.253819444442</v>
      </c>
      <c r="T2292">
        <f t="shared" si="179"/>
        <v>108834730358400</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75"/>
        <v>0.57870370370370372</v>
      </c>
      <c r="P2293">
        <f t="shared" si="176"/>
        <v>58.139534883720927</v>
      </c>
      <c r="Q2293" s="7" t="str">
        <f t="shared" si="177"/>
        <v>"music/rock"</v>
      </c>
      <c r="R2293" s="7"/>
      <c r="S2293" s="11">
        <f t="shared" si="178"/>
        <v>40987.977060185185</v>
      </c>
      <c r="T2293">
        <f t="shared" si="179"/>
        <v>115355061878400</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75"/>
        <v>0.93239658556370353</v>
      </c>
      <c r="P2294">
        <f t="shared" si="176"/>
        <v>43.478260869565219</v>
      </c>
      <c r="Q2294" s="7" t="str">
        <f t="shared" si="177"/>
        <v>"music/rock"</v>
      </c>
      <c r="R2294" s="7"/>
      <c r="S2294" s="11">
        <f t="shared" si="178"/>
        <v>40987.697638888887</v>
      </c>
      <c r="T2294">
        <f t="shared" si="179"/>
        <v>115321700764800</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75"/>
        <v>0.92391304347826086</v>
      </c>
      <c r="P2295">
        <f t="shared" si="176"/>
        <v>31.481481481481481</v>
      </c>
      <c r="Q2295" s="7" t="str">
        <f t="shared" si="177"/>
        <v>"music/rock"</v>
      </c>
      <c r="R2295" s="7"/>
      <c r="S2295" s="11">
        <f t="shared" si="178"/>
        <v>41151.708321759259</v>
      </c>
      <c r="T2295">
        <f t="shared" si="179"/>
        <v>116512125494400</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75"/>
        <v>0.68455265852870462</v>
      </c>
      <c r="P2296">
        <f t="shared" si="176"/>
        <v>44.642857142857146</v>
      </c>
      <c r="Q2296" s="7" t="str">
        <f t="shared" si="177"/>
        <v>"music/rock"</v>
      </c>
      <c r="R2296" s="7"/>
      <c r="S2296" s="11">
        <f t="shared" si="178"/>
        <v>41264.72314814815</v>
      </c>
      <c r="T2296">
        <f t="shared" si="179"/>
        <v>117389685110400</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75"/>
        <v>0.79840319361277445</v>
      </c>
      <c r="P2297">
        <f t="shared" si="176"/>
        <v>35.294117647058826</v>
      </c>
      <c r="Q2297" s="7" t="str">
        <f t="shared" si="177"/>
        <v>"music/rock"</v>
      </c>
      <c r="R2297" s="7"/>
      <c r="S2297" s="11">
        <f t="shared" si="178"/>
        <v>41270.954351851848</v>
      </c>
      <c r="T2297">
        <f t="shared" si="179"/>
        <v>117436200796800</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75"/>
        <v>0.6708193579300431</v>
      </c>
      <c r="P2298">
        <f t="shared" si="176"/>
        <v>48.275862068965516</v>
      </c>
      <c r="Q2298" s="7" t="str">
        <f t="shared" si="177"/>
        <v>"music/rock"</v>
      </c>
      <c r="R2298" s="7"/>
      <c r="S2298" s="11">
        <f t="shared" si="178"/>
        <v>40927.731782407405</v>
      </c>
      <c r="T2298">
        <f t="shared" si="179"/>
        <v>114911382844800</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75"/>
        <v>0.99403578528827041</v>
      </c>
      <c r="P2299">
        <f t="shared" si="176"/>
        <v>52.631578947368418</v>
      </c>
      <c r="Q2299" s="7" t="str">
        <f t="shared" si="177"/>
        <v>"music/rock"</v>
      </c>
      <c r="R2299" s="7"/>
      <c r="S2299" s="11">
        <f t="shared" si="178"/>
        <v>40948.042233796295</v>
      </c>
      <c r="T2299">
        <f t="shared" si="179"/>
        <v>115056458294400</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75"/>
        <v>0.95171626165852419</v>
      </c>
      <c r="P2300">
        <f t="shared" si="176"/>
        <v>104.16666666666667</v>
      </c>
      <c r="Q2300" s="7" t="str">
        <f t="shared" si="177"/>
        <v>"music/rock"</v>
      </c>
      <c r="R2300" s="7"/>
      <c r="S2300" s="11">
        <f t="shared" si="178"/>
        <v>41694.84065972222</v>
      </c>
      <c r="T2300">
        <f t="shared" si="179"/>
        <v>120600184089600</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75"/>
        <v>0.28557829604950025</v>
      </c>
      <c r="P2301">
        <f t="shared" si="176"/>
        <v>21.428571428571427</v>
      </c>
      <c r="Q2301" s="7" t="str">
        <f t="shared" si="177"/>
        <v>"music/rock"</v>
      </c>
      <c r="R2301" s="7"/>
      <c r="S2301" s="11">
        <f t="shared" si="178"/>
        <v>40565.032511574071</v>
      </c>
      <c r="T2301">
        <f t="shared" si="179"/>
        <v>112054548096000</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75"/>
        <v>0.98765432098765427</v>
      </c>
      <c r="P2302">
        <f t="shared" si="176"/>
        <v>114.28571428571429</v>
      </c>
      <c r="Q2302" s="7" t="str">
        <f t="shared" si="177"/>
        <v>"music/rock"</v>
      </c>
      <c r="R2302" s="7"/>
      <c r="S2302" s="11">
        <f t="shared" si="178"/>
        <v>41074.727037037039</v>
      </c>
      <c r="T2302">
        <f t="shared" si="179"/>
        <v>115851932380800</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75"/>
        <v>0.74847834352760834</v>
      </c>
      <c r="P2303">
        <f t="shared" si="176"/>
        <v>23.696682464454977</v>
      </c>
      <c r="Q2303" s="7" t="str">
        <f t="shared" si="177"/>
        <v>"music/indie rock"</v>
      </c>
      <c r="R2303" s="7"/>
      <c r="S2303" s="11">
        <f t="shared" si="178"/>
        <v>41416.146944444445</v>
      </c>
      <c r="T2303">
        <f t="shared" si="179"/>
        <v>118520057692800</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75"/>
        <v>0.5859872611464968</v>
      </c>
      <c r="P2304">
        <f t="shared" si="176"/>
        <v>27.058823529411764</v>
      </c>
      <c r="Q2304" s="7" t="str">
        <f t="shared" si="177"/>
        <v>"music/indie rock"</v>
      </c>
      <c r="R2304" s="7"/>
      <c r="S2304" s="11">
        <f t="shared" si="178"/>
        <v>41605.868449074071</v>
      </c>
      <c r="T2304">
        <f t="shared" si="179"/>
        <v>119961875318400</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75"/>
        <v>0.91442537934476109</v>
      </c>
      <c r="P2305">
        <f t="shared" si="176"/>
        <v>62.621359223300971</v>
      </c>
      <c r="Q2305" s="7" t="str">
        <f t="shared" si="177"/>
        <v>"music/indie rock"</v>
      </c>
      <c r="R2305" s="7"/>
      <c r="S2305" s="11">
        <f t="shared" si="178"/>
        <v>40850.111064814817</v>
      </c>
      <c r="T2305">
        <f t="shared" si="179"/>
        <v>114369583132800</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75"/>
        <v>0.99304537224305767</v>
      </c>
      <c r="P2306">
        <f t="shared" si="176"/>
        <v>53.097345132743364</v>
      </c>
      <c r="Q2306" s="7" t="str">
        <f t="shared" si="177"/>
        <v>"music/indie rock"</v>
      </c>
      <c r="R2306" s="7"/>
      <c r="S2306" s="11">
        <f t="shared" si="178"/>
        <v>40502.815868055557</v>
      </c>
      <c r="T2306">
        <f t="shared" si="179"/>
        <v>111787116854400</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80">D2307/E2307</f>
        <v>0.98787113769826029</v>
      </c>
      <c r="P2307">
        <f t="shared" ref="P2307:P2370" si="181">D2307/L2307</f>
        <v>107.78443113772455</v>
      </c>
      <c r="Q2307" s="7" t="str">
        <f t="shared" ref="Q2307:Q2370" si="182">_xlfn.VALUETOTEXT(N2307,1)</f>
        <v>"music/indie rock"</v>
      </c>
      <c r="R2307" s="7"/>
      <c r="S2307" s="11">
        <f t="shared" ref="S2307:S2370" si="183">(((J2307/60)/60)/24)+DATE(1970,1,1)</f>
        <v>41834.695277777777</v>
      </c>
      <c r="T2307">
        <f t="shared" ref="T2307:T2370" si="184">(I2307-DATE(1970,1,1))*86400</f>
        <v>121607587958400</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80"/>
        <v>0.93669293867337511</v>
      </c>
      <c r="P2308">
        <f t="shared" si="181"/>
        <v>47.945205479452056</v>
      </c>
      <c r="Q2308" s="7" t="str">
        <f t="shared" si="182"/>
        <v>"music/indie rock"</v>
      </c>
      <c r="R2308" s="7"/>
      <c r="S2308" s="11">
        <f t="shared" si="183"/>
        <v>40948.16815972222</v>
      </c>
      <c r="T2308">
        <f t="shared" si="184"/>
        <v>115026614784000</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80"/>
        <v>0.93757815259204103</v>
      </c>
      <c r="P2309">
        <f t="shared" si="181"/>
        <v>26.192933333333333</v>
      </c>
      <c r="Q2309" s="7" t="str">
        <f t="shared" si="182"/>
        <v>"music/indie rock"</v>
      </c>
      <c r="R2309" s="7"/>
      <c r="S2309" s="11">
        <f t="shared" si="183"/>
        <v>41004.802465277775</v>
      </c>
      <c r="T2309">
        <f t="shared" si="184"/>
        <v>115449387177600</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80"/>
        <v>0.98710622111850588</v>
      </c>
      <c r="P2310">
        <f t="shared" si="181"/>
        <v>81.433224755700323</v>
      </c>
      <c r="Q2310" s="7" t="str">
        <f t="shared" si="182"/>
        <v>"music/indie rock"</v>
      </c>
      <c r="R2310" s="7"/>
      <c r="S2310" s="11">
        <f t="shared" si="183"/>
        <v>41851.962916666671</v>
      </c>
      <c r="T2310">
        <f t="shared" si="184"/>
        <v>121759064438400</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80"/>
        <v>0.93743115739937843</v>
      </c>
      <c r="P2311">
        <f t="shared" si="181"/>
        <v>56.074766355140184</v>
      </c>
      <c r="Q2311" s="7" t="str">
        <f t="shared" si="182"/>
        <v>"music/indie rock"</v>
      </c>
      <c r="R2311" s="7"/>
      <c r="S2311" s="11">
        <f t="shared" si="183"/>
        <v>41307.987696759257</v>
      </c>
      <c r="T2311">
        <f t="shared" si="184"/>
        <v>117749978035200</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80"/>
        <v>0.23318732025669259</v>
      </c>
      <c r="P2312">
        <f t="shared" si="181"/>
        <v>15.11437908496732</v>
      </c>
      <c r="Q2312" s="7" t="str">
        <f t="shared" si="182"/>
        <v>"music/indie rock"</v>
      </c>
      <c r="R2312" s="7"/>
      <c r="S2312" s="11">
        <f t="shared" si="183"/>
        <v>41324.79415509259</v>
      </c>
      <c r="T2312">
        <f t="shared" si="184"/>
        <v>117837801734400</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80"/>
        <v>0.96051227321237997</v>
      </c>
      <c r="P2313">
        <f t="shared" si="181"/>
        <v>86.538461538461533</v>
      </c>
      <c r="Q2313" s="7" t="str">
        <f t="shared" si="182"/>
        <v>"music/indie rock"</v>
      </c>
      <c r="R2313" s="7"/>
      <c r="S2313" s="11">
        <f t="shared" si="183"/>
        <v>41736.004502314812</v>
      </c>
      <c r="T2313">
        <f t="shared" si="184"/>
        <v>120907781568000</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80"/>
        <v>0.92707045735475901</v>
      </c>
      <c r="P2314">
        <f t="shared" si="181"/>
        <v>37.974683544303801</v>
      </c>
      <c r="Q2314" s="7" t="str">
        <f t="shared" si="182"/>
        <v>"music/indie rock"</v>
      </c>
      <c r="R2314" s="7"/>
      <c r="S2314" s="11">
        <f t="shared" si="183"/>
        <v>41716.632847222223</v>
      </c>
      <c r="T2314">
        <f t="shared" si="184"/>
        <v>120773067638400</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80"/>
        <v>0.56869752343602487</v>
      </c>
      <c r="P2315">
        <f t="shared" si="181"/>
        <v>31.847133757961782</v>
      </c>
      <c r="Q2315" s="7" t="str">
        <f t="shared" si="182"/>
        <v>"music/indie rock"</v>
      </c>
      <c r="R2315" s="7"/>
      <c r="S2315" s="11">
        <f t="shared" si="183"/>
        <v>41002.958634259259</v>
      </c>
      <c r="T2315">
        <f t="shared" si="184"/>
        <v>115435623484800</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80"/>
        <v>0.63706440721156909</v>
      </c>
      <c r="P2316">
        <f t="shared" si="181"/>
        <v>24</v>
      </c>
      <c r="Q2316" s="7" t="str">
        <f t="shared" si="182"/>
        <v>"music/indie rock"</v>
      </c>
      <c r="R2316" s="7"/>
      <c r="S2316" s="11">
        <f t="shared" si="183"/>
        <v>41037.551585648151</v>
      </c>
      <c r="T2316">
        <f t="shared" si="184"/>
        <v>115693858483200</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80"/>
        <v>0.97465886939571145</v>
      </c>
      <c r="P2317">
        <f t="shared" si="181"/>
        <v>39.0625</v>
      </c>
      <c r="Q2317" s="7" t="str">
        <f t="shared" si="182"/>
        <v>"music/indie rock"</v>
      </c>
      <c r="R2317" s="7"/>
      <c r="S2317" s="11">
        <f t="shared" si="183"/>
        <v>41004.72619212963</v>
      </c>
      <c r="T2317">
        <f t="shared" si="184"/>
        <v>115448818233600</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80"/>
        <v>0.9611441459913882</v>
      </c>
      <c r="P2318">
        <f t="shared" si="181"/>
        <v>75</v>
      </c>
      <c r="Q2318" s="7" t="str">
        <f t="shared" si="182"/>
        <v>"music/indie rock"</v>
      </c>
      <c r="R2318" s="7"/>
      <c r="S2318" s="11">
        <f t="shared" si="183"/>
        <v>40079.725115740745</v>
      </c>
      <c r="T2318">
        <f t="shared" si="184"/>
        <v>108894885494400</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80"/>
        <v>0.96153846153846156</v>
      </c>
      <c r="P2319">
        <f t="shared" si="181"/>
        <v>18.181818181818183</v>
      </c>
      <c r="Q2319" s="7" t="str">
        <f t="shared" si="182"/>
        <v>"music/indie rock"</v>
      </c>
      <c r="R2319" s="7"/>
      <c r="S2319" s="11">
        <f t="shared" si="183"/>
        <v>40192.542233796295</v>
      </c>
      <c r="T2319">
        <f t="shared" si="184"/>
        <v>109398334838400</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80"/>
        <v>0.82603667602841568</v>
      </c>
      <c r="P2320">
        <f t="shared" si="181"/>
        <v>30.674846625766872</v>
      </c>
      <c r="Q2320" s="7" t="str">
        <f t="shared" si="182"/>
        <v>"music/indie rock"</v>
      </c>
      <c r="R2320" s="7"/>
      <c r="S2320" s="11">
        <f t="shared" si="183"/>
        <v>40050.643680555557</v>
      </c>
      <c r="T2320">
        <f t="shared" si="184"/>
        <v>108337994294400</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80"/>
        <v>0.92850510677808729</v>
      </c>
      <c r="P2321">
        <f t="shared" si="181"/>
        <v>38.961038961038959</v>
      </c>
      <c r="Q2321" s="7" t="str">
        <f t="shared" si="182"/>
        <v>"music/indie rock"</v>
      </c>
      <c r="R2321" s="7"/>
      <c r="S2321" s="11">
        <f t="shared" si="183"/>
        <v>41593.082002314812</v>
      </c>
      <c r="T2321">
        <f t="shared" si="184"/>
        <v>119840870822400</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80"/>
        <v>0.92030185900975525</v>
      </c>
      <c r="P2322">
        <f t="shared" si="181"/>
        <v>56.179775280898873</v>
      </c>
      <c r="Q2322" s="7" t="str">
        <f t="shared" si="182"/>
        <v>"music/indie rock"</v>
      </c>
      <c r="R2322" s="7"/>
      <c r="S2322" s="11">
        <f t="shared" si="183"/>
        <v>41696.817129629628</v>
      </c>
      <c r="T2322">
        <f t="shared" si="184"/>
        <v>120652263158400</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80"/>
        <v>2.5561743341404357</v>
      </c>
      <c r="P2323">
        <f t="shared" si="181"/>
        <v>164.953125</v>
      </c>
      <c r="Q2323" s="7" t="str">
        <f t="shared" si="182"/>
        <v>"food/small batch"</v>
      </c>
      <c r="R2323" s="7"/>
      <c r="S2323" s="11">
        <f t="shared" si="183"/>
        <v>42799.260428240741</v>
      </c>
      <c r="T2323">
        <f t="shared" si="184"/>
        <v>128844633484800</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80"/>
        <v>31.764705882352942</v>
      </c>
      <c r="P2324">
        <f t="shared" si="181"/>
        <v>675</v>
      </c>
      <c r="Q2324" s="7" t="str">
        <f t="shared" si="182"/>
        <v>"food/small batch"</v>
      </c>
      <c r="R2324" s="7"/>
      <c r="S2324" s="11">
        <f t="shared" si="183"/>
        <v>42804.895474537043</v>
      </c>
      <c r="T2324">
        <f t="shared" si="184"/>
        <v>128886698880000</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80"/>
        <v>2.0833333333333335</v>
      </c>
      <c r="P2325">
        <f t="shared" si="181"/>
        <v>62.5</v>
      </c>
      <c r="Q2325" s="7" t="str">
        <f t="shared" si="182"/>
        <v>"food/small batch"</v>
      </c>
      <c r="R2325" s="7"/>
      <c r="S2325" s="11">
        <f t="shared" si="183"/>
        <v>42807.755173611105</v>
      </c>
      <c r="T2325">
        <f t="shared" si="184"/>
        <v>128736663379200</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80"/>
        <v>4.823151125401929</v>
      </c>
      <c r="P2326">
        <f t="shared" si="181"/>
        <v>122.95081967213115</v>
      </c>
      <c r="Q2326" s="7" t="str">
        <f t="shared" si="182"/>
        <v>"food/small batch"</v>
      </c>
      <c r="R2326" s="7"/>
      <c r="S2326" s="11">
        <f t="shared" si="183"/>
        <v>42790.885243055556</v>
      </c>
      <c r="T2326">
        <f t="shared" si="184"/>
        <v>128782113062400</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80"/>
        <v>12.5</v>
      </c>
      <c r="P2327">
        <f t="shared" si="181"/>
        <v>142.85714285714286</v>
      </c>
      <c r="Q2327" s="7" t="str">
        <f t="shared" si="182"/>
        <v>"food/small batch"</v>
      </c>
      <c r="R2327" s="7"/>
      <c r="S2327" s="11">
        <f t="shared" si="183"/>
        <v>42794.022349537037</v>
      </c>
      <c r="T2327">
        <f t="shared" si="184"/>
        <v>128805531436800</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80"/>
        <v>138.88888888888889</v>
      </c>
      <c r="P2328">
        <f t="shared" si="181"/>
        <v>15000</v>
      </c>
      <c r="Q2328" s="7" t="str">
        <f t="shared" si="182"/>
        <v>"food/small batch"</v>
      </c>
      <c r="R2328" s="7"/>
      <c r="S2328" s="11">
        <f t="shared" si="183"/>
        <v>42804.034120370372</v>
      </c>
      <c r="T2328">
        <f t="shared" si="184"/>
        <v>129042377078400</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80"/>
        <v>0.19007998620127917</v>
      </c>
      <c r="P2329">
        <f t="shared" si="181"/>
        <v>10.432190760059612</v>
      </c>
      <c r="Q2329" s="7" t="str">
        <f t="shared" si="182"/>
        <v>"food/small batch"</v>
      </c>
      <c r="R2329" s="7"/>
      <c r="S2329" s="11">
        <f t="shared" si="183"/>
        <v>41842.917129629634</v>
      </c>
      <c r="T2329">
        <f t="shared" si="184"/>
        <v>121743204854400</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80"/>
        <v>0.39300451955197485</v>
      </c>
      <c r="P2330">
        <f t="shared" si="181"/>
        <v>18.6219739292365</v>
      </c>
      <c r="Q2330" s="7" t="str">
        <f t="shared" si="182"/>
        <v>"food/small batch"</v>
      </c>
      <c r="R2330" s="7"/>
      <c r="S2330" s="11">
        <f t="shared" si="183"/>
        <v>42139.781678240746</v>
      </c>
      <c r="T2330">
        <f t="shared" si="184"/>
        <v>123921962035200</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80"/>
        <v>0.9441087613293051</v>
      </c>
      <c r="P2331">
        <f t="shared" si="181"/>
        <v>200</v>
      </c>
      <c r="Q2331" s="7" t="str">
        <f t="shared" si="182"/>
        <v>"food/small batch"</v>
      </c>
      <c r="R2331" s="7"/>
      <c r="S2331" s="11">
        <f t="shared" si="183"/>
        <v>41807.624374999999</v>
      </c>
      <c r="T2331">
        <f t="shared" si="184"/>
        <v>121442421052800</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80"/>
        <v>0.97634456594510155</v>
      </c>
      <c r="P2332">
        <f t="shared" si="181"/>
        <v>214.72392638036808</v>
      </c>
      <c r="Q2332" s="7" t="str">
        <f t="shared" si="182"/>
        <v>"food/small batch"</v>
      </c>
      <c r="R2332" s="7"/>
      <c r="S2332" s="11">
        <f t="shared" si="183"/>
        <v>42332.89980324074</v>
      </c>
      <c r="T2332">
        <f t="shared" si="184"/>
        <v>125364329078400</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80"/>
        <v>0.69293466492278111</v>
      </c>
      <c r="P2333">
        <f t="shared" si="181"/>
        <v>28.268551236749115</v>
      </c>
      <c r="Q2333" s="7" t="str">
        <f t="shared" si="182"/>
        <v>"food/small batch"</v>
      </c>
      <c r="R2333" s="7"/>
      <c r="S2333" s="11">
        <f t="shared" si="183"/>
        <v>41839.005671296298</v>
      </c>
      <c r="T2333">
        <f t="shared" si="184"/>
        <v>121676681174400</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80"/>
        <v>0.94066297926778797</v>
      </c>
      <c r="P2334">
        <f t="shared" si="181"/>
        <v>71.022727272727266</v>
      </c>
      <c r="Q2334" s="7" t="str">
        <f t="shared" si="182"/>
        <v>"food/small batch"</v>
      </c>
      <c r="R2334" s="7"/>
      <c r="S2334" s="11">
        <f t="shared" si="183"/>
        <v>42011.628136574072</v>
      </c>
      <c r="T2334">
        <f t="shared" si="184"/>
        <v>122965300972800</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80"/>
        <v>0.47132757266300079</v>
      </c>
      <c r="P2335">
        <f t="shared" si="181"/>
        <v>6.3829787234042552</v>
      </c>
      <c r="Q2335" s="7" t="str">
        <f t="shared" si="182"/>
        <v>"food/small batch"</v>
      </c>
      <c r="R2335" s="7"/>
      <c r="S2335" s="11">
        <f t="shared" si="183"/>
        <v>41767.650347222225</v>
      </c>
      <c r="T2335">
        <f t="shared" si="184"/>
        <v>121077523958400</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80"/>
        <v>0.98087297694948505</v>
      </c>
      <c r="P2336">
        <f t="shared" si="181"/>
        <v>59.701492537313435</v>
      </c>
      <c r="Q2336" s="7" t="str">
        <f t="shared" si="182"/>
        <v>"food/small batch"</v>
      </c>
      <c r="R2336" s="7"/>
      <c r="S2336" s="11">
        <f t="shared" si="183"/>
        <v>41918.670115740737</v>
      </c>
      <c r="T2336">
        <f t="shared" si="184"/>
        <v>122271834614400</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80"/>
        <v>0.97778473091364204</v>
      </c>
      <c r="P2337">
        <f t="shared" si="181"/>
        <v>113.12217194570135</v>
      </c>
      <c r="Q2337" s="7" t="str">
        <f t="shared" si="182"/>
        <v>"food/small batch"</v>
      </c>
      <c r="R2337" s="7"/>
      <c r="S2337" s="11">
        <f t="shared" si="183"/>
        <v>41771.572256944448</v>
      </c>
      <c r="T2337">
        <f t="shared" si="184"/>
        <v>121173293433600</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80"/>
        <v>0.19203715995860063</v>
      </c>
      <c r="P2338">
        <f t="shared" si="181"/>
        <v>9.2378752886836022</v>
      </c>
      <c r="Q2338" s="7" t="str">
        <f t="shared" si="182"/>
        <v>"food/small batch"</v>
      </c>
      <c r="R2338" s="7"/>
      <c r="S2338" s="11">
        <f t="shared" si="183"/>
        <v>41666.924710648149</v>
      </c>
      <c r="T2338">
        <f t="shared" si="184"/>
        <v>120466753286400</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80"/>
        <v>0.9036825062128172</v>
      </c>
      <c r="P2339">
        <f t="shared" si="181"/>
        <v>67.039106145251395</v>
      </c>
      <c r="Q2339" s="7" t="str">
        <f t="shared" si="182"/>
        <v>"food/small batch"</v>
      </c>
      <c r="R2339" s="7"/>
      <c r="S2339" s="11">
        <f t="shared" si="183"/>
        <v>41786.640543981484</v>
      </c>
      <c r="T2339">
        <f t="shared" si="184"/>
        <v>121285777593600</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80"/>
        <v>0.98869591009458524</v>
      </c>
      <c r="P2340">
        <f t="shared" si="181"/>
        <v>121.95121951219512</v>
      </c>
      <c r="Q2340" s="7" t="str">
        <f t="shared" si="182"/>
        <v>"food/small batch"</v>
      </c>
      <c r="R2340" s="7"/>
      <c r="S2340" s="11">
        <f t="shared" si="183"/>
        <v>41789.896805555552</v>
      </c>
      <c r="T2340">
        <f t="shared" si="184"/>
        <v>121310085456000</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80"/>
        <v>0.33989558407657167</v>
      </c>
      <c r="P2341">
        <f t="shared" si="181"/>
        <v>22.644927536231883</v>
      </c>
      <c r="Q2341" s="7" t="str">
        <f t="shared" si="182"/>
        <v>"food/small batch"</v>
      </c>
      <c r="R2341" s="7"/>
      <c r="S2341" s="11">
        <f t="shared" si="183"/>
        <v>42692.79987268518</v>
      </c>
      <c r="T2341">
        <f t="shared" si="184"/>
        <v>128054197814400</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80"/>
        <v>0.94538063387771498</v>
      </c>
      <c r="P2342">
        <f t="shared" si="181"/>
        <v>99.255583126550874</v>
      </c>
      <c r="Q2342" s="7" t="str">
        <f t="shared" si="182"/>
        <v>"food/small batch"</v>
      </c>
      <c r="R2342" s="7"/>
      <c r="S2342" s="11">
        <f t="shared" si="183"/>
        <v>42643.642800925925</v>
      </c>
      <c r="T2342">
        <f t="shared" si="184"/>
        <v>127683265161600</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t="e">
        <f t="shared" si="180"/>
        <v>#DIV/0!</v>
      </c>
      <c r="P2343" t="e">
        <f t="shared" si="181"/>
        <v>#DIV/0!</v>
      </c>
      <c r="Q2343" s="7" t="str">
        <f t="shared" si="182"/>
        <v>"technology/web"</v>
      </c>
      <c r="R2343" s="7"/>
      <c r="S2343" s="11">
        <f t="shared" si="183"/>
        <v>42167.813703703709</v>
      </c>
      <c r="T2343">
        <f t="shared" si="184"/>
        <v>124131219984000</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t="e">
        <f t="shared" si="180"/>
        <v>#DIV/0!</v>
      </c>
      <c r="P2344" t="e">
        <f t="shared" si="181"/>
        <v>#DIV/0!</v>
      </c>
      <c r="Q2344" s="7" t="str">
        <f t="shared" si="182"/>
        <v>"technology/web"</v>
      </c>
      <c r="R2344" s="7"/>
      <c r="S2344" s="11">
        <f t="shared" si="183"/>
        <v>41897.702199074076</v>
      </c>
      <c r="T2344">
        <f t="shared" si="184"/>
        <v>122043977078400</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80"/>
        <v>33.333333333333336</v>
      </c>
      <c r="P2345">
        <f t="shared" si="181"/>
        <v>10000</v>
      </c>
      <c r="Q2345" s="7" t="str">
        <f t="shared" si="182"/>
        <v>"technology/web"</v>
      </c>
      <c r="R2345" s="7"/>
      <c r="S2345" s="11">
        <f t="shared" si="183"/>
        <v>42327.825289351851</v>
      </c>
      <c r="T2345">
        <f t="shared" si="184"/>
        <v>125474991926400</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80"/>
        <v>1000</v>
      </c>
      <c r="P2346">
        <f t="shared" si="181"/>
        <v>1000</v>
      </c>
      <c r="Q2346" s="7" t="str">
        <f t="shared" si="182"/>
        <v>"technology/web"</v>
      </c>
      <c r="R2346" s="7"/>
      <c r="S2346" s="11">
        <f t="shared" si="183"/>
        <v>42515.727650462963</v>
      </c>
      <c r="T2346">
        <f t="shared" si="184"/>
        <v>126728383680000</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t="e">
        <f t="shared" si="180"/>
        <v>#DIV/0!</v>
      </c>
      <c r="P2347" t="e">
        <f t="shared" si="181"/>
        <v>#DIV/0!</v>
      </c>
      <c r="Q2347" s="7" t="str">
        <f t="shared" si="182"/>
        <v>"technology/web"</v>
      </c>
      <c r="R2347" s="7"/>
      <c r="S2347" s="11">
        <f t="shared" si="183"/>
        <v>42060.001805555556</v>
      </c>
      <c r="T2347">
        <f t="shared" si="184"/>
        <v>123363610934400</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80"/>
        <v>1538.4615384615386</v>
      </c>
      <c r="P2348">
        <f t="shared" si="181"/>
        <v>20000</v>
      </c>
      <c r="Q2348" s="7" t="str">
        <f t="shared" si="182"/>
        <v>"technology/web"</v>
      </c>
      <c r="R2348" s="7"/>
      <c r="S2348" s="11">
        <f t="shared" si="183"/>
        <v>42615.79896990741</v>
      </c>
      <c r="T2348">
        <f t="shared" si="184"/>
        <v>127587386476800</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80"/>
        <v>66.666666666666671</v>
      </c>
      <c r="P2349">
        <f t="shared" si="181"/>
        <v>1000</v>
      </c>
      <c r="Q2349" s="7" t="str">
        <f t="shared" si="182"/>
        <v>"technology/web"</v>
      </c>
      <c r="R2349" s="7"/>
      <c r="S2349" s="11">
        <f t="shared" si="183"/>
        <v>42577.607361111113</v>
      </c>
      <c r="T2349">
        <f t="shared" si="184"/>
        <v>127190313244800</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80"/>
        <v>259.25925925925924</v>
      </c>
      <c r="P2350">
        <f t="shared" si="181"/>
        <v>14000</v>
      </c>
      <c r="Q2350" s="7" t="str">
        <f t="shared" si="182"/>
        <v>"technology/web"</v>
      </c>
      <c r="R2350" s="7"/>
      <c r="S2350" s="11">
        <f t="shared" si="183"/>
        <v>42360.932152777779</v>
      </c>
      <c r="T2350">
        <f t="shared" si="184"/>
        <v>125796790281600</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t="e">
        <f t="shared" si="180"/>
        <v>#DIV/0!</v>
      </c>
      <c r="P2351" t="e">
        <f t="shared" si="181"/>
        <v>#DIV/0!</v>
      </c>
      <c r="Q2351" s="7" t="str">
        <f t="shared" si="182"/>
        <v>"technology/web"</v>
      </c>
      <c r="R2351" s="7"/>
      <c r="S2351" s="11">
        <f t="shared" si="183"/>
        <v>42198.775787037041</v>
      </c>
      <c r="T2351">
        <f t="shared" si="184"/>
        <v>124354885737600</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t="e">
        <f t="shared" si="180"/>
        <v>#DIV/0!</v>
      </c>
      <c r="P2352" t="e">
        <f t="shared" si="181"/>
        <v>#DIV/0!</v>
      </c>
      <c r="Q2352" s="7" t="str">
        <f t="shared" si="182"/>
        <v>"technology/web"</v>
      </c>
      <c r="R2352" s="7"/>
      <c r="S2352" s="11">
        <f t="shared" si="183"/>
        <v>42708.842245370368</v>
      </c>
      <c r="T2352">
        <f t="shared" si="184"/>
        <v>128169976406400</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80"/>
        <v>175</v>
      </c>
      <c r="P2353">
        <f t="shared" si="181"/>
        <v>2700</v>
      </c>
      <c r="Q2353" s="7" t="str">
        <f t="shared" si="182"/>
        <v>"technology/web"</v>
      </c>
      <c r="R2353" s="7"/>
      <c r="S2353" s="11">
        <f t="shared" si="183"/>
        <v>42094.101145833338</v>
      </c>
      <c r="T2353">
        <f t="shared" si="184"/>
        <v>123580958688000</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t="e">
        <f t="shared" si="180"/>
        <v>#DIV/0!</v>
      </c>
      <c r="P2354" t="e">
        <f t="shared" si="181"/>
        <v>#DIV/0!</v>
      </c>
      <c r="Q2354" s="7" t="str">
        <f t="shared" si="182"/>
        <v>"technology/web"</v>
      </c>
      <c r="R2354" s="7"/>
      <c r="S2354" s="11">
        <f t="shared" si="183"/>
        <v>42101.633703703701</v>
      </c>
      <c r="T2354">
        <f t="shared" si="184"/>
        <v>123861137731200</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t="e">
        <f t="shared" si="180"/>
        <v>#DIV/0!</v>
      </c>
      <c r="P2355" t="e">
        <f t="shared" si="181"/>
        <v>#DIV/0!</v>
      </c>
      <c r="Q2355" s="7" t="str">
        <f t="shared" si="182"/>
        <v>"technology/web"</v>
      </c>
      <c r="R2355" s="7"/>
      <c r="S2355" s="11">
        <f t="shared" si="183"/>
        <v>42103.676180555558</v>
      </c>
      <c r="T2355">
        <f t="shared" si="184"/>
        <v>123518066659200</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80"/>
        <v>1400</v>
      </c>
      <c r="P2356">
        <f t="shared" si="181"/>
        <v>35000</v>
      </c>
      <c r="Q2356" s="7" t="str">
        <f t="shared" si="182"/>
        <v>"technology/web"</v>
      </c>
      <c r="R2356" s="7"/>
      <c r="S2356" s="11">
        <f t="shared" si="183"/>
        <v>41954.722916666666</v>
      </c>
      <c r="T2356">
        <f t="shared" si="184"/>
        <v>122764454582400</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80"/>
        <v>145.45454545454547</v>
      </c>
      <c r="P2357">
        <f t="shared" si="181"/>
        <v>4000</v>
      </c>
      <c r="Q2357" s="7" t="str">
        <f t="shared" si="182"/>
        <v>"technology/web"</v>
      </c>
      <c r="R2357" s="7"/>
      <c r="S2357" s="11">
        <f t="shared" si="183"/>
        <v>42096.918240740735</v>
      </c>
      <c r="T2357">
        <f t="shared" si="184"/>
        <v>123601988188800</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t="e">
        <f t="shared" si="180"/>
        <v>#DIV/0!</v>
      </c>
      <c r="P2358" t="e">
        <f t="shared" si="181"/>
        <v>#DIV/0!</v>
      </c>
      <c r="Q2358" s="7" t="str">
        <f t="shared" si="182"/>
        <v>"technology/web"</v>
      </c>
      <c r="R2358" s="7"/>
      <c r="S2358" s="11">
        <f t="shared" si="183"/>
        <v>42130.78361111111</v>
      </c>
      <c r="T2358">
        <f t="shared" si="184"/>
        <v>123854791824000</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t="e">
        <f t="shared" si="180"/>
        <v>#DIV/0!</v>
      </c>
      <c r="P2359" t="e">
        <f t="shared" si="181"/>
        <v>#DIV/0!</v>
      </c>
      <c r="Q2359" s="7" t="str">
        <f t="shared" si="182"/>
        <v>"technology/web"</v>
      </c>
      <c r="R2359" s="7"/>
      <c r="S2359" s="11">
        <f t="shared" si="183"/>
        <v>42264.620115740734</v>
      </c>
      <c r="T2359">
        <f t="shared" si="184"/>
        <v>124853875977600</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t="e">
        <f t="shared" si="180"/>
        <v>#DIV/0!</v>
      </c>
      <c r="P2360" t="e">
        <f t="shared" si="181"/>
        <v>#DIV/0!</v>
      </c>
      <c r="Q2360" s="7" t="str">
        <f t="shared" si="182"/>
        <v>"technology/web"</v>
      </c>
      <c r="R2360" s="7"/>
      <c r="S2360" s="11">
        <f t="shared" si="183"/>
        <v>41978.930972222224</v>
      </c>
      <c r="T2360">
        <f t="shared" si="184"/>
        <v>122916024374400</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80"/>
        <v>6.8119891008174385</v>
      </c>
      <c r="P2361">
        <f t="shared" si="181"/>
        <v>2500</v>
      </c>
      <c r="Q2361" s="7" t="str">
        <f t="shared" si="182"/>
        <v>"technology/web"</v>
      </c>
      <c r="R2361" s="7"/>
      <c r="S2361" s="11">
        <f t="shared" si="183"/>
        <v>42159.649583333332</v>
      </c>
      <c r="T2361">
        <f t="shared" si="184"/>
        <v>124294223952000</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80"/>
        <v>2500</v>
      </c>
      <c r="P2362">
        <f t="shared" si="181"/>
        <v>5000</v>
      </c>
      <c r="Q2362" s="7" t="str">
        <f t="shared" si="182"/>
        <v>"technology/web"</v>
      </c>
      <c r="R2362" s="7"/>
      <c r="S2362" s="11">
        <f t="shared" si="183"/>
        <v>42377.70694444445</v>
      </c>
      <c r="T2362">
        <f t="shared" si="184"/>
        <v>125698064630400</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t="e">
        <f t="shared" si="180"/>
        <v>#DIV/0!</v>
      </c>
      <c r="P2363" t="e">
        <f t="shared" si="181"/>
        <v>#DIV/0!</v>
      </c>
      <c r="Q2363" s="7" t="str">
        <f t="shared" si="182"/>
        <v>"technology/web"</v>
      </c>
      <c r="R2363" s="7"/>
      <c r="S2363" s="11">
        <f t="shared" si="183"/>
        <v>42466.858888888892</v>
      </c>
      <c r="T2363">
        <f t="shared" si="184"/>
        <v>126319221878400</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80"/>
        <v>3.5</v>
      </c>
      <c r="P2364">
        <f t="shared" si="181"/>
        <v>210</v>
      </c>
      <c r="Q2364" s="7" t="str">
        <f t="shared" si="182"/>
        <v>"technology/web"</v>
      </c>
      <c r="R2364" s="7"/>
      <c r="S2364" s="11">
        <f t="shared" si="183"/>
        <v>41954.688310185185</v>
      </c>
      <c r="T2364">
        <f t="shared" si="184"/>
        <v>122540247446400</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t="e">
        <f t="shared" si="180"/>
        <v>#DIV/0!</v>
      </c>
      <c r="P2365" t="e">
        <f t="shared" si="181"/>
        <v>#DIV/0!</v>
      </c>
      <c r="Q2365" s="7" t="str">
        <f t="shared" si="182"/>
        <v>"technology/web"</v>
      </c>
      <c r="R2365" s="7"/>
      <c r="S2365" s="11">
        <f t="shared" si="183"/>
        <v>42322.011574074073</v>
      </c>
      <c r="T2365">
        <f t="shared" si="184"/>
        <v>125394275318400</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t="e">
        <f t="shared" si="180"/>
        <v>#DIV/0!</v>
      </c>
      <c r="P2366" t="e">
        <f t="shared" si="181"/>
        <v>#DIV/0!</v>
      </c>
      <c r="Q2366" s="7" t="str">
        <f t="shared" si="182"/>
        <v>"technology/web"</v>
      </c>
      <c r="R2366" s="7"/>
      <c r="S2366" s="11">
        <f t="shared" si="183"/>
        <v>42248.934675925921</v>
      </c>
      <c r="T2366">
        <f t="shared" si="184"/>
        <v>124923408796800</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t="e">
        <f t="shared" si="180"/>
        <v>#DIV/0!</v>
      </c>
      <c r="P2367" t="e">
        <f t="shared" si="181"/>
        <v>#DIV/0!</v>
      </c>
      <c r="Q2367" s="7" t="str">
        <f t="shared" si="182"/>
        <v>"technology/web"</v>
      </c>
      <c r="R2367" s="7"/>
      <c r="S2367" s="11">
        <f t="shared" si="183"/>
        <v>42346.736400462964</v>
      </c>
      <c r="T2367">
        <f t="shared" si="184"/>
        <v>125543177078400</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80"/>
        <v>9.5057034220532319</v>
      </c>
      <c r="P2368">
        <f t="shared" si="181"/>
        <v>925.92592592592598</v>
      </c>
      <c r="Q2368" s="7" t="str">
        <f t="shared" si="182"/>
        <v>"technology/web"</v>
      </c>
      <c r="R2368" s="7"/>
      <c r="S2368" s="11">
        <f t="shared" si="183"/>
        <v>42268.531631944439</v>
      </c>
      <c r="T2368">
        <f t="shared" si="184"/>
        <v>124883075289600</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80"/>
        <v>74.626865671641795</v>
      </c>
      <c r="P2369">
        <f t="shared" si="181"/>
        <v>3571.4285714285716</v>
      </c>
      <c r="Q2369" s="7" t="str">
        <f t="shared" si="182"/>
        <v>"technology/web"</v>
      </c>
      <c r="R2369" s="7"/>
      <c r="S2369" s="11">
        <f t="shared" si="183"/>
        <v>42425.970092592594</v>
      </c>
      <c r="T2369">
        <f t="shared" si="184"/>
        <v>126281984860800</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80"/>
        <v>400</v>
      </c>
      <c r="P2370">
        <f t="shared" si="181"/>
        <v>20000</v>
      </c>
      <c r="Q2370" s="7" t="str">
        <f t="shared" si="182"/>
        <v>"technology/web"</v>
      </c>
      <c r="R2370" s="7"/>
      <c r="S2370" s="11">
        <f t="shared" si="183"/>
        <v>42063.721817129626</v>
      </c>
      <c r="T2370">
        <f t="shared" si="184"/>
        <v>123465841574400</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t="e">
        <f t="shared" ref="O2371:O2434" si="185">D2371/E2371</f>
        <v>#DIV/0!</v>
      </c>
      <c r="P2371" t="e">
        <f t="shared" ref="P2371:P2434" si="186">D2371/L2371</f>
        <v>#DIV/0!</v>
      </c>
      <c r="Q2371" s="7" t="str">
        <f t="shared" ref="Q2371:Q2434" si="187">_xlfn.VALUETOTEXT(N2371,1)</f>
        <v>"technology/web"</v>
      </c>
      <c r="R2371" s="7"/>
      <c r="S2371" s="11">
        <f t="shared" ref="S2371:S2434" si="188">(((J2371/60)/60)/24)+DATE(1970,1,1)</f>
        <v>42380.812627314815</v>
      </c>
      <c r="T2371">
        <f t="shared" ref="T2371:T2434" si="189">(I2371-DATE(1970,1,1))*86400</f>
        <v>125721248428800</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85"/>
        <v>304.8780487804878</v>
      </c>
      <c r="P2372">
        <f t="shared" si="186"/>
        <v>6250</v>
      </c>
      <c r="Q2372" s="7" t="str">
        <f t="shared" si="187"/>
        <v>"technology/web"</v>
      </c>
      <c r="R2372" s="7"/>
      <c r="S2372" s="11">
        <f t="shared" si="188"/>
        <v>41961.18913194444</v>
      </c>
      <c r="T2372">
        <f t="shared" si="189"/>
        <v>122588775820800</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t="e">
        <f t="shared" si="185"/>
        <v>#DIV/0!</v>
      </c>
      <c r="P2373" t="e">
        <f t="shared" si="186"/>
        <v>#DIV/0!</v>
      </c>
      <c r="Q2373" s="7" t="str">
        <f t="shared" si="187"/>
        <v>"technology/web"</v>
      </c>
      <c r="R2373" s="7"/>
      <c r="S2373" s="11">
        <f t="shared" si="188"/>
        <v>42150.777731481481</v>
      </c>
      <c r="T2373">
        <f t="shared" si="189"/>
        <v>124004047132800</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85"/>
        <v>30.555555555555557</v>
      </c>
      <c r="P2374">
        <f t="shared" si="186"/>
        <v>916.66666666666663</v>
      </c>
      <c r="Q2374" s="7" t="str">
        <f t="shared" si="187"/>
        <v>"technology/web"</v>
      </c>
      <c r="R2374" s="7"/>
      <c r="S2374" s="11">
        <f t="shared" si="188"/>
        <v>42088.069108796291</v>
      </c>
      <c r="T2374">
        <f t="shared" si="189"/>
        <v>123535929772800</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85"/>
        <v>17000</v>
      </c>
      <c r="P2375">
        <f t="shared" si="186"/>
        <v>850000</v>
      </c>
      <c r="Q2375" s="7" t="str">
        <f t="shared" si="187"/>
        <v>"technology/web"</v>
      </c>
      <c r="R2375" s="7"/>
      <c r="S2375" s="11">
        <f t="shared" si="188"/>
        <v>42215.662314814821</v>
      </c>
      <c r="T2375">
        <f t="shared" si="189"/>
        <v>124488407952000</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85"/>
        <v>2200</v>
      </c>
      <c r="P2376">
        <f t="shared" si="186"/>
        <v>22000</v>
      </c>
      <c r="Q2376" s="7" t="str">
        <f t="shared" si="187"/>
        <v>"technology/web"</v>
      </c>
      <c r="R2376" s="7"/>
      <c r="S2376" s="11">
        <f t="shared" si="188"/>
        <v>42017.843287037031</v>
      </c>
      <c r="T2376">
        <f t="shared" si="189"/>
        <v>123011696822400</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t="e">
        <f t="shared" si="185"/>
        <v>#DIV/0!</v>
      </c>
      <c r="P2377" t="e">
        <f t="shared" si="186"/>
        <v>#DIV/0!</v>
      </c>
      <c r="Q2377" s="7" t="str">
        <f t="shared" si="187"/>
        <v>"technology/web"</v>
      </c>
      <c r="R2377" s="7"/>
      <c r="S2377" s="11">
        <f t="shared" si="188"/>
        <v>42592.836076388892</v>
      </c>
      <c r="T2377">
        <f t="shared" si="189"/>
        <v>127303994995200</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85"/>
        <v>9.1931480403272765</v>
      </c>
      <c r="P2378">
        <f t="shared" si="186"/>
        <v>750</v>
      </c>
      <c r="Q2378" s="7" t="str">
        <f t="shared" si="187"/>
        <v>"technology/web"</v>
      </c>
      <c r="R2378" s="7"/>
      <c r="S2378" s="11">
        <f t="shared" si="188"/>
        <v>42318.925532407404</v>
      </c>
      <c r="T2378">
        <f t="shared" si="189"/>
        <v>125259263740800</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t="e">
        <f t="shared" si="185"/>
        <v>#DIV/0!</v>
      </c>
      <c r="P2379" t="e">
        <f t="shared" si="186"/>
        <v>#DIV/0!</v>
      </c>
      <c r="Q2379" s="7" t="str">
        <f t="shared" si="187"/>
        <v>"technology/web"</v>
      </c>
      <c r="R2379" s="7"/>
      <c r="S2379" s="11">
        <f t="shared" si="188"/>
        <v>42669.870173611111</v>
      </c>
      <c r="T2379">
        <f t="shared" si="189"/>
        <v>127879362489600</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t="e">
        <f t="shared" si="185"/>
        <v>#DIV/0!</v>
      </c>
      <c r="P2380" t="e">
        <f t="shared" si="186"/>
        <v>#DIV/0!</v>
      </c>
      <c r="Q2380" s="7" t="str">
        <f t="shared" si="187"/>
        <v>"technology/web"</v>
      </c>
      <c r="R2380" s="7"/>
      <c r="S2380" s="11">
        <f t="shared" si="188"/>
        <v>42213.013078703705</v>
      </c>
      <c r="T2380">
        <f t="shared" si="189"/>
        <v>124461166550400</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t="e">
        <f t="shared" si="185"/>
        <v>#DIV/0!</v>
      </c>
      <c r="P2381" t="e">
        <f t="shared" si="186"/>
        <v>#DIV/0!</v>
      </c>
      <c r="Q2381" s="7" t="str">
        <f t="shared" si="187"/>
        <v>"technology/web"</v>
      </c>
      <c r="R2381" s="7"/>
      <c r="S2381" s="11">
        <f t="shared" si="188"/>
        <v>42237.016388888893</v>
      </c>
      <c r="T2381">
        <f t="shared" si="189"/>
        <v>124759789660800</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85"/>
        <v>272.72727272727275</v>
      </c>
      <c r="P2382">
        <f t="shared" si="186"/>
        <v>5000</v>
      </c>
      <c r="Q2382" s="7" t="str">
        <f t="shared" si="187"/>
        <v>"technology/web"</v>
      </c>
      <c r="R2382" s="7"/>
      <c r="S2382" s="11">
        <f t="shared" si="188"/>
        <v>42248.793310185181</v>
      </c>
      <c r="T2382">
        <f t="shared" si="189"/>
        <v>124735729507200</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85"/>
        <v>54.964990451941439</v>
      </c>
      <c r="P2383">
        <f t="shared" si="186"/>
        <v>12335.714285714286</v>
      </c>
      <c r="Q2383" s="7" t="str">
        <f t="shared" si="187"/>
        <v>"technology/web"</v>
      </c>
      <c r="R2383" s="7"/>
      <c r="S2383" s="11">
        <f t="shared" si="188"/>
        <v>42074.935740740737</v>
      </c>
      <c r="T2383">
        <f t="shared" si="189"/>
        <v>123437889705600</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85"/>
        <v>40</v>
      </c>
      <c r="P2384">
        <f t="shared" si="186"/>
        <v>1500</v>
      </c>
      <c r="Q2384" s="7" t="str">
        <f t="shared" si="187"/>
        <v>"technology/web"</v>
      </c>
      <c r="R2384" s="7"/>
      <c r="S2384" s="11">
        <f t="shared" si="188"/>
        <v>42195.187534722223</v>
      </c>
      <c r="T2384">
        <f t="shared" si="189"/>
        <v>124298239737600</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85"/>
        <v>22.988505747126435</v>
      </c>
      <c r="P2385">
        <f t="shared" si="186"/>
        <v>3333.3333333333335</v>
      </c>
      <c r="Q2385" s="7" t="str">
        <f t="shared" si="187"/>
        <v>"technology/web"</v>
      </c>
      <c r="R2385" s="7"/>
      <c r="S2385" s="11">
        <f t="shared" si="188"/>
        <v>42027.056793981479</v>
      </c>
      <c r="T2385">
        <f t="shared" si="189"/>
        <v>123080475283200</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85"/>
        <v>125</v>
      </c>
      <c r="P2386">
        <f t="shared" si="186"/>
        <v>125</v>
      </c>
      <c r="Q2386" s="7" t="str">
        <f t="shared" si="187"/>
        <v>"technology/web"</v>
      </c>
      <c r="R2386" s="7"/>
      <c r="S2386" s="11">
        <f t="shared" si="188"/>
        <v>41927.067627314813</v>
      </c>
      <c r="T2386">
        <f t="shared" si="189"/>
        <v>122334371193600</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85"/>
        <v>82.487309644670049</v>
      </c>
      <c r="P2387">
        <f t="shared" si="186"/>
        <v>9285.7142857142862</v>
      </c>
      <c r="Q2387" s="7" t="str">
        <f t="shared" si="187"/>
        <v>"technology/web"</v>
      </c>
      <c r="R2387" s="7"/>
      <c r="S2387" s="11">
        <f t="shared" si="188"/>
        <v>42191.70175925926</v>
      </c>
      <c r="T2387">
        <f t="shared" si="189"/>
        <v>124309543363200</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t="e">
        <f t="shared" si="185"/>
        <v>#DIV/0!</v>
      </c>
      <c r="P2388" t="e">
        <f t="shared" si="186"/>
        <v>#DIV/0!</v>
      </c>
      <c r="Q2388" s="7" t="str">
        <f t="shared" si="187"/>
        <v>"technology/web"</v>
      </c>
      <c r="R2388" s="7"/>
      <c r="S2388" s="11">
        <f t="shared" si="188"/>
        <v>41954.838240740741</v>
      </c>
      <c r="T2388">
        <f t="shared" si="189"/>
        <v>122765315472000</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85"/>
        <v>146.19883040935673</v>
      </c>
      <c r="P2389">
        <f t="shared" si="186"/>
        <v>50000</v>
      </c>
      <c r="Q2389" s="7" t="str">
        <f t="shared" si="187"/>
        <v>"technology/web"</v>
      </c>
      <c r="R2389" s="7"/>
      <c r="S2389" s="11">
        <f t="shared" si="188"/>
        <v>42528.626620370371</v>
      </c>
      <c r="T2389">
        <f t="shared" si="189"/>
        <v>126936648374400</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85"/>
        <v>79.91360691144709</v>
      </c>
      <c r="P2390">
        <f t="shared" si="186"/>
        <v>4625</v>
      </c>
      <c r="Q2390" s="7" t="str">
        <f t="shared" si="187"/>
        <v>"technology/web"</v>
      </c>
      <c r="R2390" s="7"/>
      <c r="S2390" s="11">
        <f t="shared" si="188"/>
        <v>41989.853692129633</v>
      </c>
      <c r="T2390">
        <f t="shared" si="189"/>
        <v>122802442934400</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85"/>
        <v>533.33333333333337</v>
      </c>
      <c r="P2391">
        <f t="shared" si="186"/>
        <v>16000</v>
      </c>
      <c r="Q2391" s="7" t="str">
        <f t="shared" si="187"/>
        <v>"technology/web"</v>
      </c>
      <c r="R2391" s="7"/>
      <c r="S2391" s="11">
        <f t="shared" si="188"/>
        <v>42179.653379629628</v>
      </c>
      <c r="T2391">
        <f t="shared" si="189"/>
        <v>124229027894400</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t="e">
        <f t="shared" si="185"/>
        <v>#DIV/0!</v>
      </c>
      <c r="P2392" t="e">
        <f t="shared" si="186"/>
        <v>#DIV/0!</v>
      </c>
      <c r="Q2392" s="7" t="str">
        <f t="shared" si="187"/>
        <v>"technology/web"</v>
      </c>
      <c r="R2392" s="7"/>
      <c r="S2392" s="11">
        <f t="shared" si="188"/>
        <v>41968.262314814812</v>
      </c>
      <c r="T2392">
        <f t="shared" si="189"/>
        <v>122716226448000</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85"/>
        <v>800</v>
      </c>
      <c r="P2393">
        <f t="shared" si="186"/>
        <v>20000</v>
      </c>
      <c r="Q2393" s="7" t="str">
        <f t="shared" si="187"/>
        <v>"technology/web"</v>
      </c>
      <c r="R2393" s="7"/>
      <c r="S2393" s="11">
        <f t="shared" si="188"/>
        <v>42064.794490740736</v>
      </c>
      <c r="T2393">
        <f t="shared" si="189"/>
        <v>123361874640000</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t="e">
        <f t="shared" si="185"/>
        <v>#DIV/0!</v>
      </c>
      <c r="P2394" t="e">
        <f t="shared" si="186"/>
        <v>#DIV/0!</v>
      </c>
      <c r="Q2394" s="7" t="str">
        <f t="shared" si="187"/>
        <v>"technology/web"</v>
      </c>
      <c r="R2394" s="7"/>
      <c r="S2394" s="11">
        <f t="shared" si="188"/>
        <v>42276.120636574073</v>
      </c>
      <c r="T2394">
        <f t="shared" si="189"/>
        <v>124939726905600</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85"/>
        <v>2000</v>
      </c>
      <c r="P2395">
        <f t="shared" si="186"/>
        <v>100000</v>
      </c>
      <c r="Q2395" s="7" t="str">
        <f t="shared" si="187"/>
        <v>"technology/web"</v>
      </c>
      <c r="R2395" s="7"/>
      <c r="S2395" s="11">
        <f t="shared" si="188"/>
        <v>42194.648344907408</v>
      </c>
      <c r="T2395">
        <f t="shared" si="189"/>
        <v>124331539507200</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85"/>
        <v>1666.6666666666667</v>
      </c>
      <c r="P2396">
        <f t="shared" si="186"/>
        <v>2500</v>
      </c>
      <c r="Q2396" s="7" t="str">
        <f t="shared" si="187"/>
        <v>"technology/web"</v>
      </c>
      <c r="R2396" s="7"/>
      <c r="S2396" s="11">
        <f t="shared" si="188"/>
        <v>42031.362187499995</v>
      </c>
      <c r="T2396">
        <f t="shared" si="189"/>
        <v>123112614873600</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t="e">
        <f t="shared" si="185"/>
        <v>#DIV/0!</v>
      </c>
      <c r="P2397" t="e">
        <f t="shared" si="186"/>
        <v>#DIV/0!</v>
      </c>
      <c r="Q2397" s="7" t="str">
        <f t="shared" si="187"/>
        <v>"technology/web"</v>
      </c>
      <c r="R2397" s="7"/>
      <c r="S2397" s="11">
        <f t="shared" si="188"/>
        <v>42717.121377314819</v>
      </c>
      <c r="T2397">
        <f t="shared" si="189"/>
        <v>128218727606400</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85"/>
        <v>500</v>
      </c>
      <c r="P2398">
        <f t="shared" si="186"/>
        <v>5000</v>
      </c>
      <c r="Q2398" s="7" t="str">
        <f t="shared" si="187"/>
        <v>"technology/web"</v>
      </c>
      <c r="R2398" s="7"/>
      <c r="S2398" s="11">
        <f t="shared" si="188"/>
        <v>42262.849050925928</v>
      </c>
      <c r="T2398">
        <f t="shared" si="189"/>
        <v>124840655049600</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t="e">
        <f t="shared" si="185"/>
        <v>#DIV/0!</v>
      </c>
      <c r="P2399" t="e">
        <f t="shared" si="186"/>
        <v>#DIV/0!</v>
      </c>
      <c r="Q2399" s="7" t="str">
        <f t="shared" si="187"/>
        <v>"technology/web"</v>
      </c>
      <c r="R2399" s="7"/>
      <c r="S2399" s="11">
        <f t="shared" si="188"/>
        <v>41976.88490740741</v>
      </c>
      <c r="T2399">
        <f t="shared" si="189"/>
        <v>122705944156800</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t="e">
        <f t="shared" si="185"/>
        <v>#DIV/0!</v>
      </c>
      <c r="P2400" t="e">
        <f t="shared" si="186"/>
        <v>#DIV/0!</v>
      </c>
      <c r="Q2400" s="7" t="str">
        <f t="shared" si="187"/>
        <v>"technology/web"</v>
      </c>
      <c r="R2400" s="7"/>
      <c r="S2400" s="11">
        <f t="shared" si="188"/>
        <v>42157.916481481487</v>
      </c>
      <c r="T2400">
        <f t="shared" si="189"/>
        <v>124057337616000</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t="e">
        <f t="shared" si="185"/>
        <v>#DIV/0!</v>
      </c>
      <c r="P2401" t="e">
        <f t="shared" si="186"/>
        <v>#DIV/0!</v>
      </c>
      <c r="Q2401" s="7" t="str">
        <f t="shared" si="187"/>
        <v>"technology/web"</v>
      </c>
      <c r="R2401" s="7"/>
      <c r="S2401" s="11">
        <f t="shared" si="188"/>
        <v>41956.853078703702</v>
      </c>
      <c r="T2401">
        <f t="shared" si="189"/>
        <v>122593732156800</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t="e">
        <f t="shared" si="185"/>
        <v>#DIV/0!</v>
      </c>
      <c r="P2402" t="e">
        <f t="shared" si="186"/>
        <v>#DIV/0!</v>
      </c>
      <c r="Q2402" s="7" t="str">
        <f t="shared" si="187"/>
        <v>"technology/web"</v>
      </c>
      <c r="R2402" s="7"/>
      <c r="S2402" s="11">
        <f t="shared" si="188"/>
        <v>42444.268101851849</v>
      </c>
      <c r="T2402">
        <f t="shared" si="189"/>
        <v>126194941008000</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85"/>
        <v>139.30348258706468</v>
      </c>
      <c r="P2403">
        <f t="shared" si="186"/>
        <v>3111.1111111111113</v>
      </c>
      <c r="Q2403" s="7" t="str">
        <f t="shared" si="187"/>
        <v>"food/food trucks"</v>
      </c>
      <c r="R2403" s="7"/>
      <c r="S2403" s="11">
        <f t="shared" si="188"/>
        <v>42374.822870370372</v>
      </c>
      <c r="T2403">
        <f t="shared" si="189"/>
        <v>125900483932800</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85"/>
        <v>230.76923076923077</v>
      </c>
      <c r="P2404">
        <f t="shared" si="186"/>
        <v>12000</v>
      </c>
      <c r="Q2404" s="7" t="str">
        <f t="shared" si="187"/>
        <v>"food/food trucks"</v>
      </c>
      <c r="R2404" s="7"/>
      <c r="S2404" s="11">
        <f t="shared" si="188"/>
        <v>42107.679756944446</v>
      </c>
      <c r="T2404">
        <f t="shared" si="189"/>
        <v>123682322476800</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85"/>
        <v>5.9405940594059405</v>
      </c>
      <c r="P2405">
        <f t="shared" si="186"/>
        <v>100</v>
      </c>
      <c r="Q2405" s="7" t="str">
        <f t="shared" si="187"/>
        <v>"food/food trucks"</v>
      </c>
      <c r="R2405" s="7"/>
      <c r="S2405" s="11">
        <f t="shared" si="188"/>
        <v>42399.882615740738</v>
      </c>
      <c r="T2405">
        <f t="shared" si="189"/>
        <v>126087242889600</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t="e">
        <f t="shared" si="185"/>
        <v>#DIV/0!</v>
      </c>
      <c r="P2406" t="e">
        <f t="shared" si="186"/>
        <v>#DIV/0!</v>
      </c>
      <c r="Q2406" s="7" t="str">
        <f t="shared" si="187"/>
        <v>"food/food trucks"</v>
      </c>
      <c r="R2406" s="7"/>
      <c r="S2406" s="11">
        <f t="shared" si="188"/>
        <v>42342.03943287037</v>
      </c>
      <c r="T2406">
        <f t="shared" si="189"/>
        <v>125431808083200</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85"/>
        <v>4.4404973357015987</v>
      </c>
      <c r="P2407">
        <f t="shared" si="186"/>
        <v>250</v>
      </c>
      <c r="Q2407" s="7" t="str">
        <f t="shared" si="187"/>
        <v>"food/food trucks"</v>
      </c>
      <c r="R2407" s="7"/>
      <c r="S2407" s="11">
        <f t="shared" si="188"/>
        <v>42595.585358796292</v>
      </c>
      <c r="T2407">
        <f t="shared" si="189"/>
        <v>127257333638400</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85"/>
        <v>2.4163568773234201</v>
      </c>
      <c r="P2408">
        <f t="shared" si="186"/>
        <v>203.125</v>
      </c>
      <c r="Q2408" s="7" t="str">
        <f t="shared" si="187"/>
        <v>"food/food trucks"</v>
      </c>
      <c r="R2408" s="7"/>
      <c r="S2408" s="11">
        <f t="shared" si="188"/>
        <v>41983.110995370371</v>
      </c>
      <c r="T2408">
        <f t="shared" si="189"/>
        <v>122827071254400</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85"/>
        <v>3.9589706676264171</v>
      </c>
      <c r="P2409">
        <f t="shared" si="186"/>
        <v>666.66666666666663</v>
      </c>
      <c r="Q2409" s="7" t="str">
        <f t="shared" si="187"/>
        <v>"food/food trucks"</v>
      </c>
      <c r="R2409" s="7"/>
      <c r="S2409" s="11">
        <f t="shared" si="188"/>
        <v>42082.575555555552</v>
      </c>
      <c r="T2409">
        <f t="shared" si="189"/>
        <v>123440235638400</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85"/>
        <v>500</v>
      </c>
      <c r="P2410">
        <f t="shared" si="186"/>
        <v>7500</v>
      </c>
      <c r="Q2410" s="7" t="str">
        <f t="shared" si="187"/>
        <v>"food/food trucks"</v>
      </c>
      <c r="R2410" s="7"/>
      <c r="S2410" s="11">
        <f t="shared" si="188"/>
        <v>41919.140706018516</v>
      </c>
      <c r="T2410">
        <f t="shared" si="189"/>
        <v>122275197043200</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85"/>
        <v>54.347826086956523</v>
      </c>
      <c r="P2411">
        <f t="shared" si="186"/>
        <v>4166.666666666667</v>
      </c>
      <c r="Q2411" s="7" t="str">
        <f t="shared" si="187"/>
        <v>"food/food trucks"</v>
      </c>
      <c r="R2411" s="7"/>
      <c r="S2411" s="11">
        <f t="shared" si="188"/>
        <v>42204.875868055555</v>
      </c>
      <c r="T2411">
        <f t="shared" si="189"/>
        <v>124407887558400</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t="e">
        <f t="shared" si="185"/>
        <v>#DIV/0!</v>
      </c>
      <c r="P2412" t="e">
        <f t="shared" si="186"/>
        <v>#DIV/0!</v>
      </c>
      <c r="Q2412" s="7" t="str">
        <f t="shared" si="187"/>
        <v>"food/food trucks"</v>
      </c>
      <c r="R2412" s="7"/>
      <c r="S2412" s="11">
        <f t="shared" si="188"/>
        <v>42224.408275462964</v>
      </c>
      <c r="T2412">
        <f t="shared" si="189"/>
        <v>124553696198400</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85"/>
        <v>165.56291390728478</v>
      </c>
      <c r="P2413">
        <f t="shared" si="186"/>
        <v>8333.3333333333339</v>
      </c>
      <c r="Q2413" s="7" t="str">
        <f t="shared" si="187"/>
        <v>"food/food trucks"</v>
      </c>
      <c r="R2413" s="7"/>
      <c r="S2413" s="11">
        <f t="shared" si="188"/>
        <v>42211.732430555552</v>
      </c>
      <c r="T2413">
        <f t="shared" si="189"/>
        <v>124459071523200</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t="e">
        <f t="shared" si="185"/>
        <v>#DIV/0!</v>
      </c>
      <c r="P2414" t="e">
        <f t="shared" si="186"/>
        <v>#DIV/0!</v>
      </c>
      <c r="Q2414" s="7" t="str">
        <f t="shared" si="187"/>
        <v>"food/food trucks"</v>
      </c>
      <c r="R2414" s="7"/>
      <c r="S2414" s="11">
        <f t="shared" si="188"/>
        <v>42655.736956018518</v>
      </c>
      <c r="T2414">
        <f t="shared" si="189"/>
        <v>127885832985600</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85"/>
        <v>120</v>
      </c>
      <c r="P2415">
        <f t="shared" si="186"/>
        <v>1000</v>
      </c>
      <c r="Q2415" s="7" t="str">
        <f t="shared" si="187"/>
        <v>"food/food trucks"</v>
      </c>
      <c r="R2415" s="7"/>
      <c r="S2415" s="11">
        <f t="shared" si="188"/>
        <v>41760.10974537037</v>
      </c>
      <c r="T2415">
        <f t="shared" si="189"/>
        <v>121094216438400</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85"/>
        <v>32.608695652173914</v>
      </c>
      <c r="P2416">
        <f t="shared" si="186"/>
        <v>1153.8461538461538</v>
      </c>
      <c r="Q2416" s="7" t="str">
        <f t="shared" si="187"/>
        <v>"food/food trucks"</v>
      </c>
      <c r="R2416" s="7"/>
      <c r="S2416" s="11">
        <f t="shared" si="188"/>
        <v>42198.695138888885</v>
      </c>
      <c r="T2416">
        <f t="shared" si="189"/>
        <v>124432448054400</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85"/>
        <v>179.1044776119403</v>
      </c>
      <c r="P2417">
        <f t="shared" si="186"/>
        <v>10000</v>
      </c>
      <c r="Q2417" s="7" t="str">
        <f t="shared" si="187"/>
        <v>"food/food trucks"</v>
      </c>
      <c r="R2417" s="7"/>
      <c r="S2417" s="11">
        <f t="shared" si="188"/>
        <v>42536.862800925926</v>
      </c>
      <c r="T2417">
        <f t="shared" si="189"/>
        <v>126886156732800</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85"/>
        <v>4000</v>
      </c>
      <c r="P2418">
        <f t="shared" si="186"/>
        <v>20000</v>
      </c>
      <c r="Q2418" s="7" t="str">
        <f t="shared" si="187"/>
        <v>"food/food trucks"</v>
      </c>
      <c r="R2418" s="7"/>
      <c r="S2418" s="11">
        <f t="shared" si="188"/>
        <v>42019.737766203703</v>
      </c>
      <c r="T2418">
        <f t="shared" si="189"/>
        <v>123234016118400</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t="e">
        <f t="shared" si="185"/>
        <v>#DIV/0!</v>
      </c>
      <c r="P2419" t="e">
        <f t="shared" si="186"/>
        <v>#DIV/0!</v>
      </c>
      <c r="Q2419" s="7" t="str">
        <f t="shared" si="187"/>
        <v>"food/food trucks"</v>
      </c>
      <c r="R2419" s="7"/>
      <c r="S2419" s="11">
        <f t="shared" si="188"/>
        <v>41831.884108796294</v>
      </c>
      <c r="T2419">
        <f t="shared" si="189"/>
        <v>121623518995200</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85"/>
        <v>5000</v>
      </c>
      <c r="P2420">
        <f t="shared" si="186"/>
        <v>5000</v>
      </c>
      <c r="Q2420" s="7" t="str">
        <f t="shared" si="187"/>
        <v>"food/food trucks"</v>
      </c>
      <c r="R2420" s="7"/>
      <c r="S2420" s="11">
        <f t="shared" si="188"/>
        <v>42027.856990740736</v>
      </c>
      <c r="T2420">
        <f t="shared" si="189"/>
        <v>123310086480000</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t="e">
        <f t="shared" si="185"/>
        <v>#DIV/0!</v>
      </c>
      <c r="P2421" t="e">
        <f t="shared" si="186"/>
        <v>#DIV/0!</v>
      </c>
      <c r="Q2421" s="7" t="str">
        <f t="shared" si="187"/>
        <v>"food/food trucks"</v>
      </c>
      <c r="R2421" s="7"/>
      <c r="S2421" s="11">
        <f t="shared" si="188"/>
        <v>41993.738298611104</v>
      </c>
      <c r="T2421">
        <f t="shared" si="189"/>
        <v>123055702848000</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85"/>
        <v>6.7453018792483004</v>
      </c>
      <c r="P2422">
        <f t="shared" si="186"/>
        <v>468.61111111111109</v>
      </c>
      <c r="Q2422" s="7" t="str">
        <f t="shared" si="187"/>
        <v>"food/food trucks"</v>
      </c>
      <c r="R2422" s="7"/>
      <c r="S2422" s="11">
        <f t="shared" si="188"/>
        <v>41893.028877314813</v>
      </c>
      <c r="T2422">
        <f t="shared" si="189"/>
        <v>122304222086400</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85"/>
        <v>6000</v>
      </c>
      <c r="P2423">
        <f t="shared" si="186"/>
        <v>6000</v>
      </c>
      <c r="Q2423" s="7" t="str">
        <f t="shared" si="187"/>
        <v>"food/food trucks"</v>
      </c>
      <c r="R2423" s="7"/>
      <c r="S2423" s="11">
        <f t="shared" si="188"/>
        <v>42026.687453703707</v>
      </c>
      <c r="T2423">
        <f t="shared" si="189"/>
        <v>123077718172800</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85"/>
        <v>500</v>
      </c>
      <c r="P2424">
        <f t="shared" si="186"/>
        <v>500</v>
      </c>
      <c r="Q2424" s="7" t="str">
        <f t="shared" si="187"/>
        <v>"food/food trucks"</v>
      </c>
      <c r="R2424" s="7"/>
      <c r="S2424" s="11">
        <f t="shared" si="188"/>
        <v>42044.724953703699</v>
      </c>
      <c r="T2424">
        <f t="shared" si="189"/>
        <v>123212056348800</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85"/>
        <v>7500</v>
      </c>
      <c r="P2425">
        <f t="shared" si="186"/>
        <v>60000</v>
      </c>
      <c r="Q2425" s="7" t="str">
        <f t="shared" si="187"/>
        <v>"food/food trucks"</v>
      </c>
      <c r="R2425" s="7"/>
      <c r="S2425" s="11">
        <f t="shared" si="188"/>
        <v>41974.704745370371</v>
      </c>
      <c r="T2425">
        <f t="shared" si="189"/>
        <v>122689669334400</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85"/>
        <v>80.645161290322577</v>
      </c>
      <c r="P2426">
        <f t="shared" si="186"/>
        <v>2777.7777777777778</v>
      </c>
      <c r="Q2426" s="7" t="str">
        <f t="shared" si="187"/>
        <v>"food/food trucks"</v>
      </c>
      <c r="R2426" s="7"/>
      <c r="S2426" s="11">
        <f t="shared" si="188"/>
        <v>41909.892453703702</v>
      </c>
      <c r="T2426">
        <f t="shared" si="189"/>
        <v>122205848169600</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85"/>
        <v>3500</v>
      </c>
      <c r="P2427">
        <f t="shared" si="186"/>
        <v>3500</v>
      </c>
      <c r="Q2427" s="7" t="str">
        <f t="shared" si="187"/>
        <v>"food/food trucks"</v>
      </c>
      <c r="R2427" s="7"/>
      <c r="S2427" s="11">
        <f t="shared" si="188"/>
        <v>42502.913761574076</v>
      </c>
      <c r="T2427">
        <f t="shared" si="189"/>
        <v>126520796534400</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t="e">
        <f t="shared" si="185"/>
        <v>#DIV/0!</v>
      </c>
      <c r="P2428" t="e">
        <f t="shared" si="186"/>
        <v>#DIV/0!</v>
      </c>
      <c r="Q2428" s="7" t="str">
        <f t="shared" si="187"/>
        <v>"food/food trucks"</v>
      </c>
      <c r="R2428" s="7"/>
      <c r="S2428" s="11">
        <f t="shared" si="188"/>
        <v>42164.170046296291</v>
      </c>
      <c r="T2428">
        <f t="shared" si="189"/>
        <v>124327969027200</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85"/>
        <v>50000</v>
      </c>
      <c r="P2429">
        <f t="shared" si="186"/>
        <v>50000</v>
      </c>
      <c r="Q2429" s="7" t="str">
        <f t="shared" si="187"/>
        <v>"food/food trucks"</v>
      </c>
      <c r="R2429" s="7"/>
      <c r="S2429" s="11">
        <f t="shared" si="188"/>
        <v>42412.318668981476</v>
      </c>
      <c r="T2429">
        <f t="shared" si="189"/>
        <v>126030778329600</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85"/>
        <v>35000</v>
      </c>
      <c r="P2430">
        <f t="shared" si="186"/>
        <v>35000</v>
      </c>
      <c r="Q2430" s="7" t="str">
        <f t="shared" si="187"/>
        <v>"food/food trucks"</v>
      </c>
      <c r="R2430" s="7"/>
      <c r="S2430" s="11">
        <f t="shared" si="188"/>
        <v>42045.784155092595</v>
      </c>
      <c r="T2430">
        <f t="shared" si="189"/>
        <v>123219963244800</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85"/>
        <v>69.825436408977552</v>
      </c>
      <c r="P2431">
        <f t="shared" si="186"/>
        <v>35000</v>
      </c>
      <c r="Q2431" s="7" t="str">
        <f t="shared" si="187"/>
        <v>"food/food trucks"</v>
      </c>
      <c r="R2431" s="7"/>
      <c r="S2431" s="11">
        <f t="shared" si="188"/>
        <v>42734.879236111112</v>
      </c>
      <c r="T2431">
        <f t="shared" si="189"/>
        <v>128415237494400</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85"/>
        <v>142.85714285714286</v>
      </c>
      <c r="P2432">
        <f t="shared" si="186"/>
        <v>1500</v>
      </c>
      <c r="Q2432" s="7" t="str">
        <f t="shared" si="187"/>
        <v>"food/food trucks"</v>
      </c>
      <c r="R2432" s="7"/>
      <c r="S2432" s="11">
        <f t="shared" si="188"/>
        <v>42382.130833333329</v>
      </c>
      <c r="T2432">
        <f t="shared" si="189"/>
        <v>125731088784000</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85"/>
        <v>50000</v>
      </c>
      <c r="P2433">
        <f t="shared" si="186"/>
        <v>50000</v>
      </c>
      <c r="Q2433" s="7" t="str">
        <f t="shared" si="187"/>
        <v>"food/food trucks"</v>
      </c>
      <c r="R2433" s="7"/>
      <c r="S2433" s="11">
        <f t="shared" si="188"/>
        <v>42489.099687499998</v>
      </c>
      <c r="T2433">
        <f t="shared" si="189"/>
        <v>126753555801600</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85"/>
        <v>7000</v>
      </c>
      <c r="P2434">
        <f t="shared" si="186"/>
        <v>7000</v>
      </c>
      <c r="Q2434" s="7" t="str">
        <f t="shared" si="187"/>
        <v>"food/food trucks"</v>
      </c>
      <c r="R2434" s="7"/>
      <c r="S2434" s="11">
        <f t="shared" si="188"/>
        <v>42041.218715277777</v>
      </c>
      <c r="T2434">
        <f t="shared" si="189"/>
        <v>123186193459200</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t="e">
        <f t="shared" ref="O2435:O2498" si="190">D2435/E2435</f>
        <v>#DIV/0!</v>
      </c>
      <c r="P2435" t="e">
        <f t="shared" ref="P2435:P2498" si="191">D2435/L2435</f>
        <v>#DIV/0!</v>
      </c>
      <c r="Q2435" s="7" t="str">
        <f t="shared" ref="Q2435:Q2498" si="192">_xlfn.VALUETOTEXT(N2435,1)</f>
        <v>"food/food trucks"</v>
      </c>
      <c r="R2435" s="7"/>
      <c r="S2435" s="11">
        <f t="shared" ref="S2435:S2498" si="193">(((J2435/60)/60)/24)+DATE(1970,1,1)</f>
        <v>42397.89980324074</v>
      </c>
      <c r="T2435">
        <f t="shared" ref="T2435:T2498" si="194">(I2435-DATE(1970,1,1))*86400</f>
        <v>125848803513600</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90"/>
        <v>769.23076923076928</v>
      </c>
      <c r="P2436">
        <f t="shared" si="191"/>
        <v>10000</v>
      </c>
      <c r="Q2436" s="7" t="str">
        <f t="shared" si="192"/>
        <v>"food/food trucks"</v>
      </c>
      <c r="R2436" s="7"/>
      <c r="S2436" s="11">
        <f t="shared" si="193"/>
        <v>42180.18604166666</v>
      </c>
      <c r="T2436">
        <f t="shared" si="194"/>
        <v>124298228592000</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90"/>
        <v>204.24836601307189</v>
      </c>
      <c r="P2437">
        <f t="shared" si="191"/>
        <v>62500</v>
      </c>
      <c r="Q2437" s="7" t="str">
        <f t="shared" si="192"/>
        <v>"food/food trucks"</v>
      </c>
      <c r="R2437" s="7"/>
      <c r="S2437" s="11">
        <f t="shared" si="193"/>
        <v>42252.277615740735</v>
      </c>
      <c r="T2437">
        <f t="shared" si="194"/>
        <v>124761739708800</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90"/>
        <v>2600</v>
      </c>
      <c r="P2438">
        <f t="shared" si="191"/>
        <v>58500</v>
      </c>
      <c r="Q2438" s="7" t="str">
        <f t="shared" si="192"/>
        <v>"food/food trucks"</v>
      </c>
      <c r="R2438" s="7"/>
      <c r="S2438" s="11">
        <f t="shared" si="193"/>
        <v>42338.615393518514</v>
      </c>
      <c r="T2438">
        <f t="shared" si="194"/>
        <v>125630196566400</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t="e">
        <f t="shared" si="190"/>
        <v>#DIV/0!</v>
      </c>
      <c r="P2439" t="e">
        <f t="shared" si="191"/>
        <v>#DIV/0!</v>
      </c>
      <c r="Q2439" s="7" t="str">
        <f t="shared" si="192"/>
        <v>"food/food trucks"</v>
      </c>
      <c r="R2439" s="7"/>
      <c r="S2439" s="11">
        <f t="shared" si="193"/>
        <v>42031.965138888889</v>
      </c>
      <c r="T2439">
        <f t="shared" si="194"/>
        <v>123257344118400</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90"/>
        <v>300</v>
      </c>
      <c r="P2440">
        <f t="shared" si="191"/>
        <v>15000</v>
      </c>
      <c r="Q2440" s="7" t="str">
        <f t="shared" si="192"/>
        <v>"food/food trucks"</v>
      </c>
      <c r="R2440" s="7"/>
      <c r="S2440" s="11">
        <f t="shared" si="193"/>
        <v>42285.91506944444</v>
      </c>
      <c r="T2440">
        <f t="shared" si="194"/>
        <v>125237101795200</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t="e">
        <f t="shared" si="190"/>
        <v>#DIV/0!</v>
      </c>
      <c r="P2441" t="e">
        <f t="shared" si="191"/>
        <v>#DIV/0!</v>
      </c>
      <c r="Q2441" s="7" t="str">
        <f t="shared" si="192"/>
        <v>"food/food trucks"</v>
      </c>
      <c r="R2441" s="7"/>
      <c r="S2441" s="11">
        <f t="shared" si="193"/>
        <v>42265.818622685183</v>
      </c>
      <c r="T2441">
        <f t="shared" si="194"/>
        <v>124862822784000</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90"/>
        <v>500</v>
      </c>
      <c r="P2442">
        <f t="shared" si="191"/>
        <v>2500</v>
      </c>
      <c r="Q2442" s="7" t="str">
        <f t="shared" si="192"/>
        <v>"food/food trucks"</v>
      </c>
      <c r="R2442" s="7"/>
      <c r="S2442" s="11">
        <f t="shared" si="193"/>
        <v>42383.899456018517</v>
      </c>
      <c r="T2442">
        <f t="shared" si="194"/>
        <v>125744291481600</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90"/>
        <v>0.9269558769002596</v>
      </c>
      <c r="P2443">
        <f t="shared" si="191"/>
        <v>68.807339449541288</v>
      </c>
      <c r="Q2443" s="7" t="str">
        <f t="shared" si="192"/>
        <v>"food/small batch"</v>
      </c>
      <c r="R2443" s="7"/>
      <c r="S2443" s="11">
        <f t="shared" si="193"/>
        <v>42187.125625000001</v>
      </c>
      <c r="T2443">
        <f t="shared" si="194"/>
        <v>124208810294400</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90"/>
        <v>0.79401839475947855</v>
      </c>
      <c r="P2444">
        <f t="shared" si="191"/>
        <v>64.516129032258064</v>
      </c>
      <c r="Q2444" s="7" t="str">
        <f t="shared" si="192"/>
        <v>"food/small batch"</v>
      </c>
      <c r="R2444" s="7"/>
      <c r="S2444" s="11">
        <f t="shared" si="193"/>
        <v>42052.666990740734</v>
      </c>
      <c r="T2444">
        <f t="shared" si="194"/>
        <v>123271343337600</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90"/>
        <v>0.49379070532817454</v>
      </c>
      <c r="P2445">
        <f t="shared" si="191"/>
        <v>64.308681672025727</v>
      </c>
      <c r="Q2445" s="7" t="str">
        <f t="shared" si="192"/>
        <v>"food/small batch"</v>
      </c>
      <c r="R2445" s="7"/>
      <c r="S2445" s="11">
        <f t="shared" si="193"/>
        <v>41836.625254629631</v>
      </c>
      <c r="T2445">
        <f t="shared" si="194"/>
        <v>121658911459200</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90"/>
        <v>0.92081031307550643</v>
      </c>
      <c r="P2446">
        <f t="shared" si="191"/>
        <v>49.180327868852459</v>
      </c>
      <c r="Q2446" s="7" t="str">
        <f t="shared" si="192"/>
        <v>"food/small batch"</v>
      </c>
      <c r="R2446" s="7"/>
      <c r="S2446" s="11">
        <f t="shared" si="193"/>
        <v>42485.754525462966</v>
      </c>
      <c r="T2446">
        <f t="shared" si="194"/>
        <v>126504635500800</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90"/>
        <v>0.57870370370370372</v>
      </c>
      <c r="P2447">
        <f t="shared" si="191"/>
        <v>43.478260869565219</v>
      </c>
      <c r="Q2447" s="7" t="str">
        <f t="shared" si="192"/>
        <v>"food/small batch"</v>
      </c>
      <c r="R2447" s="7"/>
      <c r="S2447" s="11">
        <f t="shared" si="193"/>
        <v>42243.190057870372</v>
      </c>
      <c r="T2447">
        <f t="shared" si="194"/>
        <v>124693901452800</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90"/>
        <v>0.59530896535301825</v>
      </c>
      <c r="P2448">
        <f t="shared" si="191"/>
        <v>45.045045045045043</v>
      </c>
      <c r="Q2448" s="7" t="str">
        <f t="shared" si="192"/>
        <v>"food/small batch"</v>
      </c>
      <c r="R2448" s="7"/>
      <c r="S2448" s="11">
        <f t="shared" si="193"/>
        <v>42670.602673611109</v>
      </c>
      <c r="T2448">
        <f t="shared" si="194"/>
        <v>127884830572800</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90"/>
        <v>0.23408239700374531</v>
      </c>
      <c r="P2449">
        <f t="shared" si="191"/>
        <v>7.4183976261127595</v>
      </c>
      <c r="Q2449" s="7" t="str">
        <f t="shared" si="192"/>
        <v>"food/small batch"</v>
      </c>
      <c r="R2449" s="7"/>
      <c r="S2449" s="11">
        <f t="shared" si="193"/>
        <v>42654.469826388886</v>
      </c>
      <c r="T2449">
        <f t="shared" si="194"/>
        <v>127776755318400</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90"/>
        <v>0.93023255813953487</v>
      </c>
      <c r="P2450">
        <f t="shared" si="191"/>
        <v>44.444444444444443</v>
      </c>
      <c r="Q2450" s="7" t="str">
        <f t="shared" si="192"/>
        <v>"food/small batch"</v>
      </c>
      <c r="R2450" s="7"/>
      <c r="S2450" s="11">
        <f t="shared" si="193"/>
        <v>42607.316122685181</v>
      </c>
      <c r="T2450">
        <f t="shared" si="194"/>
        <v>127232310902400</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90"/>
        <v>0.92592592592592593</v>
      </c>
      <c r="P2451">
        <f t="shared" si="191"/>
        <v>83.333333333333329</v>
      </c>
      <c r="Q2451" s="7" t="str">
        <f t="shared" si="192"/>
        <v>"food/small batch"</v>
      </c>
      <c r="R2451" s="7"/>
      <c r="S2451" s="11">
        <f t="shared" si="193"/>
        <v>41943.142534722225</v>
      </c>
      <c r="T2451">
        <f t="shared" si="194"/>
        <v>122454369734400</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90"/>
        <v>0.98489628713797672</v>
      </c>
      <c r="P2452">
        <f t="shared" si="191"/>
        <v>147.05882352941177</v>
      </c>
      <c r="Q2452" s="7" t="str">
        <f t="shared" si="192"/>
        <v>"food/small batch"</v>
      </c>
      <c r="R2452" s="7"/>
      <c r="S2452" s="11">
        <f t="shared" si="193"/>
        <v>41902.07240740741</v>
      </c>
      <c r="T2452">
        <f t="shared" si="194"/>
        <v>122207641142400</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90"/>
        <v>0.86617583369423989</v>
      </c>
      <c r="P2453">
        <f t="shared" si="191"/>
        <v>53.763440860215056</v>
      </c>
      <c r="Q2453" s="7" t="str">
        <f t="shared" si="192"/>
        <v>"food/small batch"</v>
      </c>
      <c r="R2453" s="7"/>
      <c r="S2453" s="11">
        <f t="shared" si="193"/>
        <v>42779.908449074079</v>
      </c>
      <c r="T2453">
        <f t="shared" si="194"/>
        <v>128625833174400</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90"/>
        <v>0.74906367041198507</v>
      </c>
      <c r="P2454">
        <f t="shared" si="191"/>
        <v>40</v>
      </c>
      <c r="Q2454" s="7" t="str">
        <f t="shared" si="192"/>
        <v>"food/small batch"</v>
      </c>
      <c r="R2454" s="7"/>
      <c r="S2454" s="11">
        <f t="shared" si="193"/>
        <v>42338.84375</v>
      </c>
      <c r="T2454">
        <f t="shared" si="194"/>
        <v>125401342838400</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90"/>
        <v>0.64641241111829351</v>
      </c>
      <c r="P2455">
        <f t="shared" si="191"/>
        <v>44.776119402985074</v>
      </c>
      <c r="Q2455" s="7" t="str">
        <f t="shared" si="192"/>
        <v>"food/small batch"</v>
      </c>
      <c r="R2455" s="7"/>
      <c r="S2455" s="11">
        <f t="shared" si="193"/>
        <v>42738.692233796297</v>
      </c>
      <c r="T2455">
        <f t="shared" si="194"/>
        <v>128392805376000</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90"/>
        <v>0.99161378059836813</v>
      </c>
      <c r="P2456">
        <f t="shared" si="191"/>
        <v>269.23076923076923</v>
      </c>
      <c r="Q2456" s="7" t="str">
        <f t="shared" si="192"/>
        <v>"food/small batch"</v>
      </c>
      <c r="R2456" s="7"/>
      <c r="S2456" s="11">
        <f t="shared" si="193"/>
        <v>42770.201481481476</v>
      </c>
      <c r="T2456">
        <f t="shared" si="194"/>
        <v>128665345449600</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90"/>
        <v>0.5494505494505495</v>
      </c>
      <c r="P2457">
        <f t="shared" si="191"/>
        <v>18.75</v>
      </c>
      <c r="Q2457" s="7" t="str">
        <f t="shared" si="192"/>
        <v>"food/small batch"</v>
      </c>
      <c r="R2457" s="7"/>
      <c r="S2457" s="11">
        <f t="shared" si="193"/>
        <v>42452.781828703708</v>
      </c>
      <c r="T2457">
        <f t="shared" si="194"/>
        <v>126243565718400</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90"/>
        <v>0.5528934758569849</v>
      </c>
      <c r="P2458">
        <f t="shared" si="191"/>
        <v>22.388059701492537</v>
      </c>
      <c r="Q2458" s="7" t="str">
        <f t="shared" si="192"/>
        <v>"food/small batch"</v>
      </c>
      <c r="R2458" s="7"/>
      <c r="S2458" s="11">
        <f t="shared" si="193"/>
        <v>42761.961099537039</v>
      </c>
      <c r="T2458">
        <f t="shared" si="194"/>
        <v>128566506528000</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90"/>
        <v>0.97747556311092221</v>
      </c>
      <c r="P2459">
        <f t="shared" si="191"/>
        <v>185.48387096774192</v>
      </c>
      <c r="Q2459" s="7" t="str">
        <f t="shared" si="192"/>
        <v>"food/small batch"</v>
      </c>
      <c r="R2459" s="7"/>
      <c r="S2459" s="11">
        <f t="shared" si="193"/>
        <v>42423.602500000001</v>
      </c>
      <c r="T2459">
        <f t="shared" si="194"/>
        <v>126040362076800</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90"/>
        <v>0.9076057360682519</v>
      </c>
      <c r="P2460">
        <f t="shared" si="191"/>
        <v>62.5</v>
      </c>
      <c r="Q2460" s="7" t="str">
        <f t="shared" si="192"/>
        <v>"food/small batch"</v>
      </c>
      <c r="R2460" s="7"/>
      <c r="S2460" s="11">
        <f t="shared" si="193"/>
        <v>42495.871736111112</v>
      </c>
      <c r="T2460">
        <f t="shared" si="194"/>
        <v>126616887158400</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90"/>
        <v>0.97799511002444983</v>
      </c>
      <c r="P2461">
        <f t="shared" si="191"/>
        <v>106.38297872340425</v>
      </c>
      <c r="Q2461" s="7" t="str">
        <f t="shared" si="192"/>
        <v>"food/small batch"</v>
      </c>
      <c r="R2461" s="7"/>
      <c r="S2461" s="11">
        <f t="shared" si="193"/>
        <v>42407.637557870374</v>
      </c>
      <c r="T2461">
        <f t="shared" si="194"/>
        <v>126033158822400</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90"/>
        <v>0.99217929263452787</v>
      </c>
      <c r="P2462">
        <f t="shared" si="191"/>
        <v>125</v>
      </c>
      <c r="Q2462" s="7" t="str">
        <f t="shared" si="192"/>
        <v>"food/small batch"</v>
      </c>
      <c r="R2462" s="7"/>
      <c r="S2462" s="11">
        <f t="shared" si="193"/>
        <v>42704.187118055561</v>
      </c>
      <c r="T2462">
        <f t="shared" si="194"/>
        <v>128165021366400</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90"/>
        <v>0.96339113680154143</v>
      </c>
      <c r="P2463">
        <f t="shared" si="191"/>
        <v>87.20930232558139</v>
      </c>
      <c r="Q2463" s="7" t="str">
        <f t="shared" si="192"/>
        <v>"music/indie rock"</v>
      </c>
      <c r="R2463" s="7"/>
      <c r="S2463" s="11">
        <f t="shared" si="193"/>
        <v>40784.012696759259</v>
      </c>
      <c r="T2463">
        <f t="shared" si="194"/>
        <v>113824434038400</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90"/>
        <v>0.90327436958976293</v>
      </c>
      <c r="P2464">
        <f t="shared" si="191"/>
        <v>26.086956521739129</v>
      </c>
      <c r="Q2464" s="7" t="str">
        <f t="shared" si="192"/>
        <v>"music/indie rock"</v>
      </c>
      <c r="R2464" s="7"/>
      <c r="S2464" s="11">
        <f t="shared" si="193"/>
        <v>41089.186296296299</v>
      </c>
      <c r="T2464">
        <f t="shared" si="194"/>
        <v>116004659932800</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90"/>
        <v>0.86021505376344087</v>
      </c>
      <c r="P2465">
        <f t="shared" si="191"/>
        <v>26.666666666666668</v>
      </c>
      <c r="Q2465" s="7" t="str">
        <f t="shared" si="192"/>
        <v>"music/indie rock"</v>
      </c>
      <c r="R2465" s="7"/>
      <c r="S2465" s="11">
        <f t="shared" si="193"/>
        <v>41341.111400462964</v>
      </c>
      <c r="T2465">
        <f t="shared" si="194"/>
        <v>118032183158400</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90"/>
        <v>0.90009000900090008</v>
      </c>
      <c r="P2466">
        <f t="shared" si="191"/>
        <v>46.511627906976742</v>
      </c>
      <c r="Q2466" s="7" t="str">
        <f t="shared" si="192"/>
        <v>"music/indie rock"</v>
      </c>
      <c r="R2466" s="7"/>
      <c r="S2466" s="11">
        <f t="shared" si="193"/>
        <v>42248.90042824074</v>
      </c>
      <c r="T2466">
        <f t="shared" si="194"/>
        <v>124728402614400</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90"/>
        <v>0.55511498810467885</v>
      </c>
      <c r="P2467">
        <f t="shared" si="191"/>
        <v>14.583333333333334</v>
      </c>
      <c r="Q2467" s="7" t="str">
        <f t="shared" si="192"/>
        <v>"music/indie rock"</v>
      </c>
      <c r="R2467" s="7"/>
      <c r="S2467" s="11">
        <f t="shared" si="193"/>
        <v>41145.719305555554</v>
      </c>
      <c r="T2467">
        <f t="shared" si="194"/>
        <v>116501326185600</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90"/>
        <v>1</v>
      </c>
      <c r="P2468">
        <f t="shared" si="191"/>
        <v>48.07692307692308</v>
      </c>
      <c r="Q2468" s="7" t="str">
        <f t="shared" si="192"/>
        <v>"music/indie rock"</v>
      </c>
      <c r="R2468" s="7"/>
      <c r="S2468" s="11">
        <f t="shared" si="193"/>
        <v>41373.102465277778</v>
      </c>
      <c r="T2468">
        <f t="shared" si="194"/>
        <v>118198732377600</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90"/>
        <v>0.84388185654008441</v>
      </c>
      <c r="P2469">
        <f t="shared" si="191"/>
        <v>23.255813953488371</v>
      </c>
      <c r="Q2469" s="7" t="str">
        <f t="shared" si="192"/>
        <v>"music/indie rock"</v>
      </c>
      <c r="R2469" s="7"/>
      <c r="S2469" s="11">
        <f t="shared" si="193"/>
        <v>41025.874201388891</v>
      </c>
      <c r="T2469">
        <f t="shared" si="194"/>
        <v>115486009718400</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90"/>
        <v>0.93268791329733147</v>
      </c>
      <c r="P2470">
        <f t="shared" si="191"/>
        <v>34.482758620689658</v>
      </c>
      <c r="Q2470" s="7" t="str">
        <f t="shared" si="192"/>
        <v>"music/indie rock"</v>
      </c>
      <c r="R2470" s="7"/>
      <c r="S2470" s="11">
        <f t="shared" si="193"/>
        <v>41174.154178240737</v>
      </c>
      <c r="T2470">
        <f t="shared" si="194"/>
        <v>116758785398400</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90"/>
        <v>0.87976539589442815</v>
      </c>
      <c r="P2471">
        <f t="shared" si="191"/>
        <v>25.531914893617021</v>
      </c>
      <c r="Q2471" s="7" t="str">
        <f t="shared" si="192"/>
        <v>"music/indie rock"</v>
      </c>
      <c r="R2471" s="7"/>
      <c r="S2471" s="11">
        <f t="shared" si="193"/>
        <v>40557.429733796293</v>
      </c>
      <c r="T2471">
        <f t="shared" si="194"/>
        <v>112072443264000</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90"/>
        <v>0.96933038656895809</v>
      </c>
      <c r="P2472">
        <f t="shared" si="191"/>
        <v>27.777777777777779</v>
      </c>
      <c r="Q2472" s="7" t="str">
        <f t="shared" si="192"/>
        <v>"music/indie rock"</v>
      </c>
      <c r="R2472" s="7"/>
      <c r="S2472" s="11">
        <f t="shared" si="193"/>
        <v>41023.07471064815</v>
      </c>
      <c r="T2472">
        <f t="shared" si="194"/>
        <v>115585789190400</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90"/>
        <v>0.78125</v>
      </c>
      <c r="P2473">
        <f t="shared" si="191"/>
        <v>29.411764705882351</v>
      </c>
      <c r="Q2473" s="7" t="str">
        <f t="shared" si="192"/>
        <v>"music/indie rock"</v>
      </c>
      <c r="R2473" s="7"/>
      <c r="S2473" s="11">
        <f t="shared" si="193"/>
        <v>40893.992962962962</v>
      </c>
      <c r="T2473">
        <f t="shared" si="194"/>
        <v>114696848707200</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90"/>
        <v>0.73659254254067463</v>
      </c>
      <c r="P2474">
        <f t="shared" si="191"/>
        <v>72.115384615384613</v>
      </c>
      <c r="Q2474" s="7" t="str">
        <f t="shared" si="192"/>
        <v>"music/indie rock"</v>
      </c>
      <c r="R2474" s="7"/>
      <c r="S2474" s="11">
        <f t="shared" si="193"/>
        <v>40354.11550925926</v>
      </c>
      <c r="T2474">
        <f t="shared" si="194"/>
        <v>110897563190400</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90"/>
        <v>1</v>
      </c>
      <c r="P2475">
        <f t="shared" si="191"/>
        <v>42.553191489361701</v>
      </c>
      <c r="Q2475" s="7" t="str">
        <f t="shared" si="192"/>
        <v>"music/indie rock"</v>
      </c>
      <c r="R2475" s="7"/>
      <c r="S2475" s="11">
        <f t="shared" si="193"/>
        <v>41193.748483796298</v>
      </c>
      <c r="T2475">
        <f t="shared" si="194"/>
        <v>116860173120000</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90"/>
        <v>0.99996400129595331</v>
      </c>
      <c r="P2476">
        <f t="shared" si="191"/>
        <v>131.57894736842104</v>
      </c>
      <c r="Q2476" s="7" t="str">
        <f t="shared" si="192"/>
        <v>"music/indie rock"</v>
      </c>
      <c r="R2476" s="7"/>
      <c r="S2476" s="11">
        <f t="shared" si="193"/>
        <v>40417.011296296296</v>
      </c>
      <c r="T2476">
        <f t="shared" si="194"/>
        <v>111173524444800</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90"/>
        <v>0.95492742551566079</v>
      </c>
      <c r="P2477">
        <f t="shared" si="191"/>
        <v>30.864197530864196</v>
      </c>
      <c r="Q2477" s="7" t="str">
        <f t="shared" si="192"/>
        <v>"music/indie rock"</v>
      </c>
      <c r="R2477" s="7"/>
      <c r="S2477" s="11">
        <f t="shared" si="193"/>
        <v>40310.287673611114</v>
      </c>
      <c r="T2477">
        <f t="shared" si="194"/>
        <v>110486041718400</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90"/>
        <v>0.95217691447070874</v>
      </c>
      <c r="P2478">
        <f t="shared" si="191"/>
        <v>58.18181818181818</v>
      </c>
      <c r="Q2478" s="7" t="str">
        <f t="shared" si="192"/>
        <v>"music/indie rock"</v>
      </c>
      <c r="R2478" s="7"/>
      <c r="S2478" s="11">
        <f t="shared" si="193"/>
        <v>41913.328356481477</v>
      </c>
      <c r="T2478">
        <f t="shared" si="194"/>
        <v>122254202966400</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90"/>
        <v>0.58365758754863817</v>
      </c>
      <c r="P2479">
        <f t="shared" si="191"/>
        <v>18.292682926829269</v>
      </c>
      <c r="Q2479" s="7" t="str">
        <f t="shared" si="192"/>
        <v>"music/indie rock"</v>
      </c>
      <c r="R2479" s="7"/>
      <c r="S2479" s="11">
        <f t="shared" si="193"/>
        <v>41088.691493055558</v>
      </c>
      <c r="T2479">
        <f t="shared" si="194"/>
        <v>116187590246400</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90"/>
        <v>0.78431372549019607</v>
      </c>
      <c r="P2480">
        <f t="shared" si="191"/>
        <v>101.26582278481013</v>
      </c>
      <c r="Q2480" s="7" t="str">
        <f t="shared" si="192"/>
        <v>"music/indie rock"</v>
      </c>
      <c r="R2480" s="7"/>
      <c r="S2480" s="11">
        <f t="shared" si="193"/>
        <v>41257.950381944444</v>
      </c>
      <c r="T2480">
        <f t="shared" si="194"/>
        <v>117339126681600</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90"/>
        <v>0.74938176004796042</v>
      </c>
      <c r="P2481">
        <f t="shared" si="191"/>
        <v>18.75</v>
      </c>
      <c r="Q2481" s="7" t="str">
        <f t="shared" si="192"/>
        <v>"music/indie rock"</v>
      </c>
      <c r="R2481" s="7"/>
      <c r="S2481" s="11">
        <f t="shared" si="193"/>
        <v>41107.726782407408</v>
      </c>
      <c r="T2481">
        <f t="shared" si="194"/>
        <v>116071075958400</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90"/>
        <v>1</v>
      </c>
      <c r="P2482">
        <f t="shared" si="191"/>
        <v>250</v>
      </c>
      <c r="Q2482" s="7" t="str">
        <f t="shared" si="192"/>
        <v>"music/indie rock"</v>
      </c>
      <c r="R2482" s="7"/>
      <c r="S2482" s="11">
        <f t="shared" si="193"/>
        <v>42227.936157407406</v>
      </c>
      <c r="T2482">
        <f t="shared" si="194"/>
        <v>124803980496000</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90"/>
        <v>0.88565330215833715</v>
      </c>
      <c r="P2483">
        <f t="shared" si="191"/>
        <v>42.10526315789474</v>
      </c>
      <c r="Q2483" s="7" t="str">
        <f t="shared" si="192"/>
        <v>"music/indie rock"</v>
      </c>
      <c r="R2483" s="7"/>
      <c r="S2483" s="11">
        <f t="shared" si="193"/>
        <v>40999.645925925928</v>
      </c>
      <c r="T2483">
        <f t="shared" si="194"/>
        <v>115410894249600</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90"/>
        <v>0.99900099900099903</v>
      </c>
      <c r="P2484">
        <f t="shared" si="191"/>
        <v>40</v>
      </c>
      <c r="Q2484" s="7" t="str">
        <f t="shared" si="192"/>
        <v>"music/indie rock"</v>
      </c>
      <c r="R2484" s="7"/>
      <c r="S2484" s="11">
        <f t="shared" si="193"/>
        <v>40711.782210648147</v>
      </c>
      <c r="T2484">
        <f t="shared" si="194"/>
        <v>113373977529600</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90"/>
        <v>0.87929656274980017</v>
      </c>
      <c r="P2485">
        <f t="shared" si="191"/>
        <v>57.89473684210526</v>
      </c>
      <c r="Q2485" s="7" t="str">
        <f t="shared" si="192"/>
        <v>"music/indie rock"</v>
      </c>
      <c r="R2485" s="7"/>
      <c r="S2485" s="11">
        <f t="shared" si="193"/>
        <v>40970.750034722223</v>
      </c>
      <c r="T2485">
        <f t="shared" si="194"/>
        <v>115418825337600</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90"/>
        <v>0.83810052896116249</v>
      </c>
      <c r="P2486">
        <f t="shared" si="191"/>
        <v>38.888888888888886</v>
      </c>
      <c r="Q2486" s="7" t="str">
        <f t="shared" si="192"/>
        <v>"music/indie rock"</v>
      </c>
      <c r="R2486" s="7"/>
      <c r="S2486" s="11">
        <f t="shared" si="193"/>
        <v>40771.916701388887</v>
      </c>
      <c r="T2486">
        <f t="shared" si="194"/>
        <v>113710904697600</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90"/>
        <v>0.96852300242130751</v>
      </c>
      <c r="P2487">
        <f t="shared" si="191"/>
        <v>48.780487804878049</v>
      </c>
      <c r="Q2487" s="7" t="str">
        <f t="shared" si="192"/>
        <v>"music/indie rock"</v>
      </c>
      <c r="R2487" s="7"/>
      <c r="S2487" s="11">
        <f t="shared" si="193"/>
        <v>40793.998599537037</v>
      </c>
      <c r="T2487">
        <f t="shared" si="194"/>
        <v>113913069984000</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90"/>
        <v>0.37641154328732745</v>
      </c>
      <c r="P2488">
        <f t="shared" si="191"/>
        <v>10</v>
      </c>
      <c r="Q2488" s="7" t="str">
        <f t="shared" si="192"/>
        <v>"music/indie rock"</v>
      </c>
      <c r="R2488" s="7"/>
      <c r="S2488" s="11">
        <f t="shared" si="193"/>
        <v>40991.708055555559</v>
      </c>
      <c r="T2488">
        <f t="shared" si="194"/>
        <v>115351638364800</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90"/>
        <v>0.99949358991444337</v>
      </c>
      <c r="P2489">
        <f t="shared" si="191"/>
        <v>39.473684210526315</v>
      </c>
      <c r="Q2489" s="7" t="str">
        <f t="shared" si="192"/>
        <v>"music/indie rock"</v>
      </c>
      <c r="R2489" s="7"/>
      <c r="S2489" s="11">
        <f t="shared" si="193"/>
        <v>41026.083298611113</v>
      </c>
      <c r="T2489">
        <f t="shared" si="194"/>
        <v>115608248179200</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90"/>
        <v>0.93720712277413309</v>
      </c>
      <c r="P2490">
        <f t="shared" si="191"/>
        <v>46.153846153846153</v>
      </c>
      <c r="Q2490" s="7" t="str">
        <f t="shared" si="192"/>
        <v>"music/indie rock"</v>
      </c>
      <c r="R2490" s="7"/>
      <c r="S2490" s="11">
        <f t="shared" si="193"/>
        <v>40833.633194444446</v>
      </c>
      <c r="T2490">
        <f t="shared" si="194"/>
        <v>114171926889600</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90"/>
        <v>0.74810302447365606</v>
      </c>
      <c r="P2491">
        <f t="shared" si="191"/>
        <v>46.666666666666664</v>
      </c>
      <c r="Q2491" s="7" t="str">
        <f t="shared" si="192"/>
        <v>"music/indie rock"</v>
      </c>
      <c r="R2491" s="7"/>
      <c r="S2491" s="11">
        <f t="shared" si="193"/>
        <v>41373.690266203703</v>
      </c>
      <c r="T2491">
        <f t="shared" si="194"/>
        <v>118203120288000</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90"/>
        <v>0.82372322899505768</v>
      </c>
      <c r="P2492">
        <f t="shared" si="191"/>
        <v>31.25</v>
      </c>
      <c r="Q2492" s="7" t="str">
        <f t="shared" si="192"/>
        <v>"music/indie rock"</v>
      </c>
      <c r="R2492" s="7"/>
      <c r="S2492" s="11">
        <f t="shared" si="193"/>
        <v>41023.227731481478</v>
      </c>
      <c r="T2492">
        <f t="shared" si="194"/>
        <v>115810880284800</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90"/>
        <v>0.96899224806201545</v>
      </c>
      <c r="P2493">
        <f t="shared" si="191"/>
        <v>50</v>
      </c>
      <c r="Q2493" s="7" t="str">
        <f t="shared" si="192"/>
        <v>"music/indie rock"</v>
      </c>
      <c r="R2493" s="7"/>
      <c r="S2493" s="11">
        <f t="shared" si="193"/>
        <v>40542.839282407411</v>
      </c>
      <c r="T2493">
        <f t="shared" si="194"/>
        <v>111898116662400</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90"/>
        <v>0.8</v>
      </c>
      <c r="P2494">
        <f t="shared" si="191"/>
        <v>22.222222222222221</v>
      </c>
      <c r="Q2494" s="7" t="str">
        <f t="shared" si="192"/>
        <v>"music/indie rock"</v>
      </c>
      <c r="R2494" s="7"/>
      <c r="S2494" s="11">
        <f t="shared" si="193"/>
        <v>41024.985972222225</v>
      </c>
      <c r="T2494">
        <f t="shared" si="194"/>
        <v>115760030774400</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90"/>
        <v>0.77700077700077697</v>
      </c>
      <c r="P2495">
        <f t="shared" si="191"/>
        <v>77.220077220077215</v>
      </c>
      <c r="Q2495" s="7" t="str">
        <f t="shared" si="192"/>
        <v>"music/indie rock"</v>
      </c>
      <c r="R2495" s="7"/>
      <c r="S2495" s="11">
        <f t="shared" si="193"/>
        <v>41348.168287037035</v>
      </c>
      <c r="T2495">
        <f t="shared" si="194"/>
        <v>118124574134400</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90"/>
        <v>0.9900467302056658</v>
      </c>
      <c r="P2496">
        <f t="shared" si="191"/>
        <v>38.46153846153846</v>
      </c>
      <c r="Q2496" s="7" t="str">
        <f t="shared" si="192"/>
        <v>"music/indie rock"</v>
      </c>
      <c r="R2496" s="7"/>
      <c r="S2496" s="11">
        <f t="shared" si="193"/>
        <v>41022.645185185182</v>
      </c>
      <c r="T2496">
        <f t="shared" si="194"/>
        <v>115582582800000</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90"/>
        <v>0.78408823606283162</v>
      </c>
      <c r="P2497">
        <f t="shared" si="191"/>
        <v>35.714285714285715</v>
      </c>
      <c r="Q2497" s="7" t="str">
        <f t="shared" si="192"/>
        <v>"music/indie rock"</v>
      </c>
      <c r="R2497" s="7"/>
      <c r="S2497" s="11">
        <f t="shared" si="193"/>
        <v>41036.946469907409</v>
      </c>
      <c r="T2497">
        <f t="shared" si="194"/>
        <v>115689341318400</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90"/>
        <v>1</v>
      </c>
      <c r="P2498">
        <f t="shared" si="191"/>
        <v>600</v>
      </c>
      <c r="Q2498" s="7" t="str">
        <f t="shared" si="192"/>
        <v>"music/indie rock"</v>
      </c>
      <c r="R2498" s="7"/>
      <c r="S2498" s="11">
        <f t="shared" si="193"/>
        <v>41327.996435185189</v>
      </c>
      <c r="T2498">
        <f t="shared" si="194"/>
        <v>117899031427200</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95">D2499/E2499</f>
        <v>0.88674886828675692</v>
      </c>
      <c r="P2499">
        <f t="shared" ref="P2499:P2562" si="196">D2499/L2499</f>
        <v>71.428571428571431</v>
      </c>
      <c r="Q2499" s="7" t="str">
        <f t="shared" ref="Q2499:Q2562" si="197">_xlfn.VALUETOTEXT(N2499,1)</f>
        <v>"music/indie rock"</v>
      </c>
      <c r="R2499" s="7"/>
      <c r="S2499" s="11">
        <f t="shared" ref="S2499:S2562" si="198">(((J2499/60)/60)/24)+DATE(1970,1,1)</f>
        <v>40730.878912037035</v>
      </c>
      <c r="T2499">
        <f t="shared" ref="T2499:T2562" si="199">(I2499-DATE(1970,1,1))*86400</f>
        <v>113404559241600</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95"/>
        <v>0.94696969696969702</v>
      </c>
      <c r="P2500">
        <f t="shared" si="196"/>
        <v>50</v>
      </c>
      <c r="Q2500" s="7" t="str">
        <f t="shared" si="197"/>
        <v>"music/indie rock"</v>
      </c>
      <c r="R2500" s="7"/>
      <c r="S2500" s="11">
        <f t="shared" si="198"/>
        <v>42017.967442129629</v>
      </c>
      <c r="T2500">
        <f t="shared" si="199"/>
        <v>122893184275200</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95"/>
        <v>0.49352251696483651</v>
      </c>
      <c r="P2501">
        <f t="shared" si="196"/>
        <v>23.529411764705884</v>
      </c>
      <c r="Q2501" s="7" t="str">
        <f t="shared" si="197"/>
        <v>"music/indie rock"</v>
      </c>
      <c r="R2501" s="7"/>
      <c r="S2501" s="11">
        <f t="shared" si="198"/>
        <v>41226.648576388885</v>
      </c>
      <c r="T2501">
        <f t="shared" si="199"/>
        <v>117240586358400</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95"/>
        <v>0.88235294117647056</v>
      </c>
      <c r="P2502">
        <f t="shared" si="196"/>
        <v>20.689655172413794</v>
      </c>
      <c r="Q2502" s="7" t="str">
        <f t="shared" si="197"/>
        <v>"music/indie rock"</v>
      </c>
      <c r="R2502" s="7"/>
      <c r="S2502" s="11">
        <f t="shared" si="198"/>
        <v>41053.772858796299</v>
      </c>
      <c r="T2502">
        <f t="shared" si="199"/>
        <v>115814949638400</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95"/>
        <v>39.145907473309606</v>
      </c>
      <c r="P2503">
        <f t="shared" si="196"/>
        <v>1571.4285714285713</v>
      </c>
      <c r="Q2503" s="7" t="str">
        <f t="shared" si="197"/>
        <v>"food/restaurants"</v>
      </c>
      <c r="R2503" s="7"/>
      <c r="S2503" s="11">
        <f t="shared" si="198"/>
        <v>42244.776666666665</v>
      </c>
      <c r="T2503">
        <f t="shared" si="199"/>
        <v>124705745424000</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95"/>
        <v>1279.0697674418604</v>
      </c>
      <c r="P2504">
        <f t="shared" si="196"/>
        <v>22000</v>
      </c>
      <c r="Q2504" s="7" t="str">
        <f t="shared" si="197"/>
        <v>"food/restaurants"</v>
      </c>
      <c r="R2504" s="7"/>
      <c r="S2504" s="11">
        <f t="shared" si="198"/>
        <v>41858.825439814813</v>
      </c>
      <c r="T2504">
        <f t="shared" si="199"/>
        <v>121936609353600</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t="e">
        <f t="shared" si="195"/>
        <v>#DIV/0!</v>
      </c>
      <c r="P2505" t="e">
        <f t="shared" si="196"/>
        <v>#DIV/0!</v>
      </c>
      <c r="Q2505" s="7" t="str">
        <f t="shared" si="197"/>
        <v>"food/restaurants"</v>
      </c>
      <c r="R2505" s="7"/>
      <c r="S2505" s="11">
        <f t="shared" si="198"/>
        <v>42498.899398148147</v>
      </c>
      <c r="T2505">
        <f t="shared" si="199"/>
        <v>126602610422400</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t="e">
        <f t="shared" si="195"/>
        <v>#DIV/0!</v>
      </c>
      <c r="P2506" t="e">
        <f t="shared" si="196"/>
        <v>#DIV/0!</v>
      </c>
      <c r="Q2506" s="7" t="str">
        <f t="shared" si="197"/>
        <v>"food/restaurants"</v>
      </c>
      <c r="R2506" s="7"/>
      <c r="S2506" s="11">
        <f t="shared" si="198"/>
        <v>41928.015439814815</v>
      </c>
      <c r="T2506">
        <f t="shared" si="199"/>
        <v>122341446576000</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t="e">
        <f t="shared" si="195"/>
        <v>#DIV/0!</v>
      </c>
      <c r="P2507" t="e">
        <f t="shared" si="196"/>
        <v>#DIV/0!</v>
      </c>
      <c r="Q2507" s="7" t="str">
        <f t="shared" si="197"/>
        <v>"food/restaurants"</v>
      </c>
      <c r="R2507" s="7"/>
      <c r="S2507" s="11">
        <f t="shared" si="198"/>
        <v>42047.05574074074</v>
      </c>
      <c r="T2507">
        <f t="shared" si="199"/>
        <v>123229455580800</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95"/>
        <v>166.66666666666666</v>
      </c>
      <c r="P2508">
        <f t="shared" si="196"/>
        <v>2500</v>
      </c>
      <c r="Q2508" s="7" t="str">
        <f t="shared" si="197"/>
        <v>"food/restaurants"</v>
      </c>
      <c r="R2508" s="7"/>
      <c r="S2508" s="11">
        <f t="shared" si="198"/>
        <v>42258.297094907408</v>
      </c>
      <c r="T2508">
        <f t="shared" si="199"/>
        <v>124751269238400</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t="e">
        <f t="shared" si="195"/>
        <v>#DIV/0!</v>
      </c>
      <c r="P2509" t="e">
        <f t="shared" si="196"/>
        <v>#DIV/0!</v>
      </c>
      <c r="Q2509" s="7" t="str">
        <f t="shared" si="197"/>
        <v>"food/restaurants"</v>
      </c>
      <c r="R2509" s="7"/>
      <c r="S2509" s="11">
        <f t="shared" si="198"/>
        <v>42105.072962962964</v>
      </c>
      <c r="T2509">
        <f t="shared" si="199"/>
        <v>123662862864000</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t="e">
        <f t="shared" si="195"/>
        <v>#DIV/0!</v>
      </c>
      <c r="P2510" t="e">
        <f t="shared" si="196"/>
        <v>#DIV/0!</v>
      </c>
      <c r="Q2510" s="7" t="str">
        <f t="shared" si="197"/>
        <v>"food/restaurants"</v>
      </c>
      <c r="R2510" s="7"/>
      <c r="S2510" s="11">
        <f t="shared" si="198"/>
        <v>41835.951782407406</v>
      </c>
      <c r="T2510">
        <f t="shared" si="199"/>
        <v>121653884016000</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95"/>
        <v>95</v>
      </c>
      <c r="P2511">
        <f t="shared" si="196"/>
        <v>3392.8571428571427</v>
      </c>
      <c r="Q2511" s="7" t="str">
        <f t="shared" si="197"/>
        <v>"food/restaurants"</v>
      </c>
      <c r="R2511" s="7"/>
      <c r="S2511" s="11">
        <f t="shared" si="198"/>
        <v>42058.809594907405</v>
      </c>
      <c r="T2511">
        <f t="shared" si="199"/>
        <v>123511286592000</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95"/>
        <v>666.66666666666663</v>
      </c>
      <c r="P2512">
        <f t="shared" si="196"/>
        <v>25000</v>
      </c>
      <c r="Q2512" s="7" t="str">
        <f t="shared" si="197"/>
        <v>"food/restaurants"</v>
      </c>
      <c r="R2512" s="7"/>
      <c r="S2512" s="11">
        <f t="shared" si="198"/>
        <v>42078.997361111105</v>
      </c>
      <c r="T2512">
        <f t="shared" si="199"/>
        <v>123692158339200</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t="e">
        <f t="shared" si="195"/>
        <v>#DIV/0!</v>
      </c>
      <c r="P2513" t="e">
        <f t="shared" si="196"/>
        <v>#DIV/0!</v>
      </c>
      <c r="Q2513" s="7" t="str">
        <f t="shared" si="197"/>
        <v>"food/restaurants"</v>
      </c>
      <c r="R2513" s="7"/>
      <c r="S2513" s="11">
        <f t="shared" si="198"/>
        <v>42371.446909722217</v>
      </c>
      <c r="T2513">
        <f t="shared" si="199"/>
        <v>125651333721600</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t="e">
        <f t="shared" si="195"/>
        <v>#DIV/0!</v>
      </c>
      <c r="P2514" t="e">
        <f t="shared" si="196"/>
        <v>#DIV/0!</v>
      </c>
      <c r="Q2514" s="7" t="str">
        <f t="shared" si="197"/>
        <v>"food/restaurants"</v>
      </c>
      <c r="R2514" s="7"/>
      <c r="S2514" s="11">
        <f t="shared" si="198"/>
        <v>41971.876863425925</v>
      </c>
      <c r="T2514">
        <f t="shared" si="199"/>
        <v>122556584908800</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t="e">
        <f t="shared" si="195"/>
        <v>#DIV/0!</v>
      </c>
      <c r="P2515" t="e">
        <f t="shared" si="196"/>
        <v>#DIV/0!</v>
      </c>
      <c r="Q2515" s="7" t="str">
        <f t="shared" si="197"/>
        <v>"food/restaurants"</v>
      </c>
      <c r="R2515" s="7"/>
      <c r="S2515" s="11">
        <f t="shared" si="198"/>
        <v>42732.00681712963</v>
      </c>
      <c r="T2515">
        <f t="shared" si="199"/>
        <v>128566847808000</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95"/>
        <v>57.142857142857146</v>
      </c>
      <c r="P2516">
        <f t="shared" si="196"/>
        <v>3000</v>
      </c>
      <c r="Q2516" s="7" t="str">
        <f t="shared" si="197"/>
        <v>"food/restaurants"</v>
      </c>
      <c r="R2516" s="7"/>
      <c r="S2516" s="11">
        <f t="shared" si="198"/>
        <v>41854.389780092592</v>
      </c>
      <c r="T2516">
        <f t="shared" si="199"/>
        <v>121694478451200</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95"/>
        <v>5.376344086021505</v>
      </c>
      <c r="P2517">
        <f t="shared" si="196"/>
        <v>416.66666666666669</v>
      </c>
      <c r="Q2517" s="7" t="str">
        <f t="shared" si="197"/>
        <v>"food/restaurants"</v>
      </c>
      <c r="R2517" s="7"/>
      <c r="S2517" s="11">
        <f t="shared" si="198"/>
        <v>42027.839733796296</v>
      </c>
      <c r="T2517">
        <f t="shared" si="199"/>
        <v>123086319897600</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t="e">
        <f t="shared" si="195"/>
        <v>#DIV/0!</v>
      </c>
      <c r="P2518" t="e">
        <f t="shared" si="196"/>
        <v>#DIV/0!</v>
      </c>
      <c r="Q2518" s="7" t="str">
        <f t="shared" si="197"/>
        <v>"food/restaurants"</v>
      </c>
      <c r="R2518" s="7"/>
      <c r="S2518" s="11">
        <f t="shared" si="198"/>
        <v>41942.653379629628</v>
      </c>
      <c r="T2518">
        <f t="shared" si="199"/>
        <v>122450718211200</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95"/>
        <v>10.186757215619695</v>
      </c>
      <c r="P2519">
        <f t="shared" si="196"/>
        <v>545.4545454545455</v>
      </c>
      <c r="Q2519" s="7" t="str">
        <f t="shared" si="197"/>
        <v>"food/restaurants"</v>
      </c>
      <c r="R2519" s="7"/>
      <c r="S2519" s="11">
        <f t="shared" si="198"/>
        <v>42052.802430555559</v>
      </c>
      <c r="T2519">
        <f t="shared" si="199"/>
        <v>123272354390400</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t="e">
        <f t="shared" si="195"/>
        <v>#DIV/0!</v>
      </c>
      <c r="P2520" t="e">
        <f t="shared" si="196"/>
        <v>#DIV/0!</v>
      </c>
      <c r="Q2520" s="7" t="str">
        <f t="shared" si="197"/>
        <v>"food/restaurants"</v>
      </c>
      <c r="R2520" s="7"/>
      <c r="S2520" s="11">
        <f t="shared" si="198"/>
        <v>41926.680879629632</v>
      </c>
      <c r="T2520">
        <f t="shared" si="199"/>
        <v>122331484137600</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95"/>
        <v>2307.6923076923076</v>
      </c>
      <c r="P2521">
        <f t="shared" si="196"/>
        <v>37500</v>
      </c>
      <c r="Q2521" s="7" t="str">
        <f t="shared" si="197"/>
        <v>"food/restaurants"</v>
      </c>
      <c r="R2521" s="7"/>
      <c r="S2521" s="11">
        <f t="shared" si="198"/>
        <v>41809.155138888891</v>
      </c>
      <c r="T2521">
        <f t="shared" si="199"/>
        <v>121453848144000</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t="e">
        <f t="shared" si="195"/>
        <v>#DIV/0!</v>
      </c>
      <c r="P2522" t="e">
        <f t="shared" si="196"/>
        <v>#DIV/0!</v>
      </c>
      <c r="Q2522" s="7" t="str">
        <f t="shared" si="197"/>
        <v>"food/restaurants"</v>
      </c>
      <c r="R2522" s="7"/>
      <c r="S2522" s="11">
        <f t="shared" si="198"/>
        <v>42612.600520833337</v>
      </c>
      <c r="T2522">
        <f t="shared" si="199"/>
        <v>127572510902400</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95"/>
        <v>0.91334276877303</v>
      </c>
      <c r="P2523">
        <f t="shared" si="196"/>
        <v>94.696969696969703</v>
      </c>
      <c r="Q2523" s="7" t="str">
        <f t="shared" si="197"/>
        <v>"music/classical music"</v>
      </c>
      <c r="R2523" s="7"/>
      <c r="S2523" s="11">
        <f t="shared" si="198"/>
        <v>42269.967835648145</v>
      </c>
      <c r="T2523">
        <f t="shared" si="199"/>
        <v>124826611852800</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95"/>
        <v>1</v>
      </c>
      <c r="P2524">
        <f t="shared" si="196"/>
        <v>185.18518518518519</v>
      </c>
      <c r="Q2524" s="7" t="str">
        <f t="shared" si="197"/>
        <v>"music/classical music"</v>
      </c>
      <c r="R2524" s="7"/>
      <c r="S2524" s="11">
        <f t="shared" si="198"/>
        <v>42460.573611111111</v>
      </c>
      <c r="T2524">
        <f t="shared" si="199"/>
        <v>126257283446400</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95"/>
        <v>0.63920454545454541</v>
      </c>
      <c r="P2525">
        <f t="shared" si="196"/>
        <v>34.615384615384613</v>
      </c>
      <c r="Q2525" s="7" t="str">
        <f t="shared" si="197"/>
        <v>"music/classical music"</v>
      </c>
      <c r="R2525" s="7"/>
      <c r="S2525" s="11">
        <f t="shared" si="198"/>
        <v>41930.975601851853</v>
      </c>
      <c r="T2525">
        <f t="shared" si="199"/>
        <v>122363544067200</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95"/>
        <v>0.98425196850393704</v>
      </c>
      <c r="P2526">
        <f t="shared" si="196"/>
        <v>174.41860465116278</v>
      </c>
      <c r="Q2526" s="7" t="str">
        <f t="shared" si="197"/>
        <v>"music/classical music"</v>
      </c>
      <c r="R2526" s="7"/>
      <c r="S2526" s="11">
        <f t="shared" si="198"/>
        <v>41961.807372685187</v>
      </c>
      <c r="T2526">
        <f t="shared" si="199"/>
        <v>122611158518400</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95"/>
        <v>0.99676052828308004</v>
      </c>
      <c r="P2527">
        <f t="shared" si="196"/>
        <v>100</v>
      </c>
      <c r="Q2527" s="7" t="str">
        <f t="shared" si="197"/>
        <v>"music/classical music"</v>
      </c>
      <c r="R2527" s="7"/>
      <c r="S2527" s="11">
        <f t="shared" si="198"/>
        <v>41058.844571759262</v>
      </c>
      <c r="T2527">
        <f t="shared" si="199"/>
        <v>115852809772800</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95"/>
        <v>0.88534749889331565</v>
      </c>
      <c r="P2528">
        <f t="shared" si="196"/>
        <v>121.21212121212122</v>
      </c>
      <c r="Q2528" s="7" t="str">
        <f t="shared" si="197"/>
        <v>"music/classical music"</v>
      </c>
      <c r="R2528" s="7"/>
      <c r="S2528" s="11">
        <f t="shared" si="198"/>
        <v>41953.091134259259</v>
      </c>
      <c r="T2528">
        <f t="shared" si="199"/>
        <v>122514264374400</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95"/>
        <v>0.97919216646266827</v>
      </c>
      <c r="P2529">
        <f t="shared" si="196"/>
        <v>56.338028169014088</v>
      </c>
      <c r="Q2529" s="7" t="str">
        <f t="shared" si="197"/>
        <v>"music/classical music"</v>
      </c>
      <c r="R2529" s="7"/>
      <c r="S2529" s="11">
        <f t="shared" si="198"/>
        <v>41546.75105324074</v>
      </c>
      <c r="T2529">
        <f t="shared" si="199"/>
        <v>119408529974400</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95"/>
        <v>0.93240310583474562</v>
      </c>
      <c r="P2530">
        <f t="shared" si="196"/>
        <v>49.382716049382715</v>
      </c>
      <c r="Q2530" s="7" t="str">
        <f t="shared" si="197"/>
        <v>"music/classical music"</v>
      </c>
      <c r="R2530" s="7"/>
      <c r="S2530" s="11">
        <f t="shared" si="198"/>
        <v>42217.834525462968</v>
      </c>
      <c r="T2530">
        <f t="shared" si="199"/>
        <v>124419700598400</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95"/>
        <v>0.95892600287677798</v>
      </c>
      <c r="P2531">
        <f t="shared" si="196"/>
        <v>78.94736842105263</v>
      </c>
      <c r="Q2531" s="7" t="str">
        <f t="shared" si="197"/>
        <v>"music/classical music"</v>
      </c>
      <c r="R2531" s="7"/>
      <c r="S2531" s="11">
        <f t="shared" si="198"/>
        <v>40948.080729166664</v>
      </c>
      <c r="T2531">
        <f t="shared" si="199"/>
        <v>115137625478400</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95"/>
        <v>1</v>
      </c>
      <c r="P2532">
        <f t="shared" si="196"/>
        <v>135.41666666666666</v>
      </c>
      <c r="Q2532" s="7" t="str">
        <f t="shared" si="197"/>
        <v>"music/classical music"</v>
      </c>
      <c r="R2532" s="7"/>
      <c r="S2532" s="11">
        <f t="shared" si="198"/>
        <v>42081.864641203705</v>
      </c>
      <c r="T2532">
        <f t="shared" si="199"/>
        <v>123507057398400</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95"/>
        <v>0.99601593625498008</v>
      </c>
      <c r="P2533">
        <f t="shared" si="196"/>
        <v>73.770491803278688</v>
      </c>
      <c r="Q2533" s="7" t="str">
        <f t="shared" si="197"/>
        <v>"music/classical music"</v>
      </c>
      <c r="R2533" s="7"/>
      <c r="S2533" s="11">
        <f t="shared" si="198"/>
        <v>42208.680023148147</v>
      </c>
      <c r="T2533">
        <f t="shared" si="199"/>
        <v>124380193334400</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95"/>
        <v>0.79286422200198214</v>
      </c>
      <c r="P2534">
        <f t="shared" si="196"/>
        <v>66.666666666666671</v>
      </c>
      <c r="Q2534" s="7" t="str">
        <f t="shared" si="197"/>
        <v>"music/classical music"</v>
      </c>
      <c r="R2534" s="7"/>
      <c r="S2534" s="11">
        <f t="shared" si="198"/>
        <v>41107.849143518521</v>
      </c>
      <c r="T2534">
        <f t="shared" si="199"/>
        <v>116218626940800</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95"/>
        <v>0.90361445783132532</v>
      </c>
      <c r="P2535">
        <f t="shared" si="196"/>
        <v>55.147058823529413</v>
      </c>
      <c r="Q2535" s="7" t="str">
        <f t="shared" si="197"/>
        <v>"music/classical music"</v>
      </c>
      <c r="R2535" s="7"/>
      <c r="S2535" s="11">
        <f t="shared" si="198"/>
        <v>41304.751284722224</v>
      </c>
      <c r="T2535">
        <f t="shared" si="199"/>
        <v>117688489833600</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95"/>
        <v>0.95238095238095233</v>
      </c>
      <c r="P2536">
        <f t="shared" si="196"/>
        <v>142.85714285714286</v>
      </c>
      <c r="Q2536" s="7" t="str">
        <f t="shared" si="197"/>
        <v>"music/classical music"</v>
      </c>
      <c r="R2536" s="7"/>
      <c r="S2536" s="11">
        <f t="shared" si="198"/>
        <v>40127.700370370374</v>
      </c>
      <c r="T2536">
        <f t="shared" si="199"/>
        <v>109062722678400</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95"/>
        <v>0.96362322331968198</v>
      </c>
      <c r="P2537">
        <f t="shared" si="196"/>
        <v>256.41025641025641</v>
      </c>
      <c r="Q2537" s="7" t="str">
        <f t="shared" si="197"/>
        <v>"music/classical music"</v>
      </c>
      <c r="R2537" s="7"/>
      <c r="S2537" s="11">
        <f t="shared" si="198"/>
        <v>41943.791030092594</v>
      </c>
      <c r="T2537">
        <f t="shared" si="199"/>
        <v>122466675686400</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95"/>
        <v>0.86206896551724133</v>
      </c>
      <c r="P2538">
        <f t="shared" si="196"/>
        <v>6.25</v>
      </c>
      <c r="Q2538" s="7" t="str">
        <f t="shared" si="197"/>
        <v>"music/classical music"</v>
      </c>
      <c r="R2538" s="7"/>
      <c r="S2538" s="11">
        <f t="shared" si="198"/>
        <v>41464.106087962966</v>
      </c>
      <c r="T2538">
        <f t="shared" si="199"/>
        <v>118810886140800</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95"/>
        <v>0.90909090909090906</v>
      </c>
      <c r="P2539">
        <f t="shared" si="196"/>
        <v>90.909090909090907</v>
      </c>
      <c r="Q2539" s="7" t="str">
        <f t="shared" si="197"/>
        <v>"music/classical music"</v>
      </c>
      <c r="R2539" s="7"/>
      <c r="S2539" s="11">
        <f t="shared" si="198"/>
        <v>40696.648784722223</v>
      </c>
      <c r="T2539">
        <f t="shared" si="199"/>
        <v>113372981510400</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95"/>
        <v>0.88481785287150438</v>
      </c>
      <c r="P2540">
        <f t="shared" si="196"/>
        <v>97.297297297297291</v>
      </c>
      <c r="Q2540" s="7" t="str">
        <f t="shared" si="197"/>
        <v>"music/classical music"</v>
      </c>
      <c r="R2540" s="7"/>
      <c r="S2540" s="11">
        <f t="shared" si="198"/>
        <v>41298.509965277779</v>
      </c>
      <c r="T2540">
        <f t="shared" si="199"/>
        <v>117647110454400</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95"/>
        <v>0.99750623441396513</v>
      </c>
      <c r="P2541">
        <f t="shared" si="196"/>
        <v>169.4915254237288</v>
      </c>
      <c r="Q2541" s="7" t="str">
        <f t="shared" si="197"/>
        <v>"music/classical music"</v>
      </c>
      <c r="R2541" s="7"/>
      <c r="S2541" s="11">
        <f t="shared" si="198"/>
        <v>41977.902222222227</v>
      </c>
      <c r="T2541">
        <f t="shared" si="199"/>
        <v>122937487171200</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95"/>
        <v>0.96711798839458418</v>
      </c>
      <c r="P2542">
        <f t="shared" si="196"/>
        <v>92.592592592592595</v>
      </c>
      <c r="Q2542" s="7" t="str">
        <f t="shared" si="197"/>
        <v>"music/classical music"</v>
      </c>
      <c r="R2542" s="7"/>
      <c r="S2542" s="11">
        <f t="shared" si="198"/>
        <v>40785.675011574072</v>
      </c>
      <c r="T2542">
        <f t="shared" si="199"/>
        <v>114037558732800</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95"/>
        <v>0.93432995194874535</v>
      </c>
      <c r="P2543">
        <f t="shared" si="196"/>
        <v>55.555555555555557</v>
      </c>
      <c r="Q2543" s="7" t="str">
        <f t="shared" si="197"/>
        <v>"music/classical music"</v>
      </c>
      <c r="R2543" s="7"/>
      <c r="S2543" s="11">
        <f t="shared" si="198"/>
        <v>41483.449282407404</v>
      </c>
      <c r="T2543">
        <f t="shared" si="199"/>
        <v>119246415753600</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95"/>
        <v>0.96551724137931039</v>
      </c>
      <c r="P2544">
        <f t="shared" si="196"/>
        <v>53.846153846153847</v>
      </c>
      <c r="Q2544" s="7" t="str">
        <f t="shared" si="197"/>
        <v>"music/classical music"</v>
      </c>
      <c r="R2544" s="7"/>
      <c r="S2544" s="11">
        <f t="shared" si="198"/>
        <v>41509.426585648151</v>
      </c>
      <c r="T2544">
        <f t="shared" si="199"/>
        <v>119281625654400</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95"/>
        <v>0.63938618925831203</v>
      </c>
      <c r="P2545">
        <f t="shared" si="196"/>
        <v>19.23076923076923</v>
      </c>
      <c r="Q2545" s="7" t="str">
        <f t="shared" si="197"/>
        <v>"music/classical music"</v>
      </c>
      <c r="R2545" s="7"/>
      <c r="S2545" s="11">
        <f t="shared" si="198"/>
        <v>40514.107615740737</v>
      </c>
      <c r="T2545">
        <f t="shared" si="199"/>
        <v>111793964918400</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95"/>
        <v>0.99186669311644515</v>
      </c>
      <c r="P2546">
        <f t="shared" si="196"/>
        <v>87.719298245614041</v>
      </c>
      <c r="Q2546" s="7" t="str">
        <f t="shared" si="197"/>
        <v>"music/classical music"</v>
      </c>
      <c r="R2546" s="7"/>
      <c r="S2546" s="11">
        <f t="shared" si="198"/>
        <v>41068.520474537036</v>
      </c>
      <c r="T2546">
        <f t="shared" si="199"/>
        <v>115925040000000</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95"/>
        <v>0.51203277009728621</v>
      </c>
      <c r="P2547">
        <f t="shared" si="196"/>
        <v>32.786885245901637</v>
      </c>
      <c r="Q2547" s="7" t="str">
        <f t="shared" si="197"/>
        <v>"music/classical music"</v>
      </c>
      <c r="R2547" s="7"/>
      <c r="S2547" s="11">
        <f t="shared" si="198"/>
        <v>42027.13817129629</v>
      </c>
      <c r="T2547">
        <f t="shared" si="199"/>
        <v>123117531638400</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95"/>
        <v>0.8951406649616368</v>
      </c>
      <c r="P2548">
        <f t="shared" si="196"/>
        <v>53.846153846153847</v>
      </c>
      <c r="Q2548" s="7" t="str">
        <f t="shared" si="197"/>
        <v>"music/classical music"</v>
      </c>
      <c r="R2548" s="7"/>
      <c r="S2548" s="11">
        <f t="shared" si="198"/>
        <v>41524.858553240738</v>
      </c>
      <c r="T2548">
        <f t="shared" si="199"/>
        <v>119311801718400</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95"/>
        <v>0.83434466019417475</v>
      </c>
      <c r="P2549">
        <f t="shared" si="196"/>
        <v>41.044776119402982</v>
      </c>
      <c r="Q2549" s="7" t="str">
        <f t="shared" si="197"/>
        <v>"music/classical music"</v>
      </c>
      <c r="R2549" s="7"/>
      <c r="S2549" s="11">
        <f t="shared" si="198"/>
        <v>40973.773182870369</v>
      </c>
      <c r="T2549">
        <f t="shared" si="199"/>
        <v>115217444217600</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95"/>
        <v>0.98183603338242509</v>
      </c>
      <c r="P2550">
        <f t="shared" si="196"/>
        <v>162.16216216216216</v>
      </c>
      <c r="Q2550" s="7" t="str">
        <f t="shared" si="197"/>
        <v>"music/classical music"</v>
      </c>
      <c r="R2550" s="7"/>
      <c r="S2550" s="11">
        <f t="shared" si="198"/>
        <v>42618.625428240746</v>
      </c>
      <c r="T2550">
        <f t="shared" si="199"/>
        <v>127455902006400</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95"/>
        <v>0.97273853779429986</v>
      </c>
      <c r="P2551">
        <f t="shared" si="196"/>
        <v>42.432432432432435</v>
      </c>
      <c r="Q2551" s="7" t="str">
        <f t="shared" si="197"/>
        <v>"music/classical music"</v>
      </c>
      <c r="R2551" s="7"/>
      <c r="S2551" s="11">
        <f t="shared" si="198"/>
        <v>41390.757754629631</v>
      </c>
      <c r="T2551">
        <f t="shared" si="199"/>
        <v>118367484278400</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95"/>
        <v>0.99160945842868042</v>
      </c>
      <c r="P2552">
        <f t="shared" si="196"/>
        <v>43.333333333333336</v>
      </c>
      <c r="Q2552" s="7" t="str">
        <f t="shared" si="197"/>
        <v>"music/classical music"</v>
      </c>
      <c r="R2552" s="7"/>
      <c r="S2552" s="11">
        <f t="shared" si="198"/>
        <v>42228.634328703702</v>
      </c>
      <c r="T2552">
        <f t="shared" si="199"/>
        <v>124783301174400</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95"/>
        <v>0.97338100913786252</v>
      </c>
      <c r="P2553">
        <f t="shared" si="196"/>
        <v>65.625</v>
      </c>
      <c r="Q2553" s="7" t="str">
        <f t="shared" si="197"/>
        <v>"music/classical music"</v>
      </c>
      <c r="R2553" s="7"/>
      <c r="S2553" s="11">
        <f t="shared" si="198"/>
        <v>40961.252141203702</v>
      </c>
      <c r="T2553">
        <f t="shared" si="199"/>
        <v>115113943670400</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95"/>
        <v>0.93896713615023475</v>
      </c>
      <c r="P2554">
        <f t="shared" si="196"/>
        <v>166.66666666666666</v>
      </c>
      <c r="Q2554" s="7" t="str">
        <f t="shared" si="197"/>
        <v>"music/classical music"</v>
      </c>
      <c r="R2554" s="7"/>
      <c r="S2554" s="11">
        <f t="shared" si="198"/>
        <v>42769.809965277775</v>
      </c>
      <c r="T2554">
        <f t="shared" si="199"/>
        <v>128625097996800</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95"/>
        <v>0.64294899271324479</v>
      </c>
      <c r="P2555">
        <f t="shared" si="196"/>
        <v>25</v>
      </c>
      <c r="Q2555" s="7" t="str">
        <f t="shared" si="197"/>
        <v>"music/classical music"</v>
      </c>
      <c r="R2555" s="7"/>
      <c r="S2555" s="11">
        <f t="shared" si="198"/>
        <v>41113.199155092596</v>
      </c>
      <c r="T2555">
        <f t="shared" si="199"/>
        <v>116482513363200</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95"/>
        <v>0.81433224755700329</v>
      </c>
      <c r="P2556">
        <f t="shared" si="196"/>
        <v>44.776119402985074</v>
      </c>
      <c r="Q2556" s="7" t="str">
        <f t="shared" si="197"/>
        <v>"music/classical music"</v>
      </c>
      <c r="R2556" s="7"/>
      <c r="S2556" s="11">
        <f t="shared" si="198"/>
        <v>42125.078275462962</v>
      </c>
      <c r="T2556">
        <f t="shared" si="199"/>
        <v>123820321334400</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95"/>
        <v>0.9315323707498836</v>
      </c>
      <c r="P2557">
        <f t="shared" si="196"/>
        <v>57.142857142857146</v>
      </c>
      <c r="Q2557" s="7" t="str">
        <f t="shared" si="197"/>
        <v>"music/classical music"</v>
      </c>
      <c r="R2557" s="7"/>
      <c r="S2557" s="11">
        <f t="shared" si="198"/>
        <v>41026.655011574076</v>
      </c>
      <c r="T2557">
        <f t="shared" si="199"/>
        <v>115619980953600</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95"/>
        <v>0.94783715012722647</v>
      </c>
      <c r="P2558">
        <f t="shared" si="196"/>
        <v>21.911764705882351</v>
      </c>
      <c r="Q2558" s="7" t="str">
        <f t="shared" si="197"/>
        <v>"music/classical music"</v>
      </c>
      <c r="R2558" s="7"/>
      <c r="S2558" s="11">
        <f t="shared" si="198"/>
        <v>41222.991400462961</v>
      </c>
      <c r="T2558">
        <f t="shared" si="199"/>
        <v>117190133683200</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95"/>
        <v>0.84427767354596628</v>
      </c>
      <c r="P2559">
        <f t="shared" si="196"/>
        <v>25</v>
      </c>
      <c r="Q2559" s="7" t="str">
        <f t="shared" si="197"/>
        <v>"music/classical music"</v>
      </c>
      <c r="R2559" s="7"/>
      <c r="S2559" s="11">
        <f t="shared" si="198"/>
        <v>41744.745208333334</v>
      </c>
      <c r="T2559">
        <f t="shared" si="199"/>
        <v>120973030588800</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95"/>
        <v>0.91844232182218954</v>
      </c>
      <c r="P2560">
        <f t="shared" si="196"/>
        <v>69.444444444444443</v>
      </c>
      <c r="Q2560" s="7" t="str">
        <f t="shared" si="197"/>
        <v>"music/classical music"</v>
      </c>
      <c r="R2560" s="7"/>
      <c r="S2560" s="11">
        <f t="shared" si="198"/>
        <v>42093.860023148154</v>
      </c>
      <c r="T2560">
        <f t="shared" si="199"/>
        <v>123592017974400</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95"/>
        <v>0.898876404494382</v>
      </c>
      <c r="P2561">
        <f t="shared" si="196"/>
        <v>32</v>
      </c>
      <c r="Q2561" s="7" t="str">
        <f t="shared" si="197"/>
        <v>"music/classical music"</v>
      </c>
      <c r="R2561" s="7"/>
      <c r="S2561" s="11">
        <f t="shared" si="198"/>
        <v>40829.873657407406</v>
      </c>
      <c r="T2561">
        <f t="shared" si="199"/>
        <v>114165525686400</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95"/>
        <v>0.99900099900099903</v>
      </c>
      <c r="P2562">
        <f t="shared" si="196"/>
        <v>142.85714285714286</v>
      </c>
      <c r="Q2562" s="7" t="str">
        <f t="shared" si="197"/>
        <v>"music/classical music"</v>
      </c>
      <c r="R2562" s="7"/>
      <c r="S2562" s="11">
        <f t="shared" si="198"/>
        <v>42039.951087962967</v>
      </c>
      <c r="T2562">
        <f t="shared" si="199"/>
        <v>123176730672000</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t="e">
        <f t="shared" ref="O2563:O2626" si="200">D2563/E2563</f>
        <v>#DIV/0!</v>
      </c>
      <c r="P2563" t="e">
        <f t="shared" ref="P2563:P2626" si="201">D2563/L2563</f>
        <v>#DIV/0!</v>
      </c>
      <c r="Q2563" s="7" t="str">
        <f t="shared" ref="Q2563:Q2626" si="202">_xlfn.VALUETOTEXT(N2563,1)</f>
        <v>"food/food trucks"</v>
      </c>
      <c r="R2563" s="7"/>
      <c r="S2563" s="11">
        <f t="shared" ref="S2563:S2626" si="203">(((J2563/60)/60)/24)+DATE(1970,1,1)</f>
        <v>42260.528807870374</v>
      </c>
      <c r="T2563">
        <f t="shared" ref="T2563:T2626" si="204">(I2563-DATE(1970,1,1))*86400</f>
        <v>124823334528000</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00"/>
        <v>133.33333333333334</v>
      </c>
      <c r="P2564">
        <f t="shared" si="201"/>
        <v>3333.3333333333335</v>
      </c>
      <c r="Q2564" s="7" t="str">
        <f t="shared" si="202"/>
        <v>"food/food trucks"</v>
      </c>
      <c r="R2564" s="7"/>
      <c r="S2564" s="11">
        <f t="shared" si="203"/>
        <v>42594.524756944447</v>
      </c>
      <c r="T2564">
        <f t="shared" si="204"/>
        <v>127540549728000</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t="e">
        <f t="shared" si="200"/>
        <v>#DIV/0!</v>
      </c>
      <c r="P2565" t="e">
        <f t="shared" si="201"/>
        <v>#DIV/0!</v>
      </c>
      <c r="Q2565" s="7" t="str">
        <f t="shared" si="202"/>
        <v>"food/food trucks"</v>
      </c>
      <c r="R2565" s="7"/>
      <c r="S2565" s="11">
        <f t="shared" si="203"/>
        <v>42155.139479166668</v>
      </c>
      <c r="T2565">
        <f t="shared" si="204"/>
        <v>124260556204800</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t="e">
        <f t="shared" si="200"/>
        <v>#DIV/0!</v>
      </c>
      <c r="P2566" t="e">
        <f t="shared" si="201"/>
        <v>#DIV/0!</v>
      </c>
      <c r="Q2566" s="7" t="str">
        <f t="shared" si="202"/>
        <v>"food/food trucks"</v>
      </c>
      <c r="R2566" s="7"/>
      <c r="S2566" s="11">
        <f t="shared" si="203"/>
        <v>41822.040497685186</v>
      </c>
      <c r="T2566">
        <f t="shared" si="204"/>
        <v>121550036832000</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00"/>
        <v>100</v>
      </c>
      <c r="P2567">
        <f t="shared" si="201"/>
        <v>10000</v>
      </c>
      <c r="Q2567" s="7" t="str">
        <f t="shared" si="202"/>
        <v>"food/food trucks"</v>
      </c>
      <c r="R2567" s="7"/>
      <c r="S2567" s="11">
        <f t="shared" si="203"/>
        <v>42440.650335648148</v>
      </c>
      <c r="T2567">
        <f t="shared" si="204"/>
        <v>126386043638400</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t="e">
        <f t="shared" si="200"/>
        <v>#DIV/0!</v>
      </c>
      <c r="P2568" t="e">
        <f t="shared" si="201"/>
        <v>#DIV/0!</v>
      </c>
      <c r="Q2568" s="7" t="str">
        <f t="shared" si="202"/>
        <v>"food/food trucks"</v>
      </c>
      <c r="R2568" s="7"/>
      <c r="S2568" s="11">
        <f t="shared" si="203"/>
        <v>41842.980879629627</v>
      </c>
      <c r="T2568">
        <f t="shared" si="204"/>
        <v>121706355945600</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00"/>
        <v>375</v>
      </c>
      <c r="P2569">
        <f t="shared" si="201"/>
        <v>22500</v>
      </c>
      <c r="Q2569" s="7" t="str">
        <f t="shared" si="202"/>
        <v>"food/food trucks"</v>
      </c>
      <c r="R2569" s="7"/>
      <c r="S2569" s="11">
        <f t="shared" si="203"/>
        <v>42087.878912037035</v>
      </c>
      <c r="T2569">
        <f t="shared" si="204"/>
        <v>123534509961600</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00"/>
        <v>200</v>
      </c>
      <c r="P2570">
        <f t="shared" si="201"/>
        <v>10000</v>
      </c>
      <c r="Q2570" s="7" t="str">
        <f t="shared" si="202"/>
        <v>"food/food trucks"</v>
      </c>
      <c r="R2570" s="7"/>
      <c r="S2570" s="11">
        <f t="shared" si="203"/>
        <v>42584.666597222225</v>
      </c>
      <c r="T2570">
        <f t="shared" si="204"/>
        <v>127243010160000</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00"/>
        <v>44.827586206896555</v>
      </c>
      <c r="P2571">
        <f t="shared" si="201"/>
        <v>3250</v>
      </c>
      <c r="Q2571" s="7" t="str">
        <f t="shared" si="202"/>
        <v>"food/food trucks"</v>
      </c>
      <c r="R2571" s="7"/>
      <c r="S2571" s="11">
        <f t="shared" si="203"/>
        <v>42234.105462962965</v>
      </c>
      <c r="T2571">
        <f t="shared" si="204"/>
        <v>124626085315200</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00"/>
        <v>118.64406779661017</v>
      </c>
      <c r="P2572">
        <f t="shared" si="201"/>
        <v>3500</v>
      </c>
      <c r="Q2572" s="7" t="str">
        <f t="shared" si="202"/>
        <v>"food/food trucks"</v>
      </c>
      <c r="R2572" s="7"/>
      <c r="S2572" s="11">
        <f t="shared" si="203"/>
        <v>42744.903182870374</v>
      </c>
      <c r="T2572">
        <f t="shared" si="204"/>
        <v>128439169862400</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00"/>
        <v>400</v>
      </c>
      <c r="P2573">
        <f t="shared" si="201"/>
        <v>25000</v>
      </c>
      <c r="Q2573" s="7" t="str">
        <f t="shared" si="202"/>
        <v>"food/food trucks"</v>
      </c>
      <c r="R2573" s="7"/>
      <c r="S2573" s="11">
        <f t="shared" si="203"/>
        <v>42449.341678240744</v>
      </c>
      <c r="T2573">
        <f t="shared" si="204"/>
        <v>126456763852800</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t="e">
        <f t="shared" si="200"/>
        <v>#DIV/0!</v>
      </c>
      <c r="P2574" t="e">
        <f t="shared" si="201"/>
        <v>#DIV/0!</v>
      </c>
      <c r="Q2574" s="7" t="str">
        <f t="shared" si="202"/>
        <v>"food/food trucks"</v>
      </c>
      <c r="R2574" s="7"/>
      <c r="S2574" s="11">
        <f t="shared" si="203"/>
        <v>42077.119409722218</v>
      </c>
      <c r="T2574">
        <f t="shared" si="204"/>
        <v>123454190707200</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t="e">
        <f t="shared" si="200"/>
        <v>#DIV/0!</v>
      </c>
      <c r="P2575" t="e">
        <f t="shared" si="201"/>
        <v>#DIV/0!</v>
      </c>
      <c r="Q2575" s="7" t="str">
        <f t="shared" si="202"/>
        <v>"food/food trucks"</v>
      </c>
      <c r="R2575" s="7"/>
      <c r="S2575" s="11">
        <f t="shared" si="203"/>
        <v>41829.592002314814</v>
      </c>
      <c r="T2575">
        <f t="shared" si="204"/>
        <v>121718382912000</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t="e">
        <f t="shared" si="200"/>
        <v>#DIV/0!</v>
      </c>
      <c r="P2576" t="e">
        <f t="shared" si="201"/>
        <v>#DIV/0!</v>
      </c>
      <c r="Q2576" s="7" t="str">
        <f t="shared" si="202"/>
        <v>"food/food trucks"</v>
      </c>
      <c r="R2576" s="7"/>
      <c r="S2576" s="11">
        <f t="shared" si="203"/>
        <v>42487.825752314813</v>
      </c>
      <c r="T2576">
        <f t="shared" si="204"/>
        <v>126452912486400</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t="e">
        <f t="shared" si="200"/>
        <v>#DIV/0!</v>
      </c>
      <c r="P2577" t="e">
        <f t="shared" si="201"/>
        <v>#DIV/0!</v>
      </c>
      <c r="Q2577" s="7" t="str">
        <f t="shared" si="202"/>
        <v>"food/food trucks"</v>
      </c>
      <c r="R2577" s="7"/>
      <c r="S2577" s="11">
        <f t="shared" si="203"/>
        <v>41986.108726851846</v>
      </c>
      <c r="T2577">
        <f t="shared" si="204"/>
        <v>122774799600000</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t="e">
        <f t="shared" si="200"/>
        <v>#DIV/0!</v>
      </c>
      <c r="P2578" t="e">
        <f t="shared" si="201"/>
        <v>#DIV/0!</v>
      </c>
      <c r="Q2578" s="7" t="str">
        <f t="shared" si="202"/>
        <v>"food/food trucks"</v>
      </c>
      <c r="R2578" s="7"/>
      <c r="S2578" s="11">
        <f t="shared" si="203"/>
        <v>42060.00980324074</v>
      </c>
      <c r="T2578">
        <f t="shared" si="204"/>
        <v>123438131539200</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t="e">
        <f t="shared" si="200"/>
        <v>#DIV/0!</v>
      </c>
      <c r="P2579" t="e">
        <f t="shared" si="201"/>
        <v>#DIV/0!</v>
      </c>
      <c r="Q2579" s="7" t="str">
        <f t="shared" si="202"/>
        <v>"food/food trucks"</v>
      </c>
      <c r="R2579" s="7"/>
      <c r="S2579" s="11">
        <f t="shared" si="203"/>
        <v>41830.820567129631</v>
      </c>
      <c r="T2579">
        <f t="shared" si="204"/>
        <v>121578254899200</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t="e">
        <f t="shared" si="200"/>
        <v>#DIV/0!</v>
      </c>
      <c r="P2580" t="e">
        <f t="shared" si="201"/>
        <v>#DIV/0!</v>
      </c>
      <c r="Q2580" s="7" t="str">
        <f t="shared" si="202"/>
        <v>"food/food trucks"</v>
      </c>
      <c r="R2580" s="7"/>
      <c r="S2580" s="11">
        <f t="shared" si="203"/>
        <v>42238.022905092599</v>
      </c>
      <c r="T2580">
        <f t="shared" si="204"/>
        <v>124794814838400</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00"/>
        <v>722.02166064981952</v>
      </c>
      <c r="P2581">
        <f t="shared" si="201"/>
        <v>16666.666666666668</v>
      </c>
      <c r="Q2581" s="7" t="str">
        <f t="shared" si="202"/>
        <v>"food/food trucks"</v>
      </c>
      <c r="R2581" s="7"/>
      <c r="S2581" s="11">
        <f t="shared" si="203"/>
        <v>41837.829895833333</v>
      </c>
      <c r="T2581">
        <f t="shared" si="204"/>
        <v>121891852857600</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00"/>
        <v>166.66666666666666</v>
      </c>
      <c r="P2582">
        <f t="shared" si="201"/>
        <v>4250</v>
      </c>
      <c r="Q2582" s="7" t="str">
        <f t="shared" si="202"/>
        <v>"food/food trucks"</v>
      </c>
      <c r="R2582" s="7"/>
      <c r="S2582" s="11">
        <f t="shared" si="203"/>
        <v>42110.326423611114</v>
      </c>
      <c r="T2582">
        <f t="shared" si="204"/>
        <v>123700576118400</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00"/>
        <v>9.433962264150944</v>
      </c>
      <c r="P2583">
        <f t="shared" si="201"/>
        <v>454.54545454545456</v>
      </c>
      <c r="Q2583" s="7" t="str">
        <f t="shared" si="202"/>
        <v>"food/food trucks"</v>
      </c>
      <c r="R2583" s="7"/>
      <c r="S2583" s="11">
        <f t="shared" si="203"/>
        <v>42294.628449074073</v>
      </c>
      <c r="T2583">
        <f t="shared" si="204"/>
        <v>125078198025600</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00"/>
        <v>90000</v>
      </c>
      <c r="P2584">
        <f t="shared" si="201"/>
        <v>90000</v>
      </c>
      <c r="Q2584" s="7" t="str">
        <f t="shared" si="202"/>
        <v>"food/food trucks"</v>
      </c>
      <c r="R2584" s="7"/>
      <c r="S2584" s="11">
        <f t="shared" si="203"/>
        <v>42642.988819444443</v>
      </c>
      <c r="T2584">
        <f t="shared" si="204"/>
        <v>127678383216000</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00"/>
        <v>200</v>
      </c>
      <c r="P2585">
        <f t="shared" si="201"/>
        <v>200</v>
      </c>
      <c r="Q2585" s="7" t="str">
        <f t="shared" si="202"/>
        <v>"food/food trucks"</v>
      </c>
      <c r="R2585" s="7"/>
      <c r="S2585" s="11">
        <f t="shared" si="203"/>
        <v>42019.76944444445</v>
      </c>
      <c r="T2585">
        <f t="shared" si="204"/>
        <v>123249713270400</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t="e">
        <f t="shared" si="200"/>
        <v>#DIV/0!</v>
      </c>
      <c r="P2586" t="e">
        <f t="shared" si="201"/>
        <v>#DIV/0!</v>
      </c>
      <c r="Q2586" s="7" t="str">
        <f t="shared" si="202"/>
        <v>"food/food trucks"</v>
      </c>
      <c r="R2586" s="7"/>
      <c r="S2586" s="11">
        <f t="shared" si="203"/>
        <v>42140.173252314817</v>
      </c>
      <c r="T2586">
        <f t="shared" si="204"/>
        <v>123924885120000</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00"/>
        <v>600</v>
      </c>
      <c r="P2587">
        <f t="shared" si="201"/>
        <v>30000</v>
      </c>
      <c r="Q2587" s="7" t="str">
        <f t="shared" si="202"/>
        <v>"food/food trucks"</v>
      </c>
      <c r="R2587" s="7"/>
      <c r="S2587" s="11">
        <f t="shared" si="203"/>
        <v>41795.963333333333</v>
      </c>
      <c r="T2587">
        <f t="shared" si="204"/>
        <v>121355371843200</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00"/>
        <v>600</v>
      </c>
      <c r="P2588">
        <f t="shared" si="201"/>
        <v>3000</v>
      </c>
      <c r="Q2588" s="7" t="str">
        <f t="shared" si="202"/>
        <v>"food/food trucks"</v>
      </c>
      <c r="R2588" s="7"/>
      <c r="S2588" s="11">
        <f t="shared" si="203"/>
        <v>42333.330277777779</v>
      </c>
      <c r="T2588">
        <f t="shared" si="204"/>
        <v>125366794588800</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00"/>
        <v>41.084634346754314</v>
      </c>
      <c r="P2589">
        <f t="shared" si="201"/>
        <v>8333.3333333333339</v>
      </c>
      <c r="Q2589" s="7" t="str">
        <f t="shared" si="202"/>
        <v>"food/food trucks"</v>
      </c>
      <c r="R2589" s="7"/>
      <c r="S2589" s="11">
        <f t="shared" si="203"/>
        <v>42338.675381944442</v>
      </c>
      <c r="T2589">
        <f t="shared" si="204"/>
        <v>125406695577600</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00"/>
        <v>25.751072961373392</v>
      </c>
      <c r="P2590">
        <f t="shared" si="201"/>
        <v>750</v>
      </c>
      <c r="Q2590" s="7" t="str">
        <f t="shared" si="202"/>
        <v>"food/food trucks"</v>
      </c>
      <c r="R2590" s="7"/>
      <c r="S2590" s="11">
        <f t="shared" si="203"/>
        <v>42042.676226851851</v>
      </c>
      <c r="T2590">
        <f t="shared" si="204"/>
        <v>123360370934400</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00"/>
        <v>10000</v>
      </c>
      <c r="P2591">
        <f t="shared" si="201"/>
        <v>50000</v>
      </c>
      <c r="Q2591" s="7" t="str">
        <f t="shared" si="202"/>
        <v>"food/food trucks"</v>
      </c>
      <c r="R2591" s="7"/>
      <c r="S2591" s="11">
        <f t="shared" si="203"/>
        <v>42422.536192129628</v>
      </c>
      <c r="T2591">
        <f t="shared" si="204"/>
        <v>126032402131200</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t="e">
        <f t="shared" si="200"/>
        <v>#DIV/0!</v>
      </c>
      <c r="P2592" t="e">
        <f t="shared" si="201"/>
        <v>#DIV/0!</v>
      </c>
      <c r="Q2592" s="7" t="str">
        <f t="shared" si="202"/>
        <v>"food/food trucks"</v>
      </c>
      <c r="R2592" s="7"/>
      <c r="S2592" s="11">
        <f t="shared" si="203"/>
        <v>42388.589085648149</v>
      </c>
      <c r="T2592">
        <f t="shared" si="204"/>
        <v>125607605299200</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00"/>
        <v>57.692307692307693</v>
      </c>
      <c r="P2593">
        <f t="shared" si="201"/>
        <v>750</v>
      </c>
      <c r="Q2593" s="7" t="str">
        <f t="shared" si="202"/>
        <v>"food/food trucks"</v>
      </c>
      <c r="R2593" s="7"/>
      <c r="S2593" s="11">
        <f t="shared" si="203"/>
        <v>42382.906527777777</v>
      </c>
      <c r="T2593">
        <f t="shared" si="204"/>
        <v>125960517072000</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00"/>
        <v>600</v>
      </c>
      <c r="P2594">
        <f t="shared" si="201"/>
        <v>30000</v>
      </c>
      <c r="Q2594" s="7" t="str">
        <f t="shared" si="202"/>
        <v>"food/food trucks"</v>
      </c>
      <c r="R2594" s="7"/>
      <c r="S2594" s="11">
        <f t="shared" si="203"/>
        <v>41887.801168981481</v>
      </c>
      <c r="T2594">
        <f t="shared" si="204"/>
        <v>122040937612800</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t="e">
        <f t="shared" si="200"/>
        <v>#DIV/0!</v>
      </c>
      <c r="P2595" t="e">
        <f t="shared" si="201"/>
        <v>#DIV/0!</v>
      </c>
      <c r="Q2595" s="7" t="str">
        <f t="shared" si="202"/>
        <v>"food/food trucks"</v>
      </c>
      <c r="R2595" s="7"/>
      <c r="S2595" s="11">
        <f t="shared" si="203"/>
        <v>42089.84520833334</v>
      </c>
      <c r="T2595">
        <f t="shared" si="204"/>
        <v>123549188284800</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00"/>
        <v>80000</v>
      </c>
      <c r="P2596">
        <f t="shared" si="201"/>
        <v>80000</v>
      </c>
      <c r="Q2596" s="7" t="str">
        <f t="shared" si="202"/>
        <v>"food/food trucks"</v>
      </c>
      <c r="R2596" s="7"/>
      <c r="S2596" s="11">
        <f t="shared" si="203"/>
        <v>41828.967916666668</v>
      </c>
      <c r="T2596">
        <f t="shared" si="204"/>
        <v>121601749737600</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00"/>
        <v>8.2191780821917817</v>
      </c>
      <c r="P2597">
        <f t="shared" si="201"/>
        <v>789.47368421052636</v>
      </c>
      <c r="Q2597" s="7" t="str">
        <f t="shared" si="202"/>
        <v>"food/food trucks"</v>
      </c>
      <c r="R2597" s="7"/>
      <c r="S2597" s="11">
        <f t="shared" si="203"/>
        <v>42760.244212962964</v>
      </c>
      <c r="T2597">
        <f t="shared" si="204"/>
        <v>128553690038400</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00"/>
        <v>4.2393410852713176</v>
      </c>
      <c r="P2598">
        <f t="shared" si="201"/>
        <v>1296.2962962962963</v>
      </c>
      <c r="Q2598" s="7" t="str">
        <f t="shared" si="202"/>
        <v>"food/food trucks"</v>
      </c>
      <c r="R2598" s="7"/>
      <c r="S2598" s="11">
        <f t="shared" si="203"/>
        <v>41828.664456018516</v>
      </c>
      <c r="T2598">
        <f t="shared" si="204"/>
        <v>121599484416000</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00"/>
        <v>17.647058823529413</v>
      </c>
      <c r="P2599">
        <f t="shared" si="201"/>
        <v>214.28571428571428</v>
      </c>
      <c r="Q2599" s="7" t="str">
        <f t="shared" si="202"/>
        <v>"food/food trucks"</v>
      </c>
      <c r="R2599" s="7"/>
      <c r="S2599" s="11">
        <f t="shared" si="203"/>
        <v>42510.341631944444</v>
      </c>
      <c r="T2599">
        <f t="shared" si="204"/>
        <v>126688177267200</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00"/>
        <v>2.5641025641025643</v>
      </c>
      <c r="P2600">
        <f t="shared" si="201"/>
        <v>214.28571428571428</v>
      </c>
      <c r="Q2600" s="7" t="str">
        <f t="shared" si="202"/>
        <v>"food/food trucks"</v>
      </c>
      <c r="R2600" s="7"/>
      <c r="S2600" s="11">
        <f t="shared" si="203"/>
        <v>42240.840289351851</v>
      </c>
      <c r="T2600">
        <f t="shared" si="204"/>
        <v>124676360524800</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00"/>
        <v>100.45555555555555</v>
      </c>
      <c r="P2601">
        <f t="shared" si="201"/>
        <v>1808.2</v>
      </c>
      <c r="Q2601" s="7" t="str">
        <f t="shared" si="202"/>
        <v>"food/food trucks"</v>
      </c>
      <c r="R2601" s="7"/>
      <c r="S2601" s="11">
        <f t="shared" si="203"/>
        <v>41809.754016203704</v>
      </c>
      <c r="T2601">
        <f t="shared" si="204"/>
        <v>121570293139200</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00"/>
        <v>14.425851125216388</v>
      </c>
      <c r="P2602">
        <f t="shared" si="201"/>
        <v>1666.6666666666667</v>
      </c>
      <c r="Q2602" s="7" t="str">
        <f t="shared" si="202"/>
        <v>"food/food trucks"</v>
      </c>
      <c r="R2602" s="7"/>
      <c r="S2602" s="11">
        <f t="shared" si="203"/>
        <v>42394.900462962964</v>
      </c>
      <c r="T2602">
        <f t="shared" si="204"/>
        <v>126050051318400</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00"/>
        <v>0.15119443604475355</v>
      </c>
      <c r="P2603">
        <f t="shared" si="201"/>
        <v>3.3112582781456954</v>
      </c>
      <c r="Q2603" s="7" t="str">
        <f t="shared" si="202"/>
        <v>"technology/space exploration"</v>
      </c>
      <c r="R2603" s="7"/>
      <c r="S2603" s="11">
        <f t="shared" si="203"/>
        <v>41150.902187499996</v>
      </c>
      <c r="T2603">
        <f t="shared" si="204"/>
        <v>116422545974400</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00"/>
        <v>0.30666223710101964</v>
      </c>
      <c r="P2604">
        <f t="shared" si="201"/>
        <v>24.539877300613497</v>
      </c>
      <c r="Q2604" s="7" t="str">
        <f t="shared" si="202"/>
        <v>"technology/space exploration"</v>
      </c>
      <c r="R2604" s="7"/>
      <c r="S2604" s="11">
        <f t="shared" si="203"/>
        <v>41915.747314814813</v>
      </c>
      <c r="T2604">
        <f t="shared" si="204"/>
        <v>122325260918400</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00"/>
        <v>0.98536036036036034</v>
      </c>
      <c r="P2605">
        <f t="shared" si="201"/>
        <v>35</v>
      </c>
      <c r="Q2605" s="7" t="str">
        <f t="shared" si="202"/>
        <v>"technology/space exploration"</v>
      </c>
      <c r="R2605" s="7"/>
      <c r="S2605" s="11">
        <f t="shared" si="203"/>
        <v>41617.912662037037</v>
      </c>
      <c r="T2605">
        <f t="shared" si="204"/>
        <v>119906791344000</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00"/>
        <v>0.95952714502293279</v>
      </c>
      <c r="P2606">
        <f t="shared" si="201"/>
        <v>62.305295950155767</v>
      </c>
      <c r="Q2606" s="7" t="str">
        <f t="shared" si="202"/>
        <v>"technology/space exploration"</v>
      </c>
      <c r="R2606" s="7"/>
      <c r="S2606" s="11">
        <f t="shared" si="203"/>
        <v>40998.051192129627</v>
      </c>
      <c r="T2606">
        <f t="shared" si="204"/>
        <v>115398989625600</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00"/>
        <v>0.93091173402138871</v>
      </c>
      <c r="P2607">
        <f t="shared" si="201"/>
        <v>56.753688989784337</v>
      </c>
      <c r="Q2607" s="7" t="str">
        <f t="shared" si="202"/>
        <v>"technology/space exploration"</v>
      </c>
      <c r="R2607" s="7"/>
      <c r="S2607" s="11">
        <f t="shared" si="203"/>
        <v>42508.541550925926</v>
      </c>
      <c r="T2607">
        <f t="shared" si="204"/>
        <v>126674739734400</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00"/>
        <v>0.90864034363125723</v>
      </c>
      <c r="P2608">
        <f t="shared" si="201"/>
        <v>28.571428571428573</v>
      </c>
      <c r="Q2608" s="7" t="str">
        <f t="shared" si="202"/>
        <v>"technology/space exploration"</v>
      </c>
      <c r="R2608" s="7"/>
      <c r="S2608" s="11">
        <f t="shared" si="203"/>
        <v>41726.712754629632</v>
      </c>
      <c r="T2608">
        <f t="shared" si="204"/>
        <v>120853348963200</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00"/>
        <v>0.2452783909737552</v>
      </c>
      <c r="P2609">
        <f t="shared" si="201"/>
        <v>20.100502512562816</v>
      </c>
      <c r="Q2609" s="7" t="str">
        <f t="shared" si="202"/>
        <v>"technology/space exploration"</v>
      </c>
      <c r="R2609" s="7"/>
      <c r="S2609" s="11">
        <f t="shared" si="203"/>
        <v>42184.874675925923</v>
      </c>
      <c r="T2609">
        <f t="shared" si="204"/>
        <v>124357181558400</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00"/>
        <v>0.44657809534442333</v>
      </c>
      <c r="P2610">
        <f t="shared" si="201"/>
        <v>26.315789473684209</v>
      </c>
      <c r="Q2610" s="7" t="str">
        <f t="shared" si="202"/>
        <v>"technology/space exploration"</v>
      </c>
      <c r="R2610" s="7"/>
      <c r="S2610" s="11">
        <f t="shared" si="203"/>
        <v>42767.801712962959</v>
      </c>
      <c r="T2610">
        <f t="shared" si="204"/>
        <v>128693701238400</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00"/>
        <v>0.32916271632221045</v>
      </c>
      <c r="P2611">
        <f t="shared" si="201"/>
        <v>51.77514792899408</v>
      </c>
      <c r="Q2611" s="7" t="str">
        <f t="shared" si="202"/>
        <v>"technology/space exploration"</v>
      </c>
      <c r="R2611" s="7"/>
      <c r="S2611" s="11">
        <f t="shared" si="203"/>
        <v>41075.237858796296</v>
      </c>
      <c r="T2611">
        <f t="shared" si="204"/>
        <v>115975185004800</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00"/>
        <v>0.70758836850916274</v>
      </c>
      <c r="P2612">
        <f t="shared" si="201"/>
        <v>39.454072790294624</v>
      </c>
      <c r="Q2612" s="7" t="str">
        <f t="shared" si="202"/>
        <v>"technology/space exploration"</v>
      </c>
      <c r="R2612" s="7"/>
      <c r="S2612" s="11">
        <f t="shared" si="203"/>
        <v>42564.881076388891</v>
      </c>
      <c r="T2612">
        <f t="shared" si="204"/>
        <v>127165556534400</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00"/>
        <v>3.5834120598104049E-2</v>
      </c>
      <c r="P2613">
        <f t="shared" si="201"/>
        <v>3.0030030030030028</v>
      </c>
      <c r="Q2613" s="7" t="str">
        <f t="shared" si="202"/>
        <v>"technology/space exploration"</v>
      </c>
      <c r="R2613" s="7"/>
      <c r="S2613" s="11">
        <f t="shared" si="203"/>
        <v>42704.335810185185</v>
      </c>
      <c r="T2613">
        <f t="shared" si="204"/>
        <v>128163372854400</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00"/>
        <v>0.58220332519607154</v>
      </c>
      <c r="P2614">
        <f t="shared" si="201"/>
        <v>34.013605442176868</v>
      </c>
      <c r="Q2614" s="7" t="str">
        <f t="shared" si="202"/>
        <v>"technology/space exploration"</v>
      </c>
      <c r="R2614" s="7"/>
      <c r="S2614" s="11">
        <f t="shared" si="203"/>
        <v>41982.143171296295</v>
      </c>
      <c r="T2614">
        <f t="shared" si="204"/>
        <v>122752661846400</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00"/>
        <v>0.98996832101372756</v>
      </c>
      <c r="P2615">
        <f t="shared" si="201"/>
        <v>267.85714285714283</v>
      </c>
      <c r="Q2615" s="7" t="str">
        <f t="shared" si="202"/>
        <v>"technology/space exploration"</v>
      </c>
      <c r="R2615" s="7"/>
      <c r="S2615" s="11">
        <f t="shared" si="203"/>
        <v>41143.81821759259</v>
      </c>
      <c r="T2615">
        <f t="shared" si="204"/>
        <v>116487134640000</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00"/>
        <v>0.98039215686274506</v>
      </c>
      <c r="P2616">
        <f t="shared" si="201"/>
        <v>105</v>
      </c>
      <c r="Q2616" s="7" t="str">
        <f t="shared" si="202"/>
        <v>"technology/space exploration"</v>
      </c>
      <c r="R2616" s="7"/>
      <c r="S2616" s="11">
        <f t="shared" si="203"/>
        <v>41730.708472222221</v>
      </c>
      <c r="T2616">
        <f t="shared" si="204"/>
        <v>120857048438400</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00"/>
        <v>0.58904916102443328</v>
      </c>
      <c r="P2617">
        <f t="shared" si="201"/>
        <v>27.791666666666668</v>
      </c>
      <c r="Q2617" s="7" t="str">
        <f t="shared" si="202"/>
        <v>"technology/space exploration"</v>
      </c>
      <c r="R2617" s="7"/>
      <c r="S2617" s="11">
        <f t="shared" si="203"/>
        <v>42453.49726851852</v>
      </c>
      <c r="T2617">
        <f t="shared" si="204"/>
        <v>126316111478400</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00"/>
        <v>0.87310318333420645</v>
      </c>
      <c r="P2618">
        <f t="shared" si="201"/>
        <v>105.04201680672269</v>
      </c>
      <c r="Q2618" s="7" t="str">
        <f t="shared" si="202"/>
        <v>"technology/space exploration"</v>
      </c>
      <c r="R2618" s="7"/>
      <c r="S2618" s="11">
        <f t="shared" si="203"/>
        <v>42211.99454861111</v>
      </c>
      <c r="T2618">
        <f t="shared" si="204"/>
        <v>124461028224000</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00"/>
        <v>0.11394712853236098</v>
      </c>
      <c r="P2619">
        <f t="shared" si="201"/>
        <v>3.1446540880503147</v>
      </c>
      <c r="Q2619" s="7" t="str">
        <f t="shared" si="202"/>
        <v>"technology/space exploration"</v>
      </c>
      <c r="R2619" s="7"/>
      <c r="S2619" s="11">
        <f t="shared" si="203"/>
        <v>41902.874432870369</v>
      </c>
      <c r="T2619">
        <f t="shared" si="204"/>
        <v>122153458924800</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00"/>
        <v>0.94888663967611331</v>
      </c>
      <c r="P2620">
        <f t="shared" si="201"/>
        <v>194.80519480519482</v>
      </c>
      <c r="Q2620" s="7" t="str">
        <f t="shared" si="202"/>
        <v>"technology/space exploration"</v>
      </c>
      <c r="R2620" s="7"/>
      <c r="S2620" s="11">
        <f t="shared" si="203"/>
        <v>42279.792372685188</v>
      </c>
      <c r="T2620">
        <f t="shared" si="204"/>
        <v>125191396108800</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00"/>
        <v>0.53078556263269638</v>
      </c>
      <c r="P2621">
        <f t="shared" si="201"/>
        <v>18.867924528301888</v>
      </c>
      <c r="Q2621" s="7" t="str">
        <f t="shared" si="202"/>
        <v>"technology/space exploration"</v>
      </c>
      <c r="R2621" s="7"/>
      <c r="S2621" s="11">
        <f t="shared" si="203"/>
        <v>42273.884305555555</v>
      </c>
      <c r="T2621">
        <f t="shared" si="204"/>
        <v>124897458038400</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00"/>
        <v>0.69612525970826999</v>
      </c>
      <c r="P2622">
        <f t="shared" si="201"/>
        <v>51.958433253397281</v>
      </c>
      <c r="Q2622" s="7" t="str">
        <f t="shared" si="202"/>
        <v>"technology/space exploration"</v>
      </c>
      <c r="R2622" s="7"/>
      <c r="S2622" s="11">
        <f t="shared" si="203"/>
        <v>42251.16715277778</v>
      </c>
      <c r="T2622">
        <f t="shared" si="204"/>
        <v>124804768118400</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00"/>
        <v>0.6854949273375377</v>
      </c>
      <c r="P2623">
        <f t="shared" si="201"/>
        <v>32.258064516129032</v>
      </c>
      <c r="Q2623" s="7" t="str">
        <f t="shared" si="202"/>
        <v>"technology/space exploration"</v>
      </c>
      <c r="R2623" s="7"/>
      <c r="S2623" s="11">
        <f t="shared" si="203"/>
        <v>42115.74754629629</v>
      </c>
      <c r="T2623">
        <f t="shared" si="204"/>
        <v>123742548201600</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00"/>
        <v>0.76228808391267233</v>
      </c>
      <c r="P2624">
        <f t="shared" si="201"/>
        <v>20.27027027027027</v>
      </c>
      <c r="Q2624" s="7" t="str">
        <f t="shared" si="202"/>
        <v>"technology/space exploration"</v>
      </c>
      <c r="R2624" s="7"/>
      <c r="S2624" s="11">
        <f t="shared" si="203"/>
        <v>42689.74324074074</v>
      </c>
      <c r="T2624">
        <f t="shared" si="204"/>
        <v>128139377500800</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00"/>
        <v>0.8771929824561403</v>
      </c>
      <c r="P2625">
        <f t="shared" si="201"/>
        <v>32.258064516129032</v>
      </c>
      <c r="Q2625" s="7" t="str">
        <f t="shared" si="202"/>
        <v>"technology/space exploration"</v>
      </c>
      <c r="R2625" s="7"/>
      <c r="S2625" s="11">
        <f t="shared" si="203"/>
        <v>42692.256550925929</v>
      </c>
      <c r="T2625">
        <f t="shared" si="204"/>
        <v>127926725500800</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00"/>
        <v>7.2494203861856857E-2</v>
      </c>
      <c r="P2626">
        <f t="shared" si="201"/>
        <v>2.306805074971165</v>
      </c>
      <c r="Q2626" s="7" t="str">
        <f t="shared" si="202"/>
        <v>"technology/space exploration"</v>
      </c>
      <c r="R2626" s="7"/>
      <c r="S2626" s="11">
        <f t="shared" si="203"/>
        <v>41144.42155092593</v>
      </c>
      <c r="T2626">
        <f t="shared" si="204"/>
        <v>116424453859200</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05">D2627/E2627</f>
        <v>0.10460251046025104</v>
      </c>
      <c r="P2627">
        <f t="shared" ref="P2627:P2690" si="206">D2627/L2627</f>
        <v>2.8846153846153846</v>
      </c>
      <c r="Q2627" s="7" t="str">
        <f t="shared" ref="Q2627:Q2690" si="207">_xlfn.VALUETOTEXT(N2627,1)</f>
        <v>"technology/space exploration"</v>
      </c>
      <c r="R2627" s="7"/>
      <c r="S2627" s="11">
        <f t="shared" ref="S2627:S2690" si="208">(((J2627/60)/60)/24)+DATE(1970,1,1)</f>
        <v>42658.810277777782</v>
      </c>
      <c r="T2627">
        <f t="shared" ref="T2627:T2690" si="209">(I2627-DATE(1970,1,1))*86400</f>
        <v>127759476009600</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05"/>
        <v>0.8928571428571429</v>
      </c>
      <c r="P2628">
        <f t="shared" si="206"/>
        <v>50</v>
      </c>
      <c r="Q2628" s="7" t="str">
        <f t="shared" si="207"/>
        <v>"technology/space exploration"</v>
      </c>
      <c r="R2628" s="7"/>
      <c r="S2628" s="11">
        <f t="shared" si="208"/>
        <v>42128.628113425926</v>
      </c>
      <c r="T2628">
        <f t="shared" si="209"/>
        <v>123838701120000</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05"/>
        <v>0.15463917525773196</v>
      </c>
      <c r="P2629">
        <f t="shared" si="206"/>
        <v>3.3333333333333335</v>
      </c>
      <c r="Q2629" s="7" t="str">
        <f t="shared" si="207"/>
        <v>"technology/space exploration"</v>
      </c>
      <c r="R2629" s="7"/>
      <c r="S2629" s="11">
        <f t="shared" si="208"/>
        <v>42304.829409722224</v>
      </c>
      <c r="T2629">
        <f t="shared" si="209"/>
        <v>125154347788800</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05"/>
        <v>0.90604751619870405</v>
      </c>
      <c r="P2630">
        <f t="shared" si="206"/>
        <v>39.952380952380949</v>
      </c>
      <c r="Q2630" s="7" t="str">
        <f t="shared" si="207"/>
        <v>"technology/space exploration"</v>
      </c>
      <c r="R2630" s="7"/>
      <c r="S2630" s="11">
        <f t="shared" si="208"/>
        <v>41953.966053240743</v>
      </c>
      <c r="T2630">
        <f t="shared" si="209"/>
        <v>122460206227200</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05"/>
        <v>0.78284014404258651</v>
      </c>
      <c r="P2631">
        <f t="shared" si="206"/>
        <v>50</v>
      </c>
      <c r="Q2631" s="7" t="str">
        <f t="shared" si="207"/>
        <v>"technology/space exploration"</v>
      </c>
      <c r="R2631" s="7"/>
      <c r="S2631" s="11">
        <f t="shared" si="208"/>
        <v>42108.538449074069</v>
      </c>
      <c r="T2631">
        <f t="shared" si="209"/>
        <v>123688732579200</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05"/>
        <v>0.6333122229259025</v>
      </c>
      <c r="P2632">
        <f t="shared" si="206"/>
        <v>24.691358024691358</v>
      </c>
      <c r="Q2632" s="7" t="str">
        <f t="shared" si="207"/>
        <v>"technology/space exploration"</v>
      </c>
      <c r="R2632" s="7"/>
      <c r="S2632" s="11">
        <f t="shared" si="208"/>
        <v>42524.105462962965</v>
      </c>
      <c r="T2632">
        <f t="shared" si="209"/>
        <v>126770851958400</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05"/>
        <v>0.87210379779401348</v>
      </c>
      <c r="P2633">
        <f t="shared" si="206"/>
        <v>69.930069930069934</v>
      </c>
      <c r="Q2633" s="7" t="str">
        <f t="shared" si="207"/>
        <v>"technology/space exploration"</v>
      </c>
      <c r="R2633" s="7"/>
      <c r="S2633" s="11">
        <f t="shared" si="208"/>
        <v>42218.169293981482</v>
      </c>
      <c r="T2633">
        <f t="shared" si="209"/>
        <v>124492192531200</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05"/>
        <v>0.72987721691678031</v>
      </c>
      <c r="P2634">
        <f t="shared" si="206"/>
        <v>25.476190476190474</v>
      </c>
      <c r="Q2634" s="7" t="str">
        <f t="shared" si="207"/>
        <v>"technology/space exploration"</v>
      </c>
      <c r="R2634" s="7"/>
      <c r="S2634" s="11">
        <f t="shared" si="208"/>
        <v>42494.061793981484</v>
      </c>
      <c r="T2634">
        <f t="shared" si="209"/>
        <v>126529324128000</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05"/>
        <v>0.28199199142744347</v>
      </c>
      <c r="P2635">
        <f t="shared" si="206"/>
        <v>25.125628140703519</v>
      </c>
      <c r="Q2635" s="7" t="str">
        <f t="shared" si="207"/>
        <v>"technology/space exploration"</v>
      </c>
      <c r="R2635" s="7"/>
      <c r="S2635" s="11">
        <f t="shared" si="208"/>
        <v>41667.823287037041</v>
      </c>
      <c r="T2635">
        <f t="shared" si="209"/>
        <v>120399819638400</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05"/>
        <v>0.94320486815415816</v>
      </c>
      <c r="P2636">
        <f t="shared" si="206"/>
        <v>37.200000000000003</v>
      </c>
      <c r="Q2636" s="7" t="str">
        <f t="shared" si="207"/>
        <v>"technology/space exploration"</v>
      </c>
      <c r="R2636" s="7"/>
      <c r="S2636" s="11">
        <f t="shared" si="208"/>
        <v>42612.656493055561</v>
      </c>
      <c r="T2636">
        <f t="shared" si="209"/>
        <v>127451953612800</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05"/>
        <v>1</v>
      </c>
      <c r="P2637">
        <f t="shared" si="206"/>
        <v>136.9047619047619</v>
      </c>
      <c r="Q2637" s="7" t="str">
        <f t="shared" si="207"/>
        <v>"technology/space exploration"</v>
      </c>
      <c r="R2637" s="7"/>
      <c r="S2637" s="11">
        <f t="shared" si="208"/>
        <v>42037.950937500005</v>
      </c>
      <c r="T2637">
        <f t="shared" si="209"/>
        <v>123198813388800</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05"/>
        <v>0.53390282968499736</v>
      </c>
      <c r="P2638">
        <f t="shared" si="206"/>
        <v>20</v>
      </c>
      <c r="Q2638" s="7" t="str">
        <f t="shared" si="207"/>
        <v>"technology/space exploration"</v>
      </c>
      <c r="R2638" s="7"/>
      <c r="S2638" s="11">
        <f t="shared" si="208"/>
        <v>42636.614745370374</v>
      </c>
      <c r="T2638">
        <f t="shared" si="209"/>
        <v>127574268278400</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05"/>
        <v>0.60168471720818295</v>
      </c>
      <c r="P2639">
        <f t="shared" si="206"/>
        <v>19.23076923076923</v>
      </c>
      <c r="Q2639" s="7" t="str">
        <f t="shared" si="207"/>
        <v>"technology/space exploration"</v>
      </c>
      <c r="R2639" s="7"/>
      <c r="S2639" s="11">
        <f t="shared" si="208"/>
        <v>42639.549479166672</v>
      </c>
      <c r="T2639">
        <f t="shared" si="209"/>
        <v>127548199238400</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05"/>
        <v>0.98300283286118983</v>
      </c>
      <c r="P2640">
        <f t="shared" si="206"/>
        <v>24.785714285714285</v>
      </c>
      <c r="Q2640" s="7" t="str">
        <f t="shared" si="207"/>
        <v>"technology/space exploration"</v>
      </c>
      <c r="R2640" s="7"/>
      <c r="S2640" s="11">
        <f t="shared" si="208"/>
        <v>41989.913136574076</v>
      </c>
      <c r="T2640">
        <f t="shared" si="209"/>
        <v>122803199366400</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05"/>
        <v>0.6097560975609756</v>
      </c>
      <c r="P2641">
        <f t="shared" si="206"/>
        <v>6.1224489795918364</v>
      </c>
      <c r="Q2641" s="7" t="str">
        <f t="shared" si="207"/>
        <v>"technology/space exploration"</v>
      </c>
      <c r="R2641" s="7"/>
      <c r="S2641" s="11">
        <f t="shared" si="208"/>
        <v>42024.86513888889</v>
      </c>
      <c r="T2641">
        <f t="shared" si="209"/>
        <v>123064114665600</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05"/>
        <v>0.94637223974763407</v>
      </c>
      <c r="P2642">
        <f t="shared" si="206"/>
        <v>43.478260869565219</v>
      </c>
      <c r="Q2642" s="7" t="str">
        <f t="shared" si="207"/>
        <v>"technology/space exploration"</v>
      </c>
      <c r="R2642" s="7"/>
      <c r="S2642" s="11">
        <f t="shared" si="208"/>
        <v>42103.160578703704</v>
      </c>
      <c r="T2642">
        <f t="shared" si="209"/>
        <v>123872535792000</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05"/>
        <v>100</v>
      </c>
      <c r="P2643">
        <f t="shared" si="206"/>
        <v>1500</v>
      </c>
      <c r="Q2643" s="7" t="str">
        <f t="shared" si="207"/>
        <v>"technology/space exploration"</v>
      </c>
      <c r="R2643" s="7"/>
      <c r="S2643" s="11">
        <f t="shared" si="208"/>
        <v>41880.827118055553</v>
      </c>
      <c r="T2643">
        <f t="shared" si="209"/>
        <v>121891925174400</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t="e">
        <f t="shared" si="205"/>
        <v>#DIV/0!</v>
      </c>
      <c r="P2644" t="e">
        <f t="shared" si="206"/>
        <v>#DIV/0!</v>
      </c>
      <c r="Q2644" s="7" t="str">
        <f t="shared" si="207"/>
        <v>"technology/space exploration"</v>
      </c>
      <c r="R2644" s="7"/>
      <c r="S2644" s="11">
        <f t="shared" si="208"/>
        <v>42536.246620370366</v>
      </c>
      <c r="T2644">
        <f t="shared" si="209"/>
        <v>126881877686400</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05"/>
        <v>2.9797616673387521</v>
      </c>
      <c r="P2645">
        <f t="shared" si="206"/>
        <v>666.22251832111931</v>
      </c>
      <c r="Q2645" s="7" t="str">
        <f t="shared" si="207"/>
        <v>"technology/space exploration"</v>
      </c>
      <c r="R2645" s="7"/>
      <c r="S2645" s="11">
        <f t="shared" si="208"/>
        <v>42689.582349537035</v>
      </c>
      <c r="T2645">
        <f t="shared" si="209"/>
        <v>128069127734400</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05"/>
        <v>48.709206039941549</v>
      </c>
      <c r="P2646">
        <f t="shared" si="206"/>
        <v>1923.0769230769231</v>
      </c>
      <c r="Q2646" s="7" t="str">
        <f t="shared" si="207"/>
        <v>"technology/space exploration"</v>
      </c>
      <c r="R2646" s="7"/>
      <c r="S2646" s="11">
        <f t="shared" si="208"/>
        <v>42774.792071759264</v>
      </c>
      <c r="T2646">
        <f t="shared" si="209"/>
        <v>128662289222400</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05"/>
        <v>9.5238095238095237</v>
      </c>
      <c r="P2647">
        <f t="shared" si="206"/>
        <v>869.56521739130437</v>
      </c>
      <c r="Q2647" s="7" t="str">
        <f t="shared" si="207"/>
        <v>"technology/space exploration"</v>
      </c>
      <c r="R2647" s="7"/>
      <c r="S2647" s="11">
        <f t="shared" si="208"/>
        <v>41921.842627314814</v>
      </c>
      <c r="T2647">
        <f t="shared" si="209"/>
        <v>122295366777600</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05"/>
        <v>11.880316738748508</v>
      </c>
      <c r="P2648">
        <f t="shared" si="206"/>
        <v>934.57943925233644</v>
      </c>
      <c r="Q2648" s="7" t="str">
        <f t="shared" si="207"/>
        <v>"technology/space exploration"</v>
      </c>
      <c r="R2648" s="7"/>
      <c r="S2648" s="11">
        <f t="shared" si="208"/>
        <v>42226.313298611116</v>
      </c>
      <c r="T2648">
        <f t="shared" si="209"/>
        <v>124567917120000</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05"/>
        <v>69.444444444444443</v>
      </c>
      <c r="P2649">
        <f t="shared" si="206"/>
        <v>833.33333333333337</v>
      </c>
      <c r="Q2649" s="7" t="str">
        <f t="shared" si="207"/>
        <v>"technology/space exploration"</v>
      </c>
      <c r="R2649" s="7"/>
      <c r="S2649" s="11">
        <f t="shared" si="208"/>
        <v>42200.261793981481</v>
      </c>
      <c r="T2649">
        <f t="shared" si="209"/>
        <v>124373443680000</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05"/>
        <v>113.20754716981132</v>
      </c>
      <c r="P2650">
        <f t="shared" si="206"/>
        <v>2000</v>
      </c>
      <c r="Q2650" s="7" t="str">
        <f t="shared" si="207"/>
        <v>"technology/space exploration"</v>
      </c>
      <c r="R2650" s="7"/>
      <c r="S2650" s="11">
        <f t="shared" si="208"/>
        <v>42408.714814814812</v>
      </c>
      <c r="T2650">
        <f t="shared" si="209"/>
        <v>125929537142400</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05"/>
        <v>1008.0645161290323</v>
      </c>
      <c r="P2651">
        <f t="shared" si="206"/>
        <v>41666.666666666664</v>
      </c>
      <c r="Q2651" s="7" t="str">
        <f t="shared" si="207"/>
        <v>"technology/space exploration"</v>
      </c>
      <c r="R2651" s="7"/>
      <c r="S2651" s="11">
        <f t="shared" si="208"/>
        <v>42341.99700231482</v>
      </c>
      <c r="T2651">
        <f t="shared" si="209"/>
        <v>125655440140800</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05"/>
        <v>167.5977653631285</v>
      </c>
      <c r="P2652">
        <f t="shared" si="206"/>
        <v>12000</v>
      </c>
      <c r="Q2652" s="7" t="str">
        <f t="shared" si="207"/>
        <v>"technology/space exploration"</v>
      </c>
      <c r="R2652" s="7"/>
      <c r="S2652" s="11">
        <f t="shared" si="208"/>
        <v>42695.624340277776</v>
      </c>
      <c r="T2652">
        <f t="shared" si="209"/>
        <v>128071305273600</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05"/>
        <v>53.506592776609978</v>
      </c>
      <c r="P2653">
        <f t="shared" si="206"/>
        <v>16470.588235294119</v>
      </c>
      <c r="Q2653" s="7" t="str">
        <f t="shared" si="207"/>
        <v>"technology/space exploration"</v>
      </c>
      <c r="R2653" s="7"/>
      <c r="S2653" s="11">
        <f t="shared" si="208"/>
        <v>42327.805659722217</v>
      </c>
      <c r="T2653">
        <f t="shared" si="209"/>
        <v>125310623616000</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05"/>
        <v>112.99435028248588</v>
      </c>
      <c r="P2654">
        <f t="shared" si="206"/>
        <v>9090.9090909090901</v>
      </c>
      <c r="Q2654" s="7" t="str">
        <f t="shared" si="207"/>
        <v>"technology/space exploration"</v>
      </c>
      <c r="R2654" s="7"/>
      <c r="S2654" s="11">
        <f t="shared" si="208"/>
        <v>41953.158854166672</v>
      </c>
      <c r="T2654">
        <f t="shared" si="209"/>
        <v>122528830118400</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05"/>
        <v>8.6793737236215112</v>
      </c>
      <c r="P2655">
        <f t="shared" si="206"/>
        <v>728.57142857142856</v>
      </c>
      <c r="Q2655" s="7" t="str">
        <f t="shared" si="207"/>
        <v>"technology/space exploration"</v>
      </c>
      <c r="R2655" s="7"/>
      <c r="S2655" s="11">
        <f t="shared" si="208"/>
        <v>41771.651932870373</v>
      </c>
      <c r="T2655">
        <f t="shared" si="209"/>
        <v>121185195638400</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05"/>
        <v>1960.7843137254902</v>
      </c>
      <c r="P2656">
        <f t="shared" si="206"/>
        <v>16666.666666666668</v>
      </c>
      <c r="Q2656" s="7" t="str">
        <f t="shared" si="207"/>
        <v>"technology/space exploration"</v>
      </c>
      <c r="R2656" s="7"/>
      <c r="S2656" s="11">
        <f t="shared" si="208"/>
        <v>42055.600995370376</v>
      </c>
      <c r="T2656">
        <f t="shared" si="209"/>
        <v>123517194364800</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05"/>
        <v>4.7543581616481774</v>
      </c>
      <c r="P2657">
        <f t="shared" si="206"/>
        <v>348.83720930232556</v>
      </c>
      <c r="Q2657" s="7" t="str">
        <f t="shared" si="207"/>
        <v>"technology/space exploration"</v>
      </c>
      <c r="R2657" s="7"/>
      <c r="S2657" s="11">
        <f t="shared" si="208"/>
        <v>42381.866284722222</v>
      </c>
      <c r="T2657">
        <f t="shared" si="209"/>
        <v>125713938038400</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05"/>
        <v>8.7438064704167875</v>
      </c>
      <c r="P2658">
        <f t="shared" si="206"/>
        <v>986.84210526315792</v>
      </c>
      <c r="Q2658" s="7" t="str">
        <f t="shared" si="207"/>
        <v>"technology/space exploration"</v>
      </c>
      <c r="R2658" s="7"/>
      <c r="S2658" s="11">
        <f t="shared" si="208"/>
        <v>42767.688518518517</v>
      </c>
      <c r="T2658">
        <f t="shared" si="209"/>
        <v>128677216118400</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05"/>
        <v>5.336767839925427</v>
      </c>
      <c r="P2659">
        <f t="shared" si="206"/>
        <v>508.47457627118644</v>
      </c>
      <c r="Q2659" s="7" t="str">
        <f t="shared" si="207"/>
        <v>"technology/space exploration"</v>
      </c>
      <c r="R2659" s="7"/>
      <c r="S2659" s="11">
        <f t="shared" si="208"/>
        <v>42551.928854166668</v>
      </c>
      <c r="T2659">
        <f t="shared" si="209"/>
        <v>127022016758400</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05"/>
        <v>1076.9230769230769</v>
      </c>
      <c r="P2660">
        <f t="shared" si="206"/>
        <v>24500</v>
      </c>
      <c r="Q2660" s="7" t="str">
        <f t="shared" si="207"/>
        <v>"technology/space exploration"</v>
      </c>
      <c r="R2660" s="7"/>
      <c r="S2660" s="11">
        <f t="shared" si="208"/>
        <v>42551.884189814817</v>
      </c>
      <c r="T2660">
        <f t="shared" si="209"/>
        <v>126998290800000</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05"/>
        <v>36.759189797449359</v>
      </c>
      <c r="P2661">
        <f t="shared" si="206"/>
        <v>4900</v>
      </c>
      <c r="Q2661" s="7" t="str">
        <f t="shared" si="207"/>
        <v>"technology/space exploration"</v>
      </c>
      <c r="R2661" s="7"/>
      <c r="S2661" s="11">
        <f t="shared" si="208"/>
        <v>42082.069560185191</v>
      </c>
      <c r="T2661">
        <f t="shared" si="209"/>
        <v>123491143382400</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05"/>
        <v>1052.6315789473683</v>
      </c>
      <c r="P2662">
        <f t="shared" si="206"/>
        <v>4000</v>
      </c>
      <c r="Q2662" s="7" t="str">
        <f t="shared" si="207"/>
        <v>"technology/space exploration"</v>
      </c>
      <c r="R2662" s="7"/>
      <c r="S2662" s="11">
        <f t="shared" si="208"/>
        <v>42272.713171296295</v>
      </c>
      <c r="T2662">
        <f t="shared" si="209"/>
        <v>125138550153600</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05"/>
        <v>0.97181729834791064</v>
      </c>
      <c r="P2663">
        <f t="shared" si="206"/>
        <v>83.333333333333329</v>
      </c>
      <c r="Q2663" s="7" t="str">
        <f t="shared" si="207"/>
        <v>"technology/makerspaces"</v>
      </c>
      <c r="R2663" s="7"/>
      <c r="S2663" s="11">
        <f t="shared" si="208"/>
        <v>41542.958449074074</v>
      </c>
      <c r="T2663">
        <f t="shared" si="209"/>
        <v>119466700502400</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05"/>
        <v>0.93632958801498123</v>
      </c>
      <c r="P2664">
        <f t="shared" si="206"/>
        <v>250</v>
      </c>
      <c r="Q2664" s="7" t="str">
        <f t="shared" si="207"/>
        <v>"technology/makerspaces"</v>
      </c>
      <c r="R2664" s="7"/>
      <c r="S2664" s="11">
        <f t="shared" si="208"/>
        <v>42207.746678240743</v>
      </c>
      <c r="T2664">
        <f t="shared" si="209"/>
        <v>124429318041600</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05"/>
        <v>0.95605722002461846</v>
      </c>
      <c r="P2665">
        <f t="shared" si="206"/>
        <v>357.14285714285717</v>
      </c>
      <c r="Q2665" s="7" t="str">
        <f t="shared" si="207"/>
        <v>"technology/makerspaces"</v>
      </c>
      <c r="R2665" s="7"/>
      <c r="S2665" s="11">
        <f t="shared" si="208"/>
        <v>42222.622766203705</v>
      </c>
      <c r="T2665">
        <f t="shared" si="209"/>
        <v>124532919158400</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05"/>
        <v>0.96685082872928174</v>
      </c>
      <c r="P2666">
        <f t="shared" si="206"/>
        <v>168.26923076923077</v>
      </c>
      <c r="Q2666" s="7" t="str">
        <f t="shared" si="207"/>
        <v>"technology/makerspaces"</v>
      </c>
      <c r="R2666" s="7"/>
      <c r="S2666" s="11">
        <f t="shared" si="208"/>
        <v>42313.02542824074</v>
      </c>
      <c r="T2666">
        <f t="shared" si="209"/>
        <v>125247061814400</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05"/>
        <v>0.81206496519721583</v>
      </c>
      <c r="P2667">
        <f t="shared" si="206"/>
        <v>76.086956521739125</v>
      </c>
      <c r="Q2667" s="7" t="str">
        <f t="shared" si="207"/>
        <v>"technology/makerspaces"</v>
      </c>
      <c r="R2667" s="7"/>
      <c r="S2667" s="11">
        <f t="shared" si="208"/>
        <v>42083.895532407405</v>
      </c>
      <c r="T2667">
        <f t="shared" si="209"/>
        <v>123616748592000</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05"/>
        <v>0.6277657002632222</v>
      </c>
      <c r="P2668">
        <f t="shared" si="206"/>
        <v>48.543689320388353</v>
      </c>
      <c r="Q2668" s="7" t="str">
        <f t="shared" si="207"/>
        <v>"technology/makerspaces"</v>
      </c>
      <c r="R2668" s="7"/>
      <c r="S2668" s="11">
        <f t="shared" si="208"/>
        <v>42235.764340277776</v>
      </c>
      <c r="T2668">
        <f t="shared" si="209"/>
        <v>124691549558400</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05"/>
        <v>0.90361445783132532</v>
      </c>
      <c r="P2669">
        <f t="shared" si="206"/>
        <v>83.333333333333329</v>
      </c>
      <c r="Q2669" s="7" t="str">
        <f t="shared" si="207"/>
        <v>"technology/makerspaces"</v>
      </c>
      <c r="R2669" s="7"/>
      <c r="S2669" s="11">
        <f t="shared" si="208"/>
        <v>42380.926111111112</v>
      </c>
      <c r="T2669">
        <f t="shared" si="209"/>
        <v>125722095580800</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05"/>
        <v>0.58582308142940831</v>
      </c>
      <c r="P2670">
        <f t="shared" si="206"/>
        <v>35.714285714285715</v>
      </c>
      <c r="Q2670" s="7" t="str">
        <f t="shared" si="207"/>
        <v>"technology/makerspaces"</v>
      </c>
      <c r="R2670" s="7"/>
      <c r="S2670" s="11">
        <f t="shared" si="208"/>
        <v>42275.588715277772</v>
      </c>
      <c r="T2670">
        <f t="shared" si="209"/>
        <v>125025461366400</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05"/>
        <v>0.79920079920079923</v>
      </c>
      <c r="P2671">
        <f t="shared" si="206"/>
        <v>72.727272727272734</v>
      </c>
      <c r="Q2671" s="7" t="str">
        <f t="shared" si="207"/>
        <v>"technology/makerspaces"</v>
      </c>
      <c r="R2671" s="7"/>
      <c r="S2671" s="11">
        <f t="shared" si="208"/>
        <v>42319.035833333335</v>
      </c>
      <c r="T2671">
        <f t="shared" si="209"/>
        <v>125484035932800</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05"/>
        <v>15.586372745490982</v>
      </c>
      <c r="P2672">
        <f t="shared" si="206"/>
        <v>648.13333333333333</v>
      </c>
      <c r="Q2672" s="7" t="str">
        <f t="shared" si="207"/>
        <v>"technology/makerspaces"</v>
      </c>
      <c r="R2672" s="7"/>
      <c r="S2672" s="11">
        <f t="shared" si="208"/>
        <v>41821.020601851851</v>
      </c>
      <c r="T2672">
        <f t="shared" si="209"/>
        <v>121527493430400</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05"/>
        <v>8.8152327221438647</v>
      </c>
      <c r="P2673">
        <f t="shared" si="206"/>
        <v>297.61904761904759</v>
      </c>
      <c r="Q2673" s="7" t="str">
        <f t="shared" si="207"/>
        <v>"technology/makerspaces"</v>
      </c>
      <c r="R2673" s="7"/>
      <c r="S2673" s="11">
        <f t="shared" si="208"/>
        <v>41962.749027777783</v>
      </c>
      <c r="T2673">
        <f t="shared" si="209"/>
        <v>122600935670400</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05"/>
        <v>3.0129557095510697</v>
      </c>
      <c r="P2674">
        <f t="shared" si="206"/>
        <v>212.7659574468085</v>
      </c>
      <c r="Q2674" s="7" t="str">
        <f t="shared" si="207"/>
        <v>"technology/makerspaces"</v>
      </c>
      <c r="R2674" s="7"/>
      <c r="S2674" s="11">
        <f t="shared" si="208"/>
        <v>42344.884143518517</v>
      </c>
      <c r="T2674">
        <f t="shared" si="209"/>
        <v>125388590198400</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05"/>
        <v>3.6258158085569252</v>
      </c>
      <c r="P2675">
        <f t="shared" si="206"/>
        <v>606.06060606060601</v>
      </c>
      <c r="Q2675" s="7" t="str">
        <f t="shared" si="207"/>
        <v>"technology/makerspaces"</v>
      </c>
      <c r="R2675" s="7"/>
      <c r="S2675" s="11">
        <f t="shared" si="208"/>
        <v>41912.541655092595</v>
      </c>
      <c r="T2675">
        <f t="shared" si="209"/>
        <v>122221192118400</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05"/>
        <v>1.5913430935709738</v>
      </c>
      <c r="P2676">
        <f t="shared" si="206"/>
        <v>204.67836257309941</v>
      </c>
      <c r="Q2676" s="7" t="str">
        <f t="shared" si="207"/>
        <v>"technology/makerspaces"</v>
      </c>
      <c r="R2676" s="7"/>
      <c r="S2676" s="11">
        <f t="shared" si="208"/>
        <v>42529.632754629631</v>
      </c>
      <c r="T2676">
        <f t="shared" si="209"/>
        <v>126806616374400</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05"/>
        <v>13.178703215603585</v>
      </c>
      <c r="P2677">
        <f t="shared" si="206"/>
        <v>862.06896551724139</v>
      </c>
      <c r="Q2677" s="7" t="str">
        <f t="shared" si="207"/>
        <v>"technology/makerspaces"</v>
      </c>
      <c r="R2677" s="7"/>
      <c r="S2677" s="11">
        <f t="shared" si="208"/>
        <v>41923.857511574075</v>
      </c>
      <c r="T2677">
        <f t="shared" si="209"/>
        <v>122310407808000</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05"/>
        <v>1.9848771266540643</v>
      </c>
      <c r="P2678">
        <f t="shared" si="206"/>
        <v>233.33333333333334</v>
      </c>
      <c r="Q2678" s="7" t="str">
        <f t="shared" si="207"/>
        <v>"technology/makerspaces"</v>
      </c>
      <c r="R2678" s="7"/>
      <c r="S2678" s="11">
        <f t="shared" si="208"/>
        <v>42482.624699074076</v>
      </c>
      <c r="T2678">
        <f t="shared" si="209"/>
        <v>126481271472000</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05"/>
        <v>5.7101024890190333</v>
      </c>
      <c r="P2679">
        <f t="shared" si="206"/>
        <v>722.22222222222217</v>
      </c>
      <c r="Q2679" s="7" t="str">
        <f t="shared" si="207"/>
        <v>"technology/makerspaces"</v>
      </c>
      <c r="R2679" s="7"/>
      <c r="S2679" s="11">
        <f t="shared" si="208"/>
        <v>41793.029432870368</v>
      </c>
      <c r="T2679">
        <f t="shared" si="209"/>
        <v>121333470393600</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05"/>
        <v>7272.727272727273</v>
      </c>
      <c r="P2680">
        <f t="shared" si="206"/>
        <v>4000000</v>
      </c>
      <c r="Q2680" s="7" t="str">
        <f t="shared" si="207"/>
        <v>"technology/makerspaces"</v>
      </c>
      <c r="R2680" s="7"/>
      <c r="S2680" s="11">
        <f t="shared" si="208"/>
        <v>42241.798206018517</v>
      </c>
      <c r="T2680">
        <f t="shared" si="209"/>
        <v>124683511334400</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05"/>
        <v>303.030303030303</v>
      </c>
      <c r="P2681">
        <f t="shared" si="206"/>
        <v>13333.333333333334</v>
      </c>
      <c r="Q2681" s="7" t="str">
        <f t="shared" si="207"/>
        <v>"technology/makerspaces"</v>
      </c>
      <c r="R2681" s="7"/>
      <c r="S2681" s="11">
        <f t="shared" si="208"/>
        <v>42033.001087962963</v>
      </c>
      <c r="T2681">
        <f t="shared" si="209"/>
        <v>123124849200000</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05"/>
        <v>115.94202898550725</v>
      </c>
      <c r="P2682">
        <f t="shared" si="206"/>
        <v>8000</v>
      </c>
      <c r="Q2682" s="7" t="str">
        <f t="shared" si="207"/>
        <v>"technology/makerspaces"</v>
      </c>
      <c r="R2682" s="7"/>
      <c r="S2682" s="11">
        <f t="shared" si="208"/>
        <v>42436.211701388893</v>
      </c>
      <c r="T2682">
        <f t="shared" si="209"/>
        <v>126134489260800</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05"/>
        <v>145.45454545454547</v>
      </c>
      <c r="P2683">
        <f t="shared" si="206"/>
        <v>4000</v>
      </c>
      <c r="Q2683" s="7" t="str">
        <f t="shared" si="207"/>
        <v>"food/food trucks"</v>
      </c>
      <c r="R2683" s="7"/>
      <c r="S2683" s="11">
        <f t="shared" si="208"/>
        <v>41805.895254629628</v>
      </c>
      <c r="T2683">
        <f t="shared" si="209"/>
        <v>121392188438400</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05"/>
        <v>3.5335689045936394</v>
      </c>
      <c r="P2684">
        <f t="shared" si="206"/>
        <v>300</v>
      </c>
      <c r="Q2684" s="7" t="str">
        <f t="shared" si="207"/>
        <v>"food/food trucks"</v>
      </c>
      <c r="R2684" s="7"/>
      <c r="S2684" s="11">
        <f t="shared" si="208"/>
        <v>41932.871990740743</v>
      </c>
      <c r="T2684">
        <f t="shared" si="209"/>
        <v>122395136054400</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05"/>
        <v>416.66666666666669</v>
      </c>
      <c r="P2685">
        <f t="shared" si="206"/>
        <v>5000</v>
      </c>
      <c r="Q2685" s="7" t="str">
        <f t="shared" si="207"/>
        <v>"food/food trucks"</v>
      </c>
      <c r="R2685" s="7"/>
      <c r="S2685" s="11">
        <f t="shared" si="208"/>
        <v>42034.75509259259</v>
      </c>
      <c r="T2685">
        <f t="shared" si="209"/>
        <v>123137942774400</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05"/>
        <v>87.5</v>
      </c>
      <c r="P2686">
        <f t="shared" si="206"/>
        <v>17500</v>
      </c>
      <c r="Q2686" s="7" t="str">
        <f t="shared" si="207"/>
        <v>"food/food trucks"</v>
      </c>
      <c r="R2686" s="7"/>
      <c r="S2686" s="11">
        <f t="shared" si="208"/>
        <v>41820.914641203701</v>
      </c>
      <c r="T2686">
        <f t="shared" si="209"/>
        <v>121616281958400</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05"/>
        <v>5000</v>
      </c>
      <c r="P2687">
        <f t="shared" si="206"/>
        <v>50000</v>
      </c>
      <c r="Q2687" s="7" t="str">
        <f t="shared" si="207"/>
        <v>"food/food trucks"</v>
      </c>
      <c r="R2687" s="7"/>
      <c r="S2687" s="11">
        <f t="shared" si="208"/>
        <v>42061.69594907407</v>
      </c>
      <c r="T2687">
        <f t="shared" si="209"/>
        <v>123562692950400</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t="e">
        <f t="shared" si="205"/>
        <v>#DIV/0!</v>
      </c>
      <c r="P2688" t="e">
        <f t="shared" si="206"/>
        <v>#DIV/0!</v>
      </c>
      <c r="Q2688" s="7" t="str">
        <f t="shared" si="207"/>
        <v>"food/food trucks"</v>
      </c>
      <c r="R2688" s="7"/>
      <c r="S2688" s="11">
        <f t="shared" si="208"/>
        <v>41892.974803240737</v>
      </c>
      <c r="T2688">
        <f t="shared" si="209"/>
        <v>122004908985600</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t="e">
        <f t="shared" si="205"/>
        <v>#DIV/0!</v>
      </c>
      <c r="P2689" t="e">
        <f t="shared" si="206"/>
        <v>#DIV/0!</v>
      </c>
      <c r="Q2689" s="7" t="str">
        <f t="shared" si="207"/>
        <v>"food/food trucks"</v>
      </c>
      <c r="R2689" s="7"/>
      <c r="S2689" s="11">
        <f t="shared" si="208"/>
        <v>42154.64025462963</v>
      </c>
      <c r="T2689">
        <f t="shared" si="209"/>
        <v>124032880713600</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05"/>
        <v>675.67567567567562</v>
      </c>
      <c r="P2690">
        <f t="shared" si="206"/>
        <v>3571.4285714285716</v>
      </c>
      <c r="Q2690" s="7" t="str">
        <f t="shared" si="207"/>
        <v>"food/food trucks"</v>
      </c>
      <c r="R2690" s="7"/>
      <c r="S2690" s="11">
        <f t="shared" si="208"/>
        <v>42028.118865740747</v>
      </c>
      <c r="T2690">
        <f t="shared" si="209"/>
        <v>123095914358400</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10">D2691/E2691</f>
        <v>35000</v>
      </c>
      <c r="P2691">
        <f t="shared" ref="P2691:P2754" si="211">D2691/L2691</f>
        <v>35000</v>
      </c>
      <c r="Q2691" s="7" t="str">
        <f t="shared" ref="Q2691:Q2754" si="212">_xlfn.VALUETOTEXT(N2691,1)</f>
        <v>"food/food trucks"</v>
      </c>
      <c r="R2691" s="7"/>
      <c r="S2691" s="11">
        <f t="shared" ref="S2691:S2754" si="213">(((J2691/60)/60)/24)+DATE(1970,1,1)</f>
        <v>42551.961689814809</v>
      </c>
      <c r="T2691">
        <f t="shared" ref="T2691:T2754" si="214">(I2691-DATE(1970,1,1))*86400</f>
        <v>126998869334400</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10"/>
        <v>9.3174935942231532</v>
      </c>
      <c r="P2692">
        <f t="shared" si="211"/>
        <v>677.96610169491521</v>
      </c>
      <c r="Q2692" s="7" t="str">
        <f t="shared" si="212"/>
        <v>"food/food trucks"</v>
      </c>
      <c r="R2692" s="7"/>
      <c r="S2692" s="11">
        <f t="shared" si="213"/>
        <v>42113.105046296296</v>
      </c>
      <c r="T2692">
        <f t="shared" si="214"/>
        <v>123834796444800</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10"/>
        <v>1857.1428571428571</v>
      </c>
      <c r="P2693">
        <f t="shared" si="211"/>
        <v>32500</v>
      </c>
      <c r="Q2693" s="7" t="str">
        <f t="shared" si="212"/>
        <v>"food/food trucks"</v>
      </c>
      <c r="R2693" s="7"/>
      <c r="S2693" s="11">
        <f t="shared" si="213"/>
        <v>42089.724039351851</v>
      </c>
      <c r="T2693">
        <f t="shared" si="214"/>
        <v>123660258163200</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10"/>
        <v>140</v>
      </c>
      <c r="P2694">
        <f t="shared" si="211"/>
        <v>3500</v>
      </c>
      <c r="Q2694" s="7" t="str">
        <f t="shared" si="212"/>
        <v>"food/food trucks"</v>
      </c>
      <c r="R2694" s="7"/>
      <c r="S2694" s="11">
        <f t="shared" si="213"/>
        <v>42058.334027777775</v>
      </c>
      <c r="T2694">
        <f t="shared" si="214"/>
        <v>123313647542400</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10"/>
        <v>125</v>
      </c>
      <c r="P2695">
        <f t="shared" si="211"/>
        <v>1666.6666666666667</v>
      </c>
      <c r="Q2695" s="7" t="str">
        <f t="shared" si="212"/>
        <v>"food/food trucks"</v>
      </c>
      <c r="R2695" s="7"/>
      <c r="S2695" s="11">
        <f t="shared" si="213"/>
        <v>41834.138495370367</v>
      </c>
      <c r="T2695">
        <f t="shared" si="214"/>
        <v>121640347900800</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10"/>
        <v>30000</v>
      </c>
      <c r="P2696">
        <f t="shared" si="211"/>
        <v>30000</v>
      </c>
      <c r="Q2696" s="7" t="str">
        <f t="shared" si="212"/>
        <v>"food/food trucks"</v>
      </c>
      <c r="R2696" s="7"/>
      <c r="S2696" s="11">
        <f t="shared" si="213"/>
        <v>41878.140497685185</v>
      </c>
      <c r="T2696">
        <f t="shared" si="214"/>
        <v>121968821088000</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10"/>
        <v>211.26760563380282</v>
      </c>
      <c r="P2697">
        <f t="shared" si="211"/>
        <v>5000</v>
      </c>
      <c r="Q2697" s="7" t="str">
        <f t="shared" si="212"/>
        <v>"food/food trucks"</v>
      </c>
      <c r="R2697" s="7"/>
      <c r="S2697" s="11">
        <f t="shared" si="213"/>
        <v>42048.181921296295</v>
      </c>
      <c r="T2697">
        <f t="shared" si="214"/>
        <v>123461811273600</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10"/>
        <v>17.699115044247787</v>
      </c>
      <c r="P2698">
        <f t="shared" si="211"/>
        <v>1578.9473684210527</v>
      </c>
      <c r="Q2698" s="7" t="str">
        <f t="shared" si="212"/>
        <v>"food/food trucks"</v>
      </c>
      <c r="R2698" s="7"/>
      <c r="S2698" s="11">
        <f t="shared" si="213"/>
        <v>41964.844444444447</v>
      </c>
      <c r="T2698">
        <f t="shared" si="214"/>
        <v>122645922422400</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10"/>
        <v>3.7947533410328327</v>
      </c>
      <c r="P2699">
        <f t="shared" si="211"/>
        <v>442.30769230769232</v>
      </c>
      <c r="Q2699" s="7" t="str">
        <f t="shared" si="212"/>
        <v>"food/food trucks"</v>
      </c>
      <c r="R2699" s="7"/>
      <c r="S2699" s="11">
        <f t="shared" si="213"/>
        <v>42187.940081018518</v>
      </c>
      <c r="T2699">
        <f t="shared" si="214"/>
        <v>124288752758400</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10"/>
        <v>307.57400999615533</v>
      </c>
      <c r="P2700">
        <f t="shared" si="211"/>
        <v>4000</v>
      </c>
      <c r="Q2700" s="7" t="str">
        <f t="shared" si="212"/>
        <v>"food/food trucks"</v>
      </c>
      <c r="R2700" s="7"/>
      <c r="S2700" s="11">
        <f t="shared" si="213"/>
        <v>41787.898240740738</v>
      </c>
      <c r="T2700">
        <f t="shared" si="214"/>
        <v>121295166249600</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t="e">
        <f t="shared" si="210"/>
        <v>#DIV/0!</v>
      </c>
      <c r="P2701" t="e">
        <f t="shared" si="211"/>
        <v>#DIV/0!</v>
      </c>
      <c r="Q2701" s="7" t="str">
        <f t="shared" si="212"/>
        <v>"food/food trucks"</v>
      </c>
      <c r="R2701" s="7"/>
      <c r="S2701" s="11">
        <f t="shared" si="213"/>
        <v>41829.896562499998</v>
      </c>
      <c r="T2701">
        <f t="shared" si="214"/>
        <v>121608682041600</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10"/>
        <v>142.84285714285716</v>
      </c>
      <c r="P2702">
        <f t="shared" si="211"/>
        <v>2499.75</v>
      </c>
      <c r="Q2702" s="7" t="str">
        <f t="shared" si="212"/>
        <v>"food/food trucks"</v>
      </c>
      <c r="R2702" s="7"/>
      <c r="S2702" s="11">
        <f t="shared" si="213"/>
        <v>41870.87467592593</v>
      </c>
      <c r="T2702">
        <f t="shared" si="214"/>
        <v>121914582019200</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10"/>
        <v>2.1656050955414012</v>
      </c>
      <c r="P2703">
        <f t="shared" si="211"/>
        <v>73.913043478260875</v>
      </c>
      <c r="Q2703" s="7" t="str">
        <f t="shared" si="212"/>
        <v>"theater/spaces"</v>
      </c>
      <c r="R2703" s="7"/>
      <c r="S2703" s="11">
        <f t="shared" si="213"/>
        <v>42801.774699074071</v>
      </c>
      <c r="T2703">
        <f t="shared" si="214"/>
        <v>128870867376000</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10"/>
        <v>2.9061319383900028</v>
      </c>
      <c r="P2704">
        <f t="shared" si="211"/>
        <v>384.61538461538464</v>
      </c>
      <c r="Q2704" s="7" t="str">
        <f t="shared" si="212"/>
        <v>"theater/spaces"</v>
      </c>
      <c r="R2704" s="7"/>
      <c r="S2704" s="11">
        <f t="shared" si="213"/>
        <v>42800.801817129628</v>
      </c>
      <c r="T2704">
        <f t="shared" si="214"/>
        <v>128856139891200</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10"/>
        <v>0.96385542168674698</v>
      </c>
      <c r="P2705">
        <f t="shared" si="211"/>
        <v>888.88888888888891</v>
      </c>
      <c r="Q2705" s="7" t="str">
        <f t="shared" si="212"/>
        <v>"theater/spaces"</v>
      </c>
      <c r="R2705" s="7"/>
      <c r="S2705" s="11">
        <f t="shared" si="213"/>
        <v>42756.690162037034</v>
      </c>
      <c r="T2705">
        <f t="shared" si="214"/>
        <v>128750796950400</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10"/>
        <v>16.593886462882097</v>
      </c>
      <c r="P2706">
        <f t="shared" si="211"/>
        <v>2714.2857142857142</v>
      </c>
      <c r="Q2706" s="7" t="str">
        <f t="shared" si="212"/>
        <v>"theater/spaces"</v>
      </c>
      <c r="R2706" s="7"/>
      <c r="S2706" s="11">
        <f t="shared" si="213"/>
        <v>42787.862430555557</v>
      </c>
      <c r="T2706">
        <f t="shared" si="214"/>
        <v>128856592368000</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10"/>
        <v>9.4882116158711902</v>
      </c>
      <c r="P2707">
        <f t="shared" si="211"/>
        <v>2062.5</v>
      </c>
      <c r="Q2707" s="7" t="str">
        <f t="shared" si="212"/>
        <v>"theater/spaces"</v>
      </c>
      <c r="R2707" s="7"/>
      <c r="S2707" s="11">
        <f t="shared" si="213"/>
        <v>42773.916180555556</v>
      </c>
      <c r="T2707">
        <f t="shared" si="214"/>
        <v>128767414089600</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10"/>
        <v>0.89049460614695708</v>
      </c>
      <c r="P2708">
        <f t="shared" si="211"/>
        <v>133.07984790874525</v>
      </c>
      <c r="Q2708" s="7" t="str">
        <f t="shared" si="212"/>
        <v>"theater/spaces"</v>
      </c>
      <c r="R2708" s="7"/>
      <c r="S2708" s="11">
        <f t="shared" si="213"/>
        <v>41899.294942129629</v>
      </c>
      <c r="T2708">
        <f t="shared" si="214"/>
        <v>122119243574400</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10"/>
        <v>0.28502645579934421</v>
      </c>
      <c r="P2709">
        <f t="shared" si="211"/>
        <v>20.304568527918782</v>
      </c>
      <c r="Q2709" s="7" t="str">
        <f t="shared" si="212"/>
        <v>"theater/spaces"</v>
      </c>
      <c r="R2709" s="7"/>
      <c r="S2709" s="11">
        <f t="shared" si="213"/>
        <v>41391.782905092594</v>
      </c>
      <c r="T2709">
        <f t="shared" si="214"/>
        <v>118334508854400</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10"/>
        <v>0.42878824228336598</v>
      </c>
      <c r="P2710">
        <f t="shared" si="211"/>
        <v>19.065776930409914</v>
      </c>
      <c r="Q2710" s="7" t="str">
        <f t="shared" si="212"/>
        <v>"theater/spaces"</v>
      </c>
      <c r="R2710" s="7"/>
      <c r="S2710" s="11">
        <f t="shared" si="213"/>
        <v>42512.698217592595</v>
      </c>
      <c r="T2710">
        <f t="shared" si="214"/>
        <v>126929717884800</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10"/>
        <v>0.98419384682006972</v>
      </c>
      <c r="P2711">
        <f t="shared" si="211"/>
        <v>162.33766233766235</v>
      </c>
      <c r="Q2711" s="7" t="str">
        <f t="shared" si="212"/>
        <v>"theater/spaces"</v>
      </c>
      <c r="R2711" s="7"/>
      <c r="S2711" s="11">
        <f t="shared" si="213"/>
        <v>42612.149780092594</v>
      </c>
      <c r="T2711">
        <f t="shared" si="214"/>
        <v>127485616694400</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10"/>
        <v>0.64977110188508336</v>
      </c>
      <c r="P2712">
        <f t="shared" si="211"/>
        <v>55.147058823529413</v>
      </c>
      <c r="Q2712" s="7" t="str">
        <f t="shared" si="212"/>
        <v>"theater/spaces"</v>
      </c>
      <c r="R2712" s="7"/>
      <c r="S2712" s="11">
        <f t="shared" si="213"/>
        <v>41828.229490740741</v>
      </c>
      <c r="T2712">
        <f t="shared" si="214"/>
        <v>121610076278400</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10"/>
        <v>0.99288979177247338</v>
      </c>
      <c r="P2713">
        <f t="shared" si="211"/>
        <v>53.561643835616437</v>
      </c>
      <c r="Q2713" s="7" t="str">
        <f t="shared" si="212"/>
        <v>"theater/spaces"</v>
      </c>
      <c r="R2713" s="7"/>
      <c r="S2713" s="11">
        <f t="shared" si="213"/>
        <v>41780.745254629634</v>
      </c>
      <c r="T2713">
        <f t="shared" si="214"/>
        <v>121243054262400</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10"/>
        <v>0.7611403265983947</v>
      </c>
      <c r="P2714">
        <f t="shared" si="211"/>
        <v>38.46153846153846</v>
      </c>
      <c r="Q2714" s="7" t="str">
        <f t="shared" si="212"/>
        <v>"theater/spaces"</v>
      </c>
      <c r="R2714" s="7"/>
      <c r="S2714" s="11">
        <f t="shared" si="213"/>
        <v>41432.062037037038</v>
      </c>
      <c r="T2714">
        <f t="shared" si="214"/>
        <v>118688788598400</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10"/>
        <v>0.97807801150219742</v>
      </c>
      <c r="P2715">
        <f t="shared" si="211"/>
        <v>105.63380281690141</v>
      </c>
      <c r="Q2715" s="7" t="str">
        <f t="shared" si="212"/>
        <v>"theater/spaces"</v>
      </c>
      <c r="R2715" s="7"/>
      <c r="S2715" s="11">
        <f t="shared" si="213"/>
        <v>42322.653749999998</v>
      </c>
      <c r="T2715">
        <f t="shared" si="214"/>
        <v>125361744336000</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10"/>
        <v>0.85943140018563713</v>
      </c>
      <c r="P2716">
        <f t="shared" si="211"/>
        <v>81.967213114754102</v>
      </c>
      <c r="Q2716" s="7" t="str">
        <f t="shared" si="212"/>
        <v>"theater/spaces"</v>
      </c>
      <c r="R2716" s="7"/>
      <c r="S2716" s="11">
        <f t="shared" si="213"/>
        <v>42629.655046296291</v>
      </c>
      <c r="T2716">
        <f t="shared" si="214"/>
        <v>127566181238400</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10"/>
        <v>0.37789693427962928</v>
      </c>
      <c r="P2717">
        <f t="shared" si="211"/>
        <v>21.778584392014519</v>
      </c>
      <c r="Q2717" s="7" t="str">
        <f t="shared" si="212"/>
        <v>"theater/spaces"</v>
      </c>
      <c r="R2717" s="7"/>
      <c r="S2717" s="11">
        <f t="shared" si="213"/>
        <v>42387.398472222223</v>
      </c>
      <c r="T2717">
        <f t="shared" si="214"/>
        <v>125800271337600</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10"/>
        <v>0.83347155069882417</v>
      </c>
      <c r="P2718">
        <f t="shared" si="211"/>
        <v>53.475935828877006</v>
      </c>
      <c r="Q2718" s="7" t="str">
        <f t="shared" si="212"/>
        <v>"theater/spaces"</v>
      </c>
      <c r="R2718" s="7"/>
      <c r="S2718" s="11">
        <f t="shared" si="213"/>
        <v>42255.333252314813</v>
      </c>
      <c r="T2718">
        <f t="shared" si="214"/>
        <v>124784549913600</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10"/>
        <v>0.83261173649503761</v>
      </c>
      <c r="P2719">
        <f t="shared" si="211"/>
        <v>76.92307692307692</v>
      </c>
      <c r="Q2719" s="7" t="str">
        <f t="shared" si="212"/>
        <v>"theater/spaces"</v>
      </c>
      <c r="R2719" s="7"/>
      <c r="S2719" s="11">
        <f t="shared" si="213"/>
        <v>41934.914918981485</v>
      </c>
      <c r="T2719">
        <f t="shared" si="214"/>
        <v>122504925312000</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10"/>
        <v>0.96540627514078836</v>
      </c>
      <c r="P2720">
        <f t="shared" si="211"/>
        <v>121.62162162162163</v>
      </c>
      <c r="Q2720" s="7" t="str">
        <f t="shared" si="212"/>
        <v>"theater/spaces"</v>
      </c>
      <c r="R2720" s="7"/>
      <c r="S2720" s="11">
        <f t="shared" si="213"/>
        <v>42465.596585648149</v>
      </c>
      <c r="T2720">
        <f t="shared" si="214"/>
        <v>126341927798400</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10"/>
        <v>0.91883614088820831</v>
      </c>
      <c r="P2721">
        <f t="shared" si="211"/>
        <v>86.956521739130437</v>
      </c>
      <c r="Q2721" s="7" t="str">
        <f t="shared" si="212"/>
        <v>"theater/spaces"</v>
      </c>
      <c r="R2721" s="7"/>
      <c r="S2721" s="11">
        <f t="shared" si="213"/>
        <v>42418.031180555554</v>
      </c>
      <c r="T2721">
        <f t="shared" si="214"/>
        <v>126222721200000</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10"/>
        <v>0.8465680132741864</v>
      </c>
      <c r="P2722">
        <f t="shared" si="211"/>
        <v>144.50867052023122</v>
      </c>
      <c r="Q2722" s="7" t="str">
        <f t="shared" si="212"/>
        <v>"theater/spaces"</v>
      </c>
      <c r="R2722" s="7"/>
      <c r="S2722" s="11">
        <f t="shared" si="213"/>
        <v>42655.465891203698</v>
      </c>
      <c r="T2722">
        <f t="shared" si="214"/>
        <v>127771835097600</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10"/>
        <v>6.8399452804377564E-2</v>
      </c>
      <c r="P2723">
        <f t="shared" si="211"/>
        <v>2.7881040892193307</v>
      </c>
      <c r="Q2723" s="7" t="str">
        <f t="shared" si="212"/>
        <v>"technology/hardware"</v>
      </c>
      <c r="R2723" s="7"/>
      <c r="S2723" s="11">
        <f t="shared" si="213"/>
        <v>41493.543958333335</v>
      </c>
      <c r="T2723">
        <f t="shared" si="214"/>
        <v>119099672438400</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10"/>
        <v>0.39597687495050288</v>
      </c>
      <c r="P2724">
        <f t="shared" si="211"/>
        <v>27.027027027027028</v>
      </c>
      <c r="Q2724" s="7" t="str">
        <f t="shared" si="212"/>
        <v>"technology/hardware"</v>
      </c>
      <c r="R2724" s="7"/>
      <c r="S2724" s="11">
        <f t="shared" si="213"/>
        <v>42704.857094907406</v>
      </c>
      <c r="T2724">
        <f t="shared" si="214"/>
        <v>128364176217600</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10"/>
        <v>0.71403070332024277</v>
      </c>
      <c r="P2725">
        <f t="shared" si="211"/>
        <v>68.181818181818187</v>
      </c>
      <c r="Q2725" s="7" t="str">
        <f t="shared" si="212"/>
        <v>"technology/hardware"</v>
      </c>
      <c r="R2725" s="7"/>
      <c r="S2725" s="11">
        <f t="shared" si="213"/>
        <v>41944.83898148148</v>
      </c>
      <c r="T2725">
        <f t="shared" si="214"/>
        <v>122690982441600</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10"/>
        <v>0.33684187539580285</v>
      </c>
      <c r="P2726">
        <f t="shared" si="211"/>
        <v>2.4219823356231598</v>
      </c>
      <c r="Q2726" s="7" t="str">
        <f t="shared" si="212"/>
        <v>"technology/hardware"</v>
      </c>
      <c r="R2726" s="7"/>
      <c r="S2726" s="11">
        <f t="shared" si="213"/>
        <v>42199.32707175926</v>
      </c>
      <c r="T2726">
        <f t="shared" si="214"/>
        <v>124381395936000</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10"/>
        <v>0.6918380407146687</v>
      </c>
      <c r="P2727">
        <f t="shared" si="211"/>
        <v>353.98230088495575</v>
      </c>
      <c r="Q2727" s="7" t="str">
        <f t="shared" si="212"/>
        <v>"technology/hardware"</v>
      </c>
      <c r="R2727" s="7"/>
      <c r="S2727" s="11">
        <f t="shared" si="213"/>
        <v>42745.744618055556</v>
      </c>
      <c r="T2727">
        <f t="shared" si="214"/>
        <v>128594750342400</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10"/>
        <v>0.94567119012719281</v>
      </c>
      <c r="P2728">
        <f t="shared" si="211"/>
        <v>247.52475247524754</v>
      </c>
      <c r="Q2728" s="7" t="str">
        <f t="shared" si="212"/>
        <v>"technology/hardware"</v>
      </c>
      <c r="R2728" s="7"/>
      <c r="S2728" s="11">
        <f t="shared" si="213"/>
        <v>42452.579988425925</v>
      </c>
      <c r="T2728">
        <f t="shared" si="214"/>
        <v>126256988908800</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10"/>
        <v>0.20275339105046533</v>
      </c>
      <c r="P2729">
        <f t="shared" si="211"/>
        <v>14.144271570014144</v>
      </c>
      <c r="Q2729" s="7" t="str">
        <f t="shared" si="212"/>
        <v>"technology/hardware"</v>
      </c>
      <c r="R2729" s="7"/>
      <c r="S2729" s="11">
        <f t="shared" si="213"/>
        <v>42198.676655092597</v>
      </c>
      <c r="T2729">
        <f t="shared" si="214"/>
        <v>124324285881600</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10"/>
        <v>0.49547466472881019</v>
      </c>
      <c r="P2730">
        <f t="shared" si="211"/>
        <v>38.265306122448976</v>
      </c>
      <c r="Q2730" s="7" t="str">
        <f t="shared" si="212"/>
        <v>"technology/hardware"</v>
      </c>
      <c r="R2730" s="7"/>
      <c r="S2730" s="11">
        <f t="shared" si="213"/>
        <v>42333.59993055556</v>
      </c>
      <c r="T2730">
        <f t="shared" si="214"/>
        <v>125406132336000</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10"/>
        <v>0.9574875526618154</v>
      </c>
      <c r="P2731">
        <f t="shared" si="211"/>
        <v>326.08695652173913</v>
      </c>
      <c r="Q2731" s="7" t="str">
        <f t="shared" si="212"/>
        <v>"technology/hardware"</v>
      </c>
      <c r="R2731" s="7"/>
      <c r="S2731" s="11">
        <f t="shared" si="213"/>
        <v>42095.240706018521</v>
      </c>
      <c r="T2731">
        <f t="shared" si="214"/>
        <v>123589465459200</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10"/>
        <v>0.58722447482014073</v>
      </c>
      <c r="P2732">
        <f t="shared" si="211"/>
        <v>39.589442815249264</v>
      </c>
      <c r="Q2732" s="7" t="str">
        <f t="shared" si="212"/>
        <v>"technology/hardware"</v>
      </c>
      <c r="R2732" s="7"/>
      <c r="S2732" s="11">
        <f t="shared" si="213"/>
        <v>41351.541377314818</v>
      </c>
      <c r="T2732">
        <f t="shared" si="214"/>
        <v>118075104518400</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10"/>
        <v>0.95874213032501354</v>
      </c>
      <c r="P2733">
        <f t="shared" si="211"/>
        <v>810.81081081081084</v>
      </c>
      <c r="Q2733" s="7" t="str">
        <f t="shared" si="212"/>
        <v>"technology/hardware"</v>
      </c>
      <c r="R2733" s="7"/>
      <c r="S2733" s="11">
        <f t="shared" si="213"/>
        <v>41872.525717592594</v>
      </c>
      <c r="T2733">
        <f t="shared" si="214"/>
        <v>122133245558400</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10"/>
        <v>0.84566596194503174</v>
      </c>
      <c r="P2734">
        <f t="shared" si="211"/>
        <v>82.191780821917803</v>
      </c>
      <c r="Q2734" s="7" t="str">
        <f t="shared" si="212"/>
        <v>"technology/hardware"</v>
      </c>
      <c r="R2734" s="7"/>
      <c r="S2734" s="11">
        <f t="shared" si="213"/>
        <v>41389.808194444442</v>
      </c>
      <c r="T2734">
        <f t="shared" si="214"/>
        <v>118339801718400</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10"/>
        <v>0.92990384794212277</v>
      </c>
      <c r="P2735">
        <f t="shared" si="211"/>
        <v>420.16806722689074</v>
      </c>
      <c r="Q2735" s="7" t="str">
        <f t="shared" si="212"/>
        <v>"technology/hardware"</v>
      </c>
      <c r="R2735" s="7"/>
      <c r="S2735" s="11">
        <f t="shared" si="213"/>
        <v>42044.272847222222</v>
      </c>
      <c r="T2735">
        <f t="shared" si="214"/>
        <v>123432630192000</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10"/>
        <v>4.4241914790072115E-5</v>
      </c>
      <c r="P2736">
        <f t="shared" si="211"/>
        <v>6.1349693251533744E-3</v>
      </c>
      <c r="Q2736" s="7" t="str">
        <f t="shared" si="212"/>
        <v>"technology/hardware"</v>
      </c>
      <c r="R2736" s="7"/>
      <c r="S2736" s="11">
        <f t="shared" si="213"/>
        <v>42626.668888888889</v>
      </c>
      <c r="T2736">
        <f t="shared" si="214"/>
        <v>127558400054400</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10"/>
        <v>0.1022354113475854</v>
      </c>
      <c r="P2737">
        <f t="shared" si="211"/>
        <v>2.2123893805309733</v>
      </c>
      <c r="Q2737" s="7" t="str">
        <f t="shared" si="212"/>
        <v>"technology/hardware"</v>
      </c>
      <c r="R2737" s="7"/>
      <c r="S2737" s="11">
        <f t="shared" si="213"/>
        <v>41316.120949074073</v>
      </c>
      <c r="T2737">
        <f t="shared" si="214"/>
        <v>117778685558400</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10"/>
        <v>0.8136696501220505</v>
      </c>
      <c r="P2738">
        <f t="shared" si="211"/>
        <v>137.93103448275863</v>
      </c>
      <c r="Q2738" s="7" t="str">
        <f t="shared" si="212"/>
        <v>"technology/hardware"</v>
      </c>
      <c r="R2738" s="7"/>
      <c r="S2738" s="11">
        <f t="shared" si="213"/>
        <v>41722.666354166664</v>
      </c>
      <c r="T2738">
        <f t="shared" si="214"/>
        <v>120808212825600</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10"/>
        <v>0.40640362056857487</v>
      </c>
      <c r="P2739">
        <f t="shared" si="211"/>
        <v>65.78947368421052</v>
      </c>
      <c r="Q2739" s="7" t="str">
        <f t="shared" si="212"/>
        <v>"technology/hardware"</v>
      </c>
      <c r="R2739" s="7"/>
      <c r="S2739" s="11">
        <f t="shared" si="213"/>
        <v>41611.917673611111</v>
      </c>
      <c r="T2739">
        <f t="shared" si="214"/>
        <v>120077582198400</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10"/>
        <v>0.67594970934162502</v>
      </c>
      <c r="P2740">
        <f t="shared" si="211"/>
        <v>333.33333333333331</v>
      </c>
      <c r="Q2740" s="7" t="str">
        <f t="shared" si="212"/>
        <v>"technology/hardware"</v>
      </c>
      <c r="R2740" s="7"/>
      <c r="S2740" s="11">
        <f t="shared" si="213"/>
        <v>42620.143564814818</v>
      </c>
      <c r="T2740">
        <f t="shared" si="214"/>
        <v>127731793104000</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10"/>
        <v>0.26035502958579881</v>
      </c>
      <c r="P2741">
        <f t="shared" si="211"/>
        <v>5.7591623036649215</v>
      </c>
      <c r="Q2741" s="7" t="str">
        <f t="shared" si="212"/>
        <v>"technology/hardware"</v>
      </c>
      <c r="R2741" s="7"/>
      <c r="S2741" s="11">
        <f t="shared" si="213"/>
        <v>41719.887928240743</v>
      </c>
      <c r="T2741">
        <f t="shared" si="214"/>
        <v>120899446387200</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10"/>
        <v>0.967741935483871</v>
      </c>
      <c r="P2742">
        <f t="shared" si="211"/>
        <v>17.647058823529413</v>
      </c>
      <c r="Q2742" s="7" t="str">
        <f t="shared" si="212"/>
        <v>"technology/hardware"</v>
      </c>
      <c r="R2742" s="7"/>
      <c r="S2742" s="11">
        <f t="shared" si="213"/>
        <v>42045.031851851847</v>
      </c>
      <c r="T2742">
        <f t="shared" si="214"/>
        <v>123214347331200</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10"/>
        <v>228.57142857142858</v>
      </c>
      <c r="P2743">
        <f t="shared" si="211"/>
        <v>2000</v>
      </c>
      <c r="Q2743" s="7" t="str">
        <f t="shared" si="212"/>
        <v>"publishing/children's books"</v>
      </c>
      <c r="R2743" s="7"/>
      <c r="S2743" s="11">
        <f t="shared" si="213"/>
        <v>41911.657430555555</v>
      </c>
      <c r="T2743">
        <f t="shared" si="214"/>
        <v>122147589686400</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10"/>
        <v>3.4199726402188784</v>
      </c>
      <c r="P2744">
        <f t="shared" si="211"/>
        <v>138.88888888888889</v>
      </c>
      <c r="Q2744" s="7" t="str">
        <f t="shared" si="212"/>
        <v>"publishing/children's books"</v>
      </c>
      <c r="R2744" s="7"/>
      <c r="S2744" s="11">
        <f t="shared" si="213"/>
        <v>41030.719756944447</v>
      </c>
      <c r="T2744">
        <f t="shared" si="214"/>
        <v>115523419795200</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t="e">
        <f t="shared" si="210"/>
        <v>#DIV/0!</v>
      </c>
      <c r="P2745" t="e">
        <f t="shared" si="211"/>
        <v>#DIV/0!</v>
      </c>
      <c r="Q2745" s="7" t="str">
        <f t="shared" si="212"/>
        <v>"publishing/children's books"</v>
      </c>
      <c r="R2745" s="7"/>
      <c r="S2745" s="11">
        <f t="shared" si="213"/>
        <v>42632.328784722224</v>
      </c>
      <c r="T2745">
        <f t="shared" si="214"/>
        <v>127598806483200</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10"/>
        <v>19.161676646706585</v>
      </c>
      <c r="P2746">
        <f t="shared" si="211"/>
        <v>727.27272727272725</v>
      </c>
      <c r="Q2746" s="7" t="str">
        <f t="shared" si="212"/>
        <v>"publishing/children's books"</v>
      </c>
      <c r="R2746" s="7"/>
      <c r="S2746" s="11">
        <f t="shared" si="213"/>
        <v>40938.062476851854</v>
      </c>
      <c r="T2746">
        <f t="shared" si="214"/>
        <v>114951176265600</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10"/>
        <v>4.5688178183894914</v>
      </c>
      <c r="P2747">
        <f t="shared" si="211"/>
        <v>163.26530612244898</v>
      </c>
      <c r="Q2747" s="7" t="str">
        <f t="shared" si="212"/>
        <v>"publishing/children's books"</v>
      </c>
      <c r="R2747" s="7"/>
      <c r="S2747" s="11">
        <f t="shared" si="213"/>
        <v>41044.988055555557</v>
      </c>
      <c r="T2747">
        <f t="shared" si="214"/>
        <v>115973320233600</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10"/>
        <v>3.7453183520599249</v>
      </c>
      <c r="P2748">
        <f t="shared" si="211"/>
        <v>157.89473684210526</v>
      </c>
      <c r="Q2748" s="7" t="str">
        <f t="shared" si="212"/>
        <v>"publishing/children's books"</v>
      </c>
      <c r="R2748" s="7"/>
      <c r="S2748" s="11">
        <f t="shared" si="213"/>
        <v>41850.781377314815</v>
      </c>
      <c r="T2748">
        <f t="shared" si="214"/>
        <v>121764586348800</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10"/>
        <v>3.5714285714285716</v>
      </c>
      <c r="P2749">
        <f t="shared" si="211"/>
        <v>125</v>
      </c>
      <c r="Q2749" s="7" t="str">
        <f t="shared" si="212"/>
        <v>"publishing/children's books"</v>
      </c>
      <c r="R2749" s="7"/>
      <c r="S2749" s="11">
        <f t="shared" si="213"/>
        <v>41044.64811342593</v>
      </c>
      <c r="T2749">
        <f t="shared" si="214"/>
        <v>115757910518400</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10"/>
        <v>94.339622641509436</v>
      </c>
      <c r="P2750">
        <f t="shared" si="211"/>
        <v>1250</v>
      </c>
      <c r="Q2750" s="7" t="str">
        <f t="shared" si="212"/>
        <v>"publishing/children's books"</v>
      </c>
      <c r="R2750" s="7"/>
      <c r="S2750" s="11">
        <f t="shared" si="213"/>
        <v>42585.7106712963</v>
      </c>
      <c r="T2750">
        <f t="shared" si="214"/>
        <v>127250804131200</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10"/>
        <v>90.909090909090907</v>
      </c>
      <c r="P2751">
        <f t="shared" si="211"/>
        <v>5000</v>
      </c>
      <c r="Q2751" s="7" t="str">
        <f t="shared" si="212"/>
        <v>"publishing/children's books"</v>
      </c>
      <c r="R2751" s="7"/>
      <c r="S2751" s="11">
        <f t="shared" si="213"/>
        <v>42068.799039351856</v>
      </c>
      <c r="T2751">
        <f t="shared" si="214"/>
        <v>123391768435200</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t="e">
        <f t="shared" si="210"/>
        <v>#DIV/0!</v>
      </c>
      <c r="P2752" t="e">
        <f t="shared" si="211"/>
        <v>#DIV/0!</v>
      </c>
      <c r="Q2752" s="7" t="str">
        <f t="shared" si="212"/>
        <v>"publishing/children's books"</v>
      </c>
      <c r="R2752" s="7"/>
      <c r="S2752" s="11">
        <f t="shared" si="213"/>
        <v>41078.899826388886</v>
      </c>
      <c r="T2752">
        <f t="shared" si="214"/>
        <v>115867655798400</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t="e">
        <f t="shared" si="210"/>
        <v>#DIV/0!</v>
      </c>
      <c r="P2753" t="e">
        <f t="shared" si="211"/>
        <v>#DIV/0!</v>
      </c>
      <c r="Q2753" s="7" t="str">
        <f t="shared" si="212"/>
        <v>"publishing/children's books"</v>
      </c>
      <c r="R2753" s="7"/>
      <c r="S2753" s="11">
        <f t="shared" si="213"/>
        <v>41747.887060185189</v>
      </c>
      <c r="T2753">
        <f t="shared" si="214"/>
        <v>121220433187200</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10"/>
        <v>8.7272727272727266</v>
      </c>
      <c r="P2754">
        <f t="shared" si="211"/>
        <v>342.85714285714283</v>
      </c>
      <c r="Q2754" s="7" t="str">
        <f t="shared" si="212"/>
        <v>"publishing/children's books"</v>
      </c>
      <c r="R2754" s="7"/>
      <c r="S2754" s="11">
        <f t="shared" si="213"/>
        <v>40855.765092592592</v>
      </c>
      <c r="T2754">
        <f t="shared" si="214"/>
        <v>114411479184000</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15">D2755/E2755</f>
        <v>5.2631578947368425</v>
      </c>
      <c r="P2755">
        <f t="shared" ref="P2755:P2818" si="216">D2755/L2755</f>
        <v>250</v>
      </c>
      <c r="Q2755" s="7" t="str">
        <f t="shared" ref="Q2755:Q2818" si="217">_xlfn.VALUETOTEXT(N2755,1)</f>
        <v>"publishing/children's books"</v>
      </c>
      <c r="R2755" s="7"/>
      <c r="S2755" s="11">
        <f t="shared" ref="S2755:S2818" si="218">(((J2755/60)/60)/24)+DATE(1970,1,1)</f>
        <v>41117.900729166664</v>
      </c>
      <c r="T2755">
        <f t="shared" ref="T2755:T2818" si="219">(I2755-DATE(1970,1,1))*86400</f>
        <v>116293661625600</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t="e">
        <f t="shared" si="215"/>
        <v>#DIV/0!</v>
      </c>
      <c r="P2756" t="e">
        <f t="shared" si="216"/>
        <v>#DIV/0!</v>
      </c>
      <c r="Q2756" s="7" t="str">
        <f t="shared" si="217"/>
        <v>"publishing/children's books"</v>
      </c>
      <c r="R2756" s="7"/>
      <c r="S2756" s="11">
        <f t="shared" si="218"/>
        <v>41863.636006944449</v>
      </c>
      <c r="T2756">
        <f t="shared" si="219"/>
        <v>121860545644800</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15"/>
        <v>1.9230769230769231</v>
      </c>
      <c r="P2757">
        <f t="shared" si="216"/>
        <v>33.333333333333336</v>
      </c>
      <c r="Q2757" s="7" t="str">
        <f t="shared" si="217"/>
        <v>"publishing/children's books"</v>
      </c>
      <c r="R2757" s="7"/>
      <c r="S2757" s="11">
        <f t="shared" si="218"/>
        <v>42072.790821759263</v>
      </c>
      <c r="T2757">
        <f t="shared" si="219"/>
        <v>123421877971200</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15"/>
        <v>9.5419847328244281</v>
      </c>
      <c r="P2758">
        <f t="shared" si="216"/>
        <v>303.030303030303</v>
      </c>
      <c r="Q2758" s="7" t="str">
        <f t="shared" si="217"/>
        <v>"publishing/children's books"</v>
      </c>
      <c r="R2758" s="7"/>
      <c r="S2758" s="11">
        <f t="shared" si="218"/>
        <v>41620.90047453704</v>
      </c>
      <c r="T2758">
        <f t="shared" si="219"/>
        <v>120048534604800</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15"/>
        <v>150</v>
      </c>
      <c r="P2759">
        <f t="shared" si="216"/>
        <v>750</v>
      </c>
      <c r="Q2759" s="7" t="str">
        <f t="shared" si="217"/>
        <v>"publishing/children's books"</v>
      </c>
      <c r="R2759" s="7"/>
      <c r="S2759" s="11">
        <f t="shared" si="218"/>
        <v>42573.65662037037</v>
      </c>
      <c r="T2759">
        <f t="shared" si="219"/>
        <v>127048846723200</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15"/>
        <v>8.5470085470085468</v>
      </c>
      <c r="P2760">
        <f t="shared" si="216"/>
        <v>333.33333333333331</v>
      </c>
      <c r="Q2760" s="7" t="str">
        <f t="shared" si="217"/>
        <v>"publishing/children's books"</v>
      </c>
      <c r="R2760" s="7"/>
      <c r="S2760" s="11">
        <f t="shared" si="218"/>
        <v>42639.441932870366</v>
      </c>
      <c r="T2760">
        <f t="shared" si="219"/>
        <v>127532466489600</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15"/>
        <v>9.5238095238095237</v>
      </c>
      <c r="P2761">
        <f t="shared" si="216"/>
        <v>500</v>
      </c>
      <c r="Q2761" s="7" t="str">
        <f t="shared" si="217"/>
        <v>"publishing/children's books"</v>
      </c>
      <c r="R2761" s="7"/>
      <c r="S2761" s="11">
        <f t="shared" si="218"/>
        <v>42524.36650462963</v>
      </c>
      <c r="T2761">
        <f t="shared" si="219"/>
        <v>126889916860800</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t="e">
        <f t="shared" si="215"/>
        <v>#DIV/0!</v>
      </c>
      <c r="P2762" t="e">
        <f t="shared" si="216"/>
        <v>#DIV/0!</v>
      </c>
      <c r="Q2762" s="7" t="str">
        <f t="shared" si="217"/>
        <v>"publishing/children's books"</v>
      </c>
      <c r="R2762" s="7"/>
      <c r="S2762" s="11">
        <f t="shared" si="218"/>
        <v>41415.461319444446</v>
      </c>
      <c r="T2762">
        <f t="shared" si="219"/>
        <v>118514939529600</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15"/>
        <v>138.88888888888889</v>
      </c>
      <c r="P2763">
        <f t="shared" si="216"/>
        <v>1250</v>
      </c>
      <c r="Q2763" s="7" t="str">
        <f t="shared" si="217"/>
        <v>"publishing/children's books"</v>
      </c>
      <c r="R2763" s="7"/>
      <c r="S2763" s="11">
        <f t="shared" si="218"/>
        <v>41247.063576388886</v>
      </c>
      <c r="T2763">
        <f t="shared" si="219"/>
        <v>117257857113600</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15"/>
        <v>130</v>
      </c>
      <c r="P2764">
        <f t="shared" si="216"/>
        <v>3250</v>
      </c>
      <c r="Q2764" s="7" t="str">
        <f t="shared" si="217"/>
        <v>"publishing/children's books"</v>
      </c>
      <c r="R2764" s="7"/>
      <c r="S2764" s="11">
        <f t="shared" si="218"/>
        <v>40927.036979166667</v>
      </c>
      <c r="T2764">
        <f t="shared" si="219"/>
        <v>115092509126400</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15"/>
        <v>437.77777777777777</v>
      </c>
      <c r="P2765">
        <f t="shared" si="216"/>
        <v>13133.333333333334</v>
      </c>
      <c r="Q2765" s="7" t="str">
        <f t="shared" si="217"/>
        <v>"publishing/children's books"</v>
      </c>
      <c r="R2765" s="7"/>
      <c r="S2765" s="11">
        <f t="shared" si="218"/>
        <v>41373.579675925925</v>
      </c>
      <c r="T2765">
        <f t="shared" si="219"/>
        <v>118314269136000</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15"/>
        <v>88.888888888888886</v>
      </c>
      <c r="P2766">
        <f t="shared" si="216"/>
        <v>1000</v>
      </c>
      <c r="Q2766" s="7" t="str">
        <f t="shared" si="217"/>
        <v>"publishing/children's books"</v>
      </c>
      <c r="R2766" s="7"/>
      <c r="S2766" s="11">
        <f t="shared" si="218"/>
        <v>41030.292025462964</v>
      </c>
      <c r="T2766">
        <f t="shared" si="219"/>
        <v>115635930998400</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t="e">
        <f t="shared" si="215"/>
        <v>#DIV/0!</v>
      </c>
      <c r="P2767" t="e">
        <f t="shared" si="216"/>
        <v>#DIV/0!</v>
      </c>
      <c r="Q2767" s="7" t="str">
        <f t="shared" si="217"/>
        <v>"publishing/children's books"</v>
      </c>
      <c r="R2767" s="7"/>
      <c r="S2767" s="11">
        <f t="shared" si="218"/>
        <v>41194.579027777778</v>
      </c>
      <c r="T2767">
        <f t="shared" si="219"/>
        <v>116761552617600</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15"/>
        <v>50</v>
      </c>
      <c r="P2768">
        <f t="shared" si="216"/>
        <v>1250</v>
      </c>
      <c r="Q2768" s="7" t="str">
        <f t="shared" si="217"/>
        <v>"publishing/children's books"</v>
      </c>
      <c r="R2768" s="7"/>
      <c r="S2768" s="11">
        <f t="shared" si="218"/>
        <v>40736.668032407404</v>
      </c>
      <c r="T2768">
        <f t="shared" si="219"/>
        <v>113447774793600</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15"/>
        <v>117.64705882352941</v>
      </c>
      <c r="P2769">
        <f t="shared" si="216"/>
        <v>1333.3333333333333</v>
      </c>
      <c r="Q2769" s="7" t="str">
        <f t="shared" si="217"/>
        <v>"publishing/children's books"</v>
      </c>
      <c r="R2769" s="7"/>
      <c r="S2769" s="11">
        <f t="shared" si="218"/>
        <v>42172.958912037036</v>
      </c>
      <c r="T2769">
        <f t="shared" si="219"/>
        <v>124393577558400</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15"/>
        <v>6.9860279441117763</v>
      </c>
      <c r="P2770">
        <f t="shared" si="216"/>
        <v>205.88235294117646</v>
      </c>
      <c r="Q2770" s="7" t="str">
        <f t="shared" si="217"/>
        <v>"publishing/children's books"</v>
      </c>
      <c r="R2770" s="7"/>
      <c r="S2770" s="11">
        <f t="shared" si="218"/>
        <v>40967.614849537036</v>
      </c>
      <c r="T2770">
        <f t="shared" si="219"/>
        <v>115171472505600</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15"/>
        <v>400</v>
      </c>
      <c r="P2771">
        <f t="shared" si="216"/>
        <v>400</v>
      </c>
      <c r="Q2771" s="7" t="str">
        <f t="shared" si="217"/>
        <v>"publishing/children's books"</v>
      </c>
      <c r="R2771" s="7"/>
      <c r="S2771" s="11">
        <f t="shared" si="218"/>
        <v>41745.826273148145</v>
      </c>
      <c r="T2771">
        <f t="shared" si="219"/>
        <v>121130399894400</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15"/>
        <v>9.6049945971905384</v>
      </c>
      <c r="P2772">
        <f t="shared" si="216"/>
        <v>606.06060606060601</v>
      </c>
      <c r="Q2772" s="7" t="str">
        <f t="shared" si="217"/>
        <v>"publishing/children's books"</v>
      </c>
      <c r="R2772" s="7"/>
      <c r="S2772" s="11">
        <f t="shared" si="218"/>
        <v>41686.705208333333</v>
      </c>
      <c r="T2772">
        <f t="shared" si="219"/>
        <v>120539453270400</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t="e">
        <f t="shared" si="215"/>
        <v>#DIV/0!</v>
      </c>
      <c r="P2773" t="e">
        <f t="shared" si="216"/>
        <v>#DIV/0!</v>
      </c>
      <c r="Q2773" s="7" t="str">
        <f t="shared" si="217"/>
        <v>"publishing/children's books"</v>
      </c>
      <c r="R2773" s="7"/>
      <c r="S2773" s="11">
        <f t="shared" si="218"/>
        <v>41257.531712962962</v>
      </c>
      <c r="T2773">
        <f t="shared" si="219"/>
        <v>117479154038400</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t="e">
        <f t="shared" si="215"/>
        <v>#DIV/0!</v>
      </c>
      <c r="P2774" t="e">
        <f t="shared" si="216"/>
        <v>#DIV/0!</v>
      </c>
      <c r="Q2774" s="7" t="str">
        <f t="shared" si="217"/>
        <v>"publishing/children's books"</v>
      </c>
      <c r="R2774" s="7"/>
      <c r="S2774" s="11">
        <f t="shared" si="218"/>
        <v>41537.869143518517</v>
      </c>
      <c r="T2774">
        <f t="shared" si="219"/>
        <v>119316734640000</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15"/>
        <v>530</v>
      </c>
      <c r="P2775">
        <f t="shared" si="216"/>
        <v>530</v>
      </c>
      <c r="Q2775" s="7" t="str">
        <f t="shared" si="217"/>
        <v>"publishing/children's books"</v>
      </c>
      <c r="R2775" s="7"/>
      <c r="S2775" s="11">
        <f t="shared" si="218"/>
        <v>42474.86482638889</v>
      </c>
      <c r="T2775">
        <f t="shared" si="219"/>
        <v>126274045132800</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15"/>
        <v>7.0175438596491224</v>
      </c>
      <c r="P2776">
        <f t="shared" si="216"/>
        <v>307.69230769230768</v>
      </c>
      <c r="Q2776" s="7" t="str">
        <f t="shared" si="217"/>
        <v>"publishing/children's books"</v>
      </c>
      <c r="R2776" s="7"/>
      <c r="S2776" s="11">
        <f t="shared" si="218"/>
        <v>41311.126481481479</v>
      </c>
      <c r="T2776">
        <f t="shared" si="219"/>
        <v>117736084137600</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15"/>
        <v>33.333333333333336</v>
      </c>
      <c r="P2777">
        <f t="shared" si="216"/>
        <v>2500</v>
      </c>
      <c r="Q2777" s="7" t="str">
        <f t="shared" si="217"/>
        <v>"publishing/children's books"</v>
      </c>
      <c r="R2777" s="7"/>
      <c r="S2777" s="11">
        <f t="shared" si="218"/>
        <v>40863.013356481482</v>
      </c>
      <c r="T2777">
        <f t="shared" si="219"/>
        <v>114390937584000</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15"/>
        <v>12.688821752265861</v>
      </c>
      <c r="P2778">
        <f t="shared" si="216"/>
        <v>583.33333333333337</v>
      </c>
      <c r="Q2778" s="7" t="str">
        <f t="shared" si="217"/>
        <v>"publishing/children's books"</v>
      </c>
      <c r="R2778" s="7"/>
      <c r="S2778" s="11">
        <f t="shared" si="218"/>
        <v>42136.297175925924</v>
      </c>
      <c r="T2778">
        <f t="shared" si="219"/>
        <v>123903415324800</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15"/>
        <v>300</v>
      </c>
      <c r="P2779">
        <f t="shared" si="216"/>
        <v>3000</v>
      </c>
      <c r="Q2779" s="7" t="str">
        <f t="shared" si="217"/>
        <v>"publishing/children's books"</v>
      </c>
      <c r="R2779" s="7"/>
      <c r="S2779" s="11">
        <f t="shared" si="218"/>
        <v>42172.669027777782</v>
      </c>
      <c r="T2779">
        <f t="shared" si="219"/>
        <v>124167464784000</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15"/>
        <v>3.9145907473309607</v>
      </c>
      <c r="P2780">
        <f t="shared" si="216"/>
        <v>366.66666666666669</v>
      </c>
      <c r="Q2780" s="7" t="str">
        <f t="shared" si="217"/>
        <v>"publishing/children's books"</v>
      </c>
      <c r="R2780" s="7"/>
      <c r="S2780" s="11">
        <f t="shared" si="218"/>
        <v>41846.978078703702</v>
      </c>
      <c r="T2780">
        <f t="shared" si="219"/>
        <v>121736194876800</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15"/>
        <v>47.169811320754718</v>
      </c>
      <c r="P2781">
        <f t="shared" si="216"/>
        <v>2500</v>
      </c>
      <c r="Q2781" s="7" t="str">
        <f t="shared" si="217"/>
        <v>"publishing/children's books"</v>
      </c>
      <c r="R2781" s="7"/>
      <c r="S2781" s="11">
        <f t="shared" si="218"/>
        <v>42300.585891203707</v>
      </c>
      <c r="T2781">
        <f t="shared" si="219"/>
        <v>125122670092800</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t="e">
        <f t="shared" si="215"/>
        <v>#DIV/0!</v>
      </c>
      <c r="P2782" t="e">
        <f t="shared" si="216"/>
        <v>#DIV/0!</v>
      </c>
      <c r="Q2782" s="7" t="str">
        <f t="shared" si="217"/>
        <v>"publishing/children's books"</v>
      </c>
      <c r="R2782" s="7"/>
      <c r="S2782" s="11">
        <f t="shared" si="218"/>
        <v>42774.447777777779</v>
      </c>
      <c r="T2782">
        <f t="shared" si="219"/>
        <v>128659719081600</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15"/>
        <v>0.94984802431610937</v>
      </c>
      <c r="P2783">
        <f t="shared" si="216"/>
        <v>44.642857142857146</v>
      </c>
      <c r="Q2783" s="7" t="str">
        <f t="shared" si="217"/>
        <v>"theater/plays"</v>
      </c>
      <c r="R2783" s="7"/>
      <c r="S2783" s="11">
        <f t="shared" si="218"/>
        <v>42018.94159722222</v>
      </c>
      <c r="T2783">
        <f t="shared" si="219"/>
        <v>123007578998400</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15"/>
        <v>0.83333333333333337</v>
      </c>
      <c r="P2784">
        <f t="shared" si="216"/>
        <v>55.555555555555557</v>
      </c>
      <c r="Q2784" s="7" t="str">
        <f t="shared" si="217"/>
        <v>"theater/plays"</v>
      </c>
      <c r="R2784" s="7"/>
      <c r="S2784" s="11">
        <f t="shared" si="218"/>
        <v>42026.924976851849</v>
      </c>
      <c r="T2784">
        <f t="shared" si="219"/>
        <v>123044276534400</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15"/>
        <v>0.8733624454148472</v>
      </c>
      <c r="P2785">
        <f t="shared" si="216"/>
        <v>16.393442622950818</v>
      </c>
      <c r="Q2785" s="7" t="str">
        <f t="shared" si="217"/>
        <v>"theater/plays"</v>
      </c>
      <c r="R2785" s="7"/>
      <c r="S2785" s="11">
        <f t="shared" si="218"/>
        <v>42103.535254629634</v>
      </c>
      <c r="T2785">
        <f t="shared" si="219"/>
        <v>123531944572800</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15"/>
        <v>0.84033613445378152</v>
      </c>
      <c r="P2786">
        <f t="shared" si="216"/>
        <v>55.555555555555557</v>
      </c>
      <c r="Q2786" s="7" t="str">
        <f t="shared" si="217"/>
        <v>"theater/plays"</v>
      </c>
      <c r="R2786" s="7"/>
      <c r="S2786" s="11">
        <f t="shared" si="218"/>
        <v>41920.787534722222</v>
      </c>
      <c r="T2786">
        <f t="shared" si="219"/>
        <v>122219994873600</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15"/>
        <v>0.95529231944975157</v>
      </c>
      <c r="P2787">
        <f t="shared" si="216"/>
        <v>35.2112676056338</v>
      </c>
      <c r="Q2787" s="7" t="str">
        <f t="shared" si="217"/>
        <v>"theater/plays"</v>
      </c>
      <c r="R2787" s="7"/>
      <c r="S2787" s="11">
        <f t="shared" si="218"/>
        <v>42558.189432870371</v>
      </c>
      <c r="T2787">
        <f t="shared" si="219"/>
        <v>127043011958400</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15"/>
        <v>0.84860828241683639</v>
      </c>
      <c r="P2788">
        <f t="shared" si="216"/>
        <v>33.783783783783782</v>
      </c>
      <c r="Q2788" s="7" t="str">
        <f t="shared" si="217"/>
        <v>"theater/plays"</v>
      </c>
      <c r="R2788" s="7"/>
      <c r="S2788" s="11">
        <f t="shared" si="218"/>
        <v>41815.569212962961</v>
      </c>
      <c r="T2788">
        <f t="shared" si="219"/>
        <v>121382289590400</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15"/>
        <v>0.83542188805346695</v>
      </c>
      <c r="P2789">
        <f t="shared" si="216"/>
        <v>26.315789473684209</v>
      </c>
      <c r="Q2789" s="7" t="str">
        <f t="shared" si="217"/>
        <v>"theater/plays"</v>
      </c>
      <c r="R2789" s="7"/>
      <c r="S2789" s="11">
        <f t="shared" si="218"/>
        <v>41808.198518518519</v>
      </c>
      <c r="T2789">
        <f t="shared" si="219"/>
        <v>121446707011200</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15"/>
        <v>0.97560975609756095</v>
      </c>
      <c r="P2790">
        <f t="shared" si="216"/>
        <v>100</v>
      </c>
      <c r="Q2790" s="7" t="str">
        <f t="shared" si="217"/>
        <v>"theater/plays"</v>
      </c>
      <c r="R2790" s="7"/>
      <c r="S2790" s="11">
        <f t="shared" si="218"/>
        <v>42550.701886574068</v>
      </c>
      <c r="T2790">
        <f t="shared" si="219"/>
        <v>126989464953600</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15"/>
        <v>0.98846787479406917</v>
      </c>
      <c r="P2791">
        <f t="shared" si="216"/>
        <v>125</v>
      </c>
      <c r="Q2791" s="7" t="str">
        <f t="shared" si="217"/>
        <v>"theater/plays"</v>
      </c>
      <c r="R2791" s="7"/>
      <c r="S2791" s="11">
        <f t="shared" si="218"/>
        <v>42056.013124999998</v>
      </c>
      <c r="T2791">
        <f t="shared" si="219"/>
        <v>123215664758400</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15"/>
        <v>0.94936708860759489</v>
      </c>
      <c r="P2792">
        <f t="shared" si="216"/>
        <v>45.454545454545453</v>
      </c>
      <c r="Q2792" s="7" t="str">
        <f t="shared" si="217"/>
        <v>"theater/plays"</v>
      </c>
      <c r="R2792" s="7"/>
      <c r="S2792" s="11">
        <f t="shared" si="218"/>
        <v>42016.938692129625</v>
      </c>
      <c r="T2792">
        <f t="shared" si="219"/>
        <v>123004944057600</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15"/>
        <v>0.97560975609756095</v>
      </c>
      <c r="P2793">
        <f t="shared" si="216"/>
        <v>71.428571428571431</v>
      </c>
      <c r="Q2793" s="7" t="str">
        <f t="shared" si="217"/>
        <v>"theater/plays"</v>
      </c>
      <c r="R2793" s="7"/>
      <c r="S2793" s="11">
        <f t="shared" si="218"/>
        <v>42591.899988425925</v>
      </c>
      <c r="T2793">
        <f t="shared" si="219"/>
        <v>127298997878400</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15"/>
        <v>0.92936802973977695</v>
      </c>
      <c r="P2794">
        <f t="shared" si="216"/>
        <v>83.333333333333329</v>
      </c>
      <c r="Q2794" s="7" t="str">
        <f t="shared" si="217"/>
        <v>"theater/plays"</v>
      </c>
      <c r="R2794" s="7"/>
      <c r="S2794" s="11">
        <f t="shared" si="218"/>
        <v>42183.231006944443</v>
      </c>
      <c r="T2794">
        <f t="shared" si="219"/>
        <v>124358283936000</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15"/>
        <v>0.90442489881746446</v>
      </c>
      <c r="P2795">
        <f t="shared" si="216"/>
        <v>136.98630136986301</v>
      </c>
      <c r="Q2795" s="7" t="str">
        <f t="shared" si="217"/>
        <v>"theater/plays"</v>
      </c>
      <c r="R2795" s="7"/>
      <c r="S2795" s="11">
        <f t="shared" si="218"/>
        <v>42176.419039351851</v>
      </c>
      <c r="T2795">
        <f t="shared" si="219"/>
        <v>124195458470400</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15"/>
        <v>0.66666666666666663</v>
      </c>
      <c r="P2796">
        <f t="shared" si="216"/>
        <v>16.666666666666668</v>
      </c>
      <c r="Q2796" s="7" t="str">
        <f t="shared" si="217"/>
        <v>"theater/plays"</v>
      </c>
      <c r="R2796" s="7"/>
      <c r="S2796" s="11">
        <f t="shared" si="218"/>
        <v>42416.691655092596</v>
      </c>
      <c r="T2796">
        <f t="shared" si="219"/>
        <v>125885321078400</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15"/>
        <v>0.95890410958904104</v>
      </c>
      <c r="P2797">
        <f t="shared" si="216"/>
        <v>35</v>
      </c>
      <c r="Q2797" s="7" t="str">
        <f t="shared" si="217"/>
        <v>"theater/plays"</v>
      </c>
      <c r="R2797" s="7"/>
      <c r="S2797" s="11">
        <f t="shared" si="218"/>
        <v>41780.525937500002</v>
      </c>
      <c r="T2797">
        <f t="shared" si="219"/>
        <v>121138850678400</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15"/>
        <v>0.86580086580086579</v>
      </c>
      <c r="P2798">
        <f t="shared" si="216"/>
        <v>38.095238095238095</v>
      </c>
      <c r="Q2798" s="7" t="str">
        <f t="shared" si="217"/>
        <v>"theater/plays"</v>
      </c>
      <c r="R2798" s="7"/>
      <c r="S2798" s="11">
        <f t="shared" si="218"/>
        <v>41795.528101851851</v>
      </c>
      <c r="T2798">
        <f t="shared" si="219"/>
        <v>121352122857600</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15"/>
        <v>0.97423038843783372</v>
      </c>
      <c r="P2799">
        <f t="shared" si="216"/>
        <v>85.106382978723403</v>
      </c>
      <c r="Q2799" s="7" t="str">
        <f t="shared" si="217"/>
        <v>"theater/plays"</v>
      </c>
      <c r="R2799" s="7"/>
      <c r="S2799" s="11">
        <f t="shared" si="218"/>
        <v>41798.94027777778</v>
      </c>
      <c r="T2799">
        <f t="shared" si="219"/>
        <v>121377594614400</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15"/>
        <v>0.98619329388560162</v>
      </c>
      <c r="P2800">
        <f t="shared" si="216"/>
        <v>35.97122302158273</v>
      </c>
      <c r="Q2800" s="7" t="str">
        <f t="shared" si="217"/>
        <v>"theater/plays"</v>
      </c>
      <c r="R2800" s="7"/>
      <c r="S2800" s="11">
        <f t="shared" si="218"/>
        <v>42201.675011574072</v>
      </c>
      <c r="T2800">
        <f t="shared" si="219"/>
        <v>124271956598400</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15"/>
        <v>0.85737704355818334</v>
      </c>
      <c r="P2801">
        <f t="shared" si="216"/>
        <v>38.46153846153846</v>
      </c>
      <c r="Q2801" s="7" t="str">
        <f t="shared" si="217"/>
        <v>"theater/plays"</v>
      </c>
      <c r="R2801" s="7"/>
      <c r="S2801" s="11">
        <f t="shared" si="218"/>
        <v>42507.264699074076</v>
      </c>
      <c r="T2801">
        <f t="shared" si="219"/>
        <v>126675673718400</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15"/>
        <v>0.75187969924812026</v>
      </c>
      <c r="P2802">
        <f t="shared" si="216"/>
        <v>32.258064516129032</v>
      </c>
      <c r="Q2802" s="7" t="str">
        <f t="shared" si="217"/>
        <v>"theater/plays"</v>
      </c>
      <c r="R2802" s="7"/>
      <c r="S2802" s="11">
        <f t="shared" si="218"/>
        <v>41948.552847222221</v>
      </c>
      <c r="T2802">
        <f t="shared" si="219"/>
        <v>122718395260800</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15"/>
        <v>0.75075075075075071</v>
      </c>
      <c r="P2803">
        <f t="shared" si="216"/>
        <v>38.46153846153846</v>
      </c>
      <c r="Q2803" s="7" t="str">
        <f t="shared" si="217"/>
        <v>"theater/plays"</v>
      </c>
      <c r="R2803" s="7"/>
      <c r="S2803" s="11">
        <f t="shared" si="218"/>
        <v>41900.243159722224</v>
      </c>
      <c r="T2803">
        <f t="shared" si="219"/>
        <v>122075703158400</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15"/>
        <v>0.98199672667757776</v>
      </c>
      <c r="P2804">
        <f t="shared" si="216"/>
        <v>33.333333333333336</v>
      </c>
      <c r="Q2804" s="7" t="str">
        <f t="shared" si="217"/>
        <v>"theater/plays"</v>
      </c>
      <c r="R2804" s="7"/>
      <c r="S2804" s="11">
        <f t="shared" si="218"/>
        <v>42192.64707175926</v>
      </c>
      <c r="T2804">
        <f t="shared" si="219"/>
        <v>124316600083200</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15"/>
        <v>0.78155529503712384</v>
      </c>
      <c r="P2805">
        <f t="shared" si="216"/>
        <v>70.921985815602838</v>
      </c>
      <c r="Q2805" s="7" t="str">
        <f t="shared" si="217"/>
        <v>"theater/plays"</v>
      </c>
      <c r="R2805" s="7"/>
      <c r="S2805" s="11">
        <f t="shared" si="218"/>
        <v>42158.065694444449</v>
      </c>
      <c r="T2805">
        <f t="shared" si="219"/>
        <v>124155005558400</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15"/>
        <v>0.86956521739130432</v>
      </c>
      <c r="P2806">
        <f t="shared" si="216"/>
        <v>43.478260869565219</v>
      </c>
      <c r="Q2806" s="7" t="str">
        <f t="shared" si="217"/>
        <v>"theater/plays"</v>
      </c>
      <c r="R2806" s="7"/>
      <c r="S2806" s="11">
        <f t="shared" si="218"/>
        <v>41881.453587962962</v>
      </c>
      <c r="T2806">
        <f t="shared" si="219"/>
        <v>121993553174400</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15"/>
        <v>0.90909090909090906</v>
      </c>
      <c r="P2807">
        <f t="shared" si="216"/>
        <v>22.222222222222221</v>
      </c>
      <c r="Q2807" s="7" t="str">
        <f t="shared" si="217"/>
        <v>"theater/plays"</v>
      </c>
      <c r="R2807" s="7"/>
      <c r="S2807" s="11">
        <f t="shared" si="218"/>
        <v>42213.505474537036</v>
      </c>
      <c r="T2807">
        <f t="shared" si="219"/>
        <v>124434982425600</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15"/>
        <v>0.89206066012488849</v>
      </c>
      <c r="P2808">
        <f t="shared" si="216"/>
        <v>39.473684210526315</v>
      </c>
      <c r="Q2808" s="7" t="str">
        <f t="shared" si="217"/>
        <v>"theater/plays"</v>
      </c>
      <c r="R2808" s="7"/>
      <c r="S2808" s="11">
        <f t="shared" si="218"/>
        <v>42185.267245370371</v>
      </c>
      <c r="T2808">
        <f t="shared" si="219"/>
        <v>124307726198400</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15"/>
        <v>0.79365079365079361</v>
      </c>
      <c r="P2809">
        <f t="shared" si="216"/>
        <v>53.763440860215056</v>
      </c>
      <c r="Q2809" s="7" t="str">
        <f t="shared" si="217"/>
        <v>"theater/plays"</v>
      </c>
      <c r="R2809" s="7"/>
      <c r="S2809" s="11">
        <f t="shared" si="218"/>
        <v>42154.873124999998</v>
      </c>
      <c r="T2809">
        <f t="shared" si="219"/>
        <v>124034619081600</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15"/>
        <v>0.99756151629350476</v>
      </c>
      <c r="P2810">
        <f t="shared" si="216"/>
        <v>65.217391304347828</v>
      </c>
      <c r="Q2810" s="7" t="str">
        <f t="shared" si="217"/>
        <v>"theater/plays"</v>
      </c>
      <c r="R2810" s="7"/>
      <c r="S2810" s="11">
        <f t="shared" si="218"/>
        <v>42208.84646990741</v>
      </c>
      <c r="T2810">
        <f t="shared" si="219"/>
        <v>124437527942400</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15"/>
        <v>0.9765625</v>
      </c>
      <c r="P2811">
        <f t="shared" si="216"/>
        <v>119.04761904761905</v>
      </c>
      <c r="Q2811" s="7" t="str">
        <f t="shared" si="217"/>
        <v>"theater/plays"</v>
      </c>
      <c r="R2811" s="7"/>
      <c r="S2811" s="11">
        <f t="shared" si="218"/>
        <v>42451.496817129635</v>
      </c>
      <c r="T2811">
        <f t="shared" si="219"/>
        <v>126085521974400</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15"/>
        <v>0.92421441774491686</v>
      </c>
      <c r="P2812">
        <f t="shared" si="216"/>
        <v>43.859649122807021</v>
      </c>
      <c r="Q2812" s="7" t="str">
        <f t="shared" si="217"/>
        <v>"theater/plays"</v>
      </c>
      <c r="R2812" s="7"/>
      <c r="S2812" s="11">
        <f t="shared" si="218"/>
        <v>41759.13962962963</v>
      </c>
      <c r="T2812">
        <f t="shared" si="219"/>
        <v>121095610934400</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15"/>
        <v>0.997307270370001</v>
      </c>
      <c r="P2813">
        <f t="shared" si="216"/>
        <v>92.592592592592595</v>
      </c>
      <c r="Q2813" s="7" t="str">
        <f t="shared" si="217"/>
        <v>"theater/plays"</v>
      </c>
      <c r="R2813" s="7"/>
      <c r="S2813" s="11">
        <f t="shared" si="218"/>
        <v>42028.496562500004</v>
      </c>
      <c r="T2813">
        <f t="shared" si="219"/>
        <v>123091223097600</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15"/>
        <v>0.88261253309796994</v>
      </c>
      <c r="P2814">
        <f t="shared" si="216"/>
        <v>60.24096385542169</v>
      </c>
      <c r="Q2814" s="7" t="str">
        <f t="shared" si="217"/>
        <v>"theater/plays"</v>
      </c>
      <c r="R2814" s="7"/>
      <c r="S2814" s="11">
        <f t="shared" si="218"/>
        <v>42054.74418981481</v>
      </c>
      <c r="T2814">
        <f t="shared" si="219"/>
        <v>123402288758400</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15"/>
        <v>0.78384824697938482</v>
      </c>
      <c r="P2815">
        <f t="shared" si="216"/>
        <v>29.166666666666668</v>
      </c>
      <c r="Q2815" s="7" t="str">
        <f t="shared" si="217"/>
        <v>"theater/plays"</v>
      </c>
      <c r="R2815" s="7"/>
      <c r="S2815" s="11">
        <f t="shared" si="218"/>
        <v>42693.742604166662</v>
      </c>
      <c r="T2815">
        <f t="shared" si="219"/>
        <v>128019933388800</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15"/>
        <v>0.92821782178217827</v>
      </c>
      <c r="P2816">
        <f t="shared" si="216"/>
        <v>23.4375</v>
      </c>
      <c r="Q2816" s="7" t="str">
        <f t="shared" si="217"/>
        <v>"theater/plays"</v>
      </c>
      <c r="R2816" s="7"/>
      <c r="S2816" s="11">
        <f t="shared" si="218"/>
        <v>42103.399479166663</v>
      </c>
      <c r="T2816">
        <f t="shared" si="219"/>
        <v>123650370374400</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15"/>
        <v>0.41322314049586778</v>
      </c>
      <c r="P2817">
        <f t="shared" si="216"/>
        <v>17.857142857142858</v>
      </c>
      <c r="Q2817" s="7" t="str">
        <f t="shared" si="217"/>
        <v>"theater/plays"</v>
      </c>
      <c r="R2817" s="7"/>
      <c r="S2817" s="11">
        <f t="shared" si="218"/>
        <v>42559.776724537034</v>
      </c>
      <c r="T2817">
        <f t="shared" si="219"/>
        <v>127057208256000</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15"/>
        <v>0.70638097480574524</v>
      </c>
      <c r="P2818">
        <f t="shared" si="216"/>
        <v>17.751479289940828</v>
      </c>
      <c r="Q2818" s="7" t="str">
        <f t="shared" si="217"/>
        <v>"theater/plays"</v>
      </c>
      <c r="R2818" s="7"/>
      <c r="S2818" s="11">
        <f t="shared" si="218"/>
        <v>42188.467499999999</v>
      </c>
      <c r="T2818">
        <f t="shared" si="219"/>
        <v>124286886518400</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20">D2819/E2819</f>
        <v>0.76923076923076927</v>
      </c>
      <c r="P2819">
        <f t="shared" ref="P2819:P2882" si="221">D2819/L2819</f>
        <v>18.181818181818183</v>
      </c>
      <c r="Q2819" s="7" t="str">
        <f t="shared" ref="Q2819:Q2882" si="222">_xlfn.VALUETOTEXT(N2819,1)</f>
        <v>"theater/plays"</v>
      </c>
      <c r="R2819" s="7"/>
      <c r="S2819" s="11">
        <f t="shared" ref="S2819:S2882" si="223">(((J2819/60)/60)/24)+DATE(1970,1,1)</f>
        <v>42023.634976851856</v>
      </c>
      <c r="T2819">
        <f t="shared" ref="T2819:T2882" si="224">(I2819-DATE(1970,1,1))*86400</f>
        <v>123129581155200</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20"/>
        <v>0.94312930302744502</v>
      </c>
      <c r="P2820">
        <f t="shared" si="221"/>
        <v>98.039215686274517</v>
      </c>
      <c r="Q2820" s="7" t="str">
        <f t="shared" si="222"/>
        <v>"theater/plays"</v>
      </c>
      <c r="R2820" s="7"/>
      <c r="S2820" s="11">
        <f t="shared" si="223"/>
        <v>42250.598217592589</v>
      </c>
      <c r="T2820">
        <f t="shared" si="224"/>
        <v>124674553468800</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20"/>
        <v>0.95419847328244278</v>
      </c>
      <c r="P2821">
        <f t="shared" si="221"/>
        <v>48.07692307692308</v>
      </c>
      <c r="Q2821" s="7" t="str">
        <f t="shared" si="222"/>
        <v>"theater/plays"</v>
      </c>
      <c r="R2821" s="7"/>
      <c r="S2821" s="11">
        <f t="shared" si="223"/>
        <v>42139.525567129633</v>
      </c>
      <c r="T2821">
        <f t="shared" si="224"/>
        <v>123920050176000</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20"/>
        <v>0.73529411764705888</v>
      </c>
      <c r="P2822">
        <f t="shared" si="221"/>
        <v>10</v>
      </c>
      <c r="Q2822" s="7" t="str">
        <f t="shared" si="222"/>
        <v>"theater/plays"</v>
      </c>
      <c r="R2822" s="7"/>
      <c r="S2822" s="11">
        <f t="shared" si="223"/>
        <v>42401.610983796301</v>
      </c>
      <c r="T2822">
        <f t="shared" si="224"/>
        <v>125834621558400</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20"/>
        <v>1</v>
      </c>
      <c r="P2823">
        <f t="shared" si="221"/>
        <v>28.571428571428573</v>
      </c>
      <c r="Q2823" s="7" t="str">
        <f t="shared" si="222"/>
        <v>"theater/plays"</v>
      </c>
      <c r="R2823" s="7"/>
      <c r="S2823" s="11">
        <f t="shared" si="223"/>
        <v>41875.922858796301</v>
      </c>
      <c r="T2823">
        <f t="shared" si="224"/>
        <v>121952266502400</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20"/>
        <v>1</v>
      </c>
      <c r="P2824">
        <f t="shared" si="221"/>
        <v>63.829787234042556</v>
      </c>
      <c r="Q2824" s="7" t="str">
        <f t="shared" si="222"/>
        <v>"theater/plays"</v>
      </c>
      <c r="R2824" s="7"/>
      <c r="S2824" s="11">
        <f t="shared" si="223"/>
        <v>42060.683935185181</v>
      </c>
      <c r="T2824">
        <f t="shared" si="224"/>
        <v>123331189507200</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20"/>
        <v>0.80645161290322576</v>
      </c>
      <c r="P2825">
        <f t="shared" si="221"/>
        <v>7.1428571428571432</v>
      </c>
      <c r="Q2825" s="7" t="str">
        <f t="shared" si="222"/>
        <v>"theater/plays"</v>
      </c>
      <c r="R2825" s="7"/>
      <c r="S2825" s="11">
        <f t="shared" si="223"/>
        <v>42067.011643518519</v>
      </c>
      <c r="T2825">
        <f t="shared" si="224"/>
        <v>123363403574400</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20"/>
        <v>0.85526315789473684</v>
      </c>
      <c r="P2826">
        <f t="shared" si="221"/>
        <v>43.333333333333336</v>
      </c>
      <c r="Q2826" s="7" t="str">
        <f t="shared" si="222"/>
        <v>"theater/plays"</v>
      </c>
      <c r="R2826" s="7"/>
      <c r="S2826" s="11">
        <f t="shared" si="223"/>
        <v>42136.270787037036</v>
      </c>
      <c r="T2826">
        <f t="shared" si="224"/>
        <v>123909195830400</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20"/>
        <v>0.967741935483871</v>
      </c>
      <c r="P2827">
        <f t="shared" si="221"/>
        <v>58.823529411764703</v>
      </c>
      <c r="Q2827" s="7" t="str">
        <f t="shared" si="222"/>
        <v>"theater/plays"</v>
      </c>
      <c r="R2827" s="7"/>
      <c r="S2827" s="11">
        <f t="shared" si="223"/>
        <v>42312.792662037042</v>
      </c>
      <c r="T2827">
        <f t="shared" si="224"/>
        <v>125213482108800</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20"/>
        <v>0.92807424593967514</v>
      </c>
      <c r="P2828">
        <f t="shared" si="221"/>
        <v>105.26315789473684</v>
      </c>
      <c r="Q2828" s="7" t="str">
        <f t="shared" si="222"/>
        <v>"theater/plays"</v>
      </c>
      <c r="R2828" s="7"/>
      <c r="S2828" s="11">
        <f t="shared" si="223"/>
        <v>42171.034861111111</v>
      </c>
      <c r="T2828">
        <f t="shared" si="224"/>
        <v>124112393078400</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20"/>
        <v>0.83160083160083165</v>
      </c>
      <c r="P2829">
        <f t="shared" si="221"/>
        <v>86.956521739130437</v>
      </c>
      <c r="Q2829" s="7" t="str">
        <f t="shared" si="222"/>
        <v>"theater/plays"</v>
      </c>
      <c r="R2829" s="7"/>
      <c r="S2829" s="11">
        <f t="shared" si="223"/>
        <v>42494.683634259258</v>
      </c>
      <c r="T2829">
        <f t="shared" si="224"/>
        <v>126571319798400</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20"/>
        <v>0.9962248322147651</v>
      </c>
      <c r="P2830">
        <f t="shared" si="221"/>
        <v>97.9381443298969</v>
      </c>
      <c r="Q2830" s="7" t="str">
        <f t="shared" si="222"/>
        <v>"theater/plays"</v>
      </c>
      <c r="R2830" s="7"/>
      <c r="S2830" s="11">
        <f t="shared" si="223"/>
        <v>42254.264687499999</v>
      </c>
      <c r="T2830">
        <f t="shared" si="224"/>
        <v>124744426358400</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20"/>
        <v>0.93879083740142699</v>
      </c>
      <c r="P2831">
        <f t="shared" si="221"/>
        <v>32.89473684210526</v>
      </c>
      <c r="Q2831" s="7" t="str">
        <f t="shared" si="222"/>
        <v>"theater/plays"</v>
      </c>
      <c r="R2831" s="7"/>
      <c r="S2831" s="11">
        <f t="shared" si="223"/>
        <v>42495.434236111112</v>
      </c>
      <c r="T2831">
        <f t="shared" si="224"/>
        <v>126561964233600</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20"/>
        <v>1</v>
      </c>
      <c r="P2832">
        <f t="shared" si="221"/>
        <v>272.72727272727275</v>
      </c>
      <c r="Q2832" s="7" t="str">
        <f t="shared" si="222"/>
        <v>"theater/plays"</v>
      </c>
      <c r="R2832" s="7"/>
      <c r="S2832" s="11">
        <f t="shared" si="223"/>
        <v>41758.839675925927</v>
      </c>
      <c r="T2832">
        <f t="shared" si="224"/>
        <v>120946311734400</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20"/>
        <v>0.90361445783132532</v>
      </c>
      <c r="P2833">
        <f t="shared" si="221"/>
        <v>57.692307692307693</v>
      </c>
      <c r="Q2833" s="7" t="str">
        <f t="shared" si="222"/>
        <v>"theater/plays"</v>
      </c>
      <c r="R2833" s="7"/>
      <c r="S2833" s="11">
        <f t="shared" si="223"/>
        <v>42171.824884259258</v>
      </c>
      <c r="T2833">
        <f t="shared" si="224"/>
        <v>124161163286400</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20"/>
        <v>0.87169062653635476</v>
      </c>
      <c r="P2834">
        <f t="shared" si="221"/>
        <v>26.315789473684209</v>
      </c>
      <c r="Q2834" s="7" t="str">
        <f t="shared" si="222"/>
        <v>"theater/plays"</v>
      </c>
      <c r="R2834" s="7"/>
      <c r="S2834" s="11">
        <f t="shared" si="223"/>
        <v>41938.709421296298</v>
      </c>
      <c r="T2834">
        <f t="shared" si="224"/>
        <v>122407582838400</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20"/>
        <v>0.92370851864522752</v>
      </c>
      <c r="P2835">
        <f t="shared" si="221"/>
        <v>77.142857142857139</v>
      </c>
      <c r="Q2835" s="7" t="str">
        <f t="shared" si="222"/>
        <v>"theater/plays"</v>
      </c>
      <c r="R2835" s="7"/>
      <c r="S2835" s="11">
        <f t="shared" si="223"/>
        <v>42268.127696759257</v>
      </c>
      <c r="T2835">
        <f t="shared" si="224"/>
        <v>124805079158400</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20"/>
        <v>0.58823529411764708</v>
      </c>
      <c r="P2836">
        <f t="shared" si="221"/>
        <v>38.095238095238095</v>
      </c>
      <c r="Q2836" s="7" t="str">
        <f t="shared" si="222"/>
        <v>"theater/plays"</v>
      </c>
      <c r="R2836" s="7"/>
      <c r="S2836" s="11">
        <f t="shared" si="223"/>
        <v>42019.959837962961</v>
      </c>
      <c r="T2836">
        <f t="shared" si="224"/>
        <v>122915522390400</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20"/>
        <v>0.53447640019454945</v>
      </c>
      <c r="P2837">
        <f t="shared" si="221"/>
        <v>10.75268817204301</v>
      </c>
      <c r="Q2837" s="7" t="str">
        <f t="shared" si="222"/>
        <v>"theater/plays"</v>
      </c>
      <c r="R2837" s="7"/>
      <c r="S2837" s="11">
        <f t="shared" si="223"/>
        <v>42313.703900462962</v>
      </c>
      <c r="T2837">
        <f t="shared" si="224"/>
        <v>125215029878400</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20"/>
        <v>0.92783505154639179</v>
      </c>
      <c r="P2838">
        <f t="shared" si="221"/>
        <v>40.909090909090907</v>
      </c>
      <c r="Q2838" s="7" t="str">
        <f t="shared" si="222"/>
        <v>"theater/plays"</v>
      </c>
      <c r="R2838" s="7"/>
      <c r="S2838" s="11">
        <f t="shared" si="223"/>
        <v>42746.261782407411</v>
      </c>
      <c r="T2838">
        <f t="shared" si="224"/>
        <v>128508627254400</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20"/>
        <v>1</v>
      </c>
      <c r="P2839">
        <f t="shared" si="221"/>
        <v>40.476190476190474</v>
      </c>
      <c r="Q2839" s="7" t="str">
        <f t="shared" si="222"/>
        <v>"theater/plays"</v>
      </c>
      <c r="R2839" s="7"/>
      <c r="S2839" s="11">
        <f t="shared" si="223"/>
        <v>42307.908379629633</v>
      </c>
      <c r="T2839">
        <f t="shared" si="224"/>
        <v>125251981776000</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20"/>
        <v>0.83160083160083165</v>
      </c>
      <c r="P2840">
        <f t="shared" si="221"/>
        <v>37.037037037037038</v>
      </c>
      <c r="Q2840" s="7" t="str">
        <f t="shared" si="222"/>
        <v>"theater/plays"</v>
      </c>
      <c r="R2840" s="7"/>
      <c r="S2840" s="11">
        <f t="shared" si="223"/>
        <v>41842.607592592591</v>
      </c>
      <c r="T2840">
        <f t="shared" si="224"/>
        <v>121646156918400</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20"/>
        <v>0.89743589743589747</v>
      </c>
      <c r="P2841">
        <f t="shared" si="221"/>
        <v>112.90322580645162</v>
      </c>
      <c r="Q2841" s="7" t="str">
        <f t="shared" si="222"/>
        <v>"theater/plays"</v>
      </c>
      <c r="R2841" s="7"/>
      <c r="S2841" s="11">
        <f t="shared" si="223"/>
        <v>41853.240208333329</v>
      </c>
      <c r="T2841">
        <f t="shared" si="224"/>
        <v>121730443574400</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20"/>
        <v>0.96153846153846156</v>
      </c>
      <c r="P2842">
        <f t="shared" si="221"/>
        <v>18.939393939393938</v>
      </c>
      <c r="Q2842" s="7" t="str">
        <f t="shared" si="222"/>
        <v>"theater/plays"</v>
      </c>
      <c r="R2842" s="7"/>
      <c r="S2842" s="11">
        <f t="shared" si="223"/>
        <v>42060.035636574074</v>
      </c>
      <c r="T2842">
        <f t="shared" si="224"/>
        <v>123264498038400</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20"/>
        <v>100</v>
      </c>
      <c r="P2843">
        <f t="shared" si="221"/>
        <v>1000</v>
      </c>
      <c r="Q2843" s="7" t="str">
        <f t="shared" si="222"/>
        <v>"theater/plays"</v>
      </c>
      <c r="R2843" s="7"/>
      <c r="S2843" s="11">
        <f t="shared" si="223"/>
        <v>42291.739548611105</v>
      </c>
      <c r="T2843">
        <f t="shared" si="224"/>
        <v>125280581299200</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t="e">
        <f t="shared" si="220"/>
        <v>#DIV/0!</v>
      </c>
      <c r="P2844" t="e">
        <f t="shared" si="221"/>
        <v>#DIV/0!</v>
      </c>
      <c r="Q2844" s="7" t="str">
        <f t="shared" si="222"/>
        <v>"theater/plays"</v>
      </c>
      <c r="R2844" s="7"/>
      <c r="S2844" s="11">
        <f t="shared" si="223"/>
        <v>41784.952488425923</v>
      </c>
      <c r="T2844">
        <f t="shared" si="224"/>
        <v>121247092598400</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t="e">
        <f t="shared" si="220"/>
        <v>#DIV/0!</v>
      </c>
      <c r="P2845" t="e">
        <f t="shared" si="221"/>
        <v>#DIV/0!</v>
      </c>
      <c r="Q2845" s="7" t="str">
        <f t="shared" si="222"/>
        <v>"theater/plays"</v>
      </c>
      <c r="R2845" s="7"/>
      <c r="S2845" s="11">
        <f t="shared" si="223"/>
        <v>42492.737847222219</v>
      </c>
      <c r="T2845">
        <f t="shared" si="224"/>
        <v>126642081398400</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20"/>
        <v>18.333333333333332</v>
      </c>
      <c r="P2846">
        <f t="shared" si="221"/>
        <v>550</v>
      </c>
      <c r="Q2846" s="7" t="str">
        <f t="shared" si="222"/>
        <v>"theater/plays"</v>
      </c>
      <c r="R2846" s="7"/>
      <c r="S2846" s="11">
        <f t="shared" si="223"/>
        <v>42709.546064814815</v>
      </c>
      <c r="T2846">
        <f t="shared" si="224"/>
        <v>128175230390400</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20"/>
        <v>3.1699070160608622</v>
      </c>
      <c r="P2847">
        <f t="shared" si="221"/>
        <v>192.30769230769232</v>
      </c>
      <c r="Q2847" s="7" t="str">
        <f t="shared" si="222"/>
        <v>"theater/plays"</v>
      </c>
      <c r="R2847" s="7"/>
      <c r="S2847" s="11">
        <f t="shared" si="223"/>
        <v>42103.016585648147</v>
      </c>
      <c r="T2847">
        <f t="shared" si="224"/>
        <v>123871460889600</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t="e">
        <f t="shared" si="220"/>
        <v>#DIV/0!</v>
      </c>
      <c r="P2848" t="e">
        <f t="shared" si="221"/>
        <v>#DIV/0!</v>
      </c>
      <c r="Q2848" s="7" t="str">
        <f t="shared" si="222"/>
        <v>"theater/plays"</v>
      </c>
      <c r="R2848" s="7"/>
      <c r="S2848" s="11">
        <f t="shared" si="223"/>
        <v>42108.692060185189</v>
      </c>
      <c r="T2848">
        <f t="shared" si="224"/>
        <v>123801853680000</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t="e">
        <f t="shared" si="220"/>
        <v>#DIV/0!</v>
      </c>
      <c r="P2849" t="e">
        <f t="shared" si="221"/>
        <v>#DIV/0!</v>
      </c>
      <c r="Q2849" s="7" t="str">
        <f t="shared" si="222"/>
        <v>"theater/plays"</v>
      </c>
      <c r="R2849" s="7"/>
      <c r="S2849" s="11">
        <f t="shared" si="223"/>
        <v>42453.806307870371</v>
      </c>
      <c r="T2849">
        <f t="shared" si="224"/>
        <v>126490092134400</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20"/>
        <v>500</v>
      </c>
      <c r="P2850">
        <f t="shared" si="221"/>
        <v>11666.666666666666</v>
      </c>
      <c r="Q2850" s="7" t="str">
        <f t="shared" si="222"/>
        <v>"theater/plays"</v>
      </c>
      <c r="R2850" s="7"/>
      <c r="S2850" s="11">
        <f t="shared" si="223"/>
        <v>42123.648831018523</v>
      </c>
      <c r="T2850">
        <f t="shared" si="224"/>
        <v>123801530976000</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20"/>
        <v>100</v>
      </c>
      <c r="P2851">
        <f t="shared" si="221"/>
        <v>500</v>
      </c>
      <c r="Q2851" s="7" t="str">
        <f t="shared" si="222"/>
        <v>"theater/plays"</v>
      </c>
      <c r="R2851" s="7"/>
      <c r="S2851" s="11">
        <f t="shared" si="223"/>
        <v>42453.428240740745</v>
      </c>
      <c r="T2851">
        <f t="shared" si="224"/>
        <v>126263321078400</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20"/>
        <v>25.723472668810288</v>
      </c>
      <c r="P2852">
        <f t="shared" si="221"/>
        <v>615.38461538461536</v>
      </c>
      <c r="Q2852" s="7" t="str">
        <f t="shared" si="222"/>
        <v>"theater/plays"</v>
      </c>
      <c r="R2852" s="7"/>
      <c r="S2852" s="11">
        <f t="shared" si="223"/>
        <v>41858.007071759261</v>
      </c>
      <c r="T2852">
        <f t="shared" si="224"/>
        <v>121818525868800</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t="e">
        <f t="shared" si="220"/>
        <v>#DIV/0!</v>
      </c>
      <c r="P2853" t="e">
        <f t="shared" si="221"/>
        <v>#DIV/0!</v>
      </c>
      <c r="Q2853" s="7" t="str">
        <f t="shared" si="222"/>
        <v>"theater/plays"</v>
      </c>
      <c r="R2853" s="7"/>
      <c r="S2853" s="11">
        <f t="shared" si="223"/>
        <v>42390.002650462964</v>
      </c>
      <c r="T2853">
        <f t="shared" si="224"/>
        <v>125632844726400</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20"/>
        <v>52.631578947368418</v>
      </c>
      <c r="P2854">
        <f t="shared" si="221"/>
        <v>833.33333333333337</v>
      </c>
      <c r="Q2854" s="7" t="str">
        <f t="shared" si="222"/>
        <v>"theater/plays"</v>
      </c>
      <c r="R2854" s="7"/>
      <c r="S2854" s="11">
        <f t="shared" si="223"/>
        <v>41781.045173611114</v>
      </c>
      <c r="T2854">
        <f t="shared" si="224"/>
        <v>121244008377600</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t="e">
        <f t="shared" si="220"/>
        <v>#DIV/0!</v>
      </c>
      <c r="P2855" t="e">
        <f t="shared" si="221"/>
        <v>#DIV/0!</v>
      </c>
      <c r="Q2855" s="7" t="str">
        <f t="shared" si="222"/>
        <v>"theater/plays"</v>
      </c>
      <c r="R2855" s="7"/>
      <c r="S2855" s="11">
        <f t="shared" si="223"/>
        <v>41836.190937499996</v>
      </c>
      <c r="T2855">
        <f t="shared" si="224"/>
        <v>121879618099200</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20"/>
        <v>2.3980815347721824</v>
      </c>
      <c r="P2856">
        <f t="shared" si="221"/>
        <v>71.428571428571431</v>
      </c>
      <c r="Q2856" s="7" t="str">
        <f t="shared" si="222"/>
        <v>"theater/plays"</v>
      </c>
      <c r="R2856" s="7"/>
      <c r="S2856" s="11">
        <f t="shared" si="223"/>
        <v>42111.71665509259</v>
      </c>
      <c r="T2856">
        <f t="shared" si="224"/>
        <v>123637808160000</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20"/>
        <v>2</v>
      </c>
      <c r="P2857">
        <f t="shared" si="221"/>
        <v>120</v>
      </c>
      <c r="Q2857" s="7" t="str">
        <f t="shared" si="222"/>
        <v>"theater/plays"</v>
      </c>
      <c r="R2857" s="7"/>
      <c r="S2857" s="11">
        <f t="shared" si="223"/>
        <v>42370.007766203707</v>
      </c>
      <c r="T2857">
        <f t="shared" si="224"/>
        <v>125632932854400</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20"/>
        <v>20.547945205479451</v>
      </c>
      <c r="P2858">
        <f t="shared" si="221"/>
        <v>500</v>
      </c>
      <c r="Q2858" s="7" t="str">
        <f t="shared" si="222"/>
        <v>"theater/plays"</v>
      </c>
      <c r="R2858" s="7"/>
      <c r="S2858" s="11">
        <f t="shared" si="223"/>
        <v>42165.037581018521</v>
      </c>
      <c r="T2858">
        <f t="shared" si="224"/>
        <v>124333407734400</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20"/>
        <v>5.0666666666666664</v>
      </c>
      <c r="P2859">
        <f t="shared" si="221"/>
        <v>2533.3333333333335</v>
      </c>
      <c r="Q2859" s="7" t="str">
        <f t="shared" si="222"/>
        <v>"theater/plays"</v>
      </c>
      <c r="R2859" s="7"/>
      <c r="S2859" s="11">
        <f t="shared" si="223"/>
        <v>42726.920081018514</v>
      </c>
      <c r="T2859">
        <f t="shared" si="224"/>
        <v>128527605878400</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t="e">
        <f t="shared" si="220"/>
        <v>#DIV/0!</v>
      </c>
      <c r="P2860" t="e">
        <f t="shared" si="221"/>
        <v>#DIV/0!</v>
      </c>
      <c r="Q2860" s="7" t="str">
        <f t="shared" si="222"/>
        <v>"theater/plays"</v>
      </c>
      <c r="R2860" s="7"/>
      <c r="S2860" s="11">
        <f t="shared" si="223"/>
        <v>41954.545081018514</v>
      </c>
      <c r="T2860">
        <f t="shared" si="224"/>
        <v>122493886070400</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20"/>
        <v>57.142857142857146</v>
      </c>
      <c r="P2861">
        <f t="shared" si="221"/>
        <v>2000</v>
      </c>
      <c r="Q2861" s="7" t="str">
        <f t="shared" si="222"/>
        <v>"theater/plays"</v>
      </c>
      <c r="R2861" s="7"/>
      <c r="S2861" s="11">
        <f t="shared" si="223"/>
        <v>42233.362314814818</v>
      </c>
      <c r="T2861">
        <f t="shared" si="224"/>
        <v>124844486544000</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20"/>
        <v>15.037593984962406</v>
      </c>
      <c r="P2862">
        <f t="shared" si="221"/>
        <v>444.44444444444446</v>
      </c>
      <c r="Q2862" s="7" t="str">
        <f t="shared" si="222"/>
        <v>"theater/plays"</v>
      </c>
      <c r="R2862" s="7"/>
      <c r="S2862" s="11">
        <f t="shared" si="223"/>
        <v>42480.800648148142</v>
      </c>
      <c r="T2862">
        <f t="shared" si="224"/>
        <v>126691603804800</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20"/>
        <v>3.125</v>
      </c>
      <c r="P2863">
        <f t="shared" si="221"/>
        <v>83.333333333333329</v>
      </c>
      <c r="Q2863" s="7" t="str">
        <f t="shared" si="222"/>
        <v>"theater/plays"</v>
      </c>
      <c r="R2863" s="7"/>
      <c r="S2863" s="11">
        <f t="shared" si="223"/>
        <v>42257.590833333335</v>
      </c>
      <c r="T2863">
        <f t="shared" si="224"/>
        <v>124681963305600</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20"/>
        <v>230.90909090909091</v>
      </c>
      <c r="P2864">
        <f t="shared" si="221"/>
        <v>4233.333333333333</v>
      </c>
      <c r="Q2864" s="7" t="str">
        <f t="shared" si="222"/>
        <v>"theater/plays"</v>
      </c>
      <c r="R2864" s="7"/>
      <c r="S2864" s="11">
        <f t="shared" si="223"/>
        <v>41784.789687500001</v>
      </c>
      <c r="T2864">
        <f t="shared" si="224"/>
        <v>121271961024000</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20"/>
        <v>2500</v>
      </c>
      <c r="P2865">
        <f t="shared" si="221"/>
        <v>50000</v>
      </c>
      <c r="Q2865" s="7" t="str">
        <f t="shared" si="222"/>
        <v>"theater/plays"</v>
      </c>
      <c r="R2865" s="7"/>
      <c r="S2865" s="11">
        <f t="shared" si="223"/>
        <v>41831.675034722226</v>
      </c>
      <c r="T2865">
        <f t="shared" si="224"/>
        <v>121845907065600</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20"/>
        <v>62.5</v>
      </c>
      <c r="P2866">
        <f t="shared" si="221"/>
        <v>833.33333333333337</v>
      </c>
      <c r="Q2866" s="7" t="str">
        <f t="shared" si="222"/>
        <v>"theater/plays"</v>
      </c>
      <c r="R2866" s="7"/>
      <c r="S2866" s="11">
        <f t="shared" si="223"/>
        <v>42172.613506944443</v>
      </c>
      <c r="T2866">
        <f t="shared" si="224"/>
        <v>124166607350400</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t="e">
        <f t="shared" si="220"/>
        <v>#DIV/0!</v>
      </c>
      <c r="P2867" t="e">
        <f t="shared" si="221"/>
        <v>#DIV/0!</v>
      </c>
      <c r="Q2867" s="7" t="str">
        <f t="shared" si="222"/>
        <v>"theater/plays"</v>
      </c>
      <c r="R2867" s="7"/>
      <c r="S2867" s="11">
        <f t="shared" si="223"/>
        <v>41950.114108796297</v>
      </c>
      <c r="T2867">
        <f t="shared" si="224"/>
        <v>122730050016000</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20"/>
        <v>111.11111111111111</v>
      </c>
      <c r="P2868">
        <f t="shared" si="221"/>
        <v>2500</v>
      </c>
      <c r="Q2868" s="7" t="str">
        <f t="shared" si="222"/>
        <v>"theater/plays"</v>
      </c>
      <c r="R2868" s="7"/>
      <c r="S2868" s="11">
        <f t="shared" si="223"/>
        <v>42627.955104166671</v>
      </c>
      <c r="T2868">
        <f t="shared" si="224"/>
        <v>127565870198400</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20"/>
        <v>4.9603174603174605</v>
      </c>
      <c r="P2869">
        <f t="shared" si="221"/>
        <v>250</v>
      </c>
      <c r="Q2869" s="7" t="str">
        <f t="shared" si="222"/>
        <v>"theater/plays"</v>
      </c>
      <c r="R2869" s="7"/>
      <c r="S2869" s="11">
        <f t="shared" si="223"/>
        <v>42531.195277777777</v>
      </c>
      <c r="T2869">
        <f t="shared" si="224"/>
        <v>126798845558400</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20"/>
        <v>2.3802874117706798</v>
      </c>
      <c r="P2870">
        <f t="shared" si="221"/>
        <v>250</v>
      </c>
      <c r="Q2870" s="7" t="str">
        <f t="shared" si="222"/>
        <v>"theater/plays"</v>
      </c>
      <c r="R2870" s="7"/>
      <c r="S2870" s="11">
        <f t="shared" si="223"/>
        <v>42618.827013888891</v>
      </c>
      <c r="T2870">
        <f t="shared" si="224"/>
        <v>127498016304000</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20"/>
        <v>112.99435028248588</v>
      </c>
      <c r="P2871">
        <f t="shared" si="221"/>
        <v>4000</v>
      </c>
      <c r="Q2871" s="7" t="str">
        <f t="shared" si="222"/>
        <v>"theater/plays"</v>
      </c>
      <c r="R2871" s="7"/>
      <c r="S2871" s="11">
        <f t="shared" si="223"/>
        <v>42540.593530092592</v>
      </c>
      <c r="T2871">
        <f t="shared" si="224"/>
        <v>126914006476800</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20"/>
        <v>6.666666666666667</v>
      </c>
      <c r="P2872">
        <f t="shared" si="221"/>
        <v>555.55555555555554</v>
      </c>
      <c r="Q2872" s="7" t="str">
        <f t="shared" si="222"/>
        <v>"theater/plays"</v>
      </c>
      <c r="R2872" s="7"/>
      <c r="S2872" s="11">
        <f t="shared" si="223"/>
        <v>41746.189409722225</v>
      </c>
      <c r="T2872">
        <f t="shared" si="224"/>
        <v>120983811494400</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20"/>
        <v>21.413276231263382</v>
      </c>
      <c r="P2873">
        <f t="shared" si="221"/>
        <v>769.23076923076928</v>
      </c>
      <c r="Q2873" s="7" t="str">
        <f t="shared" si="222"/>
        <v>"theater/plays"</v>
      </c>
      <c r="R2873" s="7"/>
      <c r="S2873" s="11">
        <f t="shared" si="223"/>
        <v>41974.738576388889</v>
      </c>
      <c r="T2873">
        <f t="shared" si="224"/>
        <v>122615272281600</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t="e">
        <f t="shared" si="220"/>
        <v>#DIV/0!</v>
      </c>
      <c r="P2874" t="e">
        <f t="shared" si="221"/>
        <v>#DIV/0!</v>
      </c>
      <c r="Q2874" s="7" t="str">
        <f t="shared" si="222"/>
        <v>"theater/plays"</v>
      </c>
      <c r="R2874" s="7"/>
      <c r="S2874" s="11">
        <f t="shared" si="223"/>
        <v>42115.11618055556</v>
      </c>
      <c r="T2874">
        <f t="shared" si="224"/>
        <v>123961783881600</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20"/>
        <v>2.6232948583420774</v>
      </c>
      <c r="P2875">
        <f t="shared" si="221"/>
        <v>312.5</v>
      </c>
      <c r="Q2875" s="7" t="str">
        <f t="shared" si="222"/>
        <v>"theater/plays"</v>
      </c>
      <c r="R2875" s="7"/>
      <c r="S2875" s="11">
        <f t="shared" si="223"/>
        <v>42002.817488425921</v>
      </c>
      <c r="T2875">
        <f t="shared" si="224"/>
        <v>122899529836800</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20"/>
        <v>18.450184501845019</v>
      </c>
      <c r="P2876">
        <f t="shared" si="221"/>
        <v>1666.6666666666667</v>
      </c>
      <c r="Q2876" s="7" t="str">
        <f t="shared" si="222"/>
        <v>"theater/plays"</v>
      </c>
      <c r="R2876" s="7"/>
      <c r="S2876" s="11">
        <f t="shared" si="223"/>
        <v>42722.84474537037</v>
      </c>
      <c r="T2876">
        <f t="shared" si="224"/>
        <v>128274504508800</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20"/>
        <v>2857.1428571428573</v>
      </c>
      <c r="P2877">
        <f t="shared" si="221"/>
        <v>6666.666666666667</v>
      </c>
      <c r="Q2877" s="7" t="str">
        <f t="shared" si="222"/>
        <v>"theater/plays"</v>
      </c>
      <c r="R2877" s="7"/>
      <c r="S2877" s="11">
        <f t="shared" si="223"/>
        <v>42465.128391203703</v>
      </c>
      <c r="T2877">
        <f t="shared" si="224"/>
        <v>126350662233600</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t="e">
        <f t="shared" si="220"/>
        <v>#DIV/0!</v>
      </c>
      <c r="P2878" t="e">
        <f t="shared" si="221"/>
        <v>#DIV/0!</v>
      </c>
      <c r="Q2878" s="7" t="str">
        <f t="shared" si="222"/>
        <v>"theater/plays"</v>
      </c>
      <c r="R2878" s="7"/>
      <c r="S2878" s="11">
        <f t="shared" si="223"/>
        <v>42171.743969907402</v>
      </c>
      <c r="T2878">
        <f t="shared" si="224"/>
        <v>124160559264000</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20"/>
        <v>9.2307692307692299</v>
      </c>
      <c r="P2879">
        <f t="shared" si="221"/>
        <v>1000</v>
      </c>
      <c r="Q2879" s="7" t="str">
        <f t="shared" si="222"/>
        <v>"theater/plays"</v>
      </c>
      <c r="R2879" s="7"/>
      <c r="S2879" s="11">
        <f t="shared" si="223"/>
        <v>42672.955138888887</v>
      </c>
      <c r="T2879">
        <f t="shared" si="224"/>
        <v>127915168118400</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20"/>
        <v>47.61904761904762</v>
      </c>
      <c r="P2880">
        <f t="shared" si="221"/>
        <v>750</v>
      </c>
      <c r="Q2880" s="7" t="str">
        <f t="shared" si="222"/>
        <v>"theater/plays"</v>
      </c>
      <c r="R2880" s="7"/>
      <c r="S2880" s="11">
        <f t="shared" si="223"/>
        <v>42128.615682870368</v>
      </c>
      <c r="T2880">
        <f t="shared" si="224"/>
        <v>124062557126400</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20"/>
        <v>386.20689655172413</v>
      </c>
      <c r="P2881">
        <f t="shared" si="221"/>
        <v>11200</v>
      </c>
      <c r="Q2881" s="7" t="str">
        <f t="shared" si="222"/>
        <v>"theater/plays"</v>
      </c>
      <c r="R2881" s="7"/>
      <c r="S2881" s="11">
        <f t="shared" si="223"/>
        <v>42359.725243055553</v>
      </c>
      <c r="T2881">
        <f t="shared" si="224"/>
        <v>125563831948800</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20"/>
        <v>4.2857142857142856</v>
      </c>
      <c r="P2882">
        <f t="shared" si="221"/>
        <v>413.79310344827587</v>
      </c>
      <c r="Q2882" s="7" t="str">
        <f t="shared" si="222"/>
        <v>"theater/plays"</v>
      </c>
      <c r="R2882" s="7"/>
      <c r="S2882" s="11">
        <f t="shared" si="223"/>
        <v>42192.905694444446</v>
      </c>
      <c r="T2882">
        <f t="shared" si="224"/>
        <v>124421592758400</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t="e">
        <f t="shared" ref="O2883:O2946" si="225">D2883/E2883</f>
        <v>#DIV/0!</v>
      </c>
      <c r="P2883" t="e">
        <f t="shared" ref="P2883:P2946" si="226">D2883/L2883</f>
        <v>#DIV/0!</v>
      </c>
      <c r="Q2883" s="7" t="str">
        <f t="shared" ref="Q2883:Q2946" si="227">_xlfn.VALUETOTEXT(N2883,1)</f>
        <v>"theater/plays"</v>
      </c>
      <c r="R2883" s="7"/>
      <c r="S2883" s="11">
        <f t="shared" ref="S2883:S2946" si="228">(((J2883/60)/60)/24)+DATE(1970,1,1)</f>
        <v>41916.597638888888</v>
      </c>
      <c r="T2883">
        <f t="shared" ref="T2883:T2946" si="229">(I2883-DATE(1970,1,1))*86400</f>
        <v>122480161948800</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25"/>
        <v>2.9761904761904763</v>
      </c>
      <c r="P2884">
        <f t="shared" si="226"/>
        <v>187.5</v>
      </c>
      <c r="Q2884" s="7" t="str">
        <f t="shared" si="227"/>
        <v>"theater/plays"</v>
      </c>
      <c r="R2884" s="7"/>
      <c r="S2884" s="11">
        <f t="shared" si="228"/>
        <v>42461.596273148149</v>
      </c>
      <c r="T2884">
        <f t="shared" si="229"/>
        <v>126324295113600</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25"/>
        <v>5.2410901467505244</v>
      </c>
      <c r="P2885">
        <f t="shared" si="226"/>
        <v>2000</v>
      </c>
      <c r="Q2885" s="7" t="str">
        <f t="shared" si="227"/>
        <v>"theater/plays"</v>
      </c>
      <c r="R2885" s="7"/>
      <c r="S2885" s="11">
        <f t="shared" si="228"/>
        <v>42370.90320601852</v>
      </c>
      <c r="T2885">
        <f t="shared" si="229"/>
        <v>125686872374400</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25"/>
        <v>243.24324324324326</v>
      </c>
      <c r="P2886">
        <f t="shared" si="226"/>
        <v>11250</v>
      </c>
      <c r="Q2886" s="7" t="str">
        <f t="shared" si="227"/>
        <v>"theater/plays"</v>
      </c>
      <c r="R2886" s="7"/>
      <c r="S2886" s="11">
        <f t="shared" si="228"/>
        <v>41948.727256944447</v>
      </c>
      <c r="T2886">
        <f t="shared" si="229"/>
        <v>122495748422400</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25"/>
        <v>3.0769230769230771</v>
      </c>
      <c r="P2887">
        <f t="shared" si="226"/>
        <v>80</v>
      </c>
      <c r="Q2887" s="7" t="str">
        <f t="shared" si="227"/>
        <v>"theater/plays"</v>
      </c>
      <c r="R2887" s="7"/>
      <c r="S2887" s="11">
        <f t="shared" si="228"/>
        <v>42047.07640046296</v>
      </c>
      <c r="T2887">
        <f t="shared" si="229"/>
        <v>123229609804800</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25"/>
        <v>20</v>
      </c>
      <c r="P2888">
        <f t="shared" si="226"/>
        <v>200</v>
      </c>
      <c r="Q2888" s="7" t="str">
        <f t="shared" si="227"/>
        <v>"theater/plays"</v>
      </c>
      <c r="R2888" s="7"/>
      <c r="S2888" s="11">
        <f t="shared" si="228"/>
        <v>42261.632916666669</v>
      </c>
      <c r="T2888">
        <f t="shared" si="229"/>
        <v>124641466934400</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25"/>
        <v>600</v>
      </c>
      <c r="P2889">
        <f t="shared" si="226"/>
        <v>3000</v>
      </c>
      <c r="Q2889" s="7" t="str">
        <f t="shared" si="227"/>
        <v>"theater/plays"</v>
      </c>
      <c r="R2889" s="7"/>
      <c r="S2889" s="11">
        <f t="shared" si="228"/>
        <v>41985.427361111113</v>
      </c>
      <c r="T2889">
        <f t="shared" si="229"/>
        <v>122769713232000</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t="e">
        <f t="shared" si="225"/>
        <v>#DIV/0!</v>
      </c>
      <c r="P2890" t="e">
        <f t="shared" si="226"/>
        <v>#DIV/0!</v>
      </c>
      <c r="Q2890" s="7" t="str">
        <f t="shared" si="227"/>
        <v>"theater/plays"</v>
      </c>
      <c r="R2890" s="7"/>
      <c r="S2890" s="11">
        <f t="shared" si="228"/>
        <v>41922.535185185188</v>
      </c>
      <c r="T2890">
        <f t="shared" si="229"/>
        <v>122133551414400</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25"/>
        <v>2.6269702276707529</v>
      </c>
      <c r="P2891">
        <f t="shared" si="226"/>
        <v>214.28571428571428</v>
      </c>
      <c r="Q2891" s="7" t="str">
        <f t="shared" si="227"/>
        <v>"theater/plays"</v>
      </c>
      <c r="R2891" s="7"/>
      <c r="S2891" s="11">
        <f t="shared" si="228"/>
        <v>41850.863252314812</v>
      </c>
      <c r="T2891">
        <f t="shared" si="229"/>
        <v>121765197542400</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25"/>
        <v>95.238095238095241</v>
      </c>
      <c r="P2892">
        <f t="shared" si="226"/>
        <v>666.66666666666663</v>
      </c>
      <c r="Q2892" s="7" t="str">
        <f t="shared" si="227"/>
        <v>"theater/plays"</v>
      </c>
      <c r="R2892" s="7"/>
      <c r="S2892" s="11">
        <f t="shared" si="228"/>
        <v>41831.742962962962</v>
      </c>
      <c r="T2892">
        <f t="shared" si="229"/>
        <v>121610387318400</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25"/>
        <v>36.630036630036628</v>
      </c>
      <c r="P2893">
        <f t="shared" si="226"/>
        <v>1000</v>
      </c>
      <c r="Q2893" s="7" t="str">
        <f t="shared" si="227"/>
        <v>"theater/plays"</v>
      </c>
      <c r="R2893" s="7"/>
      <c r="S2893" s="11">
        <f t="shared" si="228"/>
        <v>42415.883425925931</v>
      </c>
      <c r="T2893">
        <f t="shared" si="229"/>
        <v>126206688297600</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25"/>
        <v>11</v>
      </c>
      <c r="P2894">
        <f t="shared" si="226"/>
        <v>323.52941176470586</v>
      </c>
      <c r="Q2894" s="7" t="str">
        <f t="shared" si="227"/>
        <v>"theater/plays"</v>
      </c>
      <c r="R2894" s="7"/>
      <c r="S2894" s="11">
        <f t="shared" si="228"/>
        <v>41869.714166666665</v>
      </c>
      <c r="T2894">
        <f t="shared" si="229"/>
        <v>121735425398400</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25"/>
        <v>200</v>
      </c>
      <c r="P2895">
        <f t="shared" si="226"/>
        <v>2500</v>
      </c>
      <c r="Q2895" s="7" t="str">
        <f t="shared" si="227"/>
        <v>"theater/plays"</v>
      </c>
      <c r="R2895" s="7"/>
      <c r="S2895" s="11">
        <f t="shared" si="228"/>
        <v>41953.773090277777</v>
      </c>
      <c r="T2895">
        <f t="shared" si="229"/>
        <v>122752215158400</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t="e">
        <f t="shared" si="225"/>
        <v>#DIV/0!</v>
      </c>
      <c r="P2896" t="e">
        <f t="shared" si="226"/>
        <v>#DIV/0!</v>
      </c>
      <c r="Q2896" s="7" t="str">
        <f t="shared" si="227"/>
        <v>"theater/plays"</v>
      </c>
      <c r="R2896" s="7"/>
      <c r="S2896" s="11">
        <f t="shared" si="228"/>
        <v>42037.986284722225</v>
      </c>
      <c r="T2896">
        <f t="shared" si="229"/>
        <v>123385701254400</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25"/>
        <v>21.739130434782609</v>
      </c>
      <c r="P2897">
        <f t="shared" si="226"/>
        <v>125</v>
      </c>
      <c r="Q2897" s="7" t="str">
        <f t="shared" si="227"/>
        <v>"theater/plays"</v>
      </c>
      <c r="R2897" s="7"/>
      <c r="S2897" s="11">
        <f t="shared" si="228"/>
        <v>41811.555462962962</v>
      </c>
      <c r="T2897">
        <f t="shared" si="229"/>
        <v>121257667958400</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25"/>
        <v>4.8</v>
      </c>
      <c r="P2898">
        <f t="shared" si="226"/>
        <v>250</v>
      </c>
      <c r="Q2898" s="7" t="str">
        <f t="shared" si="227"/>
        <v>"theater/plays"</v>
      </c>
      <c r="R2898" s="7"/>
      <c r="S2898" s="11">
        <f t="shared" si="228"/>
        <v>42701.908807870372</v>
      </c>
      <c r="T2898">
        <f t="shared" si="229"/>
        <v>128001326198400</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25"/>
        <v>21.818181818181817</v>
      </c>
      <c r="P2899">
        <f t="shared" si="226"/>
        <v>4000</v>
      </c>
      <c r="Q2899" s="7" t="str">
        <f t="shared" si="227"/>
        <v>"theater/plays"</v>
      </c>
      <c r="R2899" s="7"/>
      <c r="S2899" s="11">
        <f t="shared" si="228"/>
        <v>42258.646504629629</v>
      </c>
      <c r="T2899">
        <f t="shared" si="229"/>
        <v>124809273446400</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25"/>
        <v>23.734177215189874</v>
      </c>
      <c r="P2900">
        <f t="shared" si="226"/>
        <v>625</v>
      </c>
      <c r="Q2900" s="7" t="str">
        <f t="shared" si="227"/>
        <v>"theater/plays"</v>
      </c>
      <c r="R2900" s="7"/>
      <c r="S2900" s="11">
        <f t="shared" si="228"/>
        <v>42278.664965277778</v>
      </c>
      <c r="T2900">
        <f t="shared" si="229"/>
        <v>124958720217600</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t="e">
        <f t="shared" si="225"/>
        <v>#DIV/0!</v>
      </c>
      <c r="P2901" t="e">
        <f t="shared" si="226"/>
        <v>#DIV/0!</v>
      </c>
      <c r="Q2901" s="7" t="str">
        <f t="shared" si="227"/>
        <v>"theater/plays"</v>
      </c>
      <c r="R2901" s="7"/>
      <c r="S2901" s="11">
        <f t="shared" si="228"/>
        <v>42515.078217592592</v>
      </c>
      <c r="T2901">
        <f t="shared" si="229"/>
        <v>126947484489600</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25"/>
        <v>1.6152716593245227</v>
      </c>
      <c r="P2902">
        <f t="shared" si="226"/>
        <v>785.71428571428567</v>
      </c>
      <c r="Q2902" s="7" t="str">
        <f t="shared" si="227"/>
        <v>"theater/plays"</v>
      </c>
      <c r="R2902" s="7"/>
      <c r="S2902" s="11">
        <f t="shared" si="228"/>
        <v>41830.234166666669</v>
      </c>
      <c r="T2902">
        <f t="shared" si="229"/>
        <v>121611202243200</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25"/>
        <v>125</v>
      </c>
      <c r="P2903">
        <f t="shared" si="226"/>
        <v>375</v>
      </c>
      <c r="Q2903" s="7" t="str">
        <f t="shared" si="227"/>
        <v>"theater/plays"</v>
      </c>
      <c r="R2903" s="7"/>
      <c r="S2903" s="11">
        <f t="shared" si="228"/>
        <v>41982.904386574075</v>
      </c>
      <c r="T2903">
        <f t="shared" si="229"/>
        <v>122974828128000</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25"/>
        <v>6000</v>
      </c>
      <c r="P2904">
        <f t="shared" si="226"/>
        <v>150000</v>
      </c>
      <c r="Q2904" s="7" t="str">
        <f t="shared" si="227"/>
        <v>"theater/plays"</v>
      </c>
      <c r="R2904" s="7"/>
      <c r="S2904" s="11">
        <f t="shared" si="228"/>
        <v>42210.439768518518</v>
      </c>
      <c r="T2904">
        <f t="shared" si="229"/>
        <v>124449421852800</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25"/>
        <v>128.2051282051282</v>
      </c>
      <c r="P2905">
        <f t="shared" si="226"/>
        <v>1250</v>
      </c>
      <c r="Q2905" s="7" t="str">
        <f t="shared" si="227"/>
        <v>"theater/plays"</v>
      </c>
      <c r="R2905" s="7"/>
      <c r="S2905" s="11">
        <f t="shared" si="228"/>
        <v>42196.166874999995</v>
      </c>
      <c r="T2905">
        <f t="shared" si="229"/>
        <v>124566824073600</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25"/>
        <v>20</v>
      </c>
      <c r="P2906">
        <f t="shared" si="226"/>
        <v>375</v>
      </c>
      <c r="Q2906" s="7" t="str">
        <f t="shared" si="227"/>
        <v>"theater/plays"</v>
      </c>
      <c r="R2906" s="7"/>
      <c r="S2906" s="11">
        <f t="shared" si="228"/>
        <v>41940.967951388891</v>
      </c>
      <c r="T2906">
        <f t="shared" si="229"/>
        <v>122299962998400</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25"/>
        <v>5.627009646302251</v>
      </c>
      <c r="P2907">
        <f t="shared" si="226"/>
        <v>205.88235294117646</v>
      </c>
      <c r="Q2907" s="7" t="str">
        <f t="shared" si="227"/>
        <v>"theater/plays"</v>
      </c>
      <c r="R2907" s="7"/>
      <c r="S2907" s="11">
        <f t="shared" si="228"/>
        <v>42606.056863425925</v>
      </c>
      <c r="T2907">
        <f t="shared" si="229"/>
        <v>127283248281600</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25"/>
        <v>10.619469026548673</v>
      </c>
      <c r="P2908">
        <f t="shared" si="226"/>
        <v>857.14285714285711</v>
      </c>
      <c r="Q2908" s="7" t="str">
        <f t="shared" si="227"/>
        <v>"theater/plays"</v>
      </c>
      <c r="R2908" s="7"/>
      <c r="S2908" s="11">
        <f t="shared" si="228"/>
        <v>42199.648912037039</v>
      </c>
      <c r="T2908">
        <f t="shared" si="229"/>
        <v>124274755958400</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25"/>
        <v>1250</v>
      </c>
      <c r="P2909">
        <f t="shared" si="226"/>
        <v>1250</v>
      </c>
      <c r="Q2909" s="7" t="str">
        <f t="shared" si="227"/>
        <v>"theater/plays"</v>
      </c>
      <c r="R2909" s="7"/>
      <c r="S2909" s="11">
        <f t="shared" si="228"/>
        <v>42444.877743055549</v>
      </c>
      <c r="T2909">
        <f t="shared" si="229"/>
        <v>126423440755200</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25"/>
        <v>36.363636363636367</v>
      </c>
      <c r="P2910">
        <f t="shared" si="226"/>
        <v>1920</v>
      </c>
      <c r="Q2910" s="7" t="str">
        <f t="shared" si="227"/>
        <v>"theater/plays"</v>
      </c>
      <c r="R2910" s="7"/>
      <c r="S2910" s="11">
        <f t="shared" si="228"/>
        <v>42499.731701388882</v>
      </c>
      <c r="T2910">
        <f t="shared" si="229"/>
        <v>126608974560000</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25"/>
        <v>9000</v>
      </c>
      <c r="P2911">
        <f t="shared" si="226"/>
        <v>180000</v>
      </c>
      <c r="Q2911" s="7" t="str">
        <f t="shared" si="227"/>
        <v>"theater/plays"</v>
      </c>
      <c r="R2911" s="7"/>
      <c r="S2911" s="11">
        <f t="shared" si="228"/>
        <v>41929.266215277778</v>
      </c>
      <c r="T2911">
        <f t="shared" si="229"/>
        <v>122421818102400</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25"/>
        <v>30000</v>
      </c>
      <c r="P2912">
        <f t="shared" si="226"/>
        <v>30000</v>
      </c>
      <c r="Q2912" s="7" t="str">
        <f t="shared" si="227"/>
        <v>"theater/plays"</v>
      </c>
      <c r="R2912" s="7"/>
      <c r="S2912" s="11">
        <f t="shared" si="228"/>
        <v>42107.841284722221</v>
      </c>
      <c r="T2912">
        <f t="shared" si="229"/>
        <v>123907477075200</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25"/>
        <v>2.7397260273972601</v>
      </c>
      <c r="P2913">
        <f t="shared" si="226"/>
        <v>128.57142857142858</v>
      </c>
      <c r="Q2913" s="7" t="str">
        <f t="shared" si="227"/>
        <v>"theater/plays"</v>
      </c>
      <c r="R2913" s="7"/>
      <c r="S2913" s="11">
        <f t="shared" si="228"/>
        <v>42142.768819444449</v>
      </c>
      <c r="T2913">
        <f t="shared" si="229"/>
        <v>124018910524800</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25"/>
        <v>7.1133004926108372</v>
      </c>
      <c r="P2914">
        <f t="shared" si="226"/>
        <v>555.38461538461536</v>
      </c>
      <c r="Q2914" s="7" t="str">
        <f t="shared" si="227"/>
        <v>"theater/plays"</v>
      </c>
      <c r="R2914" s="7"/>
      <c r="S2914" s="11">
        <f t="shared" si="228"/>
        <v>42354.131643518514</v>
      </c>
      <c r="T2914">
        <f t="shared" si="229"/>
        <v>125522075952000</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25"/>
        <v>5000</v>
      </c>
      <c r="P2915">
        <f t="shared" si="226"/>
        <v>5000</v>
      </c>
      <c r="Q2915" s="7" t="str">
        <f t="shared" si="227"/>
        <v>"theater/plays"</v>
      </c>
      <c r="R2915" s="7"/>
      <c r="S2915" s="11">
        <f t="shared" si="228"/>
        <v>41828.922905092593</v>
      </c>
      <c r="T2915">
        <f t="shared" si="229"/>
        <v>121825362528000</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25"/>
        <v>25000</v>
      </c>
      <c r="P2916">
        <f t="shared" si="226"/>
        <v>25000</v>
      </c>
      <c r="Q2916" s="7" t="str">
        <f t="shared" si="227"/>
        <v>"theater/plays"</v>
      </c>
      <c r="R2916" s="7"/>
      <c r="S2916" s="11">
        <f t="shared" si="228"/>
        <v>42017.907337962963</v>
      </c>
      <c r="T2916">
        <f t="shared" si="229"/>
        <v>123235812720000</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25"/>
        <v>1.6366612111292962</v>
      </c>
      <c r="P2917">
        <f t="shared" si="226"/>
        <v>333.33333333333331</v>
      </c>
      <c r="Q2917" s="7" t="str">
        <f t="shared" si="227"/>
        <v>"theater/plays"</v>
      </c>
      <c r="R2917" s="7"/>
      <c r="S2917" s="11">
        <f t="shared" si="228"/>
        <v>42415.398032407407</v>
      </c>
      <c r="T2917">
        <f t="shared" si="229"/>
        <v>125979116054400</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25"/>
        <v>12.758620689655173</v>
      </c>
      <c r="P2918">
        <f t="shared" si="226"/>
        <v>264.28571428571428</v>
      </c>
      <c r="Q2918" s="7" t="str">
        <f t="shared" si="227"/>
        <v>"theater/plays"</v>
      </c>
      <c r="R2918" s="7"/>
      <c r="S2918" s="11">
        <f t="shared" si="228"/>
        <v>41755.476724537039</v>
      </c>
      <c r="T2918">
        <f t="shared" si="229"/>
        <v>121000886208000</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25"/>
        <v>4.5766590389016022</v>
      </c>
      <c r="P2919">
        <f t="shared" si="226"/>
        <v>222.22222222222223</v>
      </c>
      <c r="Q2919" s="7" t="str">
        <f t="shared" si="227"/>
        <v>"theater/plays"</v>
      </c>
      <c r="R2919" s="7"/>
      <c r="S2919" s="11">
        <f t="shared" si="228"/>
        <v>42245.234340277777</v>
      </c>
      <c r="T2919">
        <f t="shared" si="229"/>
        <v>124619582419200</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25"/>
        <v>3.6710719530102791</v>
      </c>
      <c r="P2920">
        <f t="shared" si="226"/>
        <v>250</v>
      </c>
      <c r="Q2920" s="7" t="str">
        <f t="shared" si="227"/>
        <v>"theater/plays"</v>
      </c>
      <c r="R2920" s="7"/>
      <c r="S2920" s="11">
        <f t="shared" si="228"/>
        <v>42278.629710648151</v>
      </c>
      <c r="T2920">
        <f t="shared" si="229"/>
        <v>124943527123200</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25"/>
        <v>11.764705882352942</v>
      </c>
      <c r="P2921">
        <f t="shared" si="226"/>
        <v>100</v>
      </c>
      <c r="Q2921" s="7" t="str">
        <f t="shared" si="227"/>
        <v>"theater/plays"</v>
      </c>
      <c r="R2921" s="7"/>
      <c r="S2921" s="11">
        <f t="shared" si="228"/>
        <v>41826.61954861111</v>
      </c>
      <c r="T2921">
        <f t="shared" si="229"/>
        <v>121584219264000</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25"/>
        <v>3.7257824143070044</v>
      </c>
      <c r="P2922">
        <f t="shared" si="226"/>
        <v>192.30769230769232</v>
      </c>
      <c r="Q2922" s="7" t="str">
        <f t="shared" si="227"/>
        <v>"theater/plays"</v>
      </c>
      <c r="R2922" s="7"/>
      <c r="S2922" s="11">
        <f t="shared" si="228"/>
        <v>42058.792476851857</v>
      </c>
      <c r="T2922">
        <f t="shared" si="229"/>
        <v>123317069846400</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25"/>
        <v>0.77519379844961245</v>
      </c>
      <c r="P2923">
        <f t="shared" si="226"/>
        <v>33.333333333333336</v>
      </c>
      <c r="Q2923" s="7" t="str">
        <f t="shared" si="227"/>
        <v>"theater/musical"</v>
      </c>
      <c r="R2923" s="7"/>
      <c r="S2923" s="11">
        <f t="shared" si="228"/>
        <v>41877.886620370373</v>
      </c>
      <c r="T2923">
        <f t="shared" si="229"/>
        <v>121966925904000</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25"/>
        <v>1</v>
      </c>
      <c r="P2924">
        <f t="shared" si="226"/>
        <v>83.333333333333329</v>
      </c>
      <c r="Q2924" s="7" t="str">
        <f t="shared" si="227"/>
        <v>"theater/musical"</v>
      </c>
      <c r="R2924" s="7"/>
      <c r="S2924" s="11">
        <f t="shared" si="228"/>
        <v>42097.874155092592</v>
      </c>
      <c r="T2924">
        <f t="shared" si="229"/>
        <v>123721098451200</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25"/>
        <v>1</v>
      </c>
      <c r="P2925">
        <f t="shared" si="226"/>
        <v>30</v>
      </c>
      <c r="Q2925" s="7" t="str">
        <f t="shared" si="227"/>
        <v>"theater/musical"</v>
      </c>
      <c r="R2925" s="7"/>
      <c r="S2925" s="11">
        <f t="shared" si="228"/>
        <v>42013.15253472222</v>
      </c>
      <c r="T2925">
        <f t="shared" si="229"/>
        <v>122864500598400</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25"/>
        <v>0.96899224806201545</v>
      </c>
      <c r="P2926">
        <f t="shared" si="226"/>
        <v>170.06802721088437</v>
      </c>
      <c r="Q2926" s="7" t="str">
        <f t="shared" si="227"/>
        <v>"theater/musical"</v>
      </c>
      <c r="R2926" s="7"/>
      <c r="S2926" s="11">
        <f t="shared" si="228"/>
        <v>42103.556828703702</v>
      </c>
      <c r="T2926">
        <f t="shared" si="229"/>
        <v>123648627254400</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25"/>
        <v>0.97612421853121933</v>
      </c>
      <c r="P2927">
        <f t="shared" si="226"/>
        <v>226.13065326633165</v>
      </c>
      <c r="Q2927" s="7" t="str">
        <f t="shared" si="227"/>
        <v>"theater/musical"</v>
      </c>
      <c r="R2927" s="7"/>
      <c r="S2927" s="11">
        <f t="shared" si="228"/>
        <v>41863.584120370368</v>
      </c>
      <c r="T2927">
        <f t="shared" si="229"/>
        <v>121860158313600</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25"/>
        <v>0.8</v>
      </c>
      <c r="P2928">
        <f t="shared" si="226"/>
        <v>60</v>
      </c>
      <c r="Q2928" s="7" t="str">
        <f t="shared" si="227"/>
        <v>"theater/musical"</v>
      </c>
      <c r="R2928" s="7"/>
      <c r="S2928" s="11">
        <f t="shared" si="228"/>
        <v>42044.765960648147</v>
      </c>
      <c r="T2928">
        <f t="shared" si="229"/>
        <v>123093234144000</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25"/>
        <v>0.76433121019108285</v>
      </c>
      <c r="P2929">
        <f t="shared" si="226"/>
        <v>85.714285714285708</v>
      </c>
      <c r="Q2929" s="7" t="str">
        <f t="shared" si="227"/>
        <v>"theater/musical"</v>
      </c>
      <c r="R2929" s="7"/>
      <c r="S2929" s="11">
        <f t="shared" si="228"/>
        <v>41806.669317129628</v>
      </c>
      <c r="T2929">
        <f t="shared" si="229"/>
        <v>121424385398400</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25"/>
        <v>1</v>
      </c>
      <c r="P2930">
        <f t="shared" si="226"/>
        <v>41.666666666666664</v>
      </c>
      <c r="Q2930" s="7" t="str">
        <f t="shared" si="227"/>
        <v>"theater/musical"</v>
      </c>
      <c r="R2930" s="7"/>
      <c r="S2930" s="11">
        <f t="shared" si="228"/>
        <v>42403.998217592598</v>
      </c>
      <c r="T2930">
        <f t="shared" si="229"/>
        <v>125894327932800</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25"/>
        <v>0.97972579924193715</v>
      </c>
      <c r="P2931">
        <f t="shared" si="226"/>
        <v>250</v>
      </c>
      <c r="Q2931" s="7" t="str">
        <f t="shared" si="227"/>
        <v>"theater/musical"</v>
      </c>
      <c r="R2931" s="7"/>
      <c r="S2931" s="11">
        <f t="shared" si="228"/>
        <v>41754.564328703702</v>
      </c>
      <c r="T2931">
        <f t="shared" si="229"/>
        <v>121046329929600</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25"/>
        <v>0.99088386841062226</v>
      </c>
      <c r="P2932">
        <f t="shared" si="226"/>
        <v>161.29032258064515</v>
      </c>
      <c r="Q2932" s="7" t="str">
        <f t="shared" si="227"/>
        <v>"theater/musical"</v>
      </c>
      <c r="R2932" s="7"/>
      <c r="S2932" s="11">
        <f t="shared" si="228"/>
        <v>42101.584074074075</v>
      </c>
      <c r="T2932">
        <f t="shared" si="229"/>
        <v>123636818448000</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25"/>
        <v>0.94339622641509435</v>
      </c>
      <c r="P2933">
        <f t="shared" si="226"/>
        <v>83.333333333333329</v>
      </c>
      <c r="Q2933" s="7" t="str">
        <f t="shared" si="227"/>
        <v>"theater/musical"</v>
      </c>
      <c r="R2933" s="7"/>
      <c r="S2933" s="11">
        <f t="shared" si="228"/>
        <v>41872.291238425925</v>
      </c>
      <c r="T2933">
        <f t="shared" si="229"/>
        <v>121887565430400</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25"/>
        <v>0.95150399017802334</v>
      </c>
      <c r="P2934">
        <f t="shared" si="226"/>
        <v>81.578947368421055</v>
      </c>
      <c r="Q2934" s="7" t="str">
        <f t="shared" si="227"/>
        <v>"theater/musical"</v>
      </c>
      <c r="R2934" s="7"/>
      <c r="S2934" s="11">
        <f t="shared" si="228"/>
        <v>42025.164780092593</v>
      </c>
      <c r="T2934">
        <f t="shared" si="229"/>
        <v>123076007798400</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25"/>
        <v>0.97314130011677691</v>
      </c>
      <c r="P2935">
        <f t="shared" si="226"/>
        <v>46.296296296296298</v>
      </c>
      <c r="Q2935" s="7" t="str">
        <f t="shared" si="227"/>
        <v>"theater/musical"</v>
      </c>
      <c r="R2935" s="7"/>
      <c r="S2935" s="11">
        <f t="shared" si="228"/>
        <v>42495.956631944442</v>
      </c>
      <c r="T2935">
        <f t="shared" si="229"/>
        <v>126580793817600</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25"/>
        <v>0.92592592592592593</v>
      </c>
      <c r="P2936">
        <f t="shared" si="226"/>
        <v>67.567567567567565</v>
      </c>
      <c r="Q2936" s="7" t="str">
        <f t="shared" si="227"/>
        <v>"theater/musical"</v>
      </c>
      <c r="R2936" s="7"/>
      <c r="S2936" s="11">
        <f t="shared" si="228"/>
        <v>41775.636157407411</v>
      </c>
      <c r="T2936">
        <f t="shared" si="229"/>
        <v>121203630288000</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25"/>
        <v>0.99122061738884171</v>
      </c>
      <c r="P2937">
        <f t="shared" si="226"/>
        <v>89.743589743589737</v>
      </c>
      <c r="Q2937" s="7" t="str">
        <f t="shared" si="227"/>
        <v>"theater/musical"</v>
      </c>
      <c r="R2937" s="7"/>
      <c r="S2937" s="11">
        <f t="shared" si="228"/>
        <v>42553.583425925928</v>
      </c>
      <c r="T2937">
        <f t="shared" si="229"/>
        <v>127220926838400</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25"/>
        <v>0.78125</v>
      </c>
      <c r="P2938">
        <f t="shared" si="226"/>
        <v>29.411764705882351</v>
      </c>
      <c r="Q2938" s="7" t="str">
        <f t="shared" si="227"/>
        <v>"theater/musical"</v>
      </c>
      <c r="R2938" s="7"/>
      <c r="S2938" s="11">
        <f t="shared" si="228"/>
        <v>41912.650729166664</v>
      </c>
      <c r="T2938">
        <f t="shared" si="229"/>
        <v>122096226614400</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25"/>
        <v>0.75</v>
      </c>
      <c r="P2939">
        <f t="shared" si="226"/>
        <v>27.272727272727273</v>
      </c>
      <c r="Q2939" s="7" t="str">
        <f t="shared" si="227"/>
        <v>"theater/musical"</v>
      </c>
      <c r="R2939" s="7"/>
      <c r="S2939" s="11">
        <f t="shared" si="228"/>
        <v>41803.457326388889</v>
      </c>
      <c r="T2939">
        <f t="shared" si="229"/>
        <v>121411314201600</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25"/>
        <v>0.98643649815043155</v>
      </c>
      <c r="P2940">
        <f t="shared" si="226"/>
        <v>125</v>
      </c>
      <c r="Q2940" s="7" t="str">
        <f t="shared" si="227"/>
        <v>"theater/musical"</v>
      </c>
      <c r="R2940" s="7"/>
      <c r="S2940" s="11">
        <f t="shared" si="228"/>
        <v>42004.703865740739</v>
      </c>
      <c r="T2940">
        <f t="shared" si="229"/>
        <v>122913611568000</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25"/>
        <v>0.97205346294046169</v>
      </c>
      <c r="P2941">
        <f t="shared" si="226"/>
        <v>320</v>
      </c>
      <c r="Q2941" s="7" t="str">
        <f t="shared" si="227"/>
        <v>"theater/musical"</v>
      </c>
      <c r="R2941" s="7"/>
      <c r="S2941" s="11">
        <f t="shared" si="228"/>
        <v>41845.809166666666</v>
      </c>
      <c r="T2941">
        <f t="shared" si="229"/>
        <v>121751599478400</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25"/>
        <v>0.93248787765759045</v>
      </c>
      <c r="P2942">
        <f t="shared" si="226"/>
        <v>75.757575757575751</v>
      </c>
      <c r="Q2942" s="7" t="str">
        <f t="shared" si="227"/>
        <v>"theater/musical"</v>
      </c>
      <c r="R2942" s="7"/>
      <c r="S2942" s="11">
        <f t="shared" si="228"/>
        <v>41982.773356481484</v>
      </c>
      <c r="T2942">
        <f t="shared" si="229"/>
        <v>122824550793600</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25"/>
        <v>25000</v>
      </c>
      <c r="P2943">
        <f t="shared" si="226"/>
        <v>25000</v>
      </c>
      <c r="Q2943" s="7" t="str">
        <f t="shared" si="227"/>
        <v>"theater/spaces"</v>
      </c>
      <c r="R2943" s="7"/>
      <c r="S2943" s="11">
        <f t="shared" si="228"/>
        <v>42034.960127314815</v>
      </c>
      <c r="T2943">
        <f t="shared" si="229"/>
        <v>123139473350400</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25"/>
        <v>4.8959608323133414</v>
      </c>
      <c r="P2944">
        <f t="shared" si="226"/>
        <v>990.09900990099015</v>
      </c>
      <c r="Q2944" s="7" t="str">
        <f t="shared" si="227"/>
        <v>"theater/spaces"</v>
      </c>
      <c r="R2944" s="7"/>
      <c r="S2944" s="11">
        <f t="shared" si="228"/>
        <v>42334.803923611107</v>
      </c>
      <c r="T2944">
        <f t="shared" si="229"/>
        <v>125303458550400</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t="e">
        <f t="shared" si="225"/>
        <v>#DIV/0!</v>
      </c>
      <c r="P2945" t="e">
        <f t="shared" si="226"/>
        <v>#DIV/0!</v>
      </c>
      <c r="Q2945" s="7" t="str">
        <f t="shared" si="227"/>
        <v>"theater/spaces"</v>
      </c>
      <c r="R2945" s="7"/>
      <c r="S2945" s="11">
        <f t="shared" si="228"/>
        <v>42077.129398148143</v>
      </c>
      <c r="T2945">
        <f t="shared" si="229"/>
        <v>123454265270400</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25"/>
        <v>100</v>
      </c>
      <c r="P2946">
        <f t="shared" si="226"/>
        <v>10000</v>
      </c>
      <c r="Q2946" s="7" t="str">
        <f t="shared" si="227"/>
        <v>"theater/spaces"</v>
      </c>
      <c r="R2946" s="7"/>
      <c r="S2946" s="11">
        <f t="shared" si="228"/>
        <v>42132.9143287037</v>
      </c>
      <c r="T2946">
        <f t="shared" si="229"/>
        <v>123870697545600</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t="e">
        <f t="shared" ref="O2947:O3010" si="230">D2947/E2947</f>
        <v>#DIV/0!</v>
      </c>
      <c r="P2947" t="e">
        <f t="shared" ref="P2947:P3010" si="231">D2947/L2947</f>
        <v>#DIV/0!</v>
      </c>
      <c r="Q2947" s="7" t="str">
        <f t="shared" ref="Q2947:Q3010" si="232">_xlfn.VALUETOTEXT(N2947,1)</f>
        <v>"theater/spaces"</v>
      </c>
      <c r="R2947" s="7"/>
      <c r="S2947" s="11">
        <f t="shared" ref="S2947:S3010" si="233">(((J2947/60)/60)/24)+DATE(1970,1,1)</f>
        <v>42118.139583333337</v>
      </c>
      <c r="T2947">
        <f t="shared" ref="T2947:T3010" si="234">(I2947-DATE(1970,1,1))*86400</f>
        <v>123760404662400</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30"/>
        <v>1000</v>
      </c>
      <c r="P2948">
        <f t="shared" si="231"/>
        <v>1000</v>
      </c>
      <c r="Q2948" s="7" t="str">
        <f t="shared" si="232"/>
        <v>"theater/spaces"</v>
      </c>
      <c r="R2948" s="7"/>
      <c r="S2948" s="11">
        <f t="shared" si="233"/>
        <v>42567.531157407408</v>
      </c>
      <c r="T2948">
        <f t="shared" si="234"/>
        <v>127115094787200</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30"/>
        <v>23.32089552238806</v>
      </c>
      <c r="P2949">
        <f t="shared" si="231"/>
        <v>1923.0769230769231</v>
      </c>
      <c r="Q2949" s="7" t="str">
        <f t="shared" si="232"/>
        <v>"theater/spaces"</v>
      </c>
      <c r="R2949" s="7"/>
      <c r="S2949" s="11">
        <f t="shared" si="233"/>
        <v>42649.562118055561</v>
      </c>
      <c r="T2949">
        <f t="shared" si="234"/>
        <v>127870435382400</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30"/>
        <v>20833.333333333332</v>
      </c>
      <c r="P2950">
        <f t="shared" si="231"/>
        <v>55555.555555555555</v>
      </c>
      <c r="Q2950" s="7" t="str">
        <f t="shared" si="232"/>
        <v>"theater/spaces"</v>
      </c>
      <c r="R2950" s="7"/>
      <c r="S2950" s="11">
        <f t="shared" si="233"/>
        <v>42097.649224537032</v>
      </c>
      <c r="T2950">
        <f t="shared" si="234"/>
        <v>123831393753600</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30"/>
        <v>40</v>
      </c>
      <c r="P2951">
        <f t="shared" si="231"/>
        <v>500</v>
      </c>
      <c r="Q2951" s="7" t="str">
        <f t="shared" si="232"/>
        <v>"theater/spaces"</v>
      </c>
      <c r="R2951" s="7"/>
      <c r="S2951" s="11">
        <f t="shared" si="233"/>
        <v>42297.823113425926</v>
      </c>
      <c r="T2951">
        <f t="shared" si="234"/>
        <v>125102046067200</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t="e">
        <f t="shared" si="230"/>
        <v>#DIV/0!</v>
      </c>
      <c r="P2952" t="e">
        <f t="shared" si="231"/>
        <v>#DIV/0!</v>
      </c>
      <c r="Q2952" s="7" t="str">
        <f t="shared" si="232"/>
        <v>"theater/spaces"</v>
      </c>
      <c r="R2952" s="7"/>
      <c r="S2952" s="11">
        <f t="shared" si="233"/>
        <v>42362.36518518519</v>
      </c>
      <c r="T2952">
        <f t="shared" si="234"/>
        <v>125583539011200</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30"/>
        <v>45.620437956204377</v>
      </c>
      <c r="P2953">
        <f t="shared" si="231"/>
        <v>862.06896551724139</v>
      </c>
      <c r="Q2953" s="7" t="str">
        <f t="shared" si="232"/>
        <v>"theater/spaces"</v>
      </c>
      <c r="R2953" s="7"/>
      <c r="S2953" s="11">
        <f t="shared" si="233"/>
        <v>41872.802928240737</v>
      </c>
      <c r="T2953">
        <f t="shared" si="234"/>
        <v>122040950745600</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30"/>
        <v>12.461059190031152</v>
      </c>
      <c r="P2954">
        <f t="shared" si="231"/>
        <v>2500</v>
      </c>
      <c r="Q2954" s="7" t="str">
        <f t="shared" si="232"/>
        <v>"theater/spaces"</v>
      </c>
      <c r="R2954" s="7"/>
      <c r="S2954" s="11">
        <f t="shared" si="233"/>
        <v>42628.690266203703</v>
      </c>
      <c r="T2954">
        <f t="shared" si="234"/>
        <v>127582666358400</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30"/>
        <v>661.15702479338847</v>
      </c>
      <c r="P2955">
        <f t="shared" si="231"/>
        <v>133333.33333333334</v>
      </c>
      <c r="Q2955" s="7" t="str">
        <f t="shared" si="232"/>
        <v>"theater/spaces"</v>
      </c>
      <c r="R2955" s="7"/>
      <c r="S2955" s="11">
        <f t="shared" si="233"/>
        <v>42255.791909722218</v>
      </c>
      <c r="T2955">
        <f t="shared" si="234"/>
        <v>124787973772800</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t="e">
        <f t="shared" si="230"/>
        <v>#DIV/0!</v>
      </c>
      <c r="P2956" t="e">
        <f t="shared" si="231"/>
        <v>#DIV/0!</v>
      </c>
      <c r="Q2956" s="7" t="str">
        <f t="shared" si="232"/>
        <v>"theater/spaces"</v>
      </c>
      <c r="R2956" s="7"/>
      <c r="S2956" s="11">
        <f t="shared" si="233"/>
        <v>42790.583368055552</v>
      </c>
      <c r="T2956">
        <f t="shared" si="234"/>
        <v>128705209977600</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30"/>
        <v>1.6783216783216783</v>
      </c>
      <c r="P2957">
        <f t="shared" si="231"/>
        <v>109.09090909090909</v>
      </c>
      <c r="Q2957" s="7" t="str">
        <f t="shared" si="232"/>
        <v>"theater/spaces"</v>
      </c>
      <c r="R2957" s="7"/>
      <c r="S2957" s="11">
        <f t="shared" si="233"/>
        <v>42141.741307870368</v>
      </c>
      <c r="T2957">
        <f t="shared" si="234"/>
        <v>123936590592000</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30"/>
        <v>5.9757942511346442</v>
      </c>
      <c r="P2958">
        <f t="shared" si="231"/>
        <v>395</v>
      </c>
      <c r="Q2958" s="7" t="str">
        <f t="shared" si="232"/>
        <v>"theater/spaces"</v>
      </c>
      <c r="R2958" s="7"/>
      <c r="S2958" s="11">
        <f t="shared" si="233"/>
        <v>42464.958912037036</v>
      </c>
      <c r="T2958">
        <f t="shared" si="234"/>
        <v>126349397078400</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30"/>
        <v>53.571428571428569</v>
      </c>
      <c r="P2959">
        <f t="shared" si="231"/>
        <v>5000</v>
      </c>
      <c r="Q2959" s="7" t="str">
        <f t="shared" si="232"/>
        <v>"theater/spaces"</v>
      </c>
      <c r="R2959" s="7"/>
      <c r="S2959" s="11">
        <f t="shared" si="233"/>
        <v>42031.011249999996</v>
      </c>
      <c r="T2959">
        <f t="shared" si="234"/>
        <v>123333632899200</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t="e">
        <f t="shared" si="230"/>
        <v>#DIV/0!</v>
      </c>
      <c r="P2960" t="e">
        <f t="shared" si="231"/>
        <v>#DIV/0!</v>
      </c>
      <c r="Q2960" s="7" t="str">
        <f t="shared" si="232"/>
        <v>"theater/spaces"</v>
      </c>
      <c r="R2960" s="7"/>
      <c r="S2960" s="11">
        <f t="shared" si="233"/>
        <v>42438.779131944444</v>
      </c>
      <c r="T2960">
        <f t="shared" si="234"/>
        <v>126377603827200</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t="e">
        <f t="shared" si="230"/>
        <v>#DIV/0!</v>
      </c>
      <c r="P2961" t="e">
        <f t="shared" si="231"/>
        <v>#DIV/0!</v>
      </c>
      <c r="Q2961" s="7" t="str">
        <f t="shared" si="232"/>
        <v>"theater/spaces"</v>
      </c>
      <c r="R2961" s="7"/>
      <c r="S2961" s="11">
        <f t="shared" si="233"/>
        <v>42498.008391203708</v>
      </c>
      <c r="T2961">
        <f t="shared" si="234"/>
        <v>126596110118400</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t="e">
        <f t="shared" si="230"/>
        <v>#DIV/0!</v>
      </c>
      <c r="P2962" t="e">
        <f t="shared" si="231"/>
        <v>#DIV/0!</v>
      </c>
      <c r="Q2962" s="7" t="str">
        <f t="shared" si="232"/>
        <v>"theater/spaces"</v>
      </c>
      <c r="R2962" s="7"/>
      <c r="S2962" s="11">
        <f t="shared" si="233"/>
        <v>41863.757210648146</v>
      </c>
      <c r="T2962">
        <f t="shared" si="234"/>
        <v>121861450425600</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30"/>
        <v>0.91224229155263636</v>
      </c>
      <c r="P2963">
        <f t="shared" si="231"/>
        <v>46.296296296296298</v>
      </c>
      <c r="Q2963" s="7" t="str">
        <f t="shared" si="232"/>
        <v>"theater/plays"</v>
      </c>
      <c r="R2963" s="7"/>
      <c r="S2963" s="11">
        <f t="shared" si="233"/>
        <v>42061.212488425925</v>
      </c>
      <c r="T2963">
        <f t="shared" si="234"/>
        <v>123320174198400</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30"/>
        <v>0.82101806239737274</v>
      </c>
      <c r="P2964">
        <f t="shared" si="231"/>
        <v>50</v>
      </c>
      <c r="Q2964" s="7" t="str">
        <f t="shared" si="232"/>
        <v>"theater/plays"</v>
      </c>
      <c r="R2964" s="7"/>
      <c r="S2964" s="11">
        <f t="shared" si="233"/>
        <v>42036.24428240741</v>
      </c>
      <c r="T2964">
        <f t="shared" si="234"/>
        <v>123134478134400</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30"/>
        <v>0.93589143659335516</v>
      </c>
      <c r="P2965">
        <f t="shared" si="231"/>
        <v>102.04081632653062</v>
      </c>
      <c r="Q2965" s="7" t="str">
        <f t="shared" si="232"/>
        <v>"theater/plays"</v>
      </c>
      <c r="R2965" s="7"/>
      <c r="S2965" s="11">
        <f t="shared" si="233"/>
        <v>42157.470185185186</v>
      </c>
      <c r="T2965">
        <f t="shared" si="234"/>
        <v>124054006032000</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30"/>
        <v>0.99291258993305787</v>
      </c>
      <c r="P2966">
        <f t="shared" si="231"/>
        <v>25.510204081632654</v>
      </c>
      <c r="Q2966" s="7" t="str">
        <f t="shared" si="232"/>
        <v>"theater/plays"</v>
      </c>
      <c r="R2966" s="7"/>
      <c r="S2966" s="11">
        <f t="shared" si="233"/>
        <v>41827.909942129627</v>
      </c>
      <c r="T2966">
        <f t="shared" si="234"/>
        <v>121593757046400</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30"/>
        <v>0.91743119266055051</v>
      </c>
      <c r="P2967">
        <f t="shared" si="231"/>
        <v>38.46153846153846</v>
      </c>
      <c r="Q2967" s="7" t="str">
        <f t="shared" si="232"/>
        <v>"theater/plays"</v>
      </c>
      <c r="R2967" s="7"/>
      <c r="S2967" s="11">
        <f t="shared" si="233"/>
        <v>42162.729548611111</v>
      </c>
      <c r="T2967">
        <f t="shared" si="234"/>
        <v>124093266969600</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30"/>
        <v>0.88004928275983452</v>
      </c>
      <c r="P2968">
        <f t="shared" si="231"/>
        <v>78.125</v>
      </c>
      <c r="Q2968" s="7" t="str">
        <f t="shared" si="232"/>
        <v>"theater/plays"</v>
      </c>
      <c r="R2968" s="7"/>
      <c r="S2968" s="11">
        <f t="shared" si="233"/>
        <v>42233.738564814819</v>
      </c>
      <c r="T2968">
        <f t="shared" si="234"/>
        <v>124623346435200</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30"/>
        <v>0.8778089887640449</v>
      </c>
      <c r="P2969">
        <f t="shared" si="231"/>
        <v>70.422535211267601</v>
      </c>
      <c r="Q2969" s="7" t="str">
        <f t="shared" si="232"/>
        <v>"theater/plays"</v>
      </c>
      <c r="R2969" s="7"/>
      <c r="S2969" s="11">
        <f t="shared" si="233"/>
        <v>42042.197824074072</v>
      </c>
      <c r="T2969">
        <f t="shared" si="234"/>
        <v>123193191427200</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30"/>
        <v>0.94339622641509435</v>
      </c>
      <c r="P2970">
        <f t="shared" si="231"/>
        <v>74.468085106382972</v>
      </c>
      <c r="Q2970" s="7" t="str">
        <f t="shared" si="232"/>
        <v>"theater/plays"</v>
      </c>
      <c r="R2970" s="7"/>
      <c r="S2970" s="11">
        <f t="shared" si="233"/>
        <v>42585.523842592593</v>
      </c>
      <c r="T2970">
        <f t="shared" si="234"/>
        <v>127127298614400</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30"/>
        <v>0.61538461538461542</v>
      </c>
      <c r="P2971">
        <f t="shared" si="231"/>
        <v>58.823529411764703</v>
      </c>
      <c r="Q2971" s="7" t="str">
        <f t="shared" si="232"/>
        <v>"theater/plays"</v>
      </c>
      <c r="R2971" s="7"/>
      <c r="S2971" s="11">
        <f t="shared" si="233"/>
        <v>42097.786493055552</v>
      </c>
      <c r="T2971">
        <f t="shared" si="234"/>
        <v>123609705782400</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30"/>
        <v>0.94339622641509435</v>
      </c>
      <c r="P2972">
        <f t="shared" si="231"/>
        <v>65.934065934065927</v>
      </c>
      <c r="Q2972" s="7" t="str">
        <f t="shared" si="232"/>
        <v>"theater/plays"</v>
      </c>
      <c r="R2972" s="7"/>
      <c r="S2972" s="11">
        <f t="shared" si="233"/>
        <v>41808.669571759259</v>
      </c>
      <c r="T2972">
        <f t="shared" si="234"/>
        <v>121450223404800</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30"/>
        <v>0.99843993759750393</v>
      </c>
      <c r="P2973">
        <f t="shared" si="231"/>
        <v>74.418604651162795</v>
      </c>
      <c r="Q2973" s="7" t="str">
        <f t="shared" si="232"/>
        <v>"theater/plays"</v>
      </c>
      <c r="R2973" s="7"/>
      <c r="S2973" s="11">
        <f t="shared" si="233"/>
        <v>41852.658310185187</v>
      </c>
      <c r="T2973">
        <f t="shared" si="234"/>
        <v>121778597577600</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30"/>
        <v>0.94921689606074988</v>
      </c>
      <c r="P2974">
        <f t="shared" si="231"/>
        <v>117.64705882352941</v>
      </c>
      <c r="Q2974" s="7" t="str">
        <f t="shared" si="232"/>
        <v>"theater/plays"</v>
      </c>
      <c r="R2974" s="7"/>
      <c r="S2974" s="11">
        <f t="shared" si="233"/>
        <v>42694.110185185185</v>
      </c>
      <c r="T2974">
        <f t="shared" si="234"/>
        <v>127947516278400</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30"/>
        <v>0.57208237986270027</v>
      </c>
      <c r="P2975">
        <f t="shared" si="231"/>
        <v>151.5151515151515</v>
      </c>
      <c r="Q2975" s="7" t="str">
        <f t="shared" si="232"/>
        <v>"theater/plays"</v>
      </c>
      <c r="R2975" s="7"/>
      <c r="S2975" s="11">
        <f t="shared" si="233"/>
        <v>42341.818379629629</v>
      </c>
      <c r="T2975">
        <f t="shared" si="234"/>
        <v>125417827958400</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30"/>
        <v>0.98039215686274506</v>
      </c>
      <c r="P2976">
        <f t="shared" si="231"/>
        <v>57.47126436781609</v>
      </c>
      <c r="Q2976" s="7" t="str">
        <f t="shared" si="232"/>
        <v>"theater/plays"</v>
      </c>
      <c r="R2976" s="7"/>
      <c r="S2976" s="11">
        <f t="shared" si="233"/>
        <v>41880.061006944445</v>
      </c>
      <c r="T2976">
        <f t="shared" si="234"/>
        <v>121968264758400</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30"/>
        <v>0.99875156054931336</v>
      </c>
      <c r="P2977">
        <f t="shared" si="231"/>
        <v>70.796460176991147</v>
      </c>
      <c r="Q2977" s="7" t="str">
        <f t="shared" si="232"/>
        <v>"theater/plays"</v>
      </c>
      <c r="R2977" s="7"/>
      <c r="S2977" s="11">
        <f t="shared" si="233"/>
        <v>41941.683865740742</v>
      </c>
      <c r="T2977">
        <f t="shared" si="234"/>
        <v>122431532918400</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30"/>
        <v>0.58333333333333337</v>
      </c>
      <c r="P2978">
        <f t="shared" si="231"/>
        <v>5</v>
      </c>
      <c r="Q2978" s="7" t="str">
        <f t="shared" si="232"/>
        <v>"theater/plays"</v>
      </c>
      <c r="R2978" s="7"/>
      <c r="S2978" s="11">
        <f t="shared" si="233"/>
        <v>42425.730671296296</v>
      </c>
      <c r="T2978">
        <f t="shared" si="234"/>
        <v>125957793398400</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30"/>
        <v>0.8805400645729381</v>
      </c>
      <c r="P2979">
        <f t="shared" si="231"/>
        <v>100</v>
      </c>
      <c r="Q2979" s="7" t="str">
        <f t="shared" si="232"/>
        <v>"theater/plays"</v>
      </c>
      <c r="R2979" s="7"/>
      <c r="S2979" s="11">
        <f t="shared" si="233"/>
        <v>42026.88118055556</v>
      </c>
      <c r="T2979">
        <f t="shared" si="234"/>
        <v>123297229814400</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30"/>
        <v>0.77239958805355302</v>
      </c>
      <c r="P2980">
        <f t="shared" si="231"/>
        <v>46.875</v>
      </c>
      <c r="Q2980" s="7" t="str">
        <f t="shared" si="232"/>
        <v>"theater/plays"</v>
      </c>
      <c r="R2980" s="7"/>
      <c r="S2980" s="11">
        <f t="shared" si="233"/>
        <v>41922.640590277777</v>
      </c>
      <c r="T2980">
        <f t="shared" si="234"/>
        <v>122148792374400</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30"/>
        <v>0.98619329388560162</v>
      </c>
      <c r="P2981">
        <f t="shared" si="231"/>
        <v>108.69565217391305</v>
      </c>
      <c r="Q2981" s="7" t="str">
        <f t="shared" si="232"/>
        <v>"theater/plays"</v>
      </c>
      <c r="R2981" s="7"/>
      <c r="S2981" s="11">
        <f t="shared" si="233"/>
        <v>41993.824340277773</v>
      </c>
      <c r="T2981">
        <f t="shared" si="234"/>
        <v>122731064438400</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30"/>
        <v>0.91603053435114501</v>
      </c>
      <c r="P2982">
        <f t="shared" si="231"/>
        <v>125</v>
      </c>
      <c r="Q2982" s="7" t="str">
        <f t="shared" si="232"/>
        <v>"theater/plays"</v>
      </c>
      <c r="R2982" s="7"/>
      <c r="S2982" s="11">
        <f t="shared" si="233"/>
        <v>42219.915856481486</v>
      </c>
      <c r="T2982">
        <f t="shared" si="234"/>
        <v>124446761078400</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30"/>
        <v>0.77564475470234628</v>
      </c>
      <c r="P2983">
        <f t="shared" si="231"/>
        <v>41.237113402061858</v>
      </c>
      <c r="Q2983" s="7" t="str">
        <f t="shared" si="232"/>
        <v>"theater/spaces"</v>
      </c>
      <c r="R2983" s="7"/>
      <c r="S2983" s="11">
        <f t="shared" si="233"/>
        <v>42225.559675925921</v>
      </c>
      <c r="T2983">
        <f t="shared" si="234"/>
        <v>124674265756800</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30"/>
        <v>0.97981579463060942</v>
      </c>
      <c r="P2984">
        <f t="shared" si="231"/>
        <v>84.745762711864401</v>
      </c>
      <c r="Q2984" s="7" t="str">
        <f t="shared" si="232"/>
        <v>"theater/spaces"</v>
      </c>
      <c r="R2984" s="7"/>
      <c r="S2984" s="11">
        <f t="shared" si="233"/>
        <v>42381.686840277776</v>
      </c>
      <c r="T2984">
        <f t="shared" si="234"/>
        <v>125727774393600</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30"/>
        <v>0.68240950088157304</v>
      </c>
      <c r="P2985">
        <f t="shared" si="231"/>
        <v>105.93607305936074</v>
      </c>
      <c r="Q2985" s="7" t="str">
        <f t="shared" si="232"/>
        <v>"theater/spaces"</v>
      </c>
      <c r="R2985" s="7"/>
      <c r="S2985" s="11">
        <f t="shared" si="233"/>
        <v>41894.632361111115</v>
      </c>
      <c r="T2985">
        <f t="shared" si="234"/>
        <v>122316192028800</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30"/>
        <v>0.99649234693877553</v>
      </c>
      <c r="P2986">
        <f t="shared" si="231"/>
        <v>114.6788990825688</v>
      </c>
      <c r="Q2986" s="7" t="str">
        <f t="shared" si="232"/>
        <v>"theater/spaces"</v>
      </c>
      <c r="R2986" s="7"/>
      <c r="S2986" s="11">
        <f t="shared" si="233"/>
        <v>42576.278715277775</v>
      </c>
      <c r="T2986">
        <f t="shared" si="234"/>
        <v>127180394956800</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30"/>
        <v>0.82203041512535968</v>
      </c>
      <c r="P2987">
        <f t="shared" si="231"/>
        <v>90.090090090090087</v>
      </c>
      <c r="Q2987" s="7" t="str">
        <f t="shared" si="232"/>
        <v>"theater/spaces"</v>
      </c>
      <c r="R2987" s="7"/>
      <c r="S2987" s="11">
        <f t="shared" si="233"/>
        <v>42654.973703703698</v>
      </c>
      <c r="T2987">
        <f t="shared" si="234"/>
        <v>127687175798400</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30"/>
        <v>0.94786729857819907</v>
      </c>
      <c r="P2988">
        <f t="shared" si="231"/>
        <v>42.857142857142854</v>
      </c>
      <c r="Q2988" s="7" t="str">
        <f t="shared" si="232"/>
        <v>"theater/spaces"</v>
      </c>
      <c r="R2988" s="7"/>
      <c r="S2988" s="11">
        <f t="shared" si="233"/>
        <v>42431.500069444446</v>
      </c>
      <c r="T2988">
        <f t="shared" si="234"/>
        <v>126323265916800</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30"/>
        <v>0.9057905377497264</v>
      </c>
      <c r="P2989">
        <f t="shared" si="231"/>
        <v>94.339622641509436</v>
      </c>
      <c r="Q2989" s="7" t="str">
        <f t="shared" si="232"/>
        <v>"theater/spaces"</v>
      </c>
      <c r="R2989" s="7"/>
      <c r="S2989" s="11">
        <f t="shared" si="233"/>
        <v>42627.307303240741</v>
      </c>
      <c r="T2989">
        <f t="shared" si="234"/>
        <v>127551562358400</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30"/>
        <v>1</v>
      </c>
      <c r="P2990">
        <f t="shared" si="231"/>
        <v>35.714285714285715</v>
      </c>
      <c r="Q2990" s="7" t="str">
        <f t="shared" si="232"/>
        <v>"theater/spaces"</v>
      </c>
      <c r="R2990" s="7"/>
      <c r="S2990" s="11">
        <f t="shared" si="233"/>
        <v>42511.362048611118</v>
      </c>
      <c r="T2990">
        <f t="shared" si="234"/>
        <v>126695794636800</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30"/>
        <v>0.56645990879995467</v>
      </c>
      <c r="P2991">
        <f t="shared" si="231"/>
        <v>54.945054945054942</v>
      </c>
      <c r="Q2991" s="7" t="str">
        <f t="shared" si="232"/>
        <v>"theater/spaces"</v>
      </c>
      <c r="R2991" s="7"/>
      <c r="S2991" s="11">
        <f t="shared" si="233"/>
        <v>42337.02039351852</v>
      </c>
      <c r="T2991">
        <f t="shared" si="234"/>
        <v>125336019254400</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30"/>
        <v>1</v>
      </c>
      <c r="P2992">
        <f t="shared" si="231"/>
        <v>370.37037037037038</v>
      </c>
      <c r="Q2992" s="7" t="str">
        <f t="shared" si="232"/>
        <v>"theater/spaces"</v>
      </c>
      <c r="R2992" s="7"/>
      <c r="S2992" s="11">
        <f t="shared" si="233"/>
        <v>42341.57430555555</v>
      </c>
      <c r="T2992">
        <f t="shared" si="234"/>
        <v>125465660726400</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30"/>
        <v>0.96810933940774491</v>
      </c>
      <c r="P2993">
        <f t="shared" si="231"/>
        <v>91.397849462365585</v>
      </c>
      <c r="Q2993" s="7" t="str">
        <f t="shared" si="232"/>
        <v>"theater/spaces"</v>
      </c>
      <c r="R2993" s="7"/>
      <c r="S2993" s="11">
        <f t="shared" si="233"/>
        <v>42740.837152777778</v>
      </c>
      <c r="T2993">
        <f t="shared" si="234"/>
        <v>128349097430400</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30"/>
        <v>0.9569377990430622</v>
      </c>
      <c r="P2994">
        <f t="shared" si="231"/>
        <v>46.875</v>
      </c>
      <c r="Q2994" s="7" t="str">
        <f t="shared" si="232"/>
        <v>"theater/spaces"</v>
      </c>
      <c r="R2994" s="7"/>
      <c r="S2994" s="11">
        <f t="shared" si="233"/>
        <v>42622.767476851848</v>
      </c>
      <c r="T2994">
        <f t="shared" si="234"/>
        <v>127527431702400</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30"/>
        <v>0.99700897308075775</v>
      </c>
      <c r="P2995">
        <f t="shared" si="231"/>
        <v>45.454545454545453</v>
      </c>
      <c r="Q2995" s="7" t="str">
        <f t="shared" si="232"/>
        <v>"theater/spaces"</v>
      </c>
      <c r="R2995" s="7"/>
      <c r="S2995" s="11">
        <f t="shared" si="233"/>
        <v>42390.838738425926</v>
      </c>
      <c r="T2995">
        <f t="shared" si="234"/>
        <v>125796092947200</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30"/>
        <v>0.21846144883632868</v>
      </c>
      <c r="P2996">
        <f t="shared" si="231"/>
        <v>5.0847457627118642</v>
      </c>
      <c r="Q2996" s="7" t="str">
        <f t="shared" si="232"/>
        <v>"theater/spaces"</v>
      </c>
      <c r="R2996" s="7"/>
      <c r="S2996" s="11">
        <f t="shared" si="233"/>
        <v>41885.478842592594</v>
      </c>
      <c r="T2996">
        <f t="shared" si="234"/>
        <v>122023601539200</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30"/>
        <v>0.9527439024390244</v>
      </c>
      <c r="P2997">
        <f t="shared" si="231"/>
        <v>60.24096385542169</v>
      </c>
      <c r="Q2997" s="7" t="str">
        <f t="shared" si="232"/>
        <v>"theater/spaces"</v>
      </c>
      <c r="R2997" s="7"/>
      <c r="S2997" s="11">
        <f t="shared" si="233"/>
        <v>42724.665173611109</v>
      </c>
      <c r="T2997">
        <f t="shared" si="234"/>
        <v>128288093932800</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30"/>
        <v>0.58158856763044198</v>
      </c>
      <c r="P2998">
        <f t="shared" si="231"/>
        <v>89.285714285714292</v>
      </c>
      <c r="Q2998" s="7" t="str">
        <f t="shared" si="232"/>
        <v>"theater/spaces"</v>
      </c>
      <c r="R2998" s="7"/>
      <c r="S2998" s="11">
        <f t="shared" si="233"/>
        <v>42090.912500000006</v>
      </c>
      <c r="T2998">
        <f t="shared" si="234"/>
        <v>123781104374400</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30"/>
        <v>0.96404126096596932</v>
      </c>
      <c r="P2999">
        <f t="shared" si="231"/>
        <v>86.956521739130437</v>
      </c>
      <c r="Q2999" s="7" t="str">
        <f t="shared" si="232"/>
        <v>"theater/spaces"</v>
      </c>
      <c r="R2999" s="7"/>
      <c r="S2999" s="11">
        <f t="shared" si="233"/>
        <v>42775.733715277776</v>
      </c>
      <c r="T2999">
        <f t="shared" si="234"/>
        <v>128575811894400</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30"/>
        <v>0.97060051053586849</v>
      </c>
      <c r="P3000">
        <f t="shared" si="231"/>
        <v>115.47344110854503</v>
      </c>
      <c r="Q3000" s="7" t="str">
        <f t="shared" si="232"/>
        <v>"theater/spaces"</v>
      </c>
      <c r="R3000" s="7"/>
      <c r="S3000" s="11">
        <f t="shared" si="233"/>
        <v>41778.193622685183</v>
      </c>
      <c r="T3000">
        <f t="shared" si="234"/>
        <v>121207720118400</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30"/>
        <v>0.84112149532710279</v>
      </c>
      <c r="P3001">
        <f t="shared" si="231"/>
        <v>67.5</v>
      </c>
      <c r="Q3001" s="7" t="str">
        <f t="shared" si="232"/>
        <v>"theater/spaces"</v>
      </c>
      <c r="R3001" s="7"/>
      <c r="S3001" s="11">
        <f t="shared" si="233"/>
        <v>42780.740277777775</v>
      </c>
      <c r="T3001">
        <f t="shared" si="234"/>
        <v>128589813878400</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30"/>
        <v>1</v>
      </c>
      <c r="P3002">
        <f t="shared" si="231"/>
        <v>62.5</v>
      </c>
      <c r="Q3002" s="7" t="str">
        <f t="shared" si="232"/>
        <v>"theater/spaces"</v>
      </c>
      <c r="R3002" s="7"/>
      <c r="S3002" s="11">
        <f t="shared" si="233"/>
        <v>42752.827199074076</v>
      </c>
      <c r="T3002">
        <f t="shared" si="234"/>
        <v>128378306678400</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30"/>
        <v>0.31377481894009879</v>
      </c>
      <c r="P3003">
        <f t="shared" si="231"/>
        <v>41.222857142857144</v>
      </c>
      <c r="Q3003" s="7" t="str">
        <f t="shared" si="232"/>
        <v>"theater/spaces"</v>
      </c>
      <c r="R3003" s="7"/>
      <c r="S3003" s="11">
        <f t="shared" si="233"/>
        <v>42534.895625000005</v>
      </c>
      <c r="T3003">
        <f t="shared" si="234"/>
        <v>126871471843200</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30"/>
        <v>0.92160680830446728</v>
      </c>
      <c r="P3004">
        <f t="shared" si="231"/>
        <v>67.307692307692307</v>
      </c>
      <c r="Q3004" s="7" t="str">
        <f t="shared" si="232"/>
        <v>"theater/spaces"</v>
      </c>
      <c r="R3004" s="7"/>
      <c r="S3004" s="11">
        <f t="shared" si="233"/>
        <v>41239.83625</v>
      </c>
      <c r="T3004">
        <f t="shared" si="234"/>
        <v>117203905411200</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30"/>
        <v>0.98846787479406917</v>
      </c>
      <c r="P3005">
        <f t="shared" si="231"/>
        <v>176.47058823529412</v>
      </c>
      <c r="Q3005" s="7" t="str">
        <f t="shared" si="232"/>
        <v>"theater/spaces"</v>
      </c>
      <c r="R3005" s="7"/>
      <c r="S3005" s="11">
        <f t="shared" si="233"/>
        <v>42398.849259259259</v>
      </c>
      <c r="T3005">
        <f t="shared" si="234"/>
        <v>125866342454400</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30"/>
        <v>0.88640694943048348</v>
      </c>
      <c r="P3006">
        <f t="shared" si="231"/>
        <v>144.4043321299639</v>
      </c>
      <c r="Q3006" s="7" t="str">
        <f t="shared" si="232"/>
        <v>"theater/spaces"</v>
      </c>
      <c r="R3006" s="7"/>
      <c r="S3006" s="11">
        <f t="shared" si="233"/>
        <v>41928.881064814814</v>
      </c>
      <c r="T3006">
        <f t="shared" si="234"/>
        <v>122347908432000</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30"/>
        <v>0.82990150791538131</v>
      </c>
      <c r="P3007">
        <f t="shared" si="231"/>
        <v>89.830508474576277</v>
      </c>
      <c r="Q3007" s="7" t="str">
        <f t="shared" si="232"/>
        <v>"theater/spaces"</v>
      </c>
      <c r="R3007" s="7"/>
      <c r="S3007" s="11">
        <f t="shared" si="233"/>
        <v>41888.674826388888</v>
      </c>
      <c r="T3007">
        <f t="shared" si="234"/>
        <v>122047459430400</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30"/>
        <v>0.92807424593967514</v>
      </c>
      <c r="P3008">
        <f t="shared" si="231"/>
        <v>82.474226804123717</v>
      </c>
      <c r="Q3008" s="7" t="str">
        <f t="shared" si="232"/>
        <v>"theater/spaces"</v>
      </c>
      <c r="R3008" s="7"/>
      <c r="S3008" s="11">
        <f t="shared" si="233"/>
        <v>41957.756840277783</v>
      </c>
      <c r="T3008">
        <f t="shared" si="234"/>
        <v>122563153900800</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30"/>
        <v>0.55555555555555558</v>
      </c>
      <c r="P3009">
        <f t="shared" si="231"/>
        <v>30</v>
      </c>
      <c r="Q3009" s="7" t="str">
        <f t="shared" si="232"/>
        <v>"theater/spaces"</v>
      </c>
      <c r="R3009" s="7"/>
      <c r="S3009" s="11">
        <f t="shared" si="233"/>
        <v>42098.216238425928</v>
      </c>
      <c r="T3009">
        <f t="shared" si="234"/>
        <v>123544493049600</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30"/>
        <v>0.98846787479406917</v>
      </c>
      <c r="P3010">
        <f t="shared" si="231"/>
        <v>115.38461538461539</v>
      </c>
      <c r="Q3010" s="7" t="str">
        <f t="shared" si="232"/>
        <v>"theater/spaces"</v>
      </c>
      <c r="R3010" s="7"/>
      <c r="S3010" s="11">
        <f t="shared" si="233"/>
        <v>42360.212025462963</v>
      </c>
      <c r="T3010">
        <f t="shared" si="234"/>
        <v>125567465760000</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35">D3011/E3011</f>
        <v>0.83503123016800829</v>
      </c>
      <c r="P3011">
        <f t="shared" ref="P3011:P3074" si="236">D3011/L3011</f>
        <v>195.3125</v>
      </c>
      <c r="Q3011" s="7" t="str">
        <f t="shared" ref="Q3011:Q3074" si="237">_xlfn.VALUETOTEXT(N3011,1)</f>
        <v>"theater/spaces"</v>
      </c>
      <c r="R3011" s="7"/>
      <c r="S3011" s="11">
        <f t="shared" ref="S3011:S3074" si="238">(((J3011/60)/60)/24)+DATE(1970,1,1)</f>
        <v>41939.569907407407</v>
      </c>
      <c r="T3011">
        <f t="shared" ref="T3011:T3074" si="239">(I3011-DATE(1970,1,1))*86400</f>
        <v>122427700214400</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35"/>
        <v>0.63291139240506333</v>
      </c>
      <c r="P3012">
        <f t="shared" si="236"/>
        <v>100</v>
      </c>
      <c r="Q3012" s="7" t="str">
        <f t="shared" si="237"/>
        <v>"theater/spaces"</v>
      </c>
      <c r="R3012" s="7"/>
      <c r="S3012" s="11">
        <f t="shared" si="238"/>
        <v>41996.832395833335</v>
      </c>
      <c r="T3012">
        <f t="shared" si="239"/>
        <v>123078800160000</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35"/>
        <v>0.80862533692722371</v>
      </c>
      <c r="P3013">
        <f t="shared" si="236"/>
        <v>12</v>
      </c>
      <c r="Q3013" s="7" t="str">
        <f t="shared" si="237"/>
        <v>"theater/spaces"</v>
      </c>
      <c r="R3013" s="7"/>
      <c r="S3013" s="11">
        <f t="shared" si="238"/>
        <v>42334.468935185185</v>
      </c>
      <c r="T3013">
        <f t="shared" si="239"/>
        <v>125356547894400</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35"/>
        <v>0.85378868729989332</v>
      </c>
      <c r="P3014">
        <f t="shared" si="236"/>
        <v>72.727272727272734</v>
      </c>
      <c r="Q3014" s="7" t="str">
        <f t="shared" si="237"/>
        <v>"theater/spaces"</v>
      </c>
      <c r="R3014" s="7"/>
      <c r="S3014" s="11">
        <f t="shared" si="238"/>
        <v>42024.702893518523</v>
      </c>
      <c r="T3014">
        <f t="shared" si="239"/>
        <v>122995718870400</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35"/>
        <v>0.63710499490316008</v>
      </c>
      <c r="P3015">
        <f t="shared" si="236"/>
        <v>93.45794392523365</v>
      </c>
      <c r="Q3015" s="7" t="str">
        <f t="shared" si="237"/>
        <v>"theater/spaces"</v>
      </c>
      <c r="R3015" s="7"/>
      <c r="S3015" s="11">
        <f t="shared" si="238"/>
        <v>42146.836215277777</v>
      </c>
      <c r="T3015">
        <f t="shared" si="239"/>
        <v>123974623872000</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35"/>
        <v>0.88414202857547042</v>
      </c>
      <c r="P3016">
        <f t="shared" si="236"/>
        <v>44.88330341113106</v>
      </c>
      <c r="Q3016" s="7" t="str">
        <f t="shared" si="237"/>
        <v>"theater/spaces"</v>
      </c>
      <c r="R3016" s="7"/>
      <c r="S3016" s="11">
        <f t="shared" si="238"/>
        <v>41920.123611111114</v>
      </c>
      <c r="T3016">
        <f t="shared" si="239"/>
        <v>122267925878400</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35"/>
        <v>0.96921322690992018</v>
      </c>
      <c r="P3017">
        <f t="shared" si="236"/>
        <v>85</v>
      </c>
      <c r="Q3017" s="7" t="str">
        <f t="shared" si="237"/>
        <v>"theater/spaces"</v>
      </c>
      <c r="R3017" s="7"/>
      <c r="S3017" s="11">
        <f t="shared" si="238"/>
        <v>41785.72729166667</v>
      </c>
      <c r="T3017">
        <f t="shared" si="239"/>
        <v>121170265718400</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35"/>
        <v>0.97454712221967443</v>
      </c>
      <c r="P3018">
        <f t="shared" si="236"/>
        <v>236.11111111111111</v>
      </c>
      <c r="Q3018" s="7" t="str">
        <f t="shared" si="237"/>
        <v>"theater/spaces"</v>
      </c>
      <c r="R3018" s="7"/>
      <c r="S3018" s="11">
        <f t="shared" si="238"/>
        <v>41778.548055555555</v>
      </c>
      <c r="T3018">
        <f t="shared" si="239"/>
        <v>121449316291200</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35"/>
        <v>0.94481425810607689</v>
      </c>
      <c r="P3019">
        <f t="shared" si="236"/>
        <v>138.36477987421384</v>
      </c>
      <c r="Q3019" s="7" t="str">
        <f t="shared" si="237"/>
        <v>"theater/spaces"</v>
      </c>
      <c r="R3019" s="7"/>
      <c r="S3019" s="11">
        <f t="shared" si="238"/>
        <v>41841.850034722222</v>
      </c>
      <c r="T3019">
        <f t="shared" si="239"/>
        <v>121697914233600</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35"/>
        <v>0.99290780141843971</v>
      </c>
      <c r="P3020">
        <f t="shared" si="236"/>
        <v>102.4390243902439</v>
      </c>
      <c r="Q3020" s="7" t="str">
        <f t="shared" si="237"/>
        <v>"theater/spaces"</v>
      </c>
      <c r="R3020" s="7"/>
      <c r="S3020" s="11">
        <f t="shared" si="238"/>
        <v>42163.29833333334</v>
      </c>
      <c r="T3020">
        <f t="shared" si="239"/>
        <v>124191708278400</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35"/>
        <v>0.82485565026120433</v>
      </c>
      <c r="P3021">
        <f t="shared" si="236"/>
        <v>66.371681415929203</v>
      </c>
      <c r="Q3021" s="7" t="str">
        <f t="shared" si="237"/>
        <v>"theater/spaces"</v>
      </c>
      <c r="R3021" s="7"/>
      <c r="S3021" s="11">
        <f t="shared" si="238"/>
        <v>41758.833564814813</v>
      </c>
      <c r="T3021">
        <f t="shared" si="239"/>
        <v>121057980278400</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35"/>
        <v>0.99431818181818177</v>
      </c>
      <c r="P3022">
        <f t="shared" si="236"/>
        <v>233.33333333333334</v>
      </c>
      <c r="Q3022" s="7" t="str">
        <f t="shared" si="237"/>
        <v>"theater/spaces"</v>
      </c>
      <c r="R3022" s="7"/>
      <c r="S3022" s="11">
        <f t="shared" si="238"/>
        <v>42170.846446759257</v>
      </c>
      <c r="T3022">
        <f t="shared" si="239"/>
        <v>124377808089600</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35"/>
        <v>0.86190384983719592</v>
      </c>
      <c r="P3023">
        <f t="shared" si="236"/>
        <v>43.689320388349515</v>
      </c>
      <c r="Q3023" s="7" t="str">
        <f t="shared" si="237"/>
        <v>"theater/spaces"</v>
      </c>
      <c r="R3023" s="7"/>
      <c r="S3023" s="11">
        <f t="shared" si="238"/>
        <v>42660.618854166663</v>
      </c>
      <c r="T3023">
        <f t="shared" si="239"/>
        <v>127852021814400</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35"/>
        <v>0.99127676447264079</v>
      </c>
      <c r="P3024">
        <f t="shared" si="236"/>
        <v>161.29032258064515</v>
      </c>
      <c r="Q3024" s="7" t="str">
        <f t="shared" si="237"/>
        <v>"theater/spaces"</v>
      </c>
      <c r="R3024" s="7"/>
      <c r="S3024" s="11">
        <f t="shared" si="238"/>
        <v>42564.95380787037</v>
      </c>
      <c r="T3024">
        <f t="shared" si="239"/>
        <v>127207829376000</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35"/>
        <v>0.970873786407767</v>
      </c>
      <c r="P3025">
        <f t="shared" si="236"/>
        <v>116.66666666666667</v>
      </c>
      <c r="Q3025" s="7" t="str">
        <f t="shared" si="237"/>
        <v>"theater/spaces"</v>
      </c>
      <c r="R3025" s="7"/>
      <c r="S3025" s="11">
        <f t="shared" si="238"/>
        <v>42121.675763888896</v>
      </c>
      <c r="T3025">
        <f t="shared" si="239"/>
        <v>123898776508800</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35"/>
        <v>0.40581121662202746</v>
      </c>
      <c r="P3026">
        <f t="shared" si="236"/>
        <v>27.472527472527471</v>
      </c>
      <c r="Q3026" s="7" t="str">
        <f t="shared" si="237"/>
        <v>"theater/spaces"</v>
      </c>
      <c r="R3026" s="7"/>
      <c r="S3026" s="11">
        <f t="shared" si="238"/>
        <v>41158.993923611109</v>
      </c>
      <c r="T3026">
        <f t="shared" si="239"/>
        <v>116600420678400</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35"/>
        <v>0.33090668431502318</v>
      </c>
      <c r="P3027">
        <f t="shared" si="236"/>
        <v>17.241379310344829</v>
      </c>
      <c r="Q3027" s="7" t="str">
        <f t="shared" si="237"/>
        <v>"theater/spaces"</v>
      </c>
      <c r="R3027" s="7"/>
      <c r="S3027" s="11">
        <f t="shared" si="238"/>
        <v>41761.509409722225</v>
      </c>
      <c r="T3027">
        <f t="shared" si="239"/>
        <v>121084418678400</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35"/>
        <v>0.69767441860465118</v>
      </c>
      <c r="P3028">
        <f t="shared" si="236"/>
        <v>36</v>
      </c>
      <c r="Q3028" s="7" t="str">
        <f t="shared" si="237"/>
        <v>"theater/spaces"</v>
      </c>
      <c r="R3028" s="7"/>
      <c r="S3028" s="11">
        <f t="shared" si="238"/>
        <v>42783.459398148145</v>
      </c>
      <c r="T3028">
        <f t="shared" si="239"/>
        <v>128607551107200</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35"/>
        <v>0.76080340839926963</v>
      </c>
      <c r="P3029">
        <f t="shared" si="236"/>
        <v>125</v>
      </c>
      <c r="Q3029" s="7" t="str">
        <f t="shared" si="237"/>
        <v>"theater/spaces"</v>
      </c>
      <c r="R3029" s="7"/>
      <c r="S3029" s="11">
        <f t="shared" si="238"/>
        <v>42053.704293981486</v>
      </c>
      <c r="T3029">
        <f t="shared" si="239"/>
        <v>123279086764800</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35"/>
        <v>0.5951672419950006</v>
      </c>
      <c r="P3030">
        <f t="shared" si="236"/>
        <v>50.505050505050505</v>
      </c>
      <c r="Q3030" s="7" t="str">
        <f t="shared" si="237"/>
        <v>"theater/spaces"</v>
      </c>
      <c r="R3030" s="7"/>
      <c r="S3030" s="11">
        <f t="shared" si="238"/>
        <v>42567.264178240745</v>
      </c>
      <c r="T3030">
        <f t="shared" si="239"/>
        <v>127113101798400</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35"/>
        <v>0.9117709631340607</v>
      </c>
      <c r="P3031">
        <f t="shared" si="236"/>
        <v>86.206896551724142</v>
      </c>
      <c r="Q3031" s="7" t="str">
        <f t="shared" si="237"/>
        <v>"theater/spaces"</v>
      </c>
      <c r="R3031" s="7"/>
      <c r="S3031" s="11">
        <f t="shared" si="238"/>
        <v>41932.708877314813</v>
      </c>
      <c r="T3031">
        <f t="shared" si="239"/>
        <v>122364840758400</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35"/>
        <v>0.93733261917514732</v>
      </c>
      <c r="P3032">
        <f t="shared" si="236"/>
        <v>42.68292682926829</v>
      </c>
      <c r="Q3032" s="7" t="str">
        <f t="shared" si="237"/>
        <v>"theater/spaces"</v>
      </c>
      <c r="R3032" s="7"/>
      <c r="S3032" s="11">
        <f t="shared" si="238"/>
        <v>42233.747349537036</v>
      </c>
      <c r="T3032">
        <f t="shared" si="239"/>
        <v>124623412012800</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35"/>
        <v>1</v>
      </c>
      <c r="P3033">
        <f t="shared" si="236"/>
        <v>51.724137931034484</v>
      </c>
      <c r="Q3033" s="7" t="str">
        <f t="shared" si="237"/>
        <v>"theater/spaces"</v>
      </c>
      <c r="R3033" s="7"/>
      <c r="S3033" s="11">
        <f t="shared" si="238"/>
        <v>42597.882488425923</v>
      </c>
      <c r="T3033">
        <f t="shared" si="239"/>
        <v>127565615059200</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35"/>
        <v>0.78616352201257866</v>
      </c>
      <c r="P3034">
        <f t="shared" si="236"/>
        <v>40</v>
      </c>
      <c r="Q3034" s="7" t="str">
        <f t="shared" si="237"/>
        <v>"theater/spaces"</v>
      </c>
      <c r="R3034" s="7"/>
      <c r="S3034" s="11">
        <f t="shared" si="238"/>
        <v>42228.044664351852</v>
      </c>
      <c r="T3034">
        <f t="shared" si="239"/>
        <v>124580841696000</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35"/>
        <v>0.68243858052775253</v>
      </c>
      <c r="P3035">
        <f t="shared" si="236"/>
        <v>130.43478260869566</v>
      </c>
      <c r="Q3035" s="7" t="str">
        <f t="shared" si="237"/>
        <v>"theater/spaces"</v>
      </c>
      <c r="R3035" s="7"/>
      <c r="S3035" s="11">
        <f t="shared" si="238"/>
        <v>42570.110243055555</v>
      </c>
      <c r="T3035">
        <f t="shared" si="239"/>
        <v>127134347558400</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35"/>
        <v>0.88860453543754891</v>
      </c>
      <c r="P3036">
        <f t="shared" si="236"/>
        <v>79.365079365079367</v>
      </c>
      <c r="Q3036" s="7" t="str">
        <f t="shared" si="237"/>
        <v>"theater/spaces"</v>
      </c>
      <c r="R3036" s="7"/>
      <c r="S3036" s="11">
        <f t="shared" si="238"/>
        <v>42644.535358796296</v>
      </c>
      <c r="T3036">
        <f t="shared" si="239"/>
        <v>127694635574400</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35"/>
        <v>0.91922883319342674</v>
      </c>
      <c r="P3037">
        <f t="shared" si="236"/>
        <v>81.433224755700323</v>
      </c>
      <c r="Q3037" s="7" t="str">
        <f t="shared" si="237"/>
        <v>"theater/spaces"</v>
      </c>
      <c r="R3037" s="7"/>
      <c r="S3037" s="11">
        <f t="shared" si="238"/>
        <v>41368.560289351852</v>
      </c>
      <c r="T3037">
        <f t="shared" si="239"/>
        <v>118164825216000</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35"/>
        <v>0.78906669191680079</v>
      </c>
      <c r="P3038">
        <f t="shared" si="236"/>
        <v>75.98784194528875</v>
      </c>
      <c r="Q3038" s="7" t="str">
        <f t="shared" si="237"/>
        <v>"theater/spaces"</v>
      </c>
      <c r="R3038" s="7"/>
      <c r="S3038" s="11">
        <f t="shared" si="238"/>
        <v>41466.785231481481</v>
      </c>
      <c r="T3038">
        <f t="shared" si="239"/>
        <v>118940725814400</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35"/>
        <v>0.46904315196998125</v>
      </c>
      <c r="P3039">
        <f t="shared" si="236"/>
        <v>15.625</v>
      </c>
      <c r="Q3039" s="7" t="str">
        <f t="shared" si="237"/>
        <v>"theater/spaces"</v>
      </c>
      <c r="R3039" s="7"/>
      <c r="S3039" s="11">
        <f t="shared" si="238"/>
        <v>40378.893206018518</v>
      </c>
      <c r="T3039">
        <f t="shared" si="239"/>
        <v>111107805494400</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35"/>
        <v>0.99502487562189057</v>
      </c>
      <c r="P3040">
        <f t="shared" si="236"/>
        <v>37.037037037037038</v>
      </c>
      <c r="Q3040" s="7" t="str">
        <f t="shared" si="237"/>
        <v>"theater/spaces"</v>
      </c>
      <c r="R3040" s="7"/>
      <c r="S3040" s="11">
        <f t="shared" si="238"/>
        <v>42373.252280092594</v>
      </c>
      <c r="T3040">
        <f t="shared" si="239"/>
        <v>125888759539200</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35"/>
        <v>0.9198455763246467</v>
      </c>
      <c r="P3041">
        <f t="shared" si="236"/>
        <v>84.745762711864401</v>
      </c>
      <c r="Q3041" s="7" t="str">
        <f t="shared" si="237"/>
        <v>"theater/spaces"</v>
      </c>
      <c r="R3041" s="7"/>
      <c r="S3041" s="11">
        <f t="shared" si="238"/>
        <v>41610.794421296298</v>
      </c>
      <c r="T3041">
        <f t="shared" si="239"/>
        <v>119947251254400</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35"/>
        <v>0.93023255813953487</v>
      </c>
      <c r="P3042">
        <f t="shared" si="236"/>
        <v>71.428571428571431</v>
      </c>
      <c r="Q3042" s="7" t="str">
        <f t="shared" si="237"/>
        <v>"theater/spaces"</v>
      </c>
      <c r="R3042" s="7"/>
      <c r="S3042" s="11">
        <f t="shared" si="238"/>
        <v>42177.791909722218</v>
      </c>
      <c r="T3042">
        <f t="shared" si="239"/>
        <v>124012860278400</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35"/>
        <v>0.90512540894220284</v>
      </c>
      <c r="P3043">
        <f t="shared" si="236"/>
        <v>87.368421052631575</v>
      </c>
      <c r="Q3043" s="7" t="str">
        <f t="shared" si="237"/>
        <v>"theater/spaces"</v>
      </c>
      <c r="R3043" s="7"/>
      <c r="S3043" s="11">
        <f t="shared" si="238"/>
        <v>42359.868611111116</v>
      </c>
      <c r="T3043">
        <f t="shared" si="239"/>
        <v>125564902185600</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35"/>
        <v>0.78125</v>
      </c>
      <c r="P3044">
        <f t="shared" si="236"/>
        <v>40.54054054054054</v>
      </c>
      <c r="Q3044" s="7" t="str">
        <f t="shared" si="237"/>
        <v>"theater/spaces"</v>
      </c>
      <c r="R3044" s="7"/>
      <c r="S3044" s="11">
        <f t="shared" si="238"/>
        <v>42253.688043981485</v>
      </c>
      <c r="T3044">
        <f t="shared" si="239"/>
        <v>124772268499200</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35"/>
        <v>0.9090358160111508</v>
      </c>
      <c r="P3045">
        <f t="shared" si="236"/>
        <v>117.1875</v>
      </c>
      <c r="Q3045" s="7" t="str">
        <f t="shared" si="237"/>
        <v>"theater/spaces"</v>
      </c>
      <c r="R3045" s="7"/>
      <c r="S3045" s="11">
        <f t="shared" si="238"/>
        <v>42083.070590277777</v>
      </c>
      <c r="T3045">
        <f t="shared" si="239"/>
        <v>123476575478400</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35"/>
        <v>0.91456443868607573</v>
      </c>
      <c r="P3046">
        <f t="shared" si="236"/>
        <v>76.92307692307692</v>
      </c>
      <c r="Q3046" s="7" t="str">
        <f t="shared" si="237"/>
        <v>"theater/spaces"</v>
      </c>
      <c r="R3046" s="7"/>
      <c r="S3046" s="11">
        <f t="shared" si="238"/>
        <v>42387.7268287037</v>
      </c>
      <c r="T3046">
        <f t="shared" si="239"/>
        <v>125660888265600</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35"/>
        <v>0.75354259211116259</v>
      </c>
      <c r="P3047">
        <f t="shared" si="236"/>
        <v>62.5</v>
      </c>
      <c r="Q3047" s="7" t="str">
        <f t="shared" si="237"/>
        <v>"theater/spaces"</v>
      </c>
      <c r="R3047" s="7"/>
      <c r="S3047" s="11">
        <f t="shared" si="238"/>
        <v>41843.155729166669</v>
      </c>
      <c r="T3047">
        <f t="shared" si="239"/>
        <v>121707661190400</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35"/>
        <v>0.52397691848510974</v>
      </c>
      <c r="P3048">
        <f t="shared" si="236"/>
        <v>136.20689655172413</v>
      </c>
      <c r="Q3048" s="7" t="str">
        <f t="shared" si="237"/>
        <v>"theater/spaces"</v>
      </c>
      <c r="R3048" s="7"/>
      <c r="S3048" s="11">
        <f t="shared" si="238"/>
        <v>41862.803078703706</v>
      </c>
      <c r="T3048">
        <f t="shared" si="239"/>
        <v>121849846646400</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35"/>
        <v>0.67114093959731547</v>
      </c>
      <c r="P3049">
        <f t="shared" si="236"/>
        <v>25</v>
      </c>
      <c r="Q3049" s="7" t="str">
        <f t="shared" si="237"/>
        <v>"theater/spaces"</v>
      </c>
      <c r="R3049" s="7"/>
      <c r="S3049" s="11">
        <f t="shared" si="238"/>
        <v>42443.989050925928</v>
      </c>
      <c r="T3049">
        <f t="shared" si="239"/>
        <v>126294110582400</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35"/>
        <v>0.60096153846153844</v>
      </c>
      <c r="P3050">
        <f t="shared" si="236"/>
        <v>106.38297872340425</v>
      </c>
      <c r="Q3050" s="7" t="str">
        <f t="shared" si="237"/>
        <v>"theater/spaces"</v>
      </c>
      <c r="R3050" s="7"/>
      <c r="S3050" s="11">
        <f t="shared" si="238"/>
        <v>41975.901180555549</v>
      </c>
      <c r="T3050">
        <f t="shared" si="239"/>
        <v>122691054326400</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35"/>
        <v>0.9375</v>
      </c>
      <c r="P3051">
        <f t="shared" si="236"/>
        <v>69.444444444444443</v>
      </c>
      <c r="Q3051" s="7" t="str">
        <f t="shared" si="237"/>
        <v>"theater/spaces"</v>
      </c>
      <c r="R3051" s="7"/>
      <c r="S3051" s="11">
        <f t="shared" si="238"/>
        <v>42139.014525462961</v>
      </c>
      <c r="T3051">
        <f t="shared" si="239"/>
        <v>123916235270400</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35"/>
        <v>0.94339622641509435</v>
      </c>
      <c r="P3052">
        <f t="shared" si="236"/>
        <v>66.666666666666671</v>
      </c>
      <c r="Q3052" s="7" t="str">
        <f t="shared" si="237"/>
        <v>"theater/spaces"</v>
      </c>
      <c r="R3052" s="7"/>
      <c r="S3052" s="11">
        <f t="shared" si="238"/>
        <v>42465.16851851852</v>
      </c>
      <c r="T3052">
        <f t="shared" si="239"/>
        <v>126350961782400</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35"/>
        <v>4.2321644498186215</v>
      </c>
      <c r="P3053">
        <f t="shared" si="236"/>
        <v>100</v>
      </c>
      <c r="Q3053" s="7" t="str">
        <f t="shared" si="237"/>
        <v>"theater/spaces"</v>
      </c>
      <c r="R3053" s="7"/>
      <c r="S3053" s="11">
        <f t="shared" si="238"/>
        <v>42744.416030092587</v>
      </c>
      <c r="T3053">
        <f t="shared" si="239"/>
        <v>128435533286400</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35"/>
        <v>666.66666666666663</v>
      </c>
      <c r="P3054">
        <f t="shared" si="236"/>
        <v>25000</v>
      </c>
      <c r="Q3054" s="7" t="str">
        <f t="shared" si="237"/>
        <v>"theater/spaces"</v>
      </c>
      <c r="R3054" s="7"/>
      <c r="S3054" s="11">
        <f t="shared" si="238"/>
        <v>42122.670069444444</v>
      </c>
      <c r="T3054">
        <f t="shared" si="239"/>
        <v>123794193974400</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35"/>
        <v>250</v>
      </c>
      <c r="P3055">
        <f t="shared" si="236"/>
        <v>3333.3333333333335</v>
      </c>
      <c r="Q3055" s="7" t="str">
        <f t="shared" si="237"/>
        <v>"theater/spaces"</v>
      </c>
      <c r="R3055" s="7"/>
      <c r="S3055" s="11">
        <f t="shared" si="238"/>
        <v>41862.761724537035</v>
      </c>
      <c r="T3055">
        <f t="shared" si="239"/>
        <v>122013801014400</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t="e">
        <f t="shared" si="235"/>
        <v>#DIV/0!</v>
      </c>
      <c r="P3056" t="e">
        <f t="shared" si="236"/>
        <v>#DIV/0!</v>
      </c>
      <c r="Q3056" s="7" t="str">
        <f t="shared" si="237"/>
        <v>"theater/spaces"</v>
      </c>
      <c r="R3056" s="7"/>
      <c r="S3056" s="11">
        <f t="shared" si="238"/>
        <v>42027.832800925928</v>
      </c>
      <c r="T3056">
        <f t="shared" si="239"/>
        <v>123140102774400</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35"/>
        <v>20000</v>
      </c>
      <c r="P3057">
        <f t="shared" si="236"/>
        <v>20000</v>
      </c>
      <c r="Q3057" s="7" t="str">
        <f t="shared" si="237"/>
        <v>"theater/spaces"</v>
      </c>
      <c r="R3057" s="7"/>
      <c r="S3057" s="11">
        <f t="shared" si="238"/>
        <v>41953.95821759259</v>
      </c>
      <c r="T3057">
        <f t="shared" si="239"/>
        <v>122758746134400</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t="e">
        <f t="shared" si="235"/>
        <v>#DIV/0!</v>
      </c>
      <c r="P3058" t="e">
        <f t="shared" si="236"/>
        <v>#DIV/0!</v>
      </c>
      <c r="Q3058" s="7" t="str">
        <f t="shared" si="237"/>
        <v>"theater/spaces"</v>
      </c>
      <c r="R3058" s="7"/>
      <c r="S3058" s="11">
        <f t="shared" si="238"/>
        <v>41851.636388888888</v>
      </c>
      <c r="T3058">
        <f t="shared" si="239"/>
        <v>121994917776000</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t="e">
        <f t="shared" si="235"/>
        <v>#DIV/0!</v>
      </c>
      <c r="P3059" t="e">
        <f t="shared" si="236"/>
        <v>#DIV/0!</v>
      </c>
      <c r="Q3059" s="7" t="str">
        <f t="shared" si="237"/>
        <v>"theater/spaces"</v>
      </c>
      <c r="R3059" s="7"/>
      <c r="S3059" s="11">
        <f t="shared" si="238"/>
        <v>42433.650590277779</v>
      </c>
      <c r="T3059">
        <f t="shared" si="239"/>
        <v>126115370668800</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35"/>
        <v>6000</v>
      </c>
      <c r="P3060">
        <f t="shared" si="236"/>
        <v>6000</v>
      </c>
      <c r="Q3060" s="7" t="str">
        <f t="shared" si="237"/>
        <v>"theater/spaces"</v>
      </c>
      <c r="R3060" s="7"/>
      <c r="S3060" s="11">
        <f t="shared" si="238"/>
        <v>42460.374305555553</v>
      </c>
      <c r="T3060">
        <f t="shared" si="239"/>
        <v>126464472374400</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35"/>
        <v>33.259423503325941</v>
      </c>
      <c r="P3061">
        <f t="shared" si="236"/>
        <v>1363.6363636363637</v>
      </c>
      <c r="Q3061" s="7" t="str">
        <f t="shared" si="237"/>
        <v>"theater/spaces"</v>
      </c>
      <c r="R3061" s="7"/>
      <c r="S3061" s="11">
        <f t="shared" si="238"/>
        <v>41829.935717592591</v>
      </c>
      <c r="T3061">
        <f t="shared" si="239"/>
        <v>121608974332800</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35"/>
        <v>656.71641791044772</v>
      </c>
      <c r="P3062">
        <f t="shared" si="236"/>
        <v>36666.666666666664</v>
      </c>
      <c r="Q3062" s="7" t="str">
        <f t="shared" si="237"/>
        <v>"theater/spaces"</v>
      </c>
      <c r="R3062" s="7"/>
      <c r="S3062" s="11">
        <f t="shared" si="238"/>
        <v>42245.274699074071</v>
      </c>
      <c r="T3062">
        <f t="shared" si="239"/>
        <v>124709463216000</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t="e">
        <f t="shared" si="235"/>
        <v>#DIV/0!</v>
      </c>
      <c r="P3063" t="e">
        <f t="shared" si="236"/>
        <v>#DIV/0!</v>
      </c>
      <c r="Q3063" s="7" t="str">
        <f t="shared" si="237"/>
        <v>"theater/spaces"</v>
      </c>
      <c r="R3063" s="7"/>
      <c r="S3063" s="11">
        <f t="shared" si="238"/>
        <v>41834.784120370372</v>
      </c>
      <c r="T3063">
        <f t="shared" si="239"/>
        <v>121645167465600</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35"/>
        <v>1.4961101137043686</v>
      </c>
      <c r="P3064">
        <f t="shared" si="236"/>
        <v>149.25373134328359</v>
      </c>
      <c r="Q3064" s="7" t="str">
        <f t="shared" si="237"/>
        <v>"theater/spaces"</v>
      </c>
      <c r="R3064" s="7"/>
      <c r="S3064" s="11">
        <f t="shared" si="238"/>
        <v>42248.535787037035</v>
      </c>
      <c r="T3064">
        <f t="shared" si="239"/>
        <v>124727941238400</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35"/>
        <v>5.1107325383304945</v>
      </c>
      <c r="P3065">
        <f t="shared" si="236"/>
        <v>130.43478260869566</v>
      </c>
      <c r="Q3065" s="7" t="str">
        <f t="shared" si="237"/>
        <v>"theater/spaces"</v>
      </c>
      <c r="R3065" s="7"/>
      <c r="S3065" s="11">
        <f t="shared" si="238"/>
        <v>42630.922893518517</v>
      </c>
      <c r="T3065">
        <f t="shared" si="239"/>
        <v>127625636361600</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35"/>
        <v>8.8537362767087711</v>
      </c>
      <c r="P3066">
        <f t="shared" si="236"/>
        <v>1041.6666666666667</v>
      </c>
      <c r="Q3066" s="7" t="str">
        <f t="shared" si="237"/>
        <v>"theater/spaces"</v>
      </c>
      <c r="R3066" s="7"/>
      <c r="S3066" s="11">
        <f t="shared" si="238"/>
        <v>42299.130162037036</v>
      </c>
      <c r="T3066">
        <f t="shared" si="239"/>
        <v>125120157494400</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35"/>
        <v>2500</v>
      </c>
      <c r="P3067">
        <f t="shared" si="236"/>
        <v>12500</v>
      </c>
      <c r="Q3067" s="7" t="str">
        <f t="shared" si="237"/>
        <v>"theater/spaces"</v>
      </c>
      <c r="R3067" s="7"/>
      <c r="S3067" s="11">
        <f t="shared" si="238"/>
        <v>41825.055231481485</v>
      </c>
      <c r="T3067">
        <f t="shared" si="239"/>
        <v>121535216899200</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35"/>
        <v>8.34326579261025</v>
      </c>
      <c r="P3068">
        <f t="shared" si="236"/>
        <v>23333.333333333332</v>
      </c>
      <c r="Q3068" s="7" t="str">
        <f t="shared" si="237"/>
        <v>"theater/spaces"</v>
      </c>
      <c r="R3068" s="7"/>
      <c r="S3068" s="11">
        <f t="shared" si="238"/>
        <v>42531.228437500002</v>
      </c>
      <c r="T3068">
        <f t="shared" si="239"/>
        <v>126844096435200</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35"/>
        <v>40</v>
      </c>
      <c r="P3069">
        <f t="shared" si="236"/>
        <v>8000</v>
      </c>
      <c r="Q3069" s="7" t="str">
        <f t="shared" si="237"/>
        <v>"theater/spaces"</v>
      </c>
      <c r="R3069" s="7"/>
      <c r="S3069" s="11">
        <f t="shared" si="238"/>
        <v>42226.938414351855</v>
      </c>
      <c r="T3069">
        <f t="shared" si="239"/>
        <v>124572583584000</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35"/>
        <v>1428.5714285714287</v>
      </c>
      <c r="P3070">
        <f t="shared" si="236"/>
        <v>125000</v>
      </c>
      <c r="Q3070" s="7" t="str">
        <f t="shared" si="237"/>
        <v>"theater/spaces"</v>
      </c>
      <c r="R3070" s="7"/>
      <c r="S3070" s="11">
        <f t="shared" si="238"/>
        <v>42263.691574074073</v>
      </c>
      <c r="T3070">
        <f t="shared" si="239"/>
        <v>124846944451200</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35"/>
        <v>7.0921985815602833</v>
      </c>
      <c r="P3071">
        <f t="shared" si="236"/>
        <v>142.85714285714286</v>
      </c>
      <c r="Q3071" s="7" t="str">
        <f t="shared" si="237"/>
        <v>"theater/spaces"</v>
      </c>
      <c r="R3071" s="7"/>
      <c r="S3071" s="11">
        <f t="shared" si="238"/>
        <v>41957.833726851852</v>
      </c>
      <c r="T3071">
        <f t="shared" si="239"/>
        <v>122563727856000</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35"/>
        <v>29.940119760479043</v>
      </c>
      <c r="P3072">
        <f t="shared" si="236"/>
        <v>625</v>
      </c>
      <c r="Q3072" s="7" t="str">
        <f t="shared" si="237"/>
        <v>"theater/spaces"</v>
      </c>
      <c r="R3072" s="7"/>
      <c r="S3072" s="11">
        <f t="shared" si="238"/>
        <v>42690.733437499999</v>
      </c>
      <c r="T3072">
        <f t="shared" si="239"/>
        <v>127967610240000</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35"/>
        <v>1.6729401923881222</v>
      </c>
      <c r="P3073">
        <f t="shared" si="236"/>
        <v>102.56410256410257</v>
      </c>
      <c r="Q3073" s="7" t="str">
        <f t="shared" si="237"/>
        <v>"theater/spaces"</v>
      </c>
      <c r="R3073" s="7"/>
      <c r="S3073" s="11">
        <f t="shared" si="238"/>
        <v>42097.732418981483</v>
      </c>
      <c r="T3073">
        <f t="shared" si="239"/>
        <v>123514880054400</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35"/>
        <v>6000</v>
      </c>
      <c r="P3074">
        <f t="shared" si="236"/>
        <v>6000</v>
      </c>
      <c r="Q3074" s="7" t="str">
        <f t="shared" si="237"/>
        <v>"theater/spaces"</v>
      </c>
      <c r="R3074" s="7"/>
      <c r="S3074" s="11">
        <f t="shared" si="238"/>
        <v>42658.690532407403</v>
      </c>
      <c r="T3074">
        <f t="shared" si="239"/>
        <v>127679016182400</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40">D3075/E3075</f>
        <v>4341.0852713178292</v>
      </c>
      <c r="P3075">
        <f t="shared" ref="P3075:P3138" si="241">D3075/L3075</f>
        <v>400000</v>
      </c>
      <c r="Q3075" s="7" t="str">
        <f t="shared" ref="Q3075:Q3138" si="242">_xlfn.VALUETOTEXT(N3075,1)</f>
        <v>"theater/spaces"</v>
      </c>
      <c r="R3075" s="7"/>
      <c r="S3075" s="11">
        <f t="shared" ref="S3075:S3138" si="243">(((J3075/60)/60)/24)+DATE(1970,1,1)</f>
        <v>42111.684027777781</v>
      </c>
      <c r="T3075">
        <f t="shared" ref="T3075:T3138" si="244">(I3075-DATE(1970,1,1))*86400</f>
        <v>123922135094400</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40"/>
        <v>1136.3636363636363</v>
      </c>
      <c r="P3076">
        <f t="shared" si="241"/>
        <v>8333.3333333333339</v>
      </c>
      <c r="Q3076" s="7" t="str">
        <f t="shared" si="242"/>
        <v>"theater/spaces"</v>
      </c>
      <c r="R3076" s="7"/>
      <c r="S3076" s="11">
        <f t="shared" si="243"/>
        <v>42409.571284722217</v>
      </c>
      <c r="T3076">
        <f t="shared" si="244"/>
        <v>125935930656000</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40"/>
        <v>11.574074074074074</v>
      </c>
      <c r="P3077">
        <f t="shared" si="241"/>
        <v>750</v>
      </c>
      <c r="Q3077" s="7" t="str">
        <f t="shared" si="242"/>
        <v>"theater/spaces"</v>
      </c>
      <c r="R3077" s="7"/>
      <c r="S3077" s="11">
        <f t="shared" si="243"/>
        <v>42551.102314814809</v>
      </c>
      <c r="T3077">
        <f t="shared" si="244"/>
        <v>127141753334400</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40"/>
        <v>6.6401062416998675</v>
      </c>
      <c r="P3078">
        <f t="shared" si="241"/>
        <v>200</v>
      </c>
      <c r="Q3078" s="7" t="str">
        <f t="shared" si="242"/>
        <v>"theater/spaces"</v>
      </c>
      <c r="R3078" s="7"/>
      <c r="S3078" s="11">
        <f t="shared" si="243"/>
        <v>42226.651886574073</v>
      </c>
      <c r="T3078">
        <f t="shared" si="244"/>
        <v>124794393465600</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40"/>
        <v>209.52380952380952</v>
      </c>
      <c r="P3079">
        <f t="shared" si="241"/>
        <v>11000</v>
      </c>
      <c r="Q3079" s="7" t="str">
        <f t="shared" si="242"/>
        <v>"theater/spaces"</v>
      </c>
      <c r="R3079" s="7"/>
      <c r="S3079" s="11">
        <f t="shared" si="243"/>
        <v>42766.956921296296</v>
      </c>
      <c r="T3079">
        <f t="shared" si="244"/>
        <v>128603800137600</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40"/>
        <v>845.07042253521126</v>
      </c>
      <c r="P3080">
        <f t="shared" si="241"/>
        <v>20000</v>
      </c>
      <c r="Q3080" s="7" t="str">
        <f t="shared" si="242"/>
        <v>"theater/spaces"</v>
      </c>
      <c r="R3080" s="7"/>
      <c r="S3080" s="11">
        <f t="shared" si="243"/>
        <v>42031.138831018514</v>
      </c>
      <c r="T3080">
        <f t="shared" si="244"/>
        <v>123110947526400</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40"/>
        <v>118.80153215749154</v>
      </c>
      <c r="P3081">
        <f t="shared" si="241"/>
        <v>49395.037037037036</v>
      </c>
      <c r="Q3081" s="7" t="str">
        <f t="shared" si="242"/>
        <v>"theater/spaces"</v>
      </c>
      <c r="R3081" s="7"/>
      <c r="S3081" s="11">
        <f t="shared" si="243"/>
        <v>42055.713368055556</v>
      </c>
      <c r="T3081">
        <f t="shared" si="244"/>
        <v>123294084422400</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40"/>
        <v>5319.1489361702124</v>
      </c>
      <c r="P3082">
        <f t="shared" si="241"/>
        <v>285714.28571428574</v>
      </c>
      <c r="Q3082" s="7" t="str">
        <f t="shared" si="242"/>
        <v>"theater/spaces"</v>
      </c>
      <c r="R3082" s="7"/>
      <c r="S3082" s="11">
        <f t="shared" si="243"/>
        <v>41940.028287037036</v>
      </c>
      <c r="T3082">
        <f t="shared" si="244"/>
        <v>122655070800000</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40"/>
        <v>475.51117451260103</v>
      </c>
      <c r="P3083">
        <f t="shared" si="241"/>
        <v>200000</v>
      </c>
      <c r="Q3083" s="7" t="str">
        <f t="shared" si="242"/>
        <v>"theater/spaces"</v>
      </c>
      <c r="R3083" s="7"/>
      <c r="S3083" s="11">
        <f t="shared" si="243"/>
        <v>42237.181608796294</v>
      </c>
      <c r="T3083">
        <f t="shared" si="244"/>
        <v>124649048620800</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t="e">
        <f t="shared" si="240"/>
        <v>#DIV/0!</v>
      </c>
      <c r="P3084" t="e">
        <f t="shared" si="241"/>
        <v>#DIV/0!</v>
      </c>
      <c r="Q3084" s="7" t="str">
        <f t="shared" si="242"/>
        <v>"theater/spaces"</v>
      </c>
      <c r="R3084" s="7"/>
      <c r="S3084" s="11">
        <f t="shared" si="243"/>
        <v>42293.922986111109</v>
      </c>
      <c r="T3084">
        <f t="shared" si="244"/>
        <v>125072931772800</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40"/>
        <v>357.14285714285717</v>
      </c>
      <c r="P3085">
        <f t="shared" si="241"/>
        <v>6666.666666666667</v>
      </c>
      <c r="Q3085" s="7" t="str">
        <f t="shared" si="242"/>
        <v>"theater/spaces"</v>
      </c>
      <c r="R3085" s="7"/>
      <c r="S3085" s="11">
        <f t="shared" si="243"/>
        <v>41853.563402777778</v>
      </c>
      <c r="T3085">
        <f t="shared" si="244"/>
        <v>121782703478400</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40"/>
        <v>8.6361702127659576</v>
      </c>
      <c r="P3086">
        <f t="shared" si="241"/>
        <v>676.5</v>
      </c>
      <c r="Q3086" s="7" t="str">
        <f t="shared" si="242"/>
        <v>"theater/spaces"</v>
      </c>
      <c r="R3086" s="7"/>
      <c r="S3086" s="11">
        <f t="shared" si="243"/>
        <v>42100.723738425921</v>
      </c>
      <c r="T3086">
        <f t="shared" si="244"/>
        <v>123623375990400</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40"/>
        <v>40.983606557377051</v>
      </c>
      <c r="P3087">
        <f t="shared" si="241"/>
        <v>2777.7777777777778</v>
      </c>
      <c r="Q3087" s="7" t="str">
        <f t="shared" si="242"/>
        <v>"theater/spaces"</v>
      </c>
      <c r="R3087" s="7"/>
      <c r="S3087" s="11">
        <f t="shared" si="243"/>
        <v>42246.883784722217</v>
      </c>
      <c r="T3087">
        <f t="shared" si="244"/>
        <v>124721474976000</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40"/>
        <v>400</v>
      </c>
      <c r="P3088">
        <f t="shared" si="241"/>
        <v>6666.666666666667</v>
      </c>
      <c r="Q3088" s="7" t="str">
        <f t="shared" si="242"/>
        <v>"theater/spaces"</v>
      </c>
      <c r="R3088" s="7"/>
      <c r="S3088" s="11">
        <f t="shared" si="243"/>
        <v>42173.67082175926</v>
      </c>
      <c r="T3088">
        <f t="shared" si="244"/>
        <v>124398891936000</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40"/>
        <v>160</v>
      </c>
      <c r="P3089">
        <f t="shared" si="241"/>
        <v>10000</v>
      </c>
      <c r="Q3089" s="7" t="str">
        <f t="shared" si="242"/>
        <v>"theater/spaces"</v>
      </c>
      <c r="R3089" s="7"/>
      <c r="S3089" s="11">
        <f t="shared" si="243"/>
        <v>42665.150347222225</v>
      </c>
      <c r="T3089">
        <f t="shared" si="244"/>
        <v>128068077974400</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40"/>
        <v>515.8730158730159</v>
      </c>
      <c r="P3090">
        <f t="shared" si="241"/>
        <v>21666.666666666668</v>
      </c>
      <c r="Q3090" s="7" t="str">
        <f t="shared" si="242"/>
        <v>"theater/spaces"</v>
      </c>
      <c r="R3090" s="7"/>
      <c r="S3090" s="11">
        <f t="shared" si="243"/>
        <v>41981.57230324074</v>
      </c>
      <c r="T3090">
        <f t="shared" si="244"/>
        <v>122748384182400</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40"/>
        <v>4.2705842159207377</v>
      </c>
      <c r="P3091">
        <f t="shared" si="241"/>
        <v>555.55555555555554</v>
      </c>
      <c r="Q3091" s="7" t="str">
        <f t="shared" si="242"/>
        <v>"theater/spaces"</v>
      </c>
      <c r="R3091" s="7"/>
      <c r="S3091" s="11">
        <f t="shared" si="243"/>
        <v>42528.542627314819</v>
      </c>
      <c r="T3091">
        <f t="shared" si="244"/>
        <v>126835543094400</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40"/>
        <v>19.681595521343596</v>
      </c>
      <c r="P3092">
        <f t="shared" si="241"/>
        <v>25000</v>
      </c>
      <c r="Q3092" s="7" t="str">
        <f t="shared" si="242"/>
        <v>"theater/spaces"</v>
      </c>
      <c r="R3092" s="7"/>
      <c r="S3092" s="11">
        <f t="shared" si="243"/>
        <v>42065.818807870368</v>
      </c>
      <c r="T3092">
        <f t="shared" si="244"/>
        <v>123593469926400</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40"/>
        <v>6.2814070351758797</v>
      </c>
      <c r="P3093">
        <f t="shared" si="241"/>
        <v>555.55555555555554</v>
      </c>
      <c r="Q3093" s="7" t="str">
        <f t="shared" si="242"/>
        <v>"theater/spaces"</v>
      </c>
      <c r="R3093" s="7"/>
      <c r="S3093" s="11">
        <f t="shared" si="243"/>
        <v>42566.948414351849</v>
      </c>
      <c r="T3093">
        <f t="shared" si="244"/>
        <v>127110744633600</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40"/>
        <v>84.517279557805594</v>
      </c>
      <c r="P3094">
        <f t="shared" si="241"/>
        <v>4761.9047619047615</v>
      </c>
      <c r="Q3094" s="7" t="str">
        <f t="shared" si="242"/>
        <v>"theater/spaces"</v>
      </c>
      <c r="R3094" s="7"/>
      <c r="S3094" s="11">
        <f t="shared" si="243"/>
        <v>42255.619351851856</v>
      </c>
      <c r="T3094">
        <f t="shared" si="244"/>
        <v>124841159798400</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40"/>
        <v>4.395604395604396</v>
      </c>
      <c r="P3095">
        <f t="shared" si="241"/>
        <v>235.29411764705881</v>
      </c>
      <c r="Q3095" s="7" t="str">
        <f t="shared" si="242"/>
        <v>"theater/spaces"</v>
      </c>
      <c r="R3095" s="7"/>
      <c r="S3095" s="11">
        <f t="shared" si="243"/>
        <v>41760.909039351849</v>
      </c>
      <c r="T3095">
        <f t="shared" si="244"/>
        <v>121095610934400</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40"/>
        <v>4000</v>
      </c>
      <c r="P3096">
        <f t="shared" si="241"/>
        <v>100000</v>
      </c>
      <c r="Q3096" s="7" t="str">
        <f t="shared" si="242"/>
        <v>"theater/spaces"</v>
      </c>
      <c r="R3096" s="7"/>
      <c r="S3096" s="11">
        <f t="shared" si="243"/>
        <v>42207.795787037037</v>
      </c>
      <c r="T3096">
        <f t="shared" si="244"/>
        <v>124653633436800</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40"/>
        <v>298.39999999999998</v>
      </c>
      <c r="P3097">
        <f t="shared" si="241"/>
        <v>14920</v>
      </c>
      <c r="Q3097" s="7" t="str">
        <f t="shared" si="242"/>
        <v>"theater/spaces"</v>
      </c>
      <c r="R3097" s="7"/>
      <c r="S3097" s="11">
        <f t="shared" si="243"/>
        <v>42523.025231481486</v>
      </c>
      <c r="T3097">
        <f t="shared" si="244"/>
        <v>127006808630400</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40"/>
        <v>25.157232704402517</v>
      </c>
      <c r="P3098">
        <f t="shared" si="241"/>
        <v>1428.5714285714287</v>
      </c>
      <c r="Q3098" s="7" t="str">
        <f t="shared" si="242"/>
        <v>"theater/spaces"</v>
      </c>
      <c r="R3098" s="7"/>
      <c r="S3098" s="11">
        <f t="shared" si="243"/>
        <v>42114.825532407413</v>
      </c>
      <c r="T3098">
        <f t="shared" si="244"/>
        <v>123735665404800</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40"/>
        <v>5.8309037900874632</v>
      </c>
      <c r="P3099">
        <f t="shared" si="241"/>
        <v>238.0952380952381</v>
      </c>
      <c r="Q3099" s="7" t="str">
        <f t="shared" si="242"/>
        <v>"theater/spaces"</v>
      </c>
      <c r="R3099" s="7"/>
      <c r="S3099" s="11">
        <f t="shared" si="243"/>
        <v>42629.503483796296</v>
      </c>
      <c r="T3099">
        <f t="shared" si="244"/>
        <v>127511127158400</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40"/>
        <v>27.716154721274176</v>
      </c>
      <c r="P3100">
        <f t="shared" si="241"/>
        <v>1804.6296296296296</v>
      </c>
      <c r="Q3100" s="7" t="str">
        <f t="shared" si="242"/>
        <v>"theater/spaces"</v>
      </c>
      <c r="R3100" s="7"/>
      <c r="S3100" s="11">
        <f t="shared" si="243"/>
        <v>42359.792233796295</v>
      </c>
      <c r="T3100">
        <f t="shared" si="244"/>
        <v>125700340406400</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40"/>
        <v>7.1942446043165464</v>
      </c>
      <c r="P3101">
        <f t="shared" si="241"/>
        <v>400</v>
      </c>
      <c r="Q3101" s="7" t="str">
        <f t="shared" si="242"/>
        <v>"theater/spaces"</v>
      </c>
      <c r="R3101" s="7"/>
      <c r="S3101" s="11">
        <f t="shared" si="243"/>
        <v>42382.189710648148</v>
      </c>
      <c r="T3101">
        <f t="shared" si="244"/>
        <v>125731528300800</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40"/>
        <v>6.5681444991789819</v>
      </c>
      <c r="P3102">
        <f t="shared" si="241"/>
        <v>923.07692307692309</v>
      </c>
      <c r="Q3102" s="7" t="str">
        <f t="shared" si="242"/>
        <v>"theater/spaces"</v>
      </c>
      <c r="R3102" s="7"/>
      <c r="S3102" s="11">
        <f t="shared" si="243"/>
        <v>41902.622395833336</v>
      </c>
      <c r="T3102">
        <f t="shared" si="244"/>
        <v>122151577478400</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40"/>
        <v>8.3333333333333339</v>
      </c>
      <c r="P3103">
        <f t="shared" si="241"/>
        <v>208.33333333333334</v>
      </c>
      <c r="Q3103" s="7" t="str">
        <f t="shared" si="242"/>
        <v>"theater/spaces"</v>
      </c>
      <c r="R3103" s="7"/>
      <c r="S3103" s="11">
        <f t="shared" si="243"/>
        <v>42171.383530092593</v>
      </c>
      <c r="T3103">
        <f t="shared" si="244"/>
        <v>124157473142400</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40"/>
        <v>2.556727388942154</v>
      </c>
      <c r="P3104">
        <f t="shared" si="241"/>
        <v>177.77777777777777</v>
      </c>
      <c r="Q3104" s="7" t="str">
        <f t="shared" si="242"/>
        <v>"theater/spaces"</v>
      </c>
      <c r="R3104" s="7"/>
      <c r="S3104" s="11">
        <f t="shared" si="243"/>
        <v>42555.340486111112</v>
      </c>
      <c r="T3104">
        <f t="shared" si="244"/>
        <v>127173391113600</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40"/>
        <v>372.72727272727275</v>
      </c>
      <c r="P3105">
        <f t="shared" si="241"/>
        <v>2050</v>
      </c>
      <c r="Q3105" s="7" t="str">
        <f t="shared" si="242"/>
        <v>"theater/spaces"</v>
      </c>
      <c r="R3105" s="7"/>
      <c r="S3105" s="11">
        <f t="shared" si="243"/>
        <v>42107.156319444446</v>
      </c>
      <c r="T3105">
        <f t="shared" si="244"/>
        <v>123902363836800</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40"/>
        <v>3.3755274261603376</v>
      </c>
      <c r="P3106">
        <f t="shared" si="241"/>
        <v>800</v>
      </c>
      <c r="Q3106" s="7" t="str">
        <f t="shared" si="242"/>
        <v>"theater/spaces"</v>
      </c>
      <c r="R3106" s="7"/>
      <c r="S3106" s="11">
        <f t="shared" si="243"/>
        <v>42006.908692129626</v>
      </c>
      <c r="T3106">
        <f t="shared" si="244"/>
        <v>122938839158400</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40"/>
        <v>2.3606623586429727</v>
      </c>
      <c r="P3107">
        <f t="shared" si="241"/>
        <v>188.54838709677421</v>
      </c>
      <c r="Q3107" s="7" t="str">
        <f t="shared" si="242"/>
        <v>"theater/spaces"</v>
      </c>
      <c r="R3107" s="7"/>
      <c r="S3107" s="11">
        <f t="shared" si="243"/>
        <v>41876.718935185185</v>
      </c>
      <c r="T3107">
        <f t="shared" si="244"/>
        <v>122141021558400</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40"/>
        <v>24.390243902439025</v>
      </c>
      <c r="P3108">
        <f t="shared" si="241"/>
        <v>250</v>
      </c>
      <c r="Q3108" s="7" t="str">
        <f t="shared" si="242"/>
        <v>"theater/spaces"</v>
      </c>
      <c r="R3108" s="7"/>
      <c r="S3108" s="11">
        <f t="shared" si="243"/>
        <v>42241.429120370376</v>
      </c>
      <c r="T3108">
        <f t="shared" si="244"/>
        <v>124624675958400</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40"/>
        <v>5.0600885515496525</v>
      </c>
      <c r="P3109">
        <f t="shared" si="241"/>
        <v>1379.3103448275863</v>
      </c>
      <c r="Q3109" s="7" t="str">
        <f t="shared" si="242"/>
        <v>"theater/spaces"</v>
      </c>
      <c r="R3109" s="7"/>
      <c r="S3109" s="11">
        <f t="shared" si="243"/>
        <v>42128.814247685179</v>
      </c>
      <c r="T3109">
        <f t="shared" si="244"/>
        <v>123668396524800</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40"/>
        <v>1923.0769230769231</v>
      </c>
      <c r="P3110">
        <f t="shared" si="241"/>
        <v>25000</v>
      </c>
      <c r="Q3110" s="7" t="str">
        <f t="shared" si="242"/>
        <v>"theater/spaces"</v>
      </c>
      <c r="R3110" s="7"/>
      <c r="S3110" s="11">
        <f t="shared" si="243"/>
        <v>42062.680486111116</v>
      </c>
      <c r="T3110">
        <f t="shared" si="244"/>
        <v>123570042480000</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40"/>
        <v>3.9951756369666818</v>
      </c>
      <c r="P3111">
        <f t="shared" si="241"/>
        <v>232.45614035087721</v>
      </c>
      <c r="Q3111" s="7" t="str">
        <f t="shared" si="242"/>
        <v>"theater/spaces"</v>
      </c>
      <c r="R3111" s="7"/>
      <c r="S3111" s="11">
        <f t="shared" si="243"/>
        <v>41844.125115740739</v>
      </c>
      <c r="T3111">
        <f t="shared" si="244"/>
        <v>121752222422400</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40"/>
        <v>2500</v>
      </c>
      <c r="P3112">
        <f t="shared" si="241"/>
        <v>25000</v>
      </c>
      <c r="Q3112" s="7" t="str">
        <f t="shared" si="242"/>
        <v>"theater/spaces"</v>
      </c>
      <c r="R3112" s="7"/>
      <c r="S3112" s="11">
        <f t="shared" si="243"/>
        <v>42745.031469907408</v>
      </c>
      <c r="T3112">
        <f t="shared" si="244"/>
        <v>128514777120000</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40"/>
        <v>3.7537537537537538</v>
      </c>
      <c r="P3113">
        <f t="shared" si="241"/>
        <v>263.15789473684208</v>
      </c>
      <c r="Q3113" s="7" t="str">
        <f t="shared" si="242"/>
        <v>"theater/spaces"</v>
      </c>
      <c r="R3113" s="7"/>
      <c r="S3113" s="11">
        <f t="shared" si="243"/>
        <v>41885.595138888886</v>
      </c>
      <c r="T3113">
        <f t="shared" si="244"/>
        <v>122031934646400</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40"/>
        <v>21.113243761996163</v>
      </c>
      <c r="P3114">
        <f t="shared" si="241"/>
        <v>1222.2222222222222</v>
      </c>
      <c r="Q3114" s="7" t="str">
        <f t="shared" si="242"/>
        <v>"theater/spaces"</v>
      </c>
      <c r="R3114" s="7"/>
      <c r="S3114" s="11">
        <f t="shared" si="243"/>
        <v>42615.121921296297</v>
      </c>
      <c r="T3114">
        <f t="shared" si="244"/>
        <v>127694306736000</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40"/>
        <v>23.565264293419634</v>
      </c>
      <c r="P3115">
        <f t="shared" si="241"/>
        <v>2952.0270270270271</v>
      </c>
      <c r="Q3115" s="7" t="str">
        <f t="shared" si="242"/>
        <v>"theater/spaces"</v>
      </c>
      <c r="R3115" s="7"/>
      <c r="S3115" s="11">
        <f t="shared" si="243"/>
        <v>42081.731273148151</v>
      </c>
      <c r="T3115">
        <f t="shared" si="244"/>
        <v>123488618083200</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t="e">
        <f t="shared" si="240"/>
        <v>#DIV/0!</v>
      </c>
      <c r="P3116" t="e">
        <f t="shared" si="241"/>
        <v>#DIV/0!</v>
      </c>
      <c r="Q3116" s="7" t="str">
        <f t="shared" si="242"/>
        <v>"theater/spaces"</v>
      </c>
      <c r="R3116" s="7"/>
      <c r="S3116" s="11">
        <f t="shared" si="243"/>
        <v>41843.632523148146</v>
      </c>
      <c r="T3116">
        <f t="shared" si="244"/>
        <v>121935169238400</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40"/>
        <v>33.333333333333336</v>
      </c>
      <c r="P3117">
        <f t="shared" si="241"/>
        <v>10000</v>
      </c>
      <c r="Q3117" s="7" t="str">
        <f t="shared" si="242"/>
        <v>"theater/spaces"</v>
      </c>
      <c r="R3117" s="7"/>
      <c r="S3117" s="11">
        <f t="shared" si="243"/>
        <v>42496.447071759263</v>
      </c>
      <c r="T3117">
        <f t="shared" si="244"/>
        <v>126584454931200</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40"/>
        <v>1.7441860465116279</v>
      </c>
      <c r="P3118">
        <f t="shared" si="241"/>
        <v>75</v>
      </c>
      <c r="Q3118" s="7" t="str">
        <f t="shared" si="242"/>
        <v>"theater/spaces"</v>
      </c>
      <c r="R3118" s="7"/>
      <c r="S3118" s="11">
        <f t="shared" si="243"/>
        <v>42081.515335648146</v>
      </c>
      <c r="T3118">
        <f t="shared" si="244"/>
        <v>123367566758400</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40"/>
        <v>1000</v>
      </c>
      <c r="P3119">
        <f t="shared" si="241"/>
        <v>1000</v>
      </c>
      <c r="Q3119" s="7" t="str">
        <f t="shared" si="242"/>
        <v>"theater/spaces"</v>
      </c>
      <c r="R3119" s="7"/>
      <c r="S3119" s="11">
        <f t="shared" si="243"/>
        <v>42509.374537037031</v>
      </c>
      <c r="T3119">
        <f t="shared" si="244"/>
        <v>126518038646400</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40"/>
        <v>322.58064516129031</v>
      </c>
      <c r="P3120">
        <f t="shared" si="241"/>
        <v>250000</v>
      </c>
      <c r="Q3120" s="7" t="str">
        <f t="shared" si="242"/>
        <v>"theater/spaces"</v>
      </c>
      <c r="R3120" s="7"/>
      <c r="S3120" s="11">
        <f t="shared" si="243"/>
        <v>42534.649571759262</v>
      </c>
      <c r="T3120">
        <f t="shared" si="244"/>
        <v>126787520505600</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40"/>
        <v>2000</v>
      </c>
      <c r="P3121">
        <f t="shared" si="241"/>
        <v>10000</v>
      </c>
      <c r="Q3121" s="7" t="str">
        <f t="shared" si="242"/>
        <v>"theater/spaces"</v>
      </c>
      <c r="R3121" s="7"/>
      <c r="S3121" s="11">
        <f t="shared" si="243"/>
        <v>42060.04550925926</v>
      </c>
      <c r="T3121">
        <f t="shared" si="244"/>
        <v>123326423683200</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40"/>
        <v>10156.25</v>
      </c>
      <c r="P3122">
        <f t="shared" si="241"/>
        <v>130000</v>
      </c>
      <c r="Q3122" s="7" t="str">
        <f t="shared" si="242"/>
        <v>"theater/spaces"</v>
      </c>
      <c r="R3122" s="7"/>
      <c r="S3122" s="11">
        <f t="shared" si="243"/>
        <v>42435.942083333335</v>
      </c>
      <c r="T3122">
        <f t="shared" si="244"/>
        <v>126356425372800</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40"/>
        <v>150</v>
      </c>
      <c r="P3123">
        <f t="shared" si="241"/>
        <v>1500</v>
      </c>
      <c r="Q3123" s="7" t="str">
        <f t="shared" si="242"/>
        <v>"theater/spaces"</v>
      </c>
      <c r="R3123" s="7"/>
      <c r="S3123" s="11">
        <f t="shared" si="243"/>
        <v>41848.679803240739</v>
      </c>
      <c r="T3123">
        <f t="shared" si="244"/>
        <v>121972846982400</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40"/>
        <v>1.7155172413793103</v>
      </c>
      <c r="P3124">
        <f t="shared" si="241"/>
        <v>99.5</v>
      </c>
      <c r="Q3124" s="7" t="str">
        <f t="shared" si="242"/>
        <v>"theater/spaces"</v>
      </c>
      <c r="R3124" s="7"/>
      <c r="S3124" s="11">
        <f t="shared" si="243"/>
        <v>42678.932083333333</v>
      </c>
      <c r="T3124">
        <f t="shared" si="244"/>
        <v>127760385283200</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40"/>
        <v>1.4672739224340314</v>
      </c>
      <c r="P3125">
        <f t="shared" si="241"/>
        <v>359.19540229885058</v>
      </c>
      <c r="Q3125" s="7" t="str">
        <f t="shared" si="242"/>
        <v>"theater/spaces"</v>
      </c>
      <c r="R3125" s="7"/>
      <c r="S3125" s="11">
        <f t="shared" si="243"/>
        <v>42530.993032407408</v>
      </c>
      <c r="T3125">
        <f t="shared" si="244"/>
        <v>126842339145600</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40"/>
        <v>30769.23076923077</v>
      </c>
      <c r="P3126">
        <f t="shared" si="241"/>
        <v>200000</v>
      </c>
      <c r="Q3126" s="7" t="str">
        <f t="shared" si="242"/>
        <v>"theater/spaces"</v>
      </c>
      <c r="R3126" s="7"/>
      <c r="S3126" s="11">
        <f t="shared" si="243"/>
        <v>41977.780104166668</v>
      </c>
      <c r="T3126">
        <f t="shared" si="244"/>
        <v>122936575564800</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t="e">
        <f t="shared" si="240"/>
        <v>#DIV/0!</v>
      </c>
      <c r="P3127" t="e">
        <f t="shared" si="241"/>
        <v>#DIV/0!</v>
      </c>
      <c r="Q3127" s="7" t="str">
        <f t="shared" si="242"/>
        <v>"theater/spaces"</v>
      </c>
      <c r="R3127" s="7"/>
      <c r="S3127" s="11">
        <f t="shared" si="243"/>
        <v>42346.20685185185</v>
      </c>
      <c r="T3127">
        <f t="shared" si="244"/>
        <v>125462917699200</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40"/>
        <v>24.03846153846154</v>
      </c>
      <c r="P3128">
        <f t="shared" si="241"/>
        <v>1470.5882352941176</v>
      </c>
      <c r="Q3128" s="7" t="str">
        <f t="shared" si="242"/>
        <v>"theater/spaces"</v>
      </c>
      <c r="R3128" s="7"/>
      <c r="S3128" s="11">
        <f t="shared" si="243"/>
        <v>42427.01807870371</v>
      </c>
      <c r="T3128">
        <f t="shared" si="244"/>
        <v>126065859235200</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t="e">
        <f t="shared" si="240"/>
        <v>#DIV/0!</v>
      </c>
      <c r="P3129" t="e">
        <f t="shared" si="241"/>
        <v>#DIV/0!</v>
      </c>
      <c r="Q3129" s="7" t="str">
        <f t="shared" si="242"/>
        <v>"theater/spaces"</v>
      </c>
      <c r="R3129" s="7"/>
      <c r="S3129" s="11">
        <f t="shared" si="243"/>
        <v>42034.856817129628</v>
      </c>
      <c r="T3129">
        <f t="shared" si="244"/>
        <v>123138702144000</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40"/>
        <v>0.92075379043643735</v>
      </c>
      <c r="P3130">
        <f t="shared" si="241"/>
        <v>128.2051282051282</v>
      </c>
      <c r="Q3130" s="7" t="str">
        <f t="shared" si="242"/>
        <v>"theater/plays"</v>
      </c>
      <c r="R3130" s="7"/>
      <c r="S3130" s="11">
        <f t="shared" si="243"/>
        <v>42780.825706018513</v>
      </c>
      <c r="T3130">
        <f t="shared" si="244"/>
        <v>128707019020800</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40"/>
        <v>125</v>
      </c>
      <c r="P3131">
        <f t="shared" si="241"/>
        <v>1250</v>
      </c>
      <c r="Q3131" s="7" t="str">
        <f t="shared" si="242"/>
        <v>"theater/plays"</v>
      </c>
      <c r="R3131" s="7"/>
      <c r="S3131" s="11">
        <f t="shared" si="243"/>
        <v>42803.842812499999</v>
      </c>
      <c r="T3131">
        <f t="shared" si="244"/>
        <v>128953490400000</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40"/>
        <v>26.666666666666668</v>
      </c>
      <c r="P3132">
        <f t="shared" si="241"/>
        <v>2500</v>
      </c>
      <c r="Q3132" s="7" t="str">
        <f t="shared" si="242"/>
        <v>"theater/plays"</v>
      </c>
      <c r="R3132" s="7"/>
      <c r="S3132" s="11">
        <f t="shared" si="243"/>
        <v>42808.640231481477</v>
      </c>
      <c r="T3132">
        <f t="shared" si="244"/>
        <v>128919200054400</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40"/>
        <v>6.3565891472868215</v>
      </c>
      <c r="P3133">
        <f t="shared" si="241"/>
        <v>341.66666666666669</v>
      </c>
      <c r="Q3133" s="7" t="str">
        <f t="shared" si="242"/>
        <v>"theater/plays"</v>
      </c>
      <c r="R3133" s="7"/>
      <c r="S3133" s="11">
        <f t="shared" si="243"/>
        <v>42803.579224537039</v>
      </c>
      <c r="T3133">
        <f t="shared" si="244"/>
        <v>128876873126400</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40"/>
        <v>3000</v>
      </c>
      <c r="P3134">
        <f t="shared" si="241"/>
        <v>30000</v>
      </c>
      <c r="Q3134" s="7" t="str">
        <f t="shared" si="242"/>
        <v>"theater/plays"</v>
      </c>
      <c r="R3134" s="7"/>
      <c r="S3134" s="11">
        <f t="shared" si="243"/>
        <v>42786.350231481483</v>
      </c>
      <c r="T3134">
        <f t="shared" si="244"/>
        <v>128972208182400</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40"/>
        <v>0.92592592592592593</v>
      </c>
      <c r="P3135">
        <f t="shared" si="241"/>
        <v>31.25</v>
      </c>
      <c r="Q3135" s="7" t="str">
        <f t="shared" si="242"/>
        <v>"theater/plays"</v>
      </c>
      <c r="R3135" s="7"/>
      <c r="S3135" s="11">
        <f t="shared" si="243"/>
        <v>42788.565208333333</v>
      </c>
      <c r="T3135">
        <f t="shared" si="244"/>
        <v>128764794096000</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40"/>
        <v>4.4444444444444446</v>
      </c>
      <c r="P3136">
        <f t="shared" si="241"/>
        <v>83.333333333333329</v>
      </c>
      <c r="Q3136" s="7" t="str">
        <f t="shared" si="242"/>
        <v>"theater/plays"</v>
      </c>
      <c r="R3136" s="7"/>
      <c r="S3136" s="11">
        <f t="shared" si="243"/>
        <v>42800.720127314817</v>
      </c>
      <c r="T3136">
        <f t="shared" si="244"/>
        <v>128788345440000</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40"/>
        <v>4.7962962962962967</v>
      </c>
      <c r="P3137">
        <f t="shared" si="241"/>
        <v>111</v>
      </c>
      <c r="Q3137" s="7" t="str">
        <f t="shared" si="242"/>
        <v>"theater/plays"</v>
      </c>
      <c r="R3137" s="7"/>
      <c r="S3137" s="11">
        <f t="shared" si="243"/>
        <v>42807.151863425926</v>
      </c>
      <c r="T3137">
        <f t="shared" si="244"/>
        <v>128844134092800</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40"/>
        <v>0.78247261345852892</v>
      </c>
      <c r="P3138">
        <f t="shared" si="241"/>
        <v>22.727272727272727</v>
      </c>
      <c r="Q3138" s="7" t="str">
        <f t="shared" si="242"/>
        <v>"theater/plays"</v>
      </c>
      <c r="R3138" s="7"/>
      <c r="S3138" s="11">
        <f t="shared" si="243"/>
        <v>42789.462430555555</v>
      </c>
      <c r="T3138">
        <f t="shared" si="244"/>
        <v>128820289334400</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45">D3139/E3139</f>
        <v>30</v>
      </c>
      <c r="P3139">
        <f t="shared" ref="P3139:P3202" si="246">D3139/L3139</f>
        <v>1500</v>
      </c>
      <c r="Q3139" s="7" t="str">
        <f t="shared" ref="Q3139:Q3202" si="247">_xlfn.VALUETOTEXT(N3139,1)</f>
        <v>"theater/plays"</v>
      </c>
      <c r="R3139" s="7"/>
      <c r="S3139" s="11">
        <f t="shared" ref="S3139:S3202" si="248">(((J3139/60)/60)/24)+DATE(1970,1,1)</f>
        <v>42807.885057870371</v>
      </c>
      <c r="T3139">
        <f t="shared" ref="T3139:T3202" si="249">(I3139-DATE(1970,1,1))*86400</f>
        <v>129065456246400</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t="e">
        <f t="shared" si="245"/>
        <v>#DIV/0!</v>
      </c>
      <c r="P3140" t="e">
        <f t="shared" si="246"/>
        <v>#DIV/0!</v>
      </c>
      <c r="Q3140" s="7" t="str">
        <f t="shared" si="247"/>
        <v>"theater/plays"</v>
      </c>
      <c r="R3140" s="7"/>
      <c r="S3140" s="11">
        <f t="shared" si="248"/>
        <v>42809.645914351851</v>
      </c>
      <c r="T3140">
        <f t="shared" si="249"/>
        <v>128840357203200</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45"/>
        <v>18.518518518518519</v>
      </c>
      <c r="P3141">
        <f t="shared" si="246"/>
        <v>8333.3333333333339</v>
      </c>
      <c r="Q3141" s="7" t="str">
        <f t="shared" si="247"/>
        <v>"theater/plays"</v>
      </c>
      <c r="R3141" s="7"/>
      <c r="S3141" s="11">
        <f t="shared" si="248"/>
        <v>42785.270370370374</v>
      </c>
      <c r="T3141">
        <f t="shared" si="249"/>
        <v>128769766070400</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45"/>
        <v>104.16666666666667</v>
      </c>
      <c r="P3142">
        <f t="shared" si="246"/>
        <v>2500</v>
      </c>
      <c r="Q3142" s="7" t="str">
        <f t="shared" si="247"/>
        <v>"theater/plays"</v>
      </c>
      <c r="R3142" s="7"/>
      <c r="S3142" s="11">
        <f t="shared" si="248"/>
        <v>42802.718784722223</v>
      </c>
      <c r="T3142">
        <f t="shared" si="249"/>
        <v>128870449977600</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45"/>
        <v>1.9379844961240309</v>
      </c>
      <c r="P3143">
        <f t="shared" si="246"/>
        <v>62.5</v>
      </c>
      <c r="Q3143" s="7" t="str">
        <f t="shared" si="247"/>
        <v>"theater/plays"</v>
      </c>
      <c r="R3143" s="7"/>
      <c r="S3143" s="11">
        <f t="shared" si="248"/>
        <v>42800.753333333334</v>
      </c>
      <c r="T3143">
        <f t="shared" si="249"/>
        <v>128938800758400</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45"/>
        <v>61.111111111111114</v>
      </c>
      <c r="P3144">
        <f t="shared" si="246"/>
        <v>916.66666666666663</v>
      </c>
      <c r="Q3144" s="7" t="str">
        <f t="shared" si="247"/>
        <v>"theater/plays"</v>
      </c>
      <c r="R3144" s="7"/>
      <c r="S3144" s="11">
        <f t="shared" si="248"/>
        <v>42783.513182870374</v>
      </c>
      <c r="T3144">
        <f t="shared" si="249"/>
        <v>128727080928000</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t="e">
        <f t="shared" si="245"/>
        <v>#DIV/0!</v>
      </c>
      <c r="P3145" t="e">
        <f t="shared" si="246"/>
        <v>#DIV/0!</v>
      </c>
      <c r="Q3145" s="7" t="str">
        <f t="shared" si="247"/>
        <v>"theater/plays"</v>
      </c>
      <c r="R3145" s="7"/>
      <c r="S3145" s="11">
        <f t="shared" si="248"/>
        <v>42808.358287037037</v>
      </c>
      <c r="T3145">
        <f t="shared" si="249"/>
        <v>128882999836800</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45"/>
        <v>1.3262599469496021</v>
      </c>
      <c r="P3146">
        <f t="shared" si="246"/>
        <v>333.33333333333331</v>
      </c>
      <c r="Q3146" s="7" t="str">
        <f t="shared" si="247"/>
        <v>"theater/plays"</v>
      </c>
      <c r="R3146" s="7"/>
      <c r="S3146" s="11">
        <f t="shared" si="248"/>
        <v>42796.538275462968</v>
      </c>
      <c r="T3146">
        <f t="shared" si="249"/>
        <v>128725427318400</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t="e">
        <f t="shared" si="245"/>
        <v>#DIV/0!</v>
      </c>
      <c r="P3147" t="e">
        <f t="shared" si="246"/>
        <v>#DIV/0!</v>
      </c>
      <c r="Q3147" s="7" t="str">
        <f t="shared" si="247"/>
        <v>"theater/plays"</v>
      </c>
      <c r="R3147" s="7"/>
      <c r="S3147" s="11">
        <f t="shared" si="248"/>
        <v>42762.040902777779</v>
      </c>
      <c r="T3147">
        <f t="shared" si="249"/>
        <v>128790740016000</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45"/>
        <v>9.5238095238095237</v>
      </c>
      <c r="P3148">
        <f t="shared" si="246"/>
        <v>4166.666666666667</v>
      </c>
      <c r="Q3148" s="7" t="str">
        <f t="shared" si="247"/>
        <v>"theater/plays"</v>
      </c>
      <c r="R3148" s="7"/>
      <c r="S3148" s="11">
        <f t="shared" si="248"/>
        <v>42796.682476851856</v>
      </c>
      <c r="T3148">
        <f t="shared" si="249"/>
        <v>128937363580800</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45"/>
        <v>0.85088279089555419</v>
      </c>
      <c r="P3149">
        <f t="shared" si="246"/>
        <v>93.896713615023472</v>
      </c>
      <c r="Q3149" s="7" t="str">
        <f t="shared" si="247"/>
        <v>"theater/plays"</v>
      </c>
      <c r="R3149" s="7"/>
      <c r="S3149" s="11">
        <f t="shared" si="248"/>
        <v>41909.969386574077</v>
      </c>
      <c r="T3149">
        <f t="shared" si="249"/>
        <v>122281383110400</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45"/>
        <v>0.76238881829733163</v>
      </c>
      <c r="P3150">
        <f t="shared" si="246"/>
        <v>31.578947368421051</v>
      </c>
      <c r="Q3150" s="7" t="str">
        <f t="shared" si="247"/>
        <v>"theater/plays"</v>
      </c>
      <c r="R3150" s="7"/>
      <c r="S3150" s="11">
        <f t="shared" si="248"/>
        <v>41891.665324074071</v>
      </c>
      <c r="T3150">
        <f t="shared" si="249"/>
        <v>122006341238400</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45"/>
        <v>0.96153846153846156</v>
      </c>
      <c r="P3151">
        <f t="shared" si="246"/>
        <v>50</v>
      </c>
      <c r="Q3151" s="7" t="str">
        <f t="shared" si="247"/>
        <v>"theater/plays"</v>
      </c>
      <c r="R3151" s="7"/>
      <c r="S3151" s="11">
        <f t="shared" si="248"/>
        <v>41226.017361111109</v>
      </c>
      <c r="T3151">
        <f t="shared" si="249"/>
        <v>117056450678400</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45"/>
        <v>0.99009900990099009</v>
      </c>
      <c r="P3152">
        <f t="shared" si="246"/>
        <v>33.653846153846153</v>
      </c>
      <c r="Q3152" s="7" t="str">
        <f t="shared" si="247"/>
        <v>"theater/plays"</v>
      </c>
      <c r="R3152" s="7"/>
      <c r="S3152" s="11">
        <f t="shared" si="248"/>
        <v>40478.263923611114</v>
      </c>
      <c r="T3152">
        <f t="shared" si="249"/>
        <v>111965970038400</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45"/>
        <v>0.99601593625498008</v>
      </c>
      <c r="P3153">
        <f t="shared" si="246"/>
        <v>102.94117647058823</v>
      </c>
      <c r="Q3153" s="7" t="str">
        <f t="shared" si="247"/>
        <v>"theater/plays"</v>
      </c>
      <c r="R3153" s="7"/>
      <c r="S3153" s="11">
        <f t="shared" si="248"/>
        <v>41862.83997685185</v>
      </c>
      <c r="T3153">
        <f t="shared" si="249"/>
        <v>121854603312000</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45"/>
        <v>0.94380094380094381</v>
      </c>
      <c r="P3154">
        <f t="shared" si="246"/>
        <v>32.835820895522389</v>
      </c>
      <c r="Q3154" s="7" t="str">
        <f t="shared" si="247"/>
        <v>"theater/plays"</v>
      </c>
      <c r="R3154" s="7"/>
      <c r="S3154" s="11">
        <f t="shared" si="248"/>
        <v>41550.867673611108</v>
      </c>
      <c r="T3154">
        <f t="shared" si="249"/>
        <v>119525742547200</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45"/>
        <v>0.29798857710454435</v>
      </c>
      <c r="P3155">
        <f t="shared" si="246"/>
        <v>12.448132780082988</v>
      </c>
      <c r="Q3155" s="7" t="str">
        <f t="shared" si="247"/>
        <v>"theater/plays"</v>
      </c>
      <c r="R3155" s="7"/>
      <c r="S3155" s="11">
        <f t="shared" si="248"/>
        <v>40633.154363425929</v>
      </c>
      <c r="T3155">
        <f t="shared" si="249"/>
        <v>112682912054400</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45"/>
        <v>0.8855154965211891</v>
      </c>
      <c r="P3156">
        <f t="shared" si="246"/>
        <v>56.91056910569106</v>
      </c>
      <c r="Q3156" s="7" t="str">
        <f t="shared" si="247"/>
        <v>"theater/plays"</v>
      </c>
      <c r="R3156" s="7"/>
      <c r="S3156" s="11">
        <f t="shared" si="248"/>
        <v>40970.875671296293</v>
      </c>
      <c r="T3156">
        <f t="shared" si="249"/>
        <v>115195814409600</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45"/>
        <v>0.5304910331100674</v>
      </c>
      <c r="P3157">
        <f t="shared" si="246"/>
        <v>16.556291390728475</v>
      </c>
      <c r="Q3157" s="7" t="str">
        <f t="shared" si="247"/>
        <v>"theater/plays"</v>
      </c>
      <c r="R3157" s="7"/>
      <c r="S3157" s="11">
        <f t="shared" si="248"/>
        <v>41233.499131944445</v>
      </c>
      <c r="T3157">
        <f t="shared" si="249"/>
        <v>117156599078400</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45"/>
        <v>0.9821428571428571</v>
      </c>
      <c r="P3158">
        <f t="shared" si="246"/>
        <v>61.797752808988761</v>
      </c>
      <c r="Q3158" s="7" t="str">
        <f t="shared" si="247"/>
        <v>"theater/plays"</v>
      </c>
      <c r="R3158" s="7"/>
      <c r="S3158" s="11">
        <f t="shared" si="248"/>
        <v>41026.953055555554</v>
      </c>
      <c r="T3158">
        <f t="shared" si="249"/>
        <v>115652065680000</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45"/>
        <v>0.99009900990099009</v>
      </c>
      <c r="P3159">
        <f t="shared" si="246"/>
        <v>97.560975609756099</v>
      </c>
      <c r="Q3159" s="7" t="str">
        <f t="shared" si="247"/>
        <v>"theater/plays"</v>
      </c>
      <c r="R3159" s="7"/>
      <c r="S3159" s="11">
        <f t="shared" si="248"/>
        <v>41829.788252314815</v>
      </c>
      <c r="T3159">
        <f t="shared" si="249"/>
        <v>121454245238400</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45"/>
        <v>0.8771929824561403</v>
      </c>
      <c r="P3160">
        <f t="shared" si="246"/>
        <v>72.463768115942031</v>
      </c>
      <c r="Q3160" s="7" t="str">
        <f t="shared" si="247"/>
        <v>"theater/plays"</v>
      </c>
      <c r="R3160" s="7"/>
      <c r="S3160" s="11">
        <f t="shared" si="248"/>
        <v>41447.839722222219</v>
      </c>
      <c r="T3160">
        <f t="shared" si="249"/>
        <v>118756643011200</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45"/>
        <v>0.74916842305041398</v>
      </c>
      <c r="P3161">
        <f t="shared" si="246"/>
        <v>28.846153846153847</v>
      </c>
      <c r="Q3161" s="7" t="str">
        <f t="shared" si="247"/>
        <v>"theater/plays"</v>
      </c>
      <c r="R3161" s="7"/>
      <c r="S3161" s="11">
        <f t="shared" si="248"/>
        <v>40884.066678240742</v>
      </c>
      <c r="T3161">
        <f t="shared" si="249"/>
        <v>114644335478400</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45"/>
        <v>0.98489822718319109</v>
      </c>
      <c r="P3162">
        <f t="shared" si="246"/>
        <v>78.94736842105263</v>
      </c>
      <c r="Q3162" s="7" t="str">
        <f t="shared" si="247"/>
        <v>"theater/plays"</v>
      </c>
      <c r="R3162" s="7"/>
      <c r="S3162" s="11">
        <f t="shared" si="248"/>
        <v>41841.26489583333</v>
      </c>
      <c r="T3162">
        <f t="shared" si="249"/>
        <v>121640864054400</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45"/>
        <v>0.95147478591817314</v>
      </c>
      <c r="P3163">
        <f t="shared" si="246"/>
        <v>27.027027027027028</v>
      </c>
      <c r="Q3163" s="7" t="str">
        <f t="shared" si="247"/>
        <v>"theater/plays"</v>
      </c>
      <c r="R3163" s="7"/>
      <c r="S3163" s="11">
        <f t="shared" si="248"/>
        <v>41897.536134259259</v>
      </c>
      <c r="T3163">
        <f t="shared" si="249"/>
        <v>122113608739200</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45"/>
        <v>0.78647267007471489</v>
      </c>
      <c r="P3164">
        <f t="shared" si="246"/>
        <v>63.492063492063494</v>
      </c>
      <c r="Q3164" s="7" t="str">
        <f t="shared" si="247"/>
        <v>"theater/plays"</v>
      </c>
      <c r="R3164" s="7"/>
      <c r="S3164" s="11">
        <f t="shared" si="248"/>
        <v>41799.685902777775</v>
      </c>
      <c r="T3164">
        <f t="shared" si="249"/>
        <v>121363732598400</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45"/>
        <v>0.89965397923875434</v>
      </c>
      <c r="P3165">
        <f t="shared" si="246"/>
        <v>180.55555555555554</v>
      </c>
      <c r="Q3165" s="7" t="str">
        <f t="shared" si="247"/>
        <v>"theater/plays"</v>
      </c>
      <c r="R3165" s="7"/>
      <c r="S3165" s="11">
        <f t="shared" si="248"/>
        <v>41775.753761574073</v>
      </c>
      <c r="T3165">
        <f t="shared" si="249"/>
        <v>121204508198400</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45"/>
        <v>0.93668040464593483</v>
      </c>
      <c r="P3166">
        <f t="shared" si="246"/>
        <v>35.2112676056338</v>
      </c>
      <c r="Q3166" s="7" t="str">
        <f t="shared" si="247"/>
        <v>"theater/plays"</v>
      </c>
      <c r="R3166" s="7"/>
      <c r="S3166" s="11">
        <f t="shared" si="248"/>
        <v>41766.80572916667</v>
      </c>
      <c r="T3166">
        <f t="shared" si="249"/>
        <v>121160106374400</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45"/>
        <v>0.61475409836065575</v>
      </c>
      <c r="P3167">
        <f t="shared" si="246"/>
        <v>35.714285714285715</v>
      </c>
      <c r="Q3167" s="7" t="str">
        <f t="shared" si="247"/>
        <v>"theater/plays"</v>
      </c>
      <c r="R3167" s="7"/>
      <c r="S3167" s="11">
        <f t="shared" si="248"/>
        <v>40644.159259259257</v>
      </c>
      <c r="T3167">
        <f t="shared" si="249"/>
        <v>112697530934400</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45"/>
        <v>0.62411030846562832</v>
      </c>
      <c r="P3168">
        <f t="shared" si="246"/>
        <v>37.634408602150536</v>
      </c>
      <c r="Q3168" s="7" t="str">
        <f t="shared" si="247"/>
        <v>"theater/plays"</v>
      </c>
      <c r="R3168" s="7"/>
      <c r="S3168" s="11">
        <f t="shared" si="248"/>
        <v>41940.69158564815</v>
      </c>
      <c r="T3168">
        <f t="shared" si="249"/>
        <v>122425617974400</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45"/>
        <v>0.86083213773314204</v>
      </c>
      <c r="P3169">
        <f t="shared" si="246"/>
        <v>54.545454545454547</v>
      </c>
      <c r="Q3169" s="7" t="str">
        <f t="shared" si="247"/>
        <v>"theater/plays"</v>
      </c>
      <c r="R3169" s="7"/>
      <c r="S3169" s="11">
        <f t="shared" si="248"/>
        <v>41839.175706018519</v>
      </c>
      <c r="T3169">
        <f t="shared" si="249"/>
        <v>121558511116800</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45"/>
        <v>0.80515297906602257</v>
      </c>
      <c r="P3170">
        <f t="shared" si="246"/>
        <v>40.983606557377051</v>
      </c>
      <c r="Q3170" s="7" t="str">
        <f t="shared" si="247"/>
        <v>"theater/plays"</v>
      </c>
      <c r="R3170" s="7"/>
      <c r="S3170" s="11">
        <f t="shared" si="248"/>
        <v>41772.105937500004</v>
      </c>
      <c r="T3170">
        <f t="shared" si="249"/>
        <v>121190794358400</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45"/>
        <v>0.97075597621647858</v>
      </c>
      <c r="P3171">
        <f t="shared" si="246"/>
        <v>97.560975609756099</v>
      </c>
      <c r="Q3171" s="7" t="str">
        <f t="shared" si="247"/>
        <v>"theater/plays"</v>
      </c>
      <c r="R3171" s="7"/>
      <c r="S3171" s="11">
        <f t="shared" si="248"/>
        <v>41591.737974537034</v>
      </c>
      <c r="T3171">
        <f t="shared" si="249"/>
        <v>119826878774400</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45"/>
        <v>0.89086859688195996</v>
      </c>
      <c r="P3172">
        <f t="shared" si="246"/>
        <v>28.169014084507044</v>
      </c>
      <c r="Q3172" s="7" t="str">
        <f t="shared" si="247"/>
        <v>"theater/plays"</v>
      </c>
      <c r="R3172" s="7"/>
      <c r="S3172" s="11">
        <f t="shared" si="248"/>
        <v>41789.080370370371</v>
      </c>
      <c r="T3172">
        <f t="shared" si="249"/>
        <v>121327029878400</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45"/>
        <v>0.91899698043849287</v>
      </c>
      <c r="P3173">
        <f t="shared" si="246"/>
        <v>59.82905982905983</v>
      </c>
      <c r="Q3173" s="7" t="str">
        <f t="shared" si="247"/>
        <v>"theater/plays"</v>
      </c>
      <c r="R3173" s="7"/>
      <c r="S3173" s="11">
        <f t="shared" si="248"/>
        <v>42466.608310185184</v>
      </c>
      <c r="T3173">
        <f t="shared" si="249"/>
        <v>126361709769600</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45"/>
        <v>0.86956521739130432</v>
      </c>
      <c r="P3174">
        <f t="shared" si="246"/>
        <v>68.965517241379317</v>
      </c>
      <c r="Q3174" s="7" t="str">
        <f t="shared" si="247"/>
        <v>"theater/plays"</v>
      </c>
      <c r="R3174" s="7"/>
      <c r="S3174" s="11">
        <f t="shared" si="248"/>
        <v>40923.729953703703</v>
      </c>
      <c r="T3174">
        <f t="shared" si="249"/>
        <v>114844184553600</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45"/>
        <v>0.970873786407767</v>
      </c>
      <c r="P3175">
        <f t="shared" si="246"/>
        <v>135.13513513513513</v>
      </c>
      <c r="Q3175" s="7" t="str">
        <f t="shared" si="247"/>
        <v>"theater/plays"</v>
      </c>
      <c r="R3175" s="7"/>
      <c r="S3175" s="11">
        <f t="shared" si="248"/>
        <v>41878.878379629627</v>
      </c>
      <c r="T3175">
        <f t="shared" si="249"/>
        <v>121974329347200</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45"/>
        <v>0.98879367172050103</v>
      </c>
      <c r="P3176">
        <f t="shared" si="246"/>
        <v>130.43478260869566</v>
      </c>
      <c r="Q3176" s="7" t="str">
        <f t="shared" si="247"/>
        <v>"theater/plays"</v>
      </c>
      <c r="R3176" s="7"/>
      <c r="S3176" s="11">
        <f t="shared" si="248"/>
        <v>41862.864675925928</v>
      </c>
      <c r="T3176">
        <f t="shared" si="249"/>
        <v>121735348329600</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45"/>
        <v>0.91274187659729833</v>
      </c>
      <c r="P3177">
        <f t="shared" si="246"/>
        <v>83.333333333333329</v>
      </c>
      <c r="Q3177" s="7" t="str">
        <f t="shared" si="247"/>
        <v>"theater/plays"</v>
      </c>
      <c r="R3177" s="7"/>
      <c r="S3177" s="11">
        <f t="shared" si="248"/>
        <v>40531.886886574073</v>
      </c>
      <c r="T3177">
        <f t="shared" si="249"/>
        <v>112143040531200</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45"/>
        <v>0.87076076993583873</v>
      </c>
      <c r="P3178">
        <f t="shared" si="246"/>
        <v>34.545454545454547</v>
      </c>
      <c r="Q3178" s="7" t="str">
        <f t="shared" si="247"/>
        <v>"theater/plays"</v>
      </c>
      <c r="R3178" s="7"/>
      <c r="S3178" s="11">
        <f t="shared" si="248"/>
        <v>41477.930914351848</v>
      </c>
      <c r="T3178">
        <f t="shared" si="249"/>
        <v>118956594038400</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45"/>
        <v>0.85178875638841567</v>
      </c>
      <c r="P3179">
        <f t="shared" si="246"/>
        <v>49.019607843137258</v>
      </c>
      <c r="Q3179" s="7" t="str">
        <f t="shared" si="247"/>
        <v>"theater/plays"</v>
      </c>
      <c r="R3179" s="7"/>
      <c r="S3179" s="11">
        <f t="shared" si="248"/>
        <v>41781.666770833333</v>
      </c>
      <c r="T3179">
        <f t="shared" si="249"/>
        <v>121248648576000</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45"/>
        <v>0.58229813664596275</v>
      </c>
      <c r="P3180">
        <f t="shared" si="246"/>
        <v>19.23076923076923</v>
      </c>
      <c r="Q3180" s="7" t="str">
        <f t="shared" si="247"/>
        <v>"theater/plays"</v>
      </c>
      <c r="R3180" s="7"/>
      <c r="S3180" s="11">
        <f t="shared" si="248"/>
        <v>41806.605034722219</v>
      </c>
      <c r="T3180">
        <f t="shared" si="249"/>
        <v>121434811718400</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45"/>
        <v>0.87594529095982754</v>
      </c>
      <c r="P3181">
        <f t="shared" si="246"/>
        <v>67.741935483870961</v>
      </c>
      <c r="Q3181" s="7" t="str">
        <f t="shared" si="247"/>
        <v>"theater/plays"</v>
      </c>
      <c r="R3181" s="7"/>
      <c r="S3181" s="11">
        <f t="shared" si="248"/>
        <v>41375.702210648145</v>
      </c>
      <c r="T3181">
        <f t="shared" si="249"/>
        <v>118180814572800</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45"/>
        <v>0.83507306889352817</v>
      </c>
      <c r="P3182">
        <f t="shared" si="246"/>
        <v>26.666666666666668</v>
      </c>
      <c r="Q3182" s="7" t="str">
        <f t="shared" si="247"/>
        <v>"theater/plays"</v>
      </c>
      <c r="R3182" s="7"/>
      <c r="S3182" s="11">
        <f t="shared" si="248"/>
        <v>41780.412604166668</v>
      </c>
      <c r="T3182">
        <f t="shared" si="249"/>
        <v>121239286272000</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45"/>
        <v>0.91743119266055051</v>
      </c>
      <c r="P3183">
        <f t="shared" si="246"/>
        <v>33.333333333333336</v>
      </c>
      <c r="Q3183" s="7" t="str">
        <f t="shared" si="247"/>
        <v>"theater/plays"</v>
      </c>
      <c r="R3183" s="7"/>
      <c r="S3183" s="11">
        <f t="shared" si="248"/>
        <v>41779.310034722221</v>
      </c>
      <c r="T3183">
        <f t="shared" si="249"/>
        <v>121203858038400</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45"/>
        <v>0.99122061738884171</v>
      </c>
      <c r="P3184">
        <f t="shared" si="246"/>
        <v>46.357615894039732</v>
      </c>
      <c r="Q3184" s="7" t="str">
        <f t="shared" si="247"/>
        <v>"theater/plays"</v>
      </c>
      <c r="R3184" s="7"/>
      <c r="S3184" s="11">
        <f t="shared" si="248"/>
        <v>40883.949317129627</v>
      </c>
      <c r="T3184">
        <f t="shared" si="249"/>
        <v>114739513718400</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45"/>
        <v>0.91743119266055051</v>
      </c>
      <c r="P3185">
        <f t="shared" si="246"/>
        <v>36.764705882352942</v>
      </c>
      <c r="Q3185" s="7" t="str">
        <f t="shared" si="247"/>
        <v>"theater/plays"</v>
      </c>
      <c r="R3185" s="7"/>
      <c r="S3185" s="11">
        <f t="shared" si="248"/>
        <v>41491.79478009259</v>
      </c>
      <c r="T3185">
        <f t="shared" si="249"/>
        <v>118995186240000</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45"/>
        <v>0.93275488069414314</v>
      </c>
      <c r="P3186">
        <f t="shared" si="246"/>
        <v>93.478260869565219</v>
      </c>
      <c r="Q3186" s="7" t="str">
        <f t="shared" si="247"/>
        <v>"theater/plays"</v>
      </c>
      <c r="R3186" s="7"/>
      <c r="S3186" s="11">
        <f t="shared" si="248"/>
        <v>41791.993414351848</v>
      </c>
      <c r="T3186">
        <f t="shared" si="249"/>
        <v>121325736556800</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45"/>
        <v>1</v>
      </c>
      <c r="P3187">
        <f t="shared" si="246"/>
        <v>41.666666666666664</v>
      </c>
      <c r="Q3187" s="7" t="str">
        <f t="shared" si="247"/>
        <v>"theater/plays"</v>
      </c>
      <c r="R3187" s="7"/>
      <c r="S3187" s="11">
        <f t="shared" si="248"/>
        <v>41829.977326388893</v>
      </c>
      <c r="T3187">
        <f t="shared" si="249"/>
        <v>121437590860800</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45"/>
        <v>0.9785932721712538</v>
      </c>
      <c r="P3188">
        <f t="shared" si="246"/>
        <v>45.714285714285715</v>
      </c>
      <c r="Q3188" s="7" t="str">
        <f t="shared" si="247"/>
        <v>"theater/plays"</v>
      </c>
      <c r="R3188" s="7"/>
      <c r="S3188" s="11">
        <f t="shared" si="248"/>
        <v>41868.924050925925</v>
      </c>
      <c r="T3188">
        <f t="shared" si="249"/>
        <v>121899654518400</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45"/>
        <v>0.85989451960559504</v>
      </c>
      <c r="P3189">
        <f t="shared" si="246"/>
        <v>61.475409836065573</v>
      </c>
      <c r="Q3189" s="7" t="str">
        <f t="shared" si="247"/>
        <v>"theater/plays"</v>
      </c>
      <c r="R3189" s="7"/>
      <c r="S3189" s="11">
        <f t="shared" si="248"/>
        <v>41835.666354166664</v>
      </c>
      <c r="T3189">
        <f t="shared" si="249"/>
        <v>121577103705600</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45"/>
        <v>1.5384615384615385</v>
      </c>
      <c r="P3190">
        <f t="shared" si="246"/>
        <v>22.222222222222221</v>
      </c>
      <c r="Q3190" s="7" t="str">
        <f t="shared" si="247"/>
        <v>"theater/musical"</v>
      </c>
      <c r="R3190" s="7"/>
      <c r="S3190" s="11">
        <f t="shared" si="248"/>
        <v>42144.415532407409</v>
      </c>
      <c r="T3190">
        <f t="shared" si="249"/>
        <v>123889368931200</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45"/>
        <v>8.112094395280236</v>
      </c>
      <c r="P3191">
        <f t="shared" si="246"/>
        <v>2894.7368421052633</v>
      </c>
      <c r="Q3191" s="7" t="str">
        <f t="shared" si="247"/>
        <v>"theater/musical"</v>
      </c>
      <c r="R3191" s="7"/>
      <c r="S3191" s="11">
        <f t="shared" si="248"/>
        <v>42118.346435185187</v>
      </c>
      <c r="T3191">
        <f t="shared" si="249"/>
        <v>123761948803200</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t="e">
        <f t="shared" si="245"/>
        <v>#DIV/0!</v>
      </c>
      <c r="P3192" t="e">
        <f t="shared" si="246"/>
        <v>#DIV/0!</v>
      </c>
      <c r="Q3192" s="7" t="str">
        <f t="shared" si="247"/>
        <v>"theater/musical"</v>
      </c>
      <c r="R3192" s="7"/>
      <c r="S3192" s="11">
        <f t="shared" si="248"/>
        <v>42683.151331018518</v>
      </c>
      <c r="T3192">
        <f t="shared" si="249"/>
        <v>127978505798400</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45"/>
        <v>24.834437086092716</v>
      </c>
      <c r="P3193">
        <f t="shared" si="246"/>
        <v>937.5</v>
      </c>
      <c r="Q3193" s="7" t="str">
        <f t="shared" si="247"/>
        <v>"theater/musical"</v>
      </c>
      <c r="R3193" s="7"/>
      <c r="S3193" s="11">
        <f t="shared" si="248"/>
        <v>42538.755428240736</v>
      </c>
      <c r="T3193">
        <f t="shared" si="249"/>
        <v>127124233920000</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45"/>
        <v>98.039215686274517</v>
      </c>
      <c r="P3194">
        <f t="shared" si="246"/>
        <v>1250</v>
      </c>
      <c r="Q3194" s="7" t="str">
        <f t="shared" si="247"/>
        <v>"theater/musical"</v>
      </c>
      <c r="R3194" s="7"/>
      <c r="S3194" s="11">
        <f t="shared" si="248"/>
        <v>42018.94049768518</v>
      </c>
      <c r="T3194">
        <f t="shared" si="249"/>
        <v>123131683958400</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45"/>
        <v>8.5178875638841571</v>
      </c>
      <c r="P3195">
        <f t="shared" si="246"/>
        <v>208.33333333333334</v>
      </c>
      <c r="Q3195" s="7" t="str">
        <f t="shared" si="247"/>
        <v>"theater/musical"</v>
      </c>
      <c r="R3195" s="7"/>
      <c r="S3195" s="11">
        <f t="shared" si="248"/>
        <v>42010.968240740738</v>
      </c>
      <c r="T3195">
        <f t="shared" si="249"/>
        <v>123072349276800</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t="e">
        <f t="shared" si="245"/>
        <v>#DIV/0!</v>
      </c>
      <c r="P3196" t="e">
        <f t="shared" si="246"/>
        <v>#DIV/0!</v>
      </c>
      <c r="Q3196" s="7" t="str">
        <f t="shared" si="247"/>
        <v>"theater/musical"</v>
      </c>
      <c r="R3196" s="7"/>
      <c r="S3196" s="11">
        <f t="shared" si="248"/>
        <v>42182.062476851846</v>
      </c>
      <c r="T3196">
        <f t="shared" si="249"/>
        <v>124237586505600</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45"/>
        <v>1.6908212560386473</v>
      </c>
      <c r="P3197">
        <f t="shared" si="246"/>
        <v>89.743589743589737</v>
      </c>
      <c r="Q3197" s="7" t="str">
        <f t="shared" si="247"/>
        <v>"theater/musical"</v>
      </c>
      <c r="R3197" s="7"/>
      <c r="S3197" s="11">
        <f t="shared" si="248"/>
        <v>42017.594236111108</v>
      </c>
      <c r="T3197">
        <f t="shared" si="249"/>
        <v>123009837667200</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45"/>
        <v>1666.6666666666667</v>
      </c>
      <c r="P3198">
        <f t="shared" si="246"/>
        <v>500000</v>
      </c>
      <c r="Q3198" s="7" t="str">
        <f t="shared" si="247"/>
        <v>"theater/musical"</v>
      </c>
      <c r="R3198" s="7"/>
      <c r="S3198" s="11">
        <f t="shared" si="248"/>
        <v>42157.598090277781</v>
      </c>
      <c r="T3198">
        <f t="shared" si="249"/>
        <v>124278799478400</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45"/>
        <v>8.7336244541484724</v>
      </c>
      <c r="P3199">
        <f t="shared" si="246"/>
        <v>2500</v>
      </c>
      <c r="Q3199" s="7" t="str">
        <f t="shared" si="247"/>
        <v>"theater/musical"</v>
      </c>
      <c r="R3199" s="7"/>
      <c r="S3199" s="11">
        <f t="shared" si="248"/>
        <v>42009.493263888886</v>
      </c>
      <c r="T3199">
        <f t="shared" si="249"/>
        <v>122949364233600</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45"/>
        <v>272.72727272727275</v>
      </c>
      <c r="P3200">
        <f t="shared" si="246"/>
        <v>10000</v>
      </c>
      <c r="Q3200" s="7" t="str">
        <f t="shared" si="247"/>
        <v>"theater/musical"</v>
      </c>
      <c r="R3200" s="7"/>
      <c r="S3200" s="11">
        <f t="shared" si="248"/>
        <v>42013.424502314811</v>
      </c>
      <c r="T3200">
        <f t="shared" si="249"/>
        <v>123038430451200</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45"/>
        <v>1.9171779141104295</v>
      </c>
      <c r="P3201">
        <f t="shared" si="246"/>
        <v>94.339622641509436</v>
      </c>
      <c r="Q3201" s="7" t="str">
        <f t="shared" si="247"/>
        <v>"theater/musical"</v>
      </c>
      <c r="R3201" s="7"/>
      <c r="S3201" s="11">
        <f t="shared" si="248"/>
        <v>41858.761782407404</v>
      </c>
      <c r="T3201">
        <f t="shared" si="249"/>
        <v>121825004918400</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45"/>
        <v>50000</v>
      </c>
      <c r="P3202">
        <f t="shared" si="246"/>
        <v>50000</v>
      </c>
      <c r="Q3202" s="7" t="str">
        <f t="shared" si="247"/>
        <v>"theater/musical"</v>
      </c>
      <c r="R3202" s="7"/>
      <c r="S3202" s="11">
        <f t="shared" si="248"/>
        <v>42460.320613425924</v>
      </c>
      <c r="T3202">
        <f t="shared" si="249"/>
        <v>126314110454400</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50">D3203/E3203</f>
        <v>80</v>
      </c>
      <c r="P3203">
        <f t="shared" ref="P3203:P3266" si="251">D3203/L3203</f>
        <v>1000</v>
      </c>
      <c r="Q3203" s="7" t="str">
        <f t="shared" ref="Q3203:Q3266" si="252">_xlfn.VALUETOTEXT(N3203,1)</f>
        <v>"theater/musical"</v>
      </c>
      <c r="R3203" s="7"/>
      <c r="S3203" s="11">
        <f t="shared" ref="S3203:S3266" si="253">(((J3203/60)/60)/24)+DATE(1970,1,1)</f>
        <v>41861.767094907409</v>
      </c>
      <c r="T3203">
        <f t="shared" ref="T3203:T3266" si="254">(I3203-DATE(1970,1,1))*86400</f>
        <v>121779409651200</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50"/>
        <v>1.8341892883345561</v>
      </c>
      <c r="P3204">
        <f t="shared" si="251"/>
        <v>200</v>
      </c>
      <c r="Q3204" s="7" t="str">
        <f t="shared" si="252"/>
        <v>"theater/musical"</v>
      </c>
      <c r="R3204" s="7"/>
      <c r="S3204" s="11">
        <f t="shared" si="253"/>
        <v>42293.853541666671</v>
      </c>
      <c r="T3204">
        <f t="shared" si="254"/>
        <v>125284075574400</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50"/>
        <v>4</v>
      </c>
      <c r="P3205">
        <f t="shared" si="251"/>
        <v>166.66666666666666</v>
      </c>
      <c r="Q3205" s="7" t="str">
        <f t="shared" si="252"/>
        <v>"theater/musical"</v>
      </c>
      <c r="R3205" s="7"/>
      <c r="S3205" s="11">
        <f t="shared" si="253"/>
        <v>42242.988680555558</v>
      </c>
      <c r="T3205">
        <f t="shared" si="254"/>
        <v>124692398179200</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t="e">
        <f t="shared" si="250"/>
        <v>#DIV/0!</v>
      </c>
      <c r="P3206" t="e">
        <f t="shared" si="251"/>
        <v>#DIV/0!</v>
      </c>
      <c r="Q3206" s="7" t="str">
        <f t="shared" si="252"/>
        <v>"theater/musical"</v>
      </c>
      <c r="R3206" s="7"/>
      <c r="S3206" s="11">
        <f t="shared" si="253"/>
        <v>42172.686099537037</v>
      </c>
      <c r="T3206">
        <f t="shared" si="254"/>
        <v>124167519734400</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50"/>
        <v>29.304029304029303</v>
      </c>
      <c r="P3207">
        <f t="shared" si="251"/>
        <v>666.66666666666663</v>
      </c>
      <c r="Q3207" s="7" t="str">
        <f t="shared" si="252"/>
        <v>"theater/musical"</v>
      </c>
      <c r="R3207" s="7"/>
      <c r="S3207" s="11">
        <f t="shared" si="253"/>
        <v>42095.374675925923</v>
      </c>
      <c r="T3207">
        <f t="shared" si="254"/>
        <v>123590465539200</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t="e">
        <f t="shared" si="250"/>
        <v>#DIV/0!</v>
      </c>
      <c r="P3208" t="e">
        <f t="shared" si="251"/>
        <v>#DIV/0!</v>
      </c>
      <c r="Q3208" s="7" t="str">
        <f t="shared" si="252"/>
        <v>"theater/musical"</v>
      </c>
      <c r="R3208" s="7"/>
      <c r="S3208" s="11">
        <f t="shared" si="253"/>
        <v>42236.276053240741</v>
      </c>
      <c r="T3208">
        <f t="shared" si="254"/>
        <v>124642288684800</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50"/>
        <v>2.1568627450980391</v>
      </c>
      <c r="P3209">
        <f t="shared" si="251"/>
        <v>152.77777777777777</v>
      </c>
      <c r="Q3209" s="7" t="str">
        <f t="shared" si="252"/>
        <v>"theater/musical"</v>
      </c>
      <c r="R3209" s="7"/>
      <c r="S3209" s="11">
        <f t="shared" si="253"/>
        <v>42057.277858796297</v>
      </c>
      <c r="T3209">
        <f t="shared" si="254"/>
        <v>123529712083200</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50"/>
        <v>0.96618357487922701</v>
      </c>
      <c r="P3210">
        <f t="shared" si="251"/>
        <v>60.975609756097562</v>
      </c>
      <c r="Q3210" s="7" t="str">
        <f t="shared" si="252"/>
        <v>"theater/plays"</v>
      </c>
      <c r="R3210" s="7"/>
      <c r="S3210" s="11">
        <f t="shared" si="253"/>
        <v>41827.605057870373</v>
      </c>
      <c r="T3210">
        <f t="shared" si="254"/>
        <v>121524391411200</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50"/>
        <v>0.83806028741057004</v>
      </c>
      <c r="P3211">
        <f t="shared" si="251"/>
        <v>42.035398230088497</v>
      </c>
      <c r="Q3211" s="7" t="str">
        <f t="shared" si="252"/>
        <v>"theater/plays"</v>
      </c>
      <c r="R3211" s="7"/>
      <c r="S3211" s="11">
        <f t="shared" si="253"/>
        <v>41778.637245370373</v>
      </c>
      <c r="T3211">
        <f t="shared" si="254"/>
        <v>121243360118400</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50"/>
        <v>0.79512324410283597</v>
      </c>
      <c r="P3212">
        <f t="shared" si="251"/>
        <v>50</v>
      </c>
      <c r="Q3212" s="7" t="str">
        <f t="shared" si="252"/>
        <v>"theater/plays"</v>
      </c>
      <c r="R3212" s="7"/>
      <c r="S3212" s="11">
        <f t="shared" si="253"/>
        <v>41013.936562499999</v>
      </c>
      <c r="T3212">
        <f t="shared" si="254"/>
        <v>115646190134400</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50"/>
        <v>0.83511855052467232</v>
      </c>
      <c r="P3213">
        <f t="shared" si="251"/>
        <v>71.428571428571431</v>
      </c>
      <c r="Q3213" s="7" t="str">
        <f t="shared" si="252"/>
        <v>"theater/plays"</v>
      </c>
      <c r="R3213" s="7"/>
      <c r="S3213" s="11">
        <f t="shared" si="253"/>
        <v>41834.586574074077</v>
      </c>
      <c r="T3213">
        <f t="shared" si="254"/>
        <v>121654866038400</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50"/>
        <v>0.79207920792079212</v>
      </c>
      <c r="P3214">
        <f t="shared" si="251"/>
        <v>42.553191489361701</v>
      </c>
      <c r="Q3214" s="7" t="str">
        <f t="shared" si="252"/>
        <v>"theater/plays"</v>
      </c>
      <c r="R3214" s="7"/>
      <c r="S3214" s="11">
        <f t="shared" si="253"/>
        <v>41829.795729166668</v>
      </c>
      <c r="T3214">
        <f t="shared" si="254"/>
        <v>121607929324800</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50"/>
        <v>0.99883469285833193</v>
      </c>
      <c r="P3215">
        <f t="shared" si="251"/>
        <v>127.65957446808511</v>
      </c>
      <c r="Q3215" s="7" t="str">
        <f t="shared" si="252"/>
        <v>"theater/plays"</v>
      </c>
      <c r="R3215" s="7"/>
      <c r="S3215" s="11">
        <f t="shared" si="253"/>
        <v>42171.763414351852</v>
      </c>
      <c r="T3215">
        <f t="shared" si="254"/>
        <v>124235354016000</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50"/>
        <v>0.97911227154046998</v>
      </c>
      <c r="P3216">
        <f t="shared" si="251"/>
        <v>104.34782608695652</v>
      </c>
      <c r="Q3216" s="7" t="str">
        <f t="shared" si="252"/>
        <v>"theater/plays"</v>
      </c>
      <c r="R3216" s="7"/>
      <c r="S3216" s="11">
        <f t="shared" si="253"/>
        <v>42337.792511574073</v>
      </c>
      <c r="T3216">
        <f t="shared" si="254"/>
        <v>125453882678400</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50"/>
        <v>0.99649802123964348</v>
      </c>
      <c r="P3217">
        <f t="shared" si="251"/>
        <v>261.19402985074629</v>
      </c>
      <c r="Q3217" s="7" t="str">
        <f t="shared" si="252"/>
        <v>"theater/plays"</v>
      </c>
      <c r="R3217" s="7"/>
      <c r="S3217" s="11">
        <f t="shared" si="253"/>
        <v>42219.665173611109</v>
      </c>
      <c r="T3217">
        <f t="shared" si="254"/>
        <v>124574282294400</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50"/>
        <v>0.99950024987506247</v>
      </c>
      <c r="P3218">
        <f t="shared" si="251"/>
        <v>57.142857142857146</v>
      </c>
      <c r="Q3218" s="7" t="str">
        <f t="shared" si="252"/>
        <v>"theater/plays"</v>
      </c>
      <c r="R3218" s="7"/>
      <c r="S3218" s="11">
        <f t="shared" si="253"/>
        <v>42165.462627314817</v>
      </c>
      <c r="T3218">
        <f t="shared" si="254"/>
        <v>124122190838400</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50"/>
        <v>0.86190384983719592</v>
      </c>
      <c r="P3219">
        <f t="shared" si="251"/>
        <v>43.269230769230766</v>
      </c>
      <c r="Q3219" s="7" t="str">
        <f t="shared" si="252"/>
        <v>"theater/plays"</v>
      </c>
      <c r="R3219" s="7"/>
      <c r="S3219" s="11">
        <f t="shared" si="253"/>
        <v>42648.546111111107</v>
      </c>
      <c r="T3219">
        <f t="shared" si="254"/>
        <v>127719868176000</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50"/>
        <v>0.97943192948090108</v>
      </c>
      <c r="P3220">
        <f t="shared" si="251"/>
        <v>65.217391304347828</v>
      </c>
      <c r="Q3220" s="7" t="str">
        <f t="shared" si="252"/>
        <v>"theater/plays"</v>
      </c>
      <c r="R3220" s="7"/>
      <c r="S3220" s="11">
        <f t="shared" si="253"/>
        <v>41971.002152777779</v>
      </c>
      <c r="T3220">
        <f t="shared" si="254"/>
        <v>122684408438400</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50"/>
        <v>0.9989012086704625</v>
      </c>
      <c r="P3221">
        <f t="shared" si="251"/>
        <v>168.0672268907563</v>
      </c>
      <c r="Q3221" s="7" t="str">
        <f t="shared" si="252"/>
        <v>"theater/plays"</v>
      </c>
      <c r="R3221" s="7"/>
      <c r="S3221" s="11">
        <f t="shared" si="253"/>
        <v>42050.983182870375</v>
      </c>
      <c r="T3221">
        <f t="shared" si="254"/>
        <v>123296098579200</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50"/>
        <v>0.99166997223324083</v>
      </c>
      <c r="P3222">
        <f t="shared" si="251"/>
        <v>254.23728813559322</v>
      </c>
      <c r="Q3222" s="7" t="str">
        <f t="shared" si="252"/>
        <v>"theater/plays"</v>
      </c>
      <c r="R3222" s="7"/>
      <c r="S3222" s="11">
        <f t="shared" si="253"/>
        <v>42772.833379629628</v>
      </c>
      <c r="T3222">
        <f t="shared" si="254"/>
        <v>128677838198400</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50"/>
        <v>0.96688421561518012</v>
      </c>
      <c r="P3223">
        <f t="shared" si="251"/>
        <v>35.398230088495573</v>
      </c>
      <c r="Q3223" s="7" t="str">
        <f t="shared" si="252"/>
        <v>"theater/plays"</v>
      </c>
      <c r="R3223" s="7"/>
      <c r="S3223" s="11">
        <f t="shared" si="253"/>
        <v>42155.696793981479</v>
      </c>
      <c r="T3223">
        <f t="shared" si="254"/>
        <v>124078092537600</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50"/>
        <v>0.80128205128205132</v>
      </c>
      <c r="P3224">
        <f t="shared" si="251"/>
        <v>29.761904761904763</v>
      </c>
      <c r="Q3224" s="7" t="str">
        <f t="shared" si="252"/>
        <v>"theater/plays"</v>
      </c>
      <c r="R3224" s="7"/>
      <c r="S3224" s="11">
        <f t="shared" si="253"/>
        <v>42270.582141203704</v>
      </c>
      <c r="T3224">
        <f t="shared" si="254"/>
        <v>124908183734400</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50"/>
        <v>0.91310751104565535</v>
      </c>
      <c r="P3225">
        <f t="shared" si="251"/>
        <v>41.891891891891895</v>
      </c>
      <c r="Q3225" s="7" t="str">
        <f t="shared" si="252"/>
        <v>"theater/plays"</v>
      </c>
      <c r="R3225" s="7"/>
      <c r="S3225" s="11">
        <f t="shared" si="253"/>
        <v>42206.835370370376</v>
      </c>
      <c r="T3225">
        <f t="shared" si="254"/>
        <v>124422515164800</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50"/>
        <v>0.98007187193727541</v>
      </c>
      <c r="P3226">
        <f t="shared" si="251"/>
        <v>138.88888888888889</v>
      </c>
      <c r="Q3226" s="7" t="str">
        <f t="shared" si="252"/>
        <v>"theater/plays"</v>
      </c>
      <c r="R3226" s="7"/>
      <c r="S3226" s="11">
        <f t="shared" si="253"/>
        <v>42697.850844907407</v>
      </c>
      <c r="T3226">
        <f t="shared" si="254"/>
        <v>128217498998400</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50"/>
        <v>0.97703957010258913</v>
      </c>
      <c r="P3227">
        <f t="shared" si="251"/>
        <v>51.282051282051285</v>
      </c>
      <c r="Q3227" s="7" t="str">
        <f t="shared" si="252"/>
        <v>"theater/plays"</v>
      </c>
      <c r="R3227" s="7"/>
      <c r="S3227" s="11">
        <f t="shared" si="253"/>
        <v>42503.559467592597</v>
      </c>
      <c r="T3227">
        <f t="shared" si="254"/>
        <v>126572719478400</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50"/>
        <v>0.96</v>
      </c>
      <c r="P3228">
        <f t="shared" si="251"/>
        <v>57.142857142857146</v>
      </c>
      <c r="Q3228" s="7" t="str">
        <f t="shared" si="252"/>
        <v>"theater/plays"</v>
      </c>
      <c r="R3228" s="7"/>
      <c r="S3228" s="11">
        <f t="shared" si="253"/>
        <v>42277.583472222221</v>
      </c>
      <c r="T3228">
        <f t="shared" si="254"/>
        <v>124950646915200</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50"/>
        <v>0.8</v>
      </c>
      <c r="P3229">
        <f t="shared" si="251"/>
        <v>40</v>
      </c>
      <c r="Q3229" s="7" t="str">
        <f t="shared" si="252"/>
        <v>"theater/plays"</v>
      </c>
      <c r="R3229" s="7"/>
      <c r="S3229" s="11">
        <f t="shared" si="253"/>
        <v>42722.882361111115</v>
      </c>
      <c r="T3229">
        <f t="shared" si="254"/>
        <v>128274785308800</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50"/>
        <v>0.97710776102735897</v>
      </c>
      <c r="P3230">
        <f t="shared" si="251"/>
        <v>189.18918918918919</v>
      </c>
      <c r="Q3230" s="7" t="str">
        <f t="shared" si="252"/>
        <v>"theater/plays"</v>
      </c>
      <c r="R3230" s="7"/>
      <c r="S3230" s="11">
        <f t="shared" si="253"/>
        <v>42323.70930555556</v>
      </c>
      <c r="T3230">
        <f t="shared" si="254"/>
        <v>125306159414400</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50"/>
        <v>0.92708478190330501</v>
      </c>
      <c r="P3231">
        <f t="shared" si="251"/>
        <v>99.009900990099013</v>
      </c>
      <c r="Q3231" s="7" t="str">
        <f t="shared" si="252"/>
        <v>"theater/plays"</v>
      </c>
      <c r="R3231" s="7"/>
      <c r="S3231" s="11">
        <f t="shared" si="253"/>
        <v>41933.291643518518</v>
      </c>
      <c r="T3231">
        <f t="shared" si="254"/>
        <v>122380833225600</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50"/>
        <v>0.91004550227511372</v>
      </c>
      <c r="P3232">
        <f t="shared" si="251"/>
        <v>70.270270270270274</v>
      </c>
      <c r="Q3232" s="7" t="str">
        <f t="shared" si="252"/>
        <v>"theater/plays"</v>
      </c>
      <c r="R3232" s="7"/>
      <c r="S3232" s="11">
        <f t="shared" si="253"/>
        <v>41898.168125000004</v>
      </c>
      <c r="T3232">
        <f t="shared" si="254"/>
        <v>122006336054400</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50"/>
        <v>0.6211180124223602</v>
      </c>
      <c r="P3233">
        <f t="shared" si="251"/>
        <v>35.714285714285715</v>
      </c>
      <c r="Q3233" s="7" t="str">
        <f t="shared" si="252"/>
        <v>"theater/plays"</v>
      </c>
      <c r="R3233" s="7"/>
      <c r="S3233" s="11">
        <f t="shared" si="253"/>
        <v>42446.943831018521</v>
      </c>
      <c r="T3233">
        <f t="shared" si="254"/>
        <v>126214915219200</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50"/>
        <v>0.76219512195121952</v>
      </c>
      <c r="P3234">
        <f t="shared" si="251"/>
        <v>38.46153846153846</v>
      </c>
      <c r="Q3234" s="7" t="str">
        <f t="shared" si="252"/>
        <v>"theater/plays"</v>
      </c>
      <c r="R3234" s="7"/>
      <c r="S3234" s="11">
        <f t="shared" si="253"/>
        <v>42463.81385416667</v>
      </c>
      <c r="T3234">
        <f t="shared" si="254"/>
        <v>126343477814400</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50"/>
        <v>0.84175084175084181</v>
      </c>
      <c r="P3235">
        <f t="shared" si="251"/>
        <v>81.967213114754102</v>
      </c>
      <c r="Q3235" s="7" t="str">
        <f t="shared" si="252"/>
        <v>"theater/plays"</v>
      </c>
      <c r="R3235" s="7"/>
      <c r="S3235" s="11">
        <f t="shared" si="253"/>
        <v>42766.805034722223</v>
      </c>
      <c r="T3235">
        <f t="shared" si="254"/>
        <v>128602666310400</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50"/>
        <v>0.99608786491056378</v>
      </c>
      <c r="P3236">
        <f t="shared" si="251"/>
        <v>34.782608695652172</v>
      </c>
      <c r="Q3236" s="7" t="str">
        <f t="shared" si="252"/>
        <v>"theater/plays"</v>
      </c>
      <c r="R3236" s="7"/>
      <c r="S3236" s="11">
        <f t="shared" si="253"/>
        <v>42734.789444444439</v>
      </c>
      <c r="T3236">
        <f t="shared" si="254"/>
        <v>128387487542400</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50"/>
        <v>0.96892965570699563</v>
      </c>
      <c r="P3237">
        <f t="shared" si="251"/>
        <v>82.872928176795583</v>
      </c>
      <c r="Q3237" s="7" t="str">
        <f t="shared" si="252"/>
        <v>"theater/plays"</v>
      </c>
      <c r="R3237" s="7"/>
      <c r="S3237" s="11">
        <f t="shared" si="253"/>
        <v>42522.347812499997</v>
      </c>
      <c r="T3237">
        <f t="shared" si="254"/>
        <v>126777802924800</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50"/>
        <v>0.99403578528827041</v>
      </c>
      <c r="P3238">
        <f t="shared" si="251"/>
        <v>181.81818181818181</v>
      </c>
      <c r="Q3238" s="7" t="str">
        <f t="shared" si="252"/>
        <v>"theater/plays"</v>
      </c>
      <c r="R3238" s="7"/>
      <c r="S3238" s="11">
        <f t="shared" si="253"/>
        <v>42702.917048611111</v>
      </c>
      <c r="T3238">
        <f t="shared" si="254"/>
        <v>128125745049600</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50"/>
        <v>0.99218610916768624</v>
      </c>
      <c r="P3239">
        <f t="shared" si="251"/>
        <v>130.11152416356876</v>
      </c>
      <c r="Q3239" s="7" t="str">
        <f t="shared" si="252"/>
        <v>"theater/plays"</v>
      </c>
      <c r="R3239" s="7"/>
      <c r="S3239" s="11">
        <f t="shared" si="253"/>
        <v>42252.474351851852</v>
      </c>
      <c r="T3239">
        <f t="shared" si="254"/>
        <v>124716116534400</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50"/>
        <v>0.890302066772655</v>
      </c>
      <c r="P3240">
        <f t="shared" si="251"/>
        <v>35.443037974683541</v>
      </c>
      <c r="Q3240" s="7" t="str">
        <f t="shared" si="252"/>
        <v>"theater/plays"</v>
      </c>
      <c r="R3240" s="7"/>
      <c r="S3240" s="11">
        <f t="shared" si="253"/>
        <v>42156.510393518518</v>
      </c>
      <c r="T3240">
        <f t="shared" si="254"/>
        <v>124046841225600</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50"/>
        <v>0.94411642492003522</v>
      </c>
      <c r="P3241">
        <f t="shared" si="251"/>
        <v>56.365384615384613</v>
      </c>
      <c r="Q3241" s="7" t="str">
        <f t="shared" si="252"/>
        <v>"theater/plays"</v>
      </c>
      <c r="R3241" s="7"/>
      <c r="S3241" s="11">
        <f t="shared" si="253"/>
        <v>42278.089039351849</v>
      </c>
      <c r="T3241">
        <f t="shared" si="254"/>
        <v>124916426294400</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50"/>
        <v>0.99436526350679488</v>
      </c>
      <c r="P3242">
        <f t="shared" si="251"/>
        <v>88.235294117647058</v>
      </c>
      <c r="Q3242" s="7" t="str">
        <f t="shared" si="252"/>
        <v>"theater/plays"</v>
      </c>
      <c r="R3242" s="7"/>
      <c r="S3242" s="11">
        <f t="shared" si="253"/>
        <v>42754.693842592591</v>
      </c>
      <c r="T3242">
        <f t="shared" si="254"/>
        <v>128499301238400</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50"/>
        <v>0.86725844301601873</v>
      </c>
      <c r="P3243">
        <f t="shared" si="251"/>
        <v>50.898203592814369</v>
      </c>
      <c r="Q3243" s="7" t="str">
        <f t="shared" si="252"/>
        <v>"theater/plays"</v>
      </c>
      <c r="R3243" s="7"/>
      <c r="S3243" s="11">
        <f t="shared" si="253"/>
        <v>41893.324884259258</v>
      </c>
      <c r="T3243">
        <f t="shared" si="254"/>
        <v>122104313654400</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50"/>
        <v>0.78552003783064506</v>
      </c>
      <c r="P3244">
        <f t="shared" si="251"/>
        <v>54.644808743169399</v>
      </c>
      <c r="Q3244" s="7" t="str">
        <f t="shared" si="252"/>
        <v>"theater/plays"</v>
      </c>
      <c r="R3244" s="7"/>
      <c r="S3244" s="11">
        <f t="shared" si="253"/>
        <v>41871.755694444444</v>
      </c>
      <c r="T3244">
        <f t="shared" si="254"/>
        <v>121921158787200</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50"/>
        <v>0.97240792512458973</v>
      </c>
      <c r="P3245">
        <f t="shared" si="251"/>
        <v>112.67605633802818</v>
      </c>
      <c r="Q3245" s="7" t="str">
        <f t="shared" si="252"/>
        <v>"theater/plays"</v>
      </c>
      <c r="R3245" s="7"/>
      <c r="S3245" s="11">
        <f t="shared" si="253"/>
        <v>42262.096782407403</v>
      </c>
      <c r="T3245">
        <f t="shared" si="254"/>
        <v>124789527158400</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50"/>
        <v>0.97146326654523374</v>
      </c>
      <c r="P3246">
        <f t="shared" si="251"/>
        <v>23.188405797101449</v>
      </c>
      <c r="Q3246" s="7" t="str">
        <f t="shared" si="252"/>
        <v>"theater/plays"</v>
      </c>
      <c r="R3246" s="7"/>
      <c r="S3246" s="11">
        <f t="shared" si="253"/>
        <v>42675.694236111114</v>
      </c>
      <c r="T3246">
        <f t="shared" si="254"/>
        <v>127922838883200</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50"/>
        <v>0.95872899926953981</v>
      </c>
      <c r="P3247">
        <f t="shared" si="251"/>
        <v>77.777777777777771</v>
      </c>
      <c r="Q3247" s="7" t="str">
        <f t="shared" si="252"/>
        <v>"theater/plays"</v>
      </c>
      <c r="R3247" s="7"/>
      <c r="S3247" s="11">
        <f t="shared" si="253"/>
        <v>42135.60020833333</v>
      </c>
      <c r="T3247">
        <f t="shared" si="254"/>
        <v>123901818998400</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50"/>
        <v>0.89911886351375647</v>
      </c>
      <c r="P3248">
        <f t="shared" si="251"/>
        <v>51.813471502590673</v>
      </c>
      <c r="Q3248" s="7" t="str">
        <f t="shared" si="252"/>
        <v>"theater/plays"</v>
      </c>
      <c r="R3248" s="7"/>
      <c r="S3248" s="11">
        <f t="shared" si="253"/>
        <v>42230.472222222219</v>
      </c>
      <c r="T3248">
        <f t="shared" si="254"/>
        <v>124589212214400</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50"/>
        <v>0.94464386926128852</v>
      </c>
      <c r="P3249">
        <f t="shared" si="251"/>
        <v>43.859649122807021</v>
      </c>
      <c r="Q3249" s="7" t="str">
        <f t="shared" si="252"/>
        <v>"theater/plays"</v>
      </c>
      <c r="R3249" s="7"/>
      <c r="S3249" s="11">
        <f t="shared" si="253"/>
        <v>42167.434166666666</v>
      </c>
      <c r="T3249">
        <f t="shared" si="254"/>
        <v>124128386755200</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50"/>
        <v>0.99214551467548573</v>
      </c>
      <c r="P3250">
        <f t="shared" si="251"/>
        <v>60</v>
      </c>
      <c r="Q3250" s="7" t="str">
        <f t="shared" si="252"/>
        <v>"theater/plays"</v>
      </c>
      <c r="R3250" s="7"/>
      <c r="S3250" s="11">
        <f t="shared" si="253"/>
        <v>42068.888391203705</v>
      </c>
      <c r="T3250">
        <f t="shared" si="254"/>
        <v>123392435443200</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50"/>
        <v>0.95304106740599548</v>
      </c>
      <c r="P3251">
        <f t="shared" si="251"/>
        <v>62.5</v>
      </c>
      <c r="Q3251" s="7" t="str">
        <f t="shared" si="252"/>
        <v>"theater/plays"</v>
      </c>
      <c r="R3251" s="7"/>
      <c r="S3251" s="11">
        <f t="shared" si="253"/>
        <v>42145.746689814812</v>
      </c>
      <c r="T3251">
        <f t="shared" si="254"/>
        <v>123966490608000</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50"/>
        <v>0.98471718922325513</v>
      </c>
      <c r="P3252">
        <f t="shared" si="251"/>
        <v>117.37089201877934</v>
      </c>
      <c r="Q3252" s="7" t="str">
        <f t="shared" si="252"/>
        <v>"theater/plays"</v>
      </c>
      <c r="R3252" s="7"/>
      <c r="S3252" s="11">
        <f t="shared" si="253"/>
        <v>41918.742175925923</v>
      </c>
      <c r="T3252">
        <f t="shared" si="254"/>
        <v>122272222032000</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50"/>
        <v>0.90307043949428056</v>
      </c>
      <c r="P3253">
        <f t="shared" si="251"/>
        <v>75</v>
      </c>
      <c r="Q3253" s="7" t="str">
        <f t="shared" si="252"/>
        <v>"theater/plays"</v>
      </c>
      <c r="R3253" s="7"/>
      <c r="S3253" s="11">
        <f t="shared" si="253"/>
        <v>42146.731087962966</v>
      </c>
      <c r="T3253">
        <f t="shared" si="254"/>
        <v>123973839100800</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50"/>
        <v>0.78233657858136296</v>
      </c>
      <c r="P3254">
        <f t="shared" si="251"/>
        <v>45</v>
      </c>
      <c r="Q3254" s="7" t="str">
        <f t="shared" si="252"/>
        <v>"theater/plays"</v>
      </c>
      <c r="R3254" s="7"/>
      <c r="S3254" s="11">
        <f t="shared" si="253"/>
        <v>42590.472685185188</v>
      </c>
      <c r="T3254">
        <f t="shared" si="254"/>
        <v>127286352374400</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50"/>
        <v>0.98207709305180457</v>
      </c>
      <c r="P3255">
        <f t="shared" si="251"/>
        <v>173.91304347826087</v>
      </c>
      <c r="Q3255" s="7" t="str">
        <f t="shared" si="252"/>
        <v>"theater/plays"</v>
      </c>
      <c r="R3255" s="7"/>
      <c r="S3255" s="11">
        <f t="shared" si="253"/>
        <v>42602.576712962968</v>
      </c>
      <c r="T3255">
        <f t="shared" si="254"/>
        <v>127291455158400</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50"/>
        <v>0.98757929122193944</v>
      </c>
      <c r="P3256">
        <f t="shared" si="251"/>
        <v>69.892473118279568</v>
      </c>
      <c r="Q3256" s="7" t="str">
        <f t="shared" si="252"/>
        <v>"theater/plays"</v>
      </c>
      <c r="R3256" s="7"/>
      <c r="S3256" s="11">
        <f t="shared" si="253"/>
        <v>42059.085752314815</v>
      </c>
      <c r="T3256">
        <f t="shared" si="254"/>
        <v>123319259136000</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50"/>
        <v>0.5714285714285714</v>
      </c>
      <c r="P3257">
        <f t="shared" si="251"/>
        <v>16.666666666666668</v>
      </c>
      <c r="Q3257" s="7" t="str">
        <f t="shared" si="252"/>
        <v>"theater/plays"</v>
      </c>
      <c r="R3257" s="7"/>
      <c r="S3257" s="11">
        <f t="shared" si="253"/>
        <v>41889.768229166664</v>
      </c>
      <c r="T3257">
        <f t="shared" si="254"/>
        <v>122055621638400</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50"/>
        <v>0.78088396064344834</v>
      </c>
      <c r="P3258">
        <f t="shared" si="251"/>
        <v>56.81818181818182</v>
      </c>
      <c r="Q3258" s="7" t="str">
        <f t="shared" si="252"/>
        <v>"theater/plays"</v>
      </c>
      <c r="R3258" s="7"/>
      <c r="S3258" s="11">
        <f t="shared" si="253"/>
        <v>42144.573807870373</v>
      </c>
      <c r="T3258">
        <f t="shared" si="254"/>
        <v>123894970934400</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50"/>
        <v>0.94073819726339269</v>
      </c>
      <c r="P3259">
        <f t="shared" si="251"/>
        <v>48.780487804878049</v>
      </c>
      <c r="Q3259" s="7" t="str">
        <f t="shared" si="252"/>
        <v>"theater/plays"</v>
      </c>
      <c r="R3259" s="7"/>
      <c r="S3259" s="11">
        <f t="shared" si="253"/>
        <v>42758.559629629628</v>
      </c>
      <c r="T3259">
        <f t="shared" si="254"/>
        <v>128541114691200</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50"/>
        <v>0.95044127630685671</v>
      </c>
      <c r="P3260">
        <f t="shared" si="251"/>
        <v>93.333333333333329</v>
      </c>
      <c r="Q3260" s="7" t="str">
        <f t="shared" si="252"/>
        <v>"theater/plays"</v>
      </c>
      <c r="R3260" s="7"/>
      <c r="S3260" s="11">
        <f t="shared" si="253"/>
        <v>41982.887280092589</v>
      </c>
      <c r="T3260">
        <f t="shared" si="254"/>
        <v>122750751628800</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50"/>
        <v>0.94190494131522695</v>
      </c>
      <c r="P3261">
        <f t="shared" si="251"/>
        <v>237.11340206185568</v>
      </c>
      <c r="Q3261" s="7" t="str">
        <f t="shared" si="252"/>
        <v>"theater/plays"</v>
      </c>
      <c r="R3261" s="7"/>
      <c r="S3261" s="11">
        <f t="shared" si="253"/>
        <v>42614.760937500003</v>
      </c>
      <c r="T3261">
        <f t="shared" si="254"/>
        <v>127463221814400</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50"/>
        <v>0.91541559868180156</v>
      </c>
      <c r="P3262">
        <f t="shared" si="251"/>
        <v>68.493150684931507</v>
      </c>
      <c r="Q3262" s="7" t="str">
        <f t="shared" si="252"/>
        <v>"theater/plays"</v>
      </c>
      <c r="R3262" s="7"/>
      <c r="S3262" s="11">
        <f t="shared" si="253"/>
        <v>42303.672662037032</v>
      </c>
      <c r="T3262">
        <f t="shared" si="254"/>
        <v>125183037513600</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50"/>
        <v>0.99547511312217196</v>
      </c>
      <c r="P3263">
        <f t="shared" si="251"/>
        <v>67.34693877551021</v>
      </c>
      <c r="Q3263" s="7" t="str">
        <f t="shared" si="252"/>
        <v>"theater/plays"</v>
      </c>
      <c r="R3263" s="7"/>
      <c r="S3263" s="11">
        <f t="shared" si="253"/>
        <v>42171.725416666668</v>
      </c>
      <c r="T3263">
        <f t="shared" si="254"/>
        <v>124160420764800</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50"/>
        <v>0.97048763026012252</v>
      </c>
      <c r="P3264">
        <f t="shared" si="251"/>
        <v>91.044776119402982</v>
      </c>
      <c r="Q3264" s="7" t="str">
        <f t="shared" si="252"/>
        <v>"theater/plays"</v>
      </c>
      <c r="R3264" s="7"/>
      <c r="S3264" s="11">
        <f t="shared" si="253"/>
        <v>41964.315532407403</v>
      </c>
      <c r="T3264">
        <f t="shared" si="254"/>
        <v>122618467958400</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50"/>
        <v>0.89153258016660963</v>
      </c>
      <c r="P3265">
        <f t="shared" si="251"/>
        <v>36.764705882352942</v>
      </c>
      <c r="Q3265" s="7" t="str">
        <f t="shared" si="252"/>
        <v>"theater/plays"</v>
      </c>
      <c r="R3265" s="7"/>
      <c r="S3265" s="11">
        <f t="shared" si="253"/>
        <v>42284.516064814816</v>
      </c>
      <c r="T3265">
        <f t="shared" si="254"/>
        <v>124952823158400</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50"/>
        <v>0.970873786407767</v>
      </c>
      <c r="P3266">
        <f t="shared" si="251"/>
        <v>51.020408163265309</v>
      </c>
      <c r="Q3266" s="7" t="str">
        <f t="shared" si="252"/>
        <v>"theater/plays"</v>
      </c>
      <c r="R3266" s="7"/>
      <c r="S3266" s="11">
        <f t="shared" si="253"/>
        <v>42016.800208333334</v>
      </c>
      <c r="T3266">
        <f t="shared" si="254"/>
        <v>122900270198400</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55">D3267/E3267</f>
        <v>0.6097560975609756</v>
      </c>
      <c r="P3267">
        <f t="shared" ref="P3267:P3330" si="256">D3267/L3267</f>
        <v>42.857142857142854</v>
      </c>
      <c r="Q3267" s="7" t="str">
        <f t="shared" ref="Q3267:Q3330" si="257">_xlfn.VALUETOTEXT(N3267,1)</f>
        <v>"theater/plays"</v>
      </c>
      <c r="R3267" s="7"/>
      <c r="S3267" s="11">
        <f t="shared" ref="S3267:S3330" si="258">(((J3267/60)/60)/24)+DATE(1970,1,1)</f>
        <v>42311.711979166663</v>
      </c>
      <c r="T3267">
        <f t="shared" ref="T3267:T3330" si="259">(I3267-DATE(1970,1,1))*86400</f>
        <v>125205387638400</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55"/>
        <v>0.76171131141297443</v>
      </c>
      <c r="P3268">
        <f t="shared" si="256"/>
        <v>36.809815950920246</v>
      </c>
      <c r="Q3268" s="7" t="str">
        <f t="shared" si="257"/>
        <v>"theater/plays"</v>
      </c>
      <c r="R3268" s="7"/>
      <c r="S3268" s="11">
        <f t="shared" si="258"/>
        <v>42136.536134259266</v>
      </c>
      <c r="T3268">
        <f t="shared" si="259"/>
        <v>123907728758400</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55"/>
        <v>0.97943192948090108</v>
      </c>
      <c r="P3269">
        <f t="shared" si="256"/>
        <v>52.083333333333336</v>
      </c>
      <c r="Q3269" s="7" t="str">
        <f t="shared" si="257"/>
        <v>"theater/plays"</v>
      </c>
      <c r="R3269" s="7"/>
      <c r="S3269" s="11">
        <f t="shared" si="258"/>
        <v>42172.757638888885</v>
      </c>
      <c r="T3269">
        <f t="shared" si="259"/>
        <v>124168126262400</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55"/>
        <v>0.78125</v>
      </c>
      <c r="P3270">
        <f t="shared" si="256"/>
        <v>47.61904761904762</v>
      </c>
      <c r="Q3270" s="7" t="str">
        <f t="shared" si="257"/>
        <v>"theater/plays"</v>
      </c>
      <c r="R3270" s="7"/>
      <c r="S3270" s="11">
        <f t="shared" si="258"/>
        <v>42590.90425925926</v>
      </c>
      <c r="T3270">
        <f t="shared" si="259"/>
        <v>127185064617600</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55"/>
        <v>0.98522167487684731</v>
      </c>
      <c r="P3271">
        <f t="shared" si="256"/>
        <v>114.28571428571429</v>
      </c>
      <c r="Q3271" s="7" t="str">
        <f t="shared" si="257"/>
        <v>"theater/plays"</v>
      </c>
      <c r="R3271" s="7"/>
      <c r="S3271" s="11">
        <f t="shared" si="258"/>
        <v>42137.395798611105</v>
      </c>
      <c r="T3271">
        <f t="shared" si="259"/>
        <v>123934478198400</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55"/>
        <v>0.98360655737704916</v>
      </c>
      <c r="P3272">
        <f t="shared" si="256"/>
        <v>60</v>
      </c>
      <c r="Q3272" s="7" t="str">
        <f t="shared" si="257"/>
        <v>"theater/plays"</v>
      </c>
      <c r="R3272" s="7"/>
      <c r="S3272" s="11">
        <f t="shared" si="258"/>
        <v>42167.533159722225</v>
      </c>
      <c r="T3272">
        <f t="shared" si="259"/>
        <v>124129125734400</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55"/>
        <v>0.76923076923076927</v>
      </c>
      <c r="P3273">
        <f t="shared" si="256"/>
        <v>29.411764705882351</v>
      </c>
      <c r="Q3273" s="7" t="str">
        <f t="shared" si="257"/>
        <v>"theater/plays"</v>
      </c>
      <c r="R3273" s="7"/>
      <c r="S3273" s="11">
        <f t="shared" si="258"/>
        <v>41915.437210648146</v>
      </c>
      <c r="T3273">
        <f t="shared" si="259"/>
        <v>122247550598400</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55"/>
        <v>0.64754257592436704</v>
      </c>
      <c r="P3274">
        <f t="shared" si="256"/>
        <v>68.965517241379317</v>
      </c>
      <c r="Q3274" s="7" t="str">
        <f t="shared" si="257"/>
        <v>"theater/plays"</v>
      </c>
      <c r="R3274" s="7"/>
      <c r="S3274" s="11">
        <f t="shared" si="258"/>
        <v>42284.500104166669</v>
      </c>
      <c r="T3274">
        <f t="shared" si="259"/>
        <v>125002590336000</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55"/>
        <v>0.93109869646182497</v>
      </c>
      <c r="P3275">
        <f t="shared" si="256"/>
        <v>190.47619047619048</v>
      </c>
      <c r="Q3275" s="7" t="str">
        <f t="shared" si="257"/>
        <v>"theater/plays"</v>
      </c>
      <c r="R3275" s="7"/>
      <c r="S3275" s="11">
        <f t="shared" si="258"/>
        <v>42611.801412037035</v>
      </c>
      <c r="T3275">
        <f t="shared" si="259"/>
        <v>127340988278400</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55"/>
        <v>0.98694683221903856</v>
      </c>
      <c r="P3276">
        <f t="shared" si="256"/>
        <v>54.195804195804193</v>
      </c>
      <c r="Q3276" s="7" t="str">
        <f t="shared" si="257"/>
        <v>"theater/plays"</v>
      </c>
      <c r="R3276" s="7"/>
      <c r="S3276" s="11">
        <f t="shared" si="258"/>
        <v>42400.704537037032</v>
      </c>
      <c r="T3276">
        <f t="shared" si="259"/>
        <v>125975522678400</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55"/>
        <v>0.99722991689750695</v>
      </c>
      <c r="P3277">
        <f t="shared" si="256"/>
        <v>150</v>
      </c>
      <c r="Q3277" s="7" t="str">
        <f t="shared" si="257"/>
        <v>"theater/plays"</v>
      </c>
      <c r="R3277" s="7"/>
      <c r="S3277" s="11">
        <f t="shared" si="258"/>
        <v>42017.88045138889</v>
      </c>
      <c r="T3277">
        <f t="shared" si="259"/>
        <v>122984406518400</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55"/>
        <v>0.85583872194750854</v>
      </c>
      <c r="P3278">
        <f t="shared" si="256"/>
        <v>45</v>
      </c>
      <c r="Q3278" s="7" t="str">
        <f t="shared" si="257"/>
        <v>"theater/plays"</v>
      </c>
      <c r="R3278" s="7"/>
      <c r="S3278" s="11">
        <f t="shared" si="258"/>
        <v>42426.949988425928</v>
      </c>
      <c r="T3278">
        <f t="shared" si="259"/>
        <v>126097134134400</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55"/>
        <v>0.92081031307550643</v>
      </c>
      <c r="P3279">
        <f t="shared" si="256"/>
        <v>50</v>
      </c>
      <c r="Q3279" s="7" t="str">
        <f t="shared" si="257"/>
        <v>"theater/plays"</v>
      </c>
      <c r="R3279" s="7"/>
      <c r="S3279" s="11">
        <f t="shared" si="258"/>
        <v>41931.682939814818</v>
      </c>
      <c r="T3279">
        <f t="shared" si="259"/>
        <v>122368824316800</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55"/>
        <v>0.96711798839458418</v>
      </c>
      <c r="P3280">
        <f t="shared" si="256"/>
        <v>73.529411764705884</v>
      </c>
      <c r="Q3280" s="7" t="str">
        <f t="shared" si="257"/>
        <v>"theater/plays"</v>
      </c>
      <c r="R3280" s="7"/>
      <c r="S3280" s="11">
        <f t="shared" si="258"/>
        <v>42124.848414351851</v>
      </c>
      <c r="T3280">
        <f t="shared" si="259"/>
        <v>123810485817600</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55"/>
        <v>0.87507543753771877</v>
      </c>
      <c r="P3281">
        <f t="shared" si="256"/>
        <v>92.063492063492063</v>
      </c>
      <c r="Q3281" s="7" t="str">
        <f t="shared" si="257"/>
        <v>"theater/plays"</v>
      </c>
      <c r="R3281" s="7"/>
      <c r="S3281" s="11">
        <f t="shared" si="258"/>
        <v>42431.102534722217</v>
      </c>
      <c r="T3281">
        <f t="shared" si="259"/>
        <v>126096349536000</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55"/>
        <v>0.970873786407767</v>
      </c>
      <c r="P3282">
        <f t="shared" si="256"/>
        <v>66.666666666666671</v>
      </c>
      <c r="Q3282" s="7" t="str">
        <f t="shared" si="257"/>
        <v>"theater/plays"</v>
      </c>
      <c r="R3282" s="7"/>
      <c r="S3282" s="11">
        <f t="shared" si="258"/>
        <v>42121.756921296299</v>
      </c>
      <c r="T3282">
        <f t="shared" si="259"/>
        <v>123820637558400</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55"/>
        <v>0.82236842105263153</v>
      </c>
      <c r="P3283">
        <f t="shared" si="256"/>
        <v>106.38297872340425</v>
      </c>
      <c r="Q3283" s="7" t="str">
        <f t="shared" si="257"/>
        <v>"theater/plays"</v>
      </c>
      <c r="R3283" s="7"/>
      <c r="S3283" s="11">
        <f t="shared" si="258"/>
        <v>42219.019733796296</v>
      </c>
      <c r="T3283">
        <f t="shared" si="259"/>
        <v>124513470950400</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55"/>
        <v>0.97421473578353579</v>
      </c>
      <c r="P3284">
        <f t="shared" si="256"/>
        <v>130.80168776371309</v>
      </c>
      <c r="Q3284" s="7" t="str">
        <f t="shared" si="257"/>
        <v>"theater/plays"</v>
      </c>
      <c r="R3284" s="7"/>
      <c r="S3284" s="11">
        <f t="shared" si="258"/>
        <v>42445.19430555556</v>
      </c>
      <c r="T3284">
        <f t="shared" si="259"/>
        <v>126306364521600</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55"/>
        <v>0.95465393794749398</v>
      </c>
      <c r="P3285">
        <f t="shared" si="256"/>
        <v>17.021276595744681</v>
      </c>
      <c r="Q3285" s="7" t="str">
        <f t="shared" si="257"/>
        <v>"theater/plays"</v>
      </c>
      <c r="R3285" s="7"/>
      <c r="S3285" s="11">
        <f t="shared" si="258"/>
        <v>42379.74418981481</v>
      </c>
      <c r="T3285">
        <f t="shared" si="259"/>
        <v>125721714038400</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55"/>
        <v>0.98425196850393704</v>
      </c>
      <c r="P3286">
        <f t="shared" si="256"/>
        <v>200</v>
      </c>
      <c r="Q3286" s="7" t="str">
        <f t="shared" si="257"/>
        <v>"theater/plays"</v>
      </c>
      <c r="R3286" s="7"/>
      <c r="S3286" s="11">
        <f t="shared" si="258"/>
        <v>42380.884872685187</v>
      </c>
      <c r="T3286">
        <f t="shared" si="259"/>
        <v>125627463734400</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55"/>
        <v>0.89204139900071378</v>
      </c>
      <c r="P3287">
        <f t="shared" si="256"/>
        <v>61.716049382716051</v>
      </c>
      <c r="Q3287" s="7" t="str">
        <f t="shared" si="257"/>
        <v>"theater/plays"</v>
      </c>
      <c r="R3287" s="7"/>
      <c r="S3287" s="11">
        <f t="shared" si="258"/>
        <v>42762.942430555559</v>
      </c>
      <c r="T3287">
        <f t="shared" si="259"/>
        <v>128583282038400</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55"/>
        <v>0.98264002620373403</v>
      </c>
      <c r="P3288">
        <f t="shared" si="256"/>
        <v>122.95081967213115</v>
      </c>
      <c r="Q3288" s="7" t="str">
        <f t="shared" si="257"/>
        <v>"theater/plays"</v>
      </c>
      <c r="R3288" s="7"/>
      <c r="S3288" s="11">
        <f t="shared" si="258"/>
        <v>42567.840069444443</v>
      </c>
      <c r="T3288">
        <f t="shared" si="259"/>
        <v>127117400803200</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55"/>
        <v>1</v>
      </c>
      <c r="P3289">
        <f t="shared" si="256"/>
        <v>73.529411764705884</v>
      </c>
      <c r="Q3289" s="7" t="str">
        <f t="shared" si="257"/>
        <v>"theater/plays"</v>
      </c>
      <c r="R3289" s="7"/>
      <c r="S3289" s="11">
        <f t="shared" si="258"/>
        <v>42311.750324074077</v>
      </c>
      <c r="T3289">
        <f t="shared" si="259"/>
        <v>125168376297600</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55"/>
        <v>0.99735799866154562</v>
      </c>
      <c r="P3290">
        <f t="shared" si="256"/>
        <v>48.309178743961354</v>
      </c>
      <c r="Q3290" s="7" t="str">
        <f t="shared" si="257"/>
        <v>"theater/plays"</v>
      </c>
      <c r="R3290" s="7"/>
      <c r="S3290" s="11">
        <f t="shared" si="258"/>
        <v>42505.774479166663</v>
      </c>
      <c r="T3290">
        <f t="shared" si="259"/>
        <v>126700245878400</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55"/>
        <v>0.75164233850964357</v>
      </c>
      <c r="P3291">
        <f t="shared" si="256"/>
        <v>20</v>
      </c>
      <c r="Q3291" s="7" t="str">
        <f t="shared" si="257"/>
        <v>"theater/plays"</v>
      </c>
      <c r="R3291" s="7"/>
      <c r="S3291" s="11">
        <f t="shared" si="258"/>
        <v>42758.368078703701</v>
      </c>
      <c r="T3291">
        <f t="shared" si="259"/>
        <v>128524754851200</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55"/>
        <v>0.82508250825082508</v>
      </c>
      <c r="P3292">
        <f t="shared" si="256"/>
        <v>27.777777777777779</v>
      </c>
      <c r="Q3292" s="7" t="str">
        <f t="shared" si="257"/>
        <v>"theater/plays"</v>
      </c>
      <c r="R3292" s="7"/>
      <c r="S3292" s="11">
        <f t="shared" si="258"/>
        <v>42775.51494212963</v>
      </c>
      <c r="T3292">
        <f t="shared" si="259"/>
        <v>128667685420800</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55"/>
        <v>0.8771929824561403</v>
      </c>
      <c r="P3293">
        <f t="shared" si="256"/>
        <v>35.714285714285715</v>
      </c>
      <c r="Q3293" s="7" t="str">
        <f t="shared" si="257"/>
        <v>"theater/plays"</v>
      </c>
      <c r="R3293" s="7"/>
      <c r="S3293" s="11">
        <f t="shared" si="258"/>
        <v>42232.702546296292</v>
      </c>
      <c r="T3293">
        <f t="shared" si="259"/>
        <v>124626537014400</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55"/>
        <v>0.34948096885813151</v>
      </c>
      <c r="P3294">
        <f t="shared" si="256"/>
        <v>6.7333333333333334</v>
      </c>
      <c r="Q3294" s="7" t="str">
        <f t="shared" si="257"/>
        <v>"theater/plays"</v>
      </c>
      <c r="R3294" s="7"/>
      <c r="S3294" s="11">
        <f t="shared" si="258"/>
        <v>42282.770231481481</v>
      </c>
      <c r="T3294">
        <f t="shared" si="259"/>
        <v>125213625705600</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55"/>
        <v>0.58670143415906129</v>
      </c>
      <c r="P3295">
        <f t="shared" si="256"/>
        <v>49.450549450549453</v>
      </c>
      <c r="Q3295" s="7" t="str">
        <f t="shared" si="257"/>
        <v>"theater/plays"</v>
      </c>
      <c r="R3295" s="7"/>
      <c r="S3295" s="11">
        <f t="shared" si="258"/>
        <v>42768.425370370373</v>
      </c>
      <c r="T3295">
        <f t="shared" si="259"/>
        <v>128614762051200</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55"/>
        <v>0.84507042253521125</v>
      </c>
      <c r="P3296">
        <f t="shared" si="256"/>
        <v>25</v>
      </c>
      <c r="Q3296" s="7" t="str">
        <f t="shared" si="257"/>
        <v>"theater/plays"</v>
      </c>
      <c r="R3296" s="7"/>
      <c r="S3296" s="11">
        <f t="shared" si="258"/>
        <v>42141.541134259256</v>
      </c>
      <c r="T3296">
        <f t="shared" si="259"/>
        <v>123935096304000</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55"/>
        <v>0.97220871932334274</v>
      </c>
      <c r="P3297">
        <f t="shared" si="256"/>
        <v>25.925925925925927</v>
      </c>
      <c r="Q3297" s="7" t="str">
        <f t="shared" si="257"/>
        <v>"theater/plays"</v>
      </c>
      <c r="R3297" s="7"/>
      <c r="S3297" s="11">
        <f t="shared" si="258"/>
        <v>42609.442465277782</v>
      </c>
      <c r="T3297">
        <f t="shared" si="259"/>
        <v>127427961024000</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55"/>
        <v>0.69412309116149928</v>
      </c>
      <c r="P3298">
        <f t="shared" si="256"/>
        <v>31.914893617021278</v>
      </c>
      <c r="Q3298" s="7" t="str">
        <f t="shared" si="257"/>
        <v>"theater/plays"</v>
      </c>
      <c r="R3298" s="7"/>
      <c r="S3298" s="11">
        <f t="shared" si="258"/>
        <v>42309.756620370375</v>
      </c>
      <c r="T3298">
        <f t="shared" si="259"/>
        <v>125124828278400</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55"/>
        <v>0.99927325581395354</v>
      </c>
      <c r="P3299">
        <f t="shared" si="256"/>
        <v>125</v>
      </c>
      <c r="Q3299" s="7" t="str">
        <f t="shared" si="257"/>
        <v>"theater/plays"</v>
      </c>
      <c r="R3299" s="7"/>
      <c r="S3299" s="11">
        <f t="shared" si="258"/>
        <v>42193.771481481483</v>
      </c>
      <c r="T3299">
        <f t="shared" si="259"/>
        <v>124244268854400</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55"/>
        <v>0.98299420033421803</v>
      </c>
      <c r="P3300">
        <f t="shared" si="256"/>
        <v>138.88888888888889</v>
      </c>
      <c r="Q3300" s="7" t="str">
        <f t="shared" si="257"/>
        <v>"theater/plays"</v>
      </c>
      <c r="R3300" s="7"/>
      <c r="S3300" s="11">
        <f t="shared" si="258"/>
        <v>42239.957962962959</v>
      </c>
      <c r="T3300">
        <f t="shared" si="259"/>
        <v>124595438198400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55"/>
        <v>0.86058519793459554</v>
      </c>
      <c r="P3301">
        <f t="shared" si="256"/>
        <v>47.61904761904762</v>
      </c>
      <c r="Q3301" s="7" t="str">
        <f t="shared" si="257"/>
        <v>"theater/plays"</v>
      </c>
      <c r="R3301" s="7"/>
      <c r="S3301" s="11">
        <f t="shared" si="258"/>
        <v>42261.917395833334</v>
      </c>
      <c r="T3301">
        <f t="shared" si="259"/>
        <v>124833700281600</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55"/>
        <v>0.73439412484700117</v>
      </c>
      <c r="P3302">
        <f t="shared" si="256"/>
        <v>34.090909090909093</v>
      </c>
      <c r="Q3302" s="7" t="str">
        <f t="shared" si="257"/>
        <v>"theater/plays"</v>
      </c>
      <c r="R3302" s="7"/>
      <c r="S3302" s="11">
        <f t="shared" si="258"/>
        <v>42102.743773148148</v>
      </c>
      <c r="T3302">
        <f t="shared" si="259"/>
        <v>123578290915200</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55"/>
        <v>0.7492507492507493</v>
      </c>
      <c r="P3303">
        <f t="shared" si="256"/>
        <v>42.857142857142854</v>
      </c>
      <c r="Q3303" s="7" t="str">
        <f t="shared" si="257"/>
        <v>"theater/plays"</v>
      </c>
      <c r="R3303" s="7"/>
      <c r="S3303" s="11">
        <f t="shared" si="258"/>
        <v>42538.73583333334</v>
      </c>
      <c r="T3303">
        <f t="shared" si="259"/>
        <v>127008792374400</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55"/>
        <v>0.9671848013816926</v>
      </c>
      <c r="P3304">
        <f t="shared" si="256"/>
        <v>168</v>
      </c>
      <c r="Q3304" s="7" t="str">
        <f t="shared" si="257"/>
        <v>"theater/plays"</v>
      </c>
      <c r="R3304" s="7"/>
      <c r="S3304" s="11">
        <f t="shared" si="258"/>
        <v>42681.35157407407</v>
      </c>
      <c r="T3304">
        <f t="shared" si="259"/>
        <v>127964759644800</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55"/>
        <v>0.86289549376797703</v>
      </c>
      <c r="P3305">
        <f t="shared" si="256"/>
        <v>51.428571428571431</v>
      </c>
      <c r="Q3305" s="7" t="str">
        <f t="shared" si="257"/>
        <v>"theater/plays"</v>
      </c>
      <c r="R3305" s="7"/>
      <c r="S3305" s="11">
        <f t="shared" si="258"/>
        <v>42056.65143518518</v>
      </c>
      <c r="T3305">
        <f t="shared" si="259"/>
        <v>123338411856000</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55"/>
        <v>0.95678520172221337</v>
      </c>
      <c r="P3306">
        <f t="shared" si="256"/>
        <v>85.714285714285708</v>
      </c>
      <c r="Q3306" s="7" t="str">
        <f t="shared" si="257"/>
        <v>"theater/plays"</v>
      </c>
      <c r="R3306" s="7"/>
      <c r="S3306" s="11">
        <f t="shared" si="258"/>
        <v>42696.624444444446</v>
      </c>
      <c r="T3306">
        <f t="shared" si="259"/>
        <v>128078771011200</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55"/>
        <v>0.98015192354814995</v>
      </c>
      <c r="P3307">
        <f t="shared" si="256"/>
        <v>200</v>
      </c>
      <c r="Q3307" s="7" t="str">
        <f t="shared" si="257"/>
        <v>"theater/plays"</v>
      </c>
      <c r="R3307" s="7"/>
      <c r="S3307" s="11">
        <f t="shared" si="258"/>
        <v>42186.855879629627</v>
      </c>
      <c r="T3307">
        <f t="shared" si="259"/>
        <v>124273369065600</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55"/>
        <v>0.57034220532319391</v>
      </c>
      <c r="P3308">
        <f t="shared" si="256"/>
        <v>27.777777777777779</v>
      </c>
      <c r="Q3308" s="7" t="str">
        <f t="shared" si="257"/>
        <v>"theater/plays"</v>
      </c>
      <c r="R3308" s="7"/>
      <c r="S3308" s="11">
        <f t="shared" si="258"/>
        <v>42493.219236111108</v>
      </c>
      <c r="T3308">
        <f t="shared" si="259"/>
        <v>126619375478400</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55"/>
        <v>0.9373828271466067</v>
      </c>
      <c r="P3309">
        <f t="shared" si="256"/>
        <v>50</v>
      </c>
      <c r="Q3309" s="7" t="str">
        <f t="shared" si="257"/>
        <v>"theater/plays"</v>
      </c>
      <c r="R3309" s="7"/>
      <c r="S3309" s="11">
        <f t="shared" si="258"/>
        <v>42475.057164351849</v>
      </c>
      <c r="T3309">
        <f t="shared" si="259"/>
        <v>126424780128000</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55"/>
        <v>0.81775700934579443</v>
      </c>
      <c r="P3310">
        <f t="shared" si="256"/>
        <v>61.403508771929822</v>
      </c>
      <c r="Q3310" s="7" t="str">
        <f t="shared" si="257"/>
        <v>"theater/plays"</v>
      </c>
      <c r="R3310" s="7"/>
      <c r="S3310" s="11">
        <f t="shared" si="258"/>
        <v>42452.876909722225</v>
      </c>
      <c r="T3310">
        <f t="shared" si="259"/>
        <v>126192020774400</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55"/>
        <v>0.62724014336917566</v>
      </c>
      <c r="P3311">
        <f t="shared" si="256"/>
        <v>11.290322580645162</v>
      </c>
      <c r="Q3311" s="7" t="str">
        <f t="shared" si="257"/>
        <v>"theater/plays"</v>
      </c>
      <c r="R3311" s="7"/>
      <c r="S3311" s="11">
        <f t="shared" si="258"/>
        <v>42628.650208333333</v>
      </c>
      <c r="T3311">
        <f t="shared" si="259"/>
        <v>127578811017600</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55"/>
        <v>0.99923136049192929</v>
      </c>
      <c r="P3312">
        <f t="shared" si="256"/>
        <v>209.67741935483872</v>
      </c>
      <c r="Q3312" s="7" t="str">
        <f t="shared" si="257"/>
        <v>"theater/plays"</v>
      </c>
      <c r="R3312" s="7"/>
      <c r="S3312" s="11">
        <f t="shared" si="258"/>
        <v>42253.928530092591</v>
      </c>
      <c r="T3312">
        <f t="shared" si="259"/>
        <v>124774063718400</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55"/>
        <v>0.91041514930808454</v>
      </c>
      <c r="P3313">
        <f t="shared" si="256"/>
        <v>55.555555555555557</v>
      </c>
      <c r="Q3313" s="7" t="str">
        <f t="shared" si="257"/>
        <v>"theater/plays"</v>
      </c>
      <c r="R3313" s="7"/>
      <c r="S3313" s="11">
        <f t="shared" si="258"/>
        <v>42264.29178240741</v>
      </c>
      <c r="T3313">
        <f t="shared" si="259"/>
        <v>124851424982400</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55"/>
        <v>0.99960015993602558</v>
      </c>
      <c r="P3314">
        <f t="shared" si="256"/>
        <v>60.975609756097562</v>
      </c>
      <c r="Q3314" s="7" t="str">
        <f t="shared" si="257"/>
        <v>"theater/plays"</v>
      </c>
      <c r="R3314" s="7"/>
      <c r="S3314" s="11">
        <f t="shared" si="258"/>
        <v>42664.809560185182</v>
      </c>
      <c r="T3314">
        <f t="shared" si="259"/>
        <v>127774889078400</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55"/>
        <v>0.86169754416199917</v>
      </c>
      <c r="P3315">
        <f t="shared" si="256"/>
        <v>68.965517241379317</v>
      </c>
      <c r="Q3315" s="7" t="str">
        <f t="shared" si="257"/>
        <v>"theater/plays"</v>
      </c>
      <c r="R3315" s="7"/>
      <c r="S3315" s="11">
        <f t="shared" si="258"/>
        <v>42382.244409722218</v>
      </c>
      <c r="T3315">
        <f t="shared" si="259"/>
        <v>125610983798400</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55"/>
        <v>0.47449584816132861</v>
      </c>
      <c r="P3316">
        <f t="shared" si="256"/>
        <v>13.793103448275861</v>
      </c>
      <c r="Q3316" s="7" t="str">
        <f t="shared" si="257"/>
        <v>"theater/plays"</v>
      </c>
      <c r="R3316" s="7"/>
      <c r="S3316" s="11">
        <f t="shared" si="258"/>
        <v>42105.267488425925</v>
      </c>
      <c r="T3316">
        <f t="shared" si="259"/>
        <v>123646170038400</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55"/>
        <v>0.90909090909090906</v>
      </c>
      <c r="P3317">
        <f t="shared" si="256"/>
        <v>44.943820224719104</v>
      </c>
      <c r="Q3317" s="7" t="str">
        <f t="shared" si="257"/>
        <v>"theater/plays"</v>
      </c>
      <c r="R3317" s="7"/>
      <c r="S3317" s="11">
        <f t="shared" si="258"/>
        <v>42466.303715277783</v>
      </c>
      <c r="T3317">
        <f t="shared" si="259"/>
        <v>126359435980800</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55"/>
        <v>0.99913340903944603</v>
      </c>
      <c r="P3318">
        <f t="shared" si="256"/>
        <v>93.896000000000001</v>
      </c>
      <c r="Q3318" s="7" t="str">
        <f t="shared" si="257"/>
        <v>"theater/plays"</v>
      </c>
      <c r="R3318" s="7"/>
      <c r="S3318" s="11">
        <f t="shared" si="258"/>
        <v>41826.871238425927</v>
      </c>
      <c r="T3318">
        <f t="shared" si="259"/>
        <v>121606312694400</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55"/>
        <v>0.94170403587443952</v>
      </c>
      <c r="P3319">
        <f t="shared" si="256"/>
        <v>58.333333333333336</v>
      </c>
      <c r="Q3319" s="7" t="str">
        <f t="shared" si="257"/>
        <v>"theater/plays"</v>
      </c>
      <c r="R3319" s="7"/>
      <c r="S3319" s="11">
        <f t="shared" si="258"/>
        <v>42499.039629629624</v>
      </c>
      <c r="T3319">
        <f t="shared" si="259"/>
        <v>126603808272000</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55"/>
        <v>0.79617834394904463</v>
      </c>
      <c r="P3320">
        <f t="shared" si="256"/>
        <v>62.5</v>
      </c>
      <c r="Q3320" s="7" t="str">
        <f t="shared" si="257"/>
        <v>"theater/plays"</v>
      </c>
      <c r="R3320" s="7"/>
      <c r="S3320" s="11">
        <f t="shared" si="258"/>
        <v>42431.302002314813</v>
      </c>
      <c r="T3320">
        <f t="shared" si="259"/>
        <v>126171322358400</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55"/>
        <v>0.92592592592592593</v>
      </c>
      <c r="P3321">
        <f t="shared" si="256"/>
        <v>31.25</v>
      </c>
      <c r="Q3321" s="7" t="str">
        <f t="shared" si="257"/>
        <v>"theater/plays"</v>
      </c>
      <c r="R3321" s="7"/>
      <c r="S3321" s="11">
        <f t="shared" si="258"/>
        <v>41990.585486111115</v>
      </c>
      <c r="T3321">
        <f t="shared" si="259"/>
        <v>122920192828800</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55"/>
        <v>0.99009900990099009</v>
      </c>
      <c r="P3322">
        <f t="shared" si="256"/>
        <v>65.78947368421052</v>
      </c>
      <c r="Q3322" s="7" t="str">
        <f t="shared" si="257"/>
        <v>"theater/plays"</v>
      </c>
      <c r="R3322" s="7"/>
      <c r="S3322" s="11">
        <f t="shared" si="258"/>
        <v>42513.045798611114</v>
      </c>
      <c r="T3322">
        <f t="shared" si="259"/>
        <v>126708363763200</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55"/>
        <v>0.93109869646182497</v>
      </c>
      <c r="P3323">
        <f t="shared" si="256"/>
        <v>33.333333333333336</v>
      </c>
      <c r="Q3323" s="7" t="str">
        <f t="shared" si="257"/>
        <v>"theater/plays"</v>
      </c>
      <c r="R3323" s="7"/>
      <c r="S3323" s="11">
        <f t="shared" si="258"/>
        <v>41914.100289351853</v>
      </c>
      <c r="T3323">
        <f t="shared" si="259"/>
        <v>122118310454400</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55"/>
        <v>0.9850746268656716</v>
      </c>
      <c r="P3324">
        <f t="shared" si="256"/>
        <v>143.47826086956522</v>
      </c>
      <c r="Q3324" s="7" t="str">
        <f t="shared" si="257"/>
        <v>"theater/plays"</v>
      </c>
      <c r="R3324" s="7"/>
      <c r="S3324" s="11">
        <f t="shared" si="258"/>
        <v>42521.010370370372</v>
      </c>
      <c r="T3324">
        <f t="shared" si="259"/>
        <v>126709240118400</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55"/>
        <v>0.79428117553613975</v>
      </c>
      <c r="P3325">
        <f t="shared" si="256"/>
        <v>20.408163265306122</v>
      </c>
      <c r="Q3325" s="7" t="str">
        <f t="shared" si="257"/>
        <v>"theater/plays"</v>
      </c>
      <c r="R3325" s="7"/>
      <c r="S3325" s="11">
        <f t="shared" si="258"/>
        <v>42608.36583333333</v>
      </c>
      <c r="T3325">
        <f t="shared" si="259"/>
        <v>127419924009600</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55"/>
        <v>0.98360655737704916</v>
      </c>
      <c r="P3326">
        <f t="shared" si="256"/>
        <v>150</v>
      </c>
      <c r="Q3326" s="7" t="str">
        <f t="shared" si="257"/>
        <v>"theater/plays"</v>
      </c>
      <c r="R3326" s="7"/>
      <c r="S3326" s="11">
        <f t="shared" si="258"/>
        <v>42512.58321759259</v>
      </c>
      <c r="T3326">
        <f t="shared" si="259"/>
        <v>126585471254400</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55"/>
        <v>0.88888888888888884</v>
      </c>
      <c r="P3327">
        <f t="shared" si="256"/>
        <v>26.666666666666668</v>
      </c>
      <c r="Q3327" s="7" t="str">
        <f t="shared" si="257"/>
        <v>"theater/plays"</v>
      </c>
      <c r="R3327" s="7"/>
      <c r="S3327" s="11">
        <f t="shared" si="258"/>
        <v>42064.785613425927</v>
      </c>
      <c r="T3327">
        <f t="shared" si="259"/>
        <v>123399133171200</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55"/>
        <v>0.98643649815043155</v>
      </c>
      <c r="P3328">
        <f t="shared" si="256"/>
        <v>140.35087719298247</v>
      </c>
      <c r="Q3328" s="7" t="str">
        <f t="shared" si="257"/>
        <v>"theater/plays"</v>
      </c>
      <c r="R3328" s="7"/>
      <c r="S3328" s="11">
        <f t="shared" si="258"/>
        <v>42041.714178240742</v>
      </c>
      <c r="T3328">
        <f t="shared" si="259"/>
        <v>123189581030400</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55"/>
        <v>0.98765432098765427</v>
      </c>
      <c r="P3329">
        <f t="shared" si="256"/>
        <v>24.242424242424242</v>
      </c>
      <c r="Q3329" s="7" t="str">
        <f t="shared" si="257"/>
        <v>"theater/plays"</v>
      </c>
      <c r="R3329" s="7"/>
      <c r="S3329" s="11">
        <f t="shared" si="258"/>
        <v>42468.374606481477</v>
      </c>
      <c r="T3329">
        <f t="shared" si="259"/>
        <v>126374895100800</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55"/>
        <v>0.68311195445920303</v>
      </c>
      <c r="P3330">
        <f t="shared" si="256"/>
        <v>200</v>
      </c>
      <c r="Q3330" s="7" t="str">
        <f t="shared" si="257"/>
        <v>"theater/plays"</v>
      </c>
      <c r="R3330" s="7"/>
      <c r="S3330" s="11">
        <f t="shared" si="258"/>
        <v>41822.57503472222</v>
      </c>
      <c r="T3330">
        <f t="shared" si="259"/>
        <v>121348491638400</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60">D3331/E3331</f>
        <v>0.85616438356164382</v>
      </c>
      <c r="P3331">
        <f t="shared" ref="P3331:P3394" si="261">D3331/L3331</f>
        <v>38.46153846153846</v>
      </c>
      <c r="Q3331" s="7" t="str">
        <f t="shared" ref="Q3331:Q3394" si="262">_xlfn.VALUETOTEXT(N3331,1)</f>
        <v>"theater/plays"</v>
      </c>
      <c r="R3331" s="7"/>
      <c r="S3331" s="11">
        <f t="shared" ref="S3331:S3394" si="263">(((J3331/60)/60)/24)+DATE(1970,1,1)</f>
        <v>41837.323009259257</v>
      </c>
      <c r="T3331">
        <f t="shared" ref="T3331:T3394" si="264">(I3331-DATE(1970,1,1))*86400</f>
        <v>121519563638400</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60"/>
        <v>0.94102885821831872</v>
      </c>
      <c r="P3332">
        <f t="shared" si="261"/>
        <v>21.739130434782609</v>
      </c>
      <c r="Q3332" s="7" t="str">
        <f t="shared" si="262"/>
        <v>"theater/plays"</v>
      </c>
      <c r="R3332" s="7"/>
      <c r="S3332" s="11">
        <f t="shared" si="263"/>
        <v>42065.887361111112</v>
      </c>
      <c r="T3332">
        <f t="shared" si="264"/>
        <v>123370032873600</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60"/>
        <v>0.95675468809797171</v>
      </c>
      <c r="P3333">
        <f t="shared" si="261"/>
        <v>76.92307692307692</v>
      </c>
      <c r="Q3333" s="7" t="str">
        <f t="shared" si="262"/>
        <v>"theater/plays"</v>
      </c>
      <c r="R3333" s="7"/>
      <c r="S3333" s="11">
        <f t="shared" si="263"/>
        <v>42248.697754629626</v>
      </c>
      <c r="T3333">
        <f t="shared" si="264"/>
        <v>124772340988800</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60"/>
        <v>1</v>
      </c>
      <c r="P3334">
        <f t="shared" si="261"/>
        <v>72.289156626506028</v>
      </c>
      <c r="Q3334" s="7" t="str">
        <f t="shared" si="262"/>
        <v>"theater/plays"</v>
      </c>
      <c r="R3334" s="7"/>
      <c r="S3334" s="11">
        <f t="shared" si="263"/>
        <v>41809.860300925924</v>
      </c>
      <c r="T3334">
        <f t="shared" si="264"/>
        <v>121459112150400</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60"/>
        <v>0.95628415300546443</v>
      </c>
      <c r="P3335">
        <f t="shared" si="261"/>
        <v>31.531531531531531</v>
      </c>
      <c r="Q3335" s="7" t="str">
        <f t="shared" si="262"/>
        <v>"theater/plays"</v>
      </c>
      <c r="R3335" s="7"/>
      <c r="S3335" s="11">
        <f t="shared" si="263"/>
        <v>42148.676851851851</v>
      </c>
      <c r="T3335">
        <f t="shared" si="264"/>
        <v>123928644470400</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60"/>
        <v>0.72139396198285499</v>
      </c>
      <c r="P3336">
        <f t="shared" si="261"/>
        <v>84.152173913043484</v>
      </c>
      <c r="Q3336" s="7" t="str">
        <f t="shared" si="262"/>
        <v>"theater/plays"</v>
      </c>
      <c r="R3336" s="7"/>
      <c r="S3336" s="11">
        <f t="shared" si="263"/>
        <v>42185.521087962959</v>
      </c>
      <c r="T3336">
        <f t="shared" si="264"/>
        <v>124263404899200</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60"/>
        <v>0.99681020733652315</v>
      </c>
      <c r="P3337">
        <f t="shared" si="261"/>
        <v>79.365079365079367</v>
      </c>
      <c r="Q3337" s="7" t="str">
        <f t="shared" si="262"/>
        <v>"theater/plays"</v>
      </c>
      <c r="R3337" s="7"/>
      <c r="S3337" s="11">
        <f t="shared" si="263"/>
        <v>41827.674143518518</v>
      </c>
      <c r="T3337">
        <f t="shared" si="264"/>
        <v>121571818358400</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60"/>
        <v>1</v>
      </c>
      <c r="P3338">
        <f t="shared" si="261"/>
        <v>27.777777777777779</v>
      </c>
      <c r="Q3338" s="7" t="str">
        <f t="shared" si="262"/>
        <v>"theater/plays"</v>
      </c>
      <c r="R3338" s="7"/>
      <c r="S3338" s="11">
        <f t="shared" si="263"/>
        <v>42437.398680555561</v>
      </c>
      <c r="T3338">
        <f t="shared" si="264"/>
        <v>126128420092800</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60"/>
        <v>0.90744101633393826</v>
      </c>
      <c r="P3339">
        <f t="shared" si="261"/>
        <v>73.529411764705884</v>
      </c>
      <c r="Q3339" s="7" t="str">
        <f t="shared" si="262"/>
        <v>"theater/plays"</v>
      </c>
      <c r="R3339" s="7"/>
      <c r="S3339" s="11">
        <f t="shared" si="263"/>
        <v>41901.282025462962</v>
      </c>
      <c r="T3339">
        <f t="shared" si="264"/>
        <v>122078813558400</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60"/>
        <v>0.97866510080250535</v>
      </c>
      <c r="P3340">
        <f t="shared" si="261"/>
        <v>133.92857142857142</v>
      </c>
      <c r="Q3340" s="7" t="str">
        <f t="shared" si="262"/>
        <v>"theater/plays"</v>
      </c>
      <c r="R3340" s="7"/>
      <c r="S3340" s="11">
        <f t="shared" si="263"/>
        <v>42769.574999999997</v>
      </c>
      <c r="T3340">
        <f t="shared" si="264"/>
        <v>128556159350400</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60"/>
        <v>0.95831336847149018</v>
      </c>
      <c r="P3341">
        <f t="shared" si="261"/>
        <v>170.21276595744681</v>
      </c>
      <c r="Q3341" s="7" t="str">
        <f t="shared" si="262"/>
        <v>"theater/plays"</v>
      </c>
      <c r="R3341" s="7"/>
      <c r="S3341" s="11">
        <f t="shared" si="263"/>
        <v>42549.665717592594</v>
      </c>
      <c r="T3341">
        <f t="shared" si="264"/>
        <v>126981729993600</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60"/>
        <v>0.72376357056694818</v>
      </c>
      <c r="P3342">
        <f t="shared" si="261"/>
        <v>78.94736842105263</v>
      </c>
      <c r="Q3342" s="7" t="str">
        <f t="shared" si="262"/>
        <v>"theater/plays"</v>
      </c>
      <c r="R3342" s="7"/>
      <c r="S3342" s="11">
        <f t="shared" si="263"/>
        <v>42685.974004629628</v>
      </c>
      <c r="T3342">
        <f t="shared" si="264"/>
        <v>127961941104000</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60"/>
        <v>1</v>
      </c>
      <c r="P3343">
        <f t="shared" si="261"/>
        <v>119.64285714285714</v>
      </c>
      <c r="Q3343" s="7" t="str">
        <f t="shared" si="262"/>
        <v>"theater/plays"</v>
      </c>
      <c r="R3343" s="7"/>
      <c r="S3343" s="11">
        <f t="shared" si="263"/>
        <v>42510.798854166671</v>
      </c>
      <c r="T3343">
        <f t="shared" si="264"/>
        <v>126638659958400</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60"/>
        <v>0.98360655737704916</v>
      </c>
      <c r="P3344">
        <f t="shared" si="261"/>
        <v>76.92307692307692</v>
      </c>
      <c r="Q3344" s="7" t="str">
        <f t="shared" si="262"/>
        <v>"theater/plays"</v>
      </c>
      <c r="R3344" s="7"/>
      <c r="S3344" s="11">
        <f t="shared" si="263"/>
        <v>42062.296412037031</v>
      </c>
      <c r="T3344">
        <f t="shared" si="264"/>
        <v>123365269814400</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60"/>
        <v>0.58333333333333337</v>
      </c>
      <c r="P3345">
        <f t="shared" si="261"/>
        <v>30.434782608695652</v>
      </c>
      <c r="Q3345" s="7" t="str">
        <f t="shared" si="262"/>
        <v>"theater/plays"</v>
      </c>
      <c r="R3345" s="7"/>
      <c r="S3345" s="11">
        <f t="shared" si="263"/>
        <v>42452.916481481487</v>
      </c>
      <c r="T3345">
        <f t="shared" si="264"/>
        <v>126189611510400</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60"/>
        <v>0.98576122672508215</v>
      </c>
      <c r="P3346">
        <f t="shared" si="261"/>
        <v>112.5</v>
      </c>
      <c r="Q3346" s="7" t="str">
        <f t="shared" si="262"/>
        <v>"theater/plays"</v>
      </c>
      <c r="R3346" s="7"/>
      <c r="S3346" s="11">
        <f t="shared" si="263"/>
        <v>41851.200150462959</v>
      </c>
      <c r="T3346">
        <f t="shared" si="264"/>
        <v>121767712473600</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60"/>
        <v>0.76923076923076927</v>
      </c>
      <c r="P3347">
        <f t="shared" si="261"/>
        <v>38.46153846153846</v>
      </c>
      <c r="Q3347" s="7" t="str">
        <f t="shared" si="262"/>
        <v>"theater/plays"</v>
      </c>
      <c r="R3347" s="7"/>
      <c r="S3347" s="11">
        <f t="shared" si="263"/>
        <v>42053.106111111112</v>
      </c>
      <c r="T3347">
        <f t="shared" si="264"/>
        <v>123490815926400</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60"/>
        <v>0.90909090909090906</v>
      </c>
      <c r="P3348">
        <f t="shared" si="261"/>
        <v>83.333333333333329</v>
      </c>
      <c r="Q3348" s="7" t="str">
        <f t="shared" si="262"/>
        <v>"theater/plays"</v>
      </c>
      <c r="R3348" s="7"/>
      <c r="S3348" s="11">
        <f t="shared" si="263"/>
        <v>42054.024421296301</v>
      </c>
      <c r="T3348">
        <f t="shared" si="264"/>
        <v>123110093462400</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60"/>
        <v>0.83717036416910839</v>
      </c>
      <c r="P3349">
        <f t="shared" si="261"/>
        <v>90.909090909090907</v>
      </c>
      <c r="Q3349" s="7" t="str">
        <f t="shared" si="262"/>
        <v>"theater/plays"</v>
      </c>
      <c r="R3349" s="7"/>
      <c r="S3349" s="11">
        <f t="shared" si="263"/>
        <v>42484.551550925928</v>
      </c>
      <c r="T3349">
        <f t="shared" si="264"/>
        <v>126378630518400</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60"/>
        <v>0.99709934735315442</v>
      </c>
      <c r="P3350">
        <f t="shared" si="261"/>
        <v>69.620253164556956</v>
      </c>
      <c r="Q3350" s="7" t="str">
        <f t="shared" si="262"/>
        <v>"theater/plays"</v>
      </c>
      <c r="R3350" s="7"/>
      <c r="S3350" s="11">
        <f t="shared" si="263"/>
        <v>42466.558796296296</v>
      </c>
      <c r="T3350">
        <f t="shared" si="264"/>
        <v>126313617974400</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60"/>
        <v>0.65189048239895697</v>
      </c>
      <c r="P3351">
        <f t="shared" si="261"/>
        <v>71.428571428571431</v>
      </c>
      <c r="Q3351" s="7" t="str">
        <f t="shared" si="262"/>
        <v>"theater/plays"</v>
      </c>
      <c r="R3351" s="7"/>
      <c r="S3351" s="11">
        <f t="shared" si="263"/>
        <v>42513.110787037032</v>
      </c>
      <c r="T3351">
        <f t="shared" si="264"/>
        <v>126646124918400</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60"/>
        <v>0.95759233926128595</v>
      </c>
      <c r="P3352">
        <f t="shared" si="261"/>
        <v>68.627450980392155</v>
      </c>
      <c r="Q3352" s="7" t="str">
        <f t="shared" si="262"/>
        <v>"theater/plays"</v>
      </c>
      <c r="R3352" s="7"/>
      <c r="S3352" s="11">
        <f t="shared" si="263"/>
        <v>42302.701516203699</v>
      </c>
      <c r="T3352">
        <f t="shared" si="264"/>
        <v>125177394038400</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60"/>
        <v>0.98911968348170132</v>
      </c>
      <c r="P3353">
        <f t="shared" si="261"/>
        <v>92.592592592592595</v>
      </c>
      <c r="Q3353" s="7" t="str">
        <f t="shared" si="262"/>
        <v>"theater/plays"</v>
      </c>
      <c r="R3353" s="7"/>
      <c r="S3353" s="11">
        <f t="shared" si="263"/>
        <v>41806.395428240743</v>
      </c>
      <c r="T3353">
        <f t="shared" si="264"/>
        <v>121485971318400</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60"/>
        <v>0.93005952380952384</v>
      </c>
      <c r="P3354">
        <f t="shared" si="261"/>
        <v>71.428571428571431</v>
      </c>
      <c r="Q3354" s="7" t="str">
        <f t="shared" si="262"/>
        <v>"theater/plays"</v>
      </c>
      <c r="R3354" s="7"/>
      <c r="S3354" s="11">
        <f t="shared" si="263"/>
        <v>42495.992800925931</v>
      </c>
      <c r="T3354">
        <f t="shared" si="264"/>
        <v>126782360438400</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60"/>
        <v>0.31746031746031744</v>
      </c>
      <c r="P3355">
        <f t="shared" si="261"/>
        <v>11.363636363636363</v>
      </c>
      <c r="Q3355" s="7" t="str">
        <f t="shared" si="262"/>
        <v>"theater/plays"</v>
      </c>
      <c r="R3355" s="7"/>
      <c r="S3355" s="11">
        <f t="shared" si="263"/>
        <v>42479.432291666672</v>
      </c>
      <c r="T3355">
        <f t="shared" si="264"/>
        <v>126334462838400</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60"/>
        <v>0.98103335513407453</v>
      </c>
      <c r="P3356">
        <f t="shared" si="261"/>
        <v>54.545454545454547</v>
      </c>
      <c r="Q3356" s="7" t="str">
        <f t="shared" si="262"/>
        <v>"theater/plays"</v>
      </c>
      <c r="R3356" s="7"/>
      <c r="S3356" s="11">
        <f t="shared" si="263"/>
        <v>42270.7269212963</v>
      </c>
      <c r="T3356">
        <f t="shared" si="264"/>
        <v>124940075702400</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60"/>
        <v>0.79185520361990946</v>
      </c>
      <c r="P3357">
        <f t="shared" si="261"/>
        <v>116.66666666666667</v>
      </c>
      <c r="Q3357" s="7" t="str">
        <f t="shared" si="262"/>
        <v>"theater/plays"</v>
      </c>
      <c r="R3357" s="7"/>
      <c r="S3357" s="11">
        <f t="shared" si="263"/>
        <v>42489.619525462964</v>
      </c>
      <c r="T3357">
        <f t="shared" si="264"/>
        <v>126390538166400</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60"/>
        <v>0.98619329388560162</v>
      </c>
      <c r="P3358">
        <f t="shared" si="261"/>
        <v>55.555555555555557</v>
      </c>
      <c r="Q3358" s="7" t="str">
        <f t="shared" si="262"/>
        <v>"theater/plays"</v>
      </c>
      <c r="R3358" s="7"/>
      <c r="S3358" s="11">
        <f t="shared" si="263"/>
        <v>42536.815648148149</v>
      </c>
      <c r="T3358">
        <f t="shared" si="264"/>
        <v>126885804739200</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60"/>
        <v>0.99009900990099009</v>
      </c>
      <c r="P3359">
        <f t="shared" si="261"/>
        <v>95.238095238095241</v>
      </c>
      <c r="Q3359" s="7" t="str">
        <f t="shared" si="262"/>
        <v>"theater/plays"</v>
      </c>
      <c r="R3359" s="7"/>
      <c r="S3359" s="11">
        <f t="shared" si="263"/>
        <v>41822.417939814812</v>
      </c>
      <c r="T3359">
        <f t="shared" si="264"/>
        <v>121552854422400</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60"/>
        <v>0.9709680551509855</v>
      </c>
      <c r="P3360">
        <f t="shared" si="261"/>
        <v>61.728395061728392</v>
      </c>
      <c r="Q3360" s="7" t="str">
        <f t="shared" si="262"/>
        <v>"theater/plays"</v>
      </c>
      <c r="R3360" s="7"/>
      <c r="S3360" s="11">
        <f t="shared" si="263"/>
        <v>41932.311099537037</v>
      </c>
      <c r="T3360">
        <f t="shared" si="264"/>
        <v>122373513504000</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60"/>
        <v>0.94117647058823528</v>
      </c>
      <c r="P3361">
        <f t="shared" si="261"/>
        <v>173.91304347826087</v>
      </c>
      <c r="Q3361" s="7" t="str">
        <f t="shared" si="262"/>
        <v>"theater/plays"</v>
      </c>
      <c r="R3361" s="7"/>
      <c r="S3361" s="11">
        <f t="shared" si="263"/>
        <v>42746.057106481487</v>
      </c>
      <c r="T3361">
        <f t="shared" si="264"/>
        <v>128559758256000</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60"/>
        <v>0.98640946953090747</v>
      </c>
      <c r="P3362">
        <f t="shared" si="261"/>
        <v>125</v>
      </c>
      <c r="Q3362" s="7" t="str">
        <f t="shared" si="262"/>
        <v>"theater/plays"</v>
      </c>
      <c r="R3362" s="7"/>
      <c r="S3362" s="11">
        <f t="shared" si="263"/>
        <v>42697.082673611112</v>
      </c>
      <c r="T3362">
        <f t="shared" si="264"/>
        <v>128019361334400</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60"/>
        <v>0.88136788295434509</v>
      </c>
      <c r="P3363">
        <f t="shared" si="261"/>
        <v>73.529411764705884</v>
      </c>
      <c r="Q3363" s="7" t="str">
        <f t="shared" si="262"/>
        <v>"theater/plays"</v>
      </c>
      <c r="R3363" s="7"/>
      <c r="S3363" s="11">
        <f t="shared" si="263"/>
        <v>41866.025347222225</v>
      </c>
      <c r="T3363">
        <f t="shared" si="264"/>
        <v>121786119734400</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60"/>
        <v>0.45871559633027525</v>
      </c>
      <c r="P3364">
        <f t="shared" si="261"/>
        <v>25</v>
      </c>
      <c r="Q3364" s="7" t="str">
        <f t="shared" si="262"/>
        <v>"theater/plays"</v>
      </c>
      <c r="R3364" s="7"/>
      <c r="S3364" s="11">
        <f t="shared" si="263"/>
        <v>42056.091631944444</v>
      </c>
      <c r="T3364">
        <f t="shared" si="264"/>
        <v>123178625078400</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60"/>
        <v>0.98600508905852413</v>
      </c>
      <c r="P3365">
        <f t="shared" si="261"/>
        <v>298.07692307692309</v>
      </c>
      <c r="Q3365" s="7" t="str">
        <f t="shared" si="262"/>
        <v>"theater/plays"</v>
      </c>
      <c r="R3365" s="7"/>
      <c r="S3365" s="11">
        <f t="shared" si="263"/>
        <v>41851.771354166667</v>
      </c>
      <c r="T3365">
        <f t="shared" si="264"/>
        <v>121689080438400</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60"/>
        <v>0.94398993077407178</v>
      </c>
      <c r="P3366">
        <f t="shared" si="261"/>
        <v>41.666666666666664</v>
      </c>
      <c r="Q3366" s="7" t="str">
        <f t="shared" si="262"/>
        <v>"theater/plays"</v>
      </c>
      <c r="R3366" s="7"/>
      <c r="S3366" s="11">
        <f t="shared" si="263"/>
        <v>42422.977418981478</v>
      </c>
      <c r="T3366">
        <f t="shared" si="264"/>
        <v>125975522678400</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60"/>
        <v>0.96153846153846156</v>
      </c>
      <c r="P3367">
        <f t="shared" si="261"/>
        <v>833.33333333333337</v>
      </c>
      <c r="Q3367" s="7" t="str">
        <f t="shared" si="262"/>
        <v>"theater/plays"</v>
      </c>
      <c r="R3367" s="7"/>
      <c r="S3367" s="11">
        <f t="shared" si="263"/>
        <v>42321.101759259262</v>
      </c>
      <c r="T3367">
        <f t="shared" si="264"/>
        <v>125275509187200</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60"/>
        <v>0.45248868778280543</v>
      </c>
      <c r="P3368">
        <f t="shared" si="261"/>
        <v>27.777777777777779</v>
      </c>
      <c r="Q3368" s="7" t="str">
        <f t="shared" si="262"/>
        <v>"theater/plays"</v>
      </c>
      <c r="R3368" s="7"/>
      <c r="S3368" s="11">
        <f t="shared" si="263"/>
        <v>42107.067557870367</v>
      </c>
      <c r="T3368">
        <f t="shared" si="264"/>
        <v>123677752435200</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60"/>
        <v>0.84269662921348309</v>
      </c>
      <c r="P3369">
        <f t="shared" si="261"/>
        <v>25</v>
      </c>
      <c r="Q3369" s="7" t="str">
        <f t="shared" si="262"/>
        <v>"theater/plays"</v>
      </c>
      <c r="R3369" s="7"/>
      <c r="S3369" s="11">
        <f t="shared" si="263"/>
        <v>42192.933958333335</v>
      </c>
      <c r="T3369">
        <f t="shared" si="264"/>
        <v>124281416880000</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60"/>
        <v>0.95602294455066916</v>
      </c>
      <c r="P3370">
        <f t="shared" si="261"/>
        <v>43.478260869565219</v>
      </c>
      <c r="Q3370" s="7" t="str">
        <f t="shared" si="262"/>
        <v>"theater/plays"</v>
      </c>
      <c r="R3370" s="7"/>
      <c r="S3370" s="11">
        <f t="shared" si="263"/>
        <v>41969.199756944443</v>
      </c>
      <c r="T3370">
        <f t="shared" si="264"/>
        <v>122693428598400</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60"/>
        <v>0.9624639076034649</v>
      </c>
      <c r="P3371">
        <f t="shared" si="261"/>
        <v>92.592592592592595</v>
      </c>
      <c r="Q3371" s="7" t="str">
        <f t="shared" si="262"/>
        <v>"theater/plays"</v>
      </c>
      <c r="R3371" s="7"/>
      <c r="S3371" s="11">
        <f t="shared" si="263"/>
        <v>42690.041435185187</v>
      </c>
      <c r="T3371">
        <f t="shared" si="264"/>
        <v>128253577910400</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60"/>
        <v>0.84937712344280858</v>
      </c>
      <c r="P3372">
        <f t="shared" si="261"/>
        <v>57.692307692307693</v>
      </c>
      <c r="Q3372" s="7" t="str">
        <f t="shared" si="262"/>
        <v>"theater/plays"</v>
      </c>
      <c r="R3372" s="7"/>
      <c r="S3372" s="11">
        <f t="shared" si="263"/>
        <v>42690.334317129629</v>
      </c>
      <c r="T3372">
        <f t="shared" si="264"/>
        <v>128039273078400</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60"/>
        <v>0.72202166064981954</v>
      </c>
      <c r="P3373">
        <f t="shared" si="261"/>
        <v>22.222222222222221</v>
      </c>
      <c r="Q3373" s="7" t="str">
        <f t="shared" si="262"/>
        <v>"theater/plays"</v>
      </c>
      <c r="R3373" s="7"/>
      <c r="S3373" s="11">
        <f t="shared" si="263"/>
        <v>42312.874594907407</v>
      </c>
      <c r="T3373">
        <f t="shared" si="264"/>
        <v>125199163814400</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60"/>
        <v>0.96618357487922701</v>
      </c>
      <c r="P3374">
        <f t="shared" si="261"/>
        <v>37.037037037037038</v>
      </c>
      <c r="Q3374" s="7" t="str">
        <f t="shared" si="262"/>
        <v>"theater/plays"</v>
      </c>
      <c r="R3374" s="7"/>
      <c r="S3374" s="11">
        <f t="shared" si="263"/>
        <v>41855.548101851848</v>
      </c>
      <c r="T3374">
        <f t="shared" si="264"/>
        <v>121730443574400</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60"/>
        <v>0.99750623441396513</v>
      </c>
      <c r="P3375">
        <f t="shared" si="261"/>
        <v>66.666666666666671</v>
      </c>
      <c r="Q3375" s="7" t="str">
        <f t="shared" si="262"/>
        <v>"theater/plays"</v>
      </c>
      <c r="R3375" s="7"/>
      <c r="S3375" s="11">
        <f t="shared" si="263"/>
        <v>42179.854629629626</v>
      </c>
      <c r="T3375">
        <f t="shared" si="264"/>
        <v>124174912118400</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60"/>
        <v>0.93833780160857905</v>
      </c>
      <c r="P3376">
        <f t="shared" si="261"/>
        <v>67.307692307692307</v>
      </c>
      <c r="Q3376" s="7" t="str">
        <f t="shared" si="262"/>
        <v>"theater/plays"</v>
      </c>
      <c r="R3376" s="7"/>
      <c r="S3376" s="11">
        <f t="shared" si="263"/>
        <v>42275.731666666667</v>
      </c>
      <c r="T3376">
        <f t="shared" si="264"/>
        <v>124936823260800</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60"/>
        <v>1</v>
      </c>
      <c r="P3377">
        <f t="shared" si="261"/>
        <v>176.47058823529412</v>
      </c>
      <c r="Q3377" s="7" t="str">
        <f t="shared" si="262"/>
        <v>"theater/plays"</v>
      </c>
      <c r="R3377" s="7"/>
      <c r="S3377" s="11">
        <f t="shared" si="263"/>
        <v>41765.610798611109</v>
      </c>
      <c r="T3377">
        <f t="shared" si="264"/>
        <v>120994422105600</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60"/>
        <v>0.99987501562304715</v>
      </c>
      <c r="P3378">
        <f t="shared" si="261"/>
        <v>421.05263157894734</v>
      </c>
      <c r="Q3378" s="7" t="str">
        <f t="shared" si="262"/>
        <v>"theater/plays"</v>
      </c>
      <c r="R3378" s="7"/>
      <c r="S3378" s="11">
        <f t="shared" si="263"/>
        <v>42059.701319444444</v>
      </c>
      <c r="T3378">
        <f t="shared" si="264"/>
        <v>123547803120000</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60"/>
        <v>0.98960910440376049</v>
      </c>
      <c r="P3379">
        <f t="shared" si="261"/>
        <v>103.8961038961039</v>
      </c>
      <c r="Q3379" s="7" t="str">
        <f t="shared" si="262"/>
        <v>"theater/plays"</v>
      </c>
      <c r="R3379" s="7"/>
      <c r="S3379" s="11">
        <f t="shared" si="263"/>
        <v>42053.732627314821</v>
      </c>
      <c r="T3379">
        <f t="shared" si="264"/>
        <v>123279407222400</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60"/>
        <v>0.92905405405405406</v>
      </c>
      <c r="P3380">
        <f t="shared" si="261"/>
        <v>26.19047619047619</v>
      </c>
      <c r="Q3380" s="7" t="str">
        <f t="shared" si="262"/>
        <v>"theater/plays"</v>
      </c>
      <c r="R3380" s="7"/>
      <c r="S3380" s="11">
        <f t="shared" si="263"/>
        <v>41858.355393518519</v>
      </c>
      <c r="T3380">
        <f t="shared" si="264"/>
        <v>121777768310400</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60"/>
        <v>0.964785335262904</v>
      </c>
      <c r="P3381">
        <f t="shared" si="261"/>
        <v>52.631578947368418</v>
      </c>
      <c r="Q3381" s="7" t="str">
        <f t="shared" si="262"/>
        <v>"theater/plays"</v>
      </c>
      <c r="R3381" s="7"/>
      <c r="S3381" s="11">
        <f t="shared" si="263"/>
        <v>42225.513888888891</v>
      </c>
      <c r="T3381">
        <f t="shared" si="264"/>
        <v>124468222838400</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60"/>
        <v>0.95754867539099908</v>
      </c>
      <c r="P3382">
        <f t="shared" si="261"/>
        <v>107.14285714285714</v>
      </c>
      <c r="Q3382" s="7" t="str">
        <f t="shared" si="262"/>
        <v>"theater/plays"</v>
      </c>
      <c r="R3382" s="7"/>
      <c r="S3382" s="11">
        <f t="shared" si="263"/>
        <v>41937.95344907407</v>
      </c>
      <c r="T3382">
        <f t="shared" si="264"/>
        <v>122452958217600</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60"/>
        <v>0.97799511002444983</v>
      </c>
      <c r="P3383">
        <f t="shared" si="261"/>
        <v>83.333333333333329</v>
      </c>
      <c r="Q3383" s="7" t="str">
        <f t="shared" si="262"/>
        <v>"theater/plays"</v>
      </c>
      <c r="R3383" s="7"/>
      <c r="S3383" s="11">
        <f t="shared" si="263"/>
        <v>42044.184988425928</v>
      </c>
      <c r="T3383">
        <f t="shared" si="264"/>
        <v>123208025529600</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60"/>
        <v>0.99262620533182078</v>
      </c>
      <c r="P3384">
        <f t="shared" si="261"/>
        <v>76.086956521739125</v>
      </c>
      <c r="Q3384" s="7" t="str">
        <f t="shared" si="262"/>
        <v>"theater/plays"</v>
      </c>
      <c r="R3384" s="7"/>
      <c r="S3384" s="11">
        <f t="shared" si="263"/>
        <v>42559.431203703702</v>
      </c>
      <c r="T3384">
        <f t="shared" si="264"/>
        <v>127013769014400</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60"/>
        <v>0.8951406649616368</v>
      </c>
      <c r="P3385">
        <f t="shared" si="261"/>
        <v>58.333333333333336</v>
      </c>
      <c r="Q3385" s="7" t="str">
        <f t="shared" si="262"/>
        <v>"theater/plays"</v>
      </c>
      <c r="R3385" s="7"/>
      <c r="S3385" s="11">
        <f t="shared" si="263"/>
        <v>42524.782638888893</v>
      </c>
      <c r="T3385">
        <f t="shared" si="264"/>
        <v>126721329206400</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60"/>
        <v>0.99989001209866912</v>
      </c>
      <c r="P3386">
        <f t="shared" si="261"/>
        <v>93.75</v>
      </c>
      <c r="Q3386" s="7" t="str">
        <f t="shared" si="262"/>
        <v>"theater/plays"</v>
      </c>
      <c r="R3386" s="7"/>
      <c r="S3386" s="11">
        <f t="shared" si="263"/>
        <v>42292.087592592594</v>
      </c>
      <c r="T3386">
        <f t="shared" si="264"/>
        <v>125111453558400</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60"/>
        <v>1</v>
      </c>
      <c r="P3387">
        <f t="shared" si="261"/>
        <v>133.33333333333334</v>
      </c>
      <c r="Q3387" s="7" t="str">
        <f t="shared" si="262"/>
        <v>"theater/plays"</v>
      </c>
      <c r="R3387" s="7"/>
      <c r="S3387" s="11">
        <f t="shared" si="263"/>
        <v>41953.8675</v>
      </c>
      <c r="T3387">
        <f t="shared" si="264"/>
        <v>122534120131200</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60"/>
        <v>0.95238095238095233</v>
      </c>
      <c r="P3388">
        <f t="shared" si="261"/>
        <v>48.780487804878049</v>
      </c>
      <c r="Q3388" s="7" t="str">
        <f t="shared" si="262"/>
        <v>"theater/plays"</v>
      </c>
      <c r="R3388" s="7"/>
      <c r="S3388" s="11">
        <f t="shared" si="263"/>
        <v>41946.644745370373</v>
      </c>
      <c r="T3388">
        <f t="shared" si="264"/>
        <v>122480202556800</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60"/>
        <v>0.85567598402738165</v>
      </c>
      <c r="P3389">
        <f t="shared" si="261"/>
        <v>85.714285714285708</v>
      </c>
      <c r="Q3389" s="7" t="str">
        <f t="shared" si="262"/>
        <v>"theater/plays"</v>
      </c>
      <c r="R3389" s="7"/>
      <c r="S3389" s="11">
        <f t="shared" si="263"/>
        <v>41947.762592592589</v>
      </c>
      <c r="T3389">
        <f t="shared" si="264"/>
        <v>122563196841600</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60"/>
        <v>0.96339113680154143</v>
      </c>
      <c r="P3390">
        <f t="shared" si="261"/>
        <v>33.333333333333336</v>
      </c>
      <c r="Q3390" s="7" t="str">
        <f t="shared" si="262"/>
        <v>"theater/plays"</v>
      </c>
      <c r="R3390" s="7"/>
      <c r="S3390" s="11">
        <f t="shared" si="263"/>
        <v>42143.461122685185</v>
      </c>
      <c r="T3390">
        <f t="shared" si="264"/>
        <v>123949428940800</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60"/>
        <v>0.8733624454148472</v>
      </c>
      <c r="P3391">
        <f t="shared" si="261"/>
        <v>161.29032258064515</v>
      </c>
      <c r="Q3391" s="7" t="str">
        <f t="shared" si="262"/>
        <v>"theater/plays"</v>
      </c>
      <c r="R3391" s="7"/>
      <c r="S3391" s="11">
        <f t="shared" si="263"/>
        <v>42494.563449074078</v>
      </c>
      <c r="T3391">
        <f t="shared" si="264"/>
        <v>126570393763200</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60"/>
        <v>0.9765625</v>
      </c>
      <c r="P3392">
        <f t="shared" si="261"/>
        <v>68.181818181818187</v>
      </c>
      <c r="Q3392" s="7" t="str">
        <f t="shared" si="262"/>
        <v>"theater/plays"</v>
      </c>
      <c r="R3392" s="7"/>
      <c r="S3392" s="11">
        <f t="shared" si="263"/>
        <v>41815.774826388886</v>
      </c>
      <c r="T3392">
        <f t="shared" si="264"/>
        <v>121391289446400</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60"/>
        <v>0.44843049327354262</v>
      </c>
      <c r="P3393">
        <f t="shared" si="261"/>
        <v>27.777777777777779</v>
      </c>
      <c r="Q3393" s="7" t="str">
        <f t="shared" si="262"/>
        <v>"theater/plays"</v>
      </c>
      <c r="R3393" s="7"/>
      <c r="S3393" s="11">
        <f t="shared" si="263"/>
        <v>41830.545694444445</v>
      </c>
      <c r="T3393">
        <f t="shared" si="264"/>
        <v>121608977270400</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60"/>
        <v>1</v>
      </c>
      <c r="P3394">
        <f t="shared" si="261"/>
        <v>41.666666666666664</v>
      </c>
      <c r="Q3394" s="7" t="str">
        <f t="shared" si="262"/>
        <v>"theater/plays"</v>
      </c>
      <c r="R3394" s="7"/>
      <c r="S3394" s="11">
        <f t="shared" si="263"/>
        <v>42446.845543981486</v>
      </c>
      <c r="T3394">
        <f t="shared" si="264"/>
        <v>126363480710400</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65">D3395/E3395</f>
        <v>0.94517958412098302</v>
      </c>
      <c r="P3395">
        <f t="shared" ref="P3395:P3458" si="266">D3395/L3395</f>
        <v>34.090909090909093</v>
      </c>
      <c r="Q3395" s="7" t="str">
        <f t="shared" ref="Q3395:Q3458" si="267">_xlfn.VALUETOTEXT(N3395,1)</f>
        <v>"theater/plays"</v>
      </c>
      <c r="R3395" s="7"/>
      <c r="S3395" s="11">
        <f t="shared" ref="S3395:S3458" si="268">(((J3395/60)/60)/24)+DATE(1970,1,1)</f>
        <v>41923.921643518523</v>
      </c>
      <c r="T3395">
        <f t="shared" ref="T3395:T3458" si="269">(I3395-DATE(1970,1,1))*86400</f>
        <v>122274074102400</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65"/>
        <v>0.70242656449552998</v>
      </c>
      <c r="P3396">
        <f t="shared" si="266"/>
        <v>20.37037037037037</v>
      </c>
      <c r="Q3396" s="7" t="str">
        <f t="shared" si="267"/>
        <v>"theater/plays"</v>
      </c>
      <c r="R3396" s="7"/>
      <c r="S3396" s="11">
        <f t="shared" si="268"/>
        <v>41817.59542824074</v>
      </c>
      <c r="T3396">
        <f t="shared" si="269"/>
        <v>121516854566400</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65"/>
        <v>0.54347826086956519</v>
      </c>
      <c r="P3397">
        <f t="shared" si="266"/>
        <v>13.157894736842104</v>
      </c>
      <c r="Q3397" s="7" t="str">
        <f t="shared" si="267"/>
        <v>"theater/plays"</v>
      </c>
      <c r="R3397" s="7"/>
      <c r="S3397" s="11">
        <f t="shared" si="268"/>
        <v>42140.712314814817</v>
      </c>
      <c r="T3397">
        <f t="shared" si="269"/>
        <v>123809802998400</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65"/>
        <v>0.95846645367412142</v>
      </c>
      <c r="P3398">
        <f t="shared" si="266"/>
        <v>53.571428571428569</v>
      </c>
      <c r="Q3398" s="7" t="str">
        <f t="shared" si="267"/>
        <v>"theater/plays"</v>
      </c>
      <c r="R3398" s="7"/>
      <c r="S3398" s="11">
        <f t="shared" si="268"/>
        <v>41764.44663194444</v>
      </c>
      <c r="T3398">
        <f t="shared" si="269"/>
        <v>121095610934400</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65"/>
        <v>0.8928571428571429</v>
      </c>
      <c r="P3399">
        <f t="shared" si="266"/>
        <v>10.416666666666666</v>
      </c>
      <c r="Q3399" s="7" t="str">
        <f t="shared" si="267"/>
        <v>"theater/plays"</v>
      </c>
      <c r="R3399" s="7"/>
      <c r="S3399" s="11">
        <f t="shared" si="268"/>
        <v>42378.478344907402</v>
      </c>
      <c r="T3399">
        <f t="shared" si="269"/>
        <v>125781744758400</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65"/>
        <v>0.90029259509340531</v>
      </c>
      <c r="P3400">
        <f t="shared" si="266"/>
        <v>61.53846153846154</v>
      </c>
      <c r="Q3400" s="7" t="str">
        <f t="shared" si="267"/>
        <v>"theater/plays"</v>
      </c>
      <c r="R3400" s="7"/>
      <c r="S3400" s="11">
        <f t="shared" si="268"/>
        <v>41941.75203703704</v>
      </c>
      <c r="T3400">
        <f t="shared" si="269"/>
        <v>122391097718400</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65"/>
        <v>0.96385542168674698</v>
      </c>
      <c r="P3401">
        <f t="shared" si="266"/>
        <v>26.086956521739129</v>
      </c>
      <c r="Q3401" s="7" t="str">
        <f t="shared" si="267"/>
        <v>"theater/plays"</v>
      </c>
      <c r="R3401" s="7"/>
      <c r="S3401" s="11">
        <f t="shared" si="268"/>
        <v>42026.920428240745</v>
      </c>
      <c r="T3401">
        <f t="shared" si="269"/>
        <v>123079457318400</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65"/>
        <v>0.9959167413604223</v>
      </c>
      <c r="P3402">
        <f t="shared" si="266"/>
        <v>117.64705882352941</v>
      </c>
      <c r="Q3402" s="7" t="str">
        <f t="shared" si="267"/>
        <v>"theater/plays"</v>
      </c>
      <c r="R3402" s="7"/>
      <c r="S3402" s="11">
        <f t="shared" si="268"/>
        <v>41834.953865740739</v>
      </c>
      <c r="T3402">
        <f t="shared" si="269"/>
        <v>121758409008000</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65"/>
        <v>0.98171970209884907</v>
      </c>
      <c r="P3403">
        <f t="shared" si="266"/>
        <v>43.939393939393938</v>
      </c>
      <c r="Q3403" s="7" t="str">
        <f t="shared" si="267"/>
        <v>"theater/plays"</v>
      </c>
      <c r="R3403" s="7"/>
      <c r="S3403" s="11">
        <f t="shared" si="268"/>
        <v>42193.723912037036</v>
      </c>
      <c r="T3403">
        <f t="shared" si="269"/>
        <v>124324638652800</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65"/>
        <v>0.91102338293349527</v>
      </c>
      <c r="P3404">
        <f t="shared" si="266"/>
        <v>90.909090909090907</v>
      </c>
      <c r="Q3404" s="7" t="str">
        <f t="shared" si="267"/>
        <v>"theater/plays"</v>
      </c>
      <c r="R3404" s="7"/>
      <c r="S3404" s="11">
        <f t="shared" si="268"/>
        <v>42290.61855324074</v>
      </c>
      <c r="T3404">
        <f t="shared" si="269"/>
        <v>125044118582400</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65"/>
        <v>1</v>
      </c>
      <c r="P3405">
        <f t="shared" si="266"/>
        <v>117.64705882352941</v>
      </c>
      <c r="Q3405" s="7" t="str">
        <f t="shared" si="267"/>
        <v>"theater/plays"</v>
      </c>
      <c r="R3405" s="7"/>
      <c r="S3405" s="11">
        <f t="shared" si="268"/>
        <v>42150.462083333332</v>
      </c>
      <c r="T3405">
        <f t="shared" si="269"/>
        <v>124001690832000</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65"/>
        <v>0.81967213114754101</v>
      </c>
      <c r="P3406">
        <f t="shared" si="266"/>
        <v>166.66666666666666</v>
      </c>
      <c r="Q3406" s="7" t="str">
        <f t="shared" si="267"/>
        <v>"theater/plays"</v>
      </c>
      <c r="R3406" s="7"/>
      <c r="S3406" s="11">
        <f t="shared" si="268"/>
        <v>42152.503495370373</v>
      </c>
      <c r="T3406">
        <f t="shared" si="269"/>
        <v>123942280291200</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65"/>
        <v>0.72689511941848395</v>
      </c>
      <c r="P3407">
        <f t="shared" si="266"/>
        <v>20.588235294117649</v>
      </c>
      <c r="Q3407" s="7" t="str">
        <f t="shared" si="267"/>
        <v>"theater/plays"</v>
      </c>
      <c r="R3407" s="7"/>
      <c r="S3407" s="11">
        <f t="shared" si="268"/>
        <v>42410.017199074078</v>
      </c>
      <c r="T3407">
        <f t="shared" si="269"/>
        <v>125871941174400</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65"/>
        <v>0.99690958030106669</v>
      </c>
      <c r="P3408">
        <f t="shared" si="266"/>
        <v>109.89010989010988</v>
      </c>
      <c r="Q3408" s="7" t="str">
        <f t="shared" si="267"/>
        <v>"theater/plays"</v>
      </c>
      <c r="R3408" s="7"/>
      <c r="S3408" s="11">
        <f t="shared" si="268"/>
        <v>41791.492777777778</v>
      </c>
      <c r="T3408">
        <f t="shared" si="269"/>
        <v>121433973724800</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65"/>
        <v>0.93370681605975725</v>
      </c>
      <c r="P3409">
        <f t="shared" si="266"/>
        <v>29.850746268656717</v>
      </c>
      <c r="Q3409" s="7" t="str">
        <f t="shared" si="267"/>
        <v>"theater/plays"</v>
      </c>
      <c r="R3409" s="7"/>
      <c r="S3409" s="11">
        <f t="shared" si="268"/>
        <v>41796.422326388885</v>
      </c>
      <c r="T3409">
        <f t="shared" si="269"/>
        <v>121358798208000</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65"/>
        <v>0.47393364928909953</v>
      </c>
      <c r="P3410">
        <f t="shared" si="266"/>
        <v>27.777777777777779</v>
      </c>
      <c r="Q3410" s="7" t="str">
        <f t="shared" si="267"/>
        <v>"theater/plays"</v>
      </c>
      <c r="R3410" s="7"/>
      <c r="S3410" s="11">
        <f t="shared" si="268"/>
        <v>41808.991944444446</v>
      </c>
      <c r="T3410">
        <f t="shared" si="269"/>
        <v>121452629904000</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65"/>
        <v>0.80906148867313921</v>
      </c>
      <c r="P3411">
        <f t="shared" si="266"/>
        <v>23.80952380952381</v>
      </c>
      <c r="Q3411" s="7" t="str">
        <f t="shared" si="267"/>
        <v>"theater/plays"</v>
      </c>
      <c r="R3411" s="7"/>
      <c r="S3411" s="11">
        <f t="shared" si="268"/>
        <v>42544.814328703709</v>
      </c>
      <c r="T3411">
        <f t="shared" si="269"/>
        <v>127005676790400</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65"/>
        <v>0.92165898617511521</v>
      </c>
      <c r="P3412">
        <f t="shared" si="266"/>
        <v>75</v>
      </c>
      <c r="Q3412" s="7" t="str">
        <f t="shared" si="267"/>
        <v>"theater/plays"</v>
      </c>
      <c r="R3412" s="7"/>
      <c r="S3412" s="11">
        <f t="shared" si="268"/>
        <v>42500.041550925926</v>
      </c>
      <c r="T3412">
        <f t="shared" si="269"/>
        <v>126590759798400</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65"/>
        <v>0.96556163501770198</v>
      </c>
      <c r="P3413">
        <f t="shared" si="266"/>
        <v>192.30769230769232</v>
      </c>
      <c r="Q3413" s="7" t="str">
        <f t="shared" si="267"/>
        <v>"theater/plays"</v>
      </c>
      <c r="R3413" s="7"/>
      <c r="S3413" s="11">
        <f t="shared" si="268"/>
        <v>42265.022824074069</v>
      </c>
      <c r="T3413">
        <f t="shared" si="269"/>
        <v>124782232579200</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65"/>
        <v>1</v>
      </c>
      <c r="P3414">
        <f t="shared" si="266"/>
        <v>115.38461538461539</v>
      </c>
      <c r="Q3414" s="7" t="str">
        <f t="shared" si="267"/>
        <v>"theater/plays"</v>
      </c>
      <c r="R3414" s="7"/>
      <c r="S3414" s="11">
        <f t="shared" si="268"/>
        <v>41879.959050925929</v>
      </c>
      <c r="T3414">
        <f t="shared" si="269"/>
        <v>121982396515200</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65"/>
        <v>0.76923076923076927</v>
      </c>
      <c r="P3415">
        <f t="shared" si="266"/>
        <v>35.714285714285715</v>
      </c>
      <c r="Q3415" s="7" t="str">
        <f t="shared" si="267"/>
        <v>"theater/plays"</v>
      </c>
      <c r="R3415" s="7"/>
      <c r="S3415" s="11">
        <f t="shared" si="268"/>
        <v>42053.733078703706</v>
      </c>
      <c r="T3415">
        <f t="shared" si="269"/>
        <v>123126391094400</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65"/>
        <v>0.96618357487922701</v>
      </c>
      <c r="P3416">
        <f t="shared" si="266"/>
        <v>68.181818181818187</v>
      </c>
      <c r="Q3416" s="7" t="str">
        <f t="shared" si="267"/>
        <v>"theater/plays"</v>
      </c>
      <c r="R3416" s="7"/>
      <c r="S3416" s="11">
        <f t="shared" si="268"/>
        <v>42675.832465277781</v>
      </c>
      <c r="T3416">
        <f t="shared" si="269"/>
        <v>127919828534400</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65"/>
        <v>1</v>
      </c>
      <c r="P3417">
        <f t="shared" si="266"/>
        <v>22.222222222222221</v>
      </c>
      <c r="Q3417" s="7" t="str">
        <f t="shared" si="267"/>
        <v>"theater/plays"</v>
      </c>
      <c r="R3417" s="7"/>
      <c r="S3417" s="11">
        <f t="shared" si="268"/>
        <v>42467.144166666665</v>
      </c>
      <c r="T3417">
        <f t="shared" si="269"/>
        <v>126222643958400</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65"/>
        <v>0.83612040133779264</v>
      </c>
      <c r="P3418">
        <f t="shared" si="266"/>
        <v>133.33333333333334</v>
      </c>
      <c r="Q3418" s="7" t="str">
        <f t="shared" si="267"/>
        <v>"theater/plays"</v>
      </c>
      <c r="R3418" s="7"/>
      <c r="S3418" s="11">
        <f t="shared" si="268"/>
        <v>42089.412557870368</v>
      </c>
      <c r="T3418">
        <f t="shared" si="269"/>
        <v>123533703158400</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65"/>
        <v>0.99999411768166069</v>
      </c>
      <c r="P3419">
        <f t="shared" si="266"/>
        <v>37.777777777777779</v>
      </c>
      <c r="Q3419" s="7" t="str">
        <f t="shared" si="267"/>
        <v>"theater/plays"</v>
      </c>
      <c r="R3419" s="7"/>
      <c r="S3419" s="11">
        <f t="shared" si="268"/>
        <v>41894.91375</v>
      </c>
      <c r="T3419">
        <f t="shared" si="269"/>
        <v>122191943990400</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65"/>
        <v>0.99132589838909546</v>
      </c>
      <c r="P3420">
        <f t="shared" si="266"/>
        <v>71.428571428571431</v>
      </c>
      <c r="Q3420" s="7" t="str">
        <f t="shared" si="267"/>
        <v>"theater/plays"</v>
      </c>
      <c r="R3420" s="7"/>
      <c r="S3420" s="11">
        <f t="shared" si="268"/>
        <v>41752.83457175926</v>
      </c>
      <c r="T3420">
        <f t="shared" si="269"/>
        <v>121033417363200</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65"/>
        <v>0.93856655290102387</v>
      </c>
      <c r="P3421">
        <f t="shared" si="266"/>
        <v>59.782608695652172</v>
      </c>
      <c r="Q3421" s="7" t="str">
        <f t="shared" si="267"/>
        <v>"theater/plays"</v>
      </c>
      <c r="R3421" s="7"/>
      <c r="S3421" s="11">
        <f t="shared" si="268"/>
        <v>42448.821585648147</v>
      </c>
      <c r="T3421">
        <f t="shared" si="269"/>
        <v>126139907318400</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65"/>
        <v>0.72463768115942029</v>
      </c>
      <c r="P3422">
        <f t="shared" si="266"/>
        <v>20.588235294117649</v>
      </c>
      <c r="Q3422" s="7" t="str">
        <f t="shared" si="267"/>
        <v>"theater/plays"</v>
      </c>
      <c r="R3422" s="7"/>
      <c r="S3422" s="11">
        <f t="shared" si="268"/>
        <v>42405.090300925927</v>
      </c>
      <c r="T3422">
        <f t="shared" si="269"/>
        <v>125745042038400</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65"/>
        <v>0.98863074641621351</v>
      </c>
      <c r="P3423">
        <f t="shared" si="266"/>
        <v>102.04081632653062</v>
      </c>
      <c r="Q3423" s="7" t="str">
        <f t="shared" si="267"/>
        <v>"theater/plays"</v>
      </c>
      <c r="R3423" s="7"/>
      <c r="S3423" s="11">
        <f t="shared" si="268"/>
        <v>42037.791238425925</v>
      </c>
      <c r="T3423">
        <f t="shared" si="269"/>
        <v>123160607481600</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65"/>
        <v>0.91659028414298804</v>
      </c>
      <c r="P3424">
        <f t="shared" si="266"/>
        <v>65.217391304347828</v>
      </c>
      <c r="Q3424" s="7" t="str">
        <f t="shared" si="267"/>
        <v>"theater/plays"</v>
      </c>
      <c r="R3424" s="7"/>
      <c r="S3424" s="11">
        <f t="shared" si="268"/>
        <v>42323.562222222223</v>
      </c>
      <c r="T3424">
        <f t="shared" si="269"/>
        <v>125282214518400</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65"/>
        <v>0.7142857142857143</v>
      </c>
      <c r="P3425">
        <f t="shared" si="266"/>
        <v>25</v>
      </c>
      <c r="Q3425" s="7" t="str">
        <f t="shared" si="267"/>
        <v>"theater/plays"</v>
      </c>
      <c r="R3425" s="7"/>
      <c r="S3425" s="11">
        <f t="shared" si="268"/>
        <v>42088.911354166667</v>
      </c>
      <c r="T3425">
        <f t="shared" si="269"/>
        <v>123542217100800</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65"/>
        <v>0.96540627514078836</v>
      </c>
      <c r="P3426">
        <f t="shared" si="266"/>
        <v>78.94736842105263</v>
      </c>
      <c r="Q3426" s="7" t="str">
        <f t="shared" si="267"/>
        <v>"theater/plays"</v>
      </c>
      <c r="R3426" s="7"/>
      <c r="S3426" s="11">
        <f t="shared" si="268"/>
        <v>42018.676898148144</v>
      </c>
      <c r="T3426">
        <f t="shared" si="269"/>
        <v>122955319094400</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65"/>
        <v>0.97115350375998266</v>
      </c>
      <c r="P3427">
        <f t="shared" si="266"/>
        <v>288.46153846153845</v>
      </c>
      <c r="Q3427" s="7" t="str">
        <f t="shared" si="267"/>
        <v>"theater/plays"</v>
      </c>
      <c r="R3427" s="7"/>
      <c r="S3427" s="11">
        <f t="shared" si="268"/>
        <v>41884.617314814815</v>
      </c>
      <c r="T3427">
        <f t="shared" si="269"/>
        <v>122032100188800</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65"/>
        <v>0.92478421701602964</v>
      </c>
      <c r="P3428">
        <f t="shared" si="266"/>
        <v>43.103448275862071</v>
      </c>
      <c r="Q3428" s="7" t="str">
        <f t="shared" si="267"/>
        <v>"theater/plays"</v>
      </c>
      <c r="R3428" s="7"/>
      <c r="S3428" s="11">
        <f t="shared" si="268"/>
        <v>41884.056747685187</v>
      </c>
      <c r="T3428">
        <f t="shared" si="269"/>
        <v>121931069558400</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65"/>
        <v>1</v>
      </c>
      <c r="P3429">
        <f t="shared" si="266"/>
        <v>51.724137931034484</v>
      </c>
      <c r="Q3429" s="7" t="str">
        <f t="shared" si="267"/>
        <v>"theater/plays"</v>
      </c>
      <c r="R3429" s="7"/>
      <c r="S3429" s="11">
        <f t="shared" si="268"/>
        <v>41792.645277777774</v>
      </c>
      <c r="T3429">
        <f t="shared" si="269"/>
        <v>121330602691200</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65"/>
        <v>0.97323600973236013</v>
      </c>
      <c r="P3430">
        <f t="shared" si="266"/>
        <v>39.215686274509807</v>
      </c>
      <c r="Q3430" s="7" t="str">
        <f t="shared" si="267"/>
        <v>"theater/plays"</v>
      </c>
      <c r="R3430" s="7"/>
      <c r="S3430" s="11">
        <f t="shared" si="268"/>
        <v>42038.720451388886</v>
      </c>
      <c r="T3430">
        <f t="shared" si="269"/>
        <v>123130128758400</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65"/>
        <v>0.76923076923076927</v>
      </c>
      <c r="P3431">
        <f t="shared" si="266"/>
        <v>12.5</v>
      </c>
      <c r="Q3431" s="7" t="str">
        <f t="shared" si="267"/>
        <v>"theater/plays"</v>
      </c>
      <c r="R3431" s="7"/>
      <c r="S3431" s="11">
        <f t="shared" si="268"/>
        <v>42662.021539351852</v>
      </c>
      <c r="T3431">
        <f t="shared" si="269"/>
        <v>127701022348800</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65"/>
        <v>0.92123869755272947</v>
      </c>
      <c r="P3432">
        <f t="shared" si="266"/>
        <v>27.777777777777779</v>
      </c>
      <c r="Q3432" s="7" t="str">
        <f t="shared" si="267"/>
        <v>"theater/plays"</v>
      </c>
      <c r="R3432" s="7"/>
      <c r="S3432" s="11">
        <f t="shared" si="268"/>
        <v>41820.945613425924</v>
      </c>
      <c r="T3432">
        <f t="shared" si="269"/>
        <v>121541863564800</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65"/>
        <v>1</v>
      </c>
      <c r="P3433">
        <f t="shared" si="266"/>
        <v>95.238095238095241</v>
      </c>
      <c r="Q3433" s="7" t="str">
        <f t="shared" si="267"/>
        <v>"theater/plays"</v>
      </c>
      <c r="R3433" s="7"/>
      <c r="S3433" s="11">
        <f t="shared" si="268"/>
        <v>41839.730937500004</v>
      </c>
      <c r="T3433">
        <f t="shared" si="269"/>
        <v>121682095257600</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65"/>
        <v>0.91199270405836752</v>
      </c>
      <c r="P3434">
        <f t="shared" si="266"/>
        <v>47.61904761904762</v>
      </c>
      <c r="Q3434" s="7" t="str">
        <f t="shared" si="267"/>
        <v>"theater/plays"</v>
      </c>
      <c r="R3434" s="7"/>
      <c r="S3434" s="11">
        <f t="shared" si="268"/>
        <v>42380.581180555557</v>
      </c>
      <c r="T3434">
        <f t="shared" si="269"/>
        <v>125684700278400</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65"/>
        <v>0.99737532808398954</v>
      </c>
      <c r="P3435">
        <f t="shared" si="266"/>
        <v>133.80281690140845</v>
      </c>
      <c r="Q3435" s="7" t="str">
        <f t="shared" si="267"/>
        <v>"theater/plays"</v>
      </c>
      <c r="R3435" s="7"/>
      <c r="S3435" s="11">
        <f t="shared" si="268"/>
        <v>41776.063136574077</v>
      </c>
      <c r="T3435">
        <f t="shared" si="269"/>
        <v>121214744438400</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65"/>
        <v>0.94741828517290383</v>
      </c>
      <c r="P3436">
        <f t="shared" si="266"/>
        <v>59.523809523809526</v>
      </c>
      <c r="Q3436" s="7" t="str">
        <f t="shared" si="267"/>
        <v>"theater/plays"</v>
      </c>
      <c r="R3436" s="7"/>
      <c r="S3436" s="11">
        <f t="shared" si="268"/>
        <v>41800.380428240744</v>
      </c>
      <c r="T3436">
        <f t="shared" si="269"/>
        <v>121388345280000</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65"/>
        <v>0.8928571428571429</v>
      </c>
      <c r="P3437">
        <f t="shared" si="266"/>
        <v>52.631578947368418</v>
      </c>
      <c r="Q3437" s="7" t="str">
        <f t="shared" si="267"/>
        <v>"theater/plays"</v>
      </c>
      <c r="R3437" s="7"/>
      <c r="S3437" s="11">
        <f t="shared" si="268"/>
        <v>42572.61681712963</v>
      </c>
      <c r="T3437">
        <f t="shared" si="269"/>
        <v>127052343158400</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65"/>
        <v>0.94428706326723322</v>
      </c>
      <c r="P3438">
        <f t="shared" si="266"/>
        <v>135.13513513513513</v>
      </c>
      <c r="Q3438" s="7" t="str">
        <f t="shared" si="267"/>
        <v>"theater/plays"</v>
      </c>
      <c r="R3438" s="7"/>
      <c r="S3438" s="11">
        <f t="shared" si="268"/>
        <v>41851.541585648149</v>
      </c>
      <c r="T3438">
        <f t="shared" si="269"/>
        <v>121704155510400</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65"/>
        <v>0.99009900990099009</v>
      </c>
      <c r="P3439">
        <f t="shared" si="266"/>
        <v>83.333333333333329</v>
      </c>
      <c r="Q3439" s="7" t="str">
        <f t="shared" si="267"/>
        <v>"theater/plays"</v>
      </c>
      <c r="R3439" s="7"/>
      <c r="S3439" s="11">
        <f t="shared" si="268"/>
        <v>42205.710879629631</v>
      </c>
      <c r="T3439">
        <f t="shared" si="269"/>
        <v>124414120886400</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65"/>
        <v>0.95969289827255277</v>
      </c>
      <c r="P3440">
        <f t="shared" si="266"/>
        <v>178.57142857142858</v>
      </c>
      <c r="Q3440" s="7" t="str">
        <f t="shared" si="267"/>
        <v>"theater/plays"</v>
      </c>
      <c r="R3440" s="7"/>
      <c r="S3440" s="11">
        <f t="shared" si="268"/>
        <v>42100.927858796291</v>
      </c>
      <c r="T3440">
        <f t="shared" si="269"/>
        <v>123601665398400</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65"/>
        <v>0.74250993107032803</v>
      </c>
      <c r="P3441">
        <f t="shared" si="266"/>
        <v>66.666666666666671</v>
      </c>
      <c r="Q3441" s="7" t="str">
        <f t="shared" si="267"/>
        <v>"theater/plays"</v>
      </c>
      <c r="R3441" s="7"/>
      <c r="S3441" s="11">
        <f t="shared" si="268"/>
        <v>42374.911226851851</v>
      </c>
      <c r="T3441">
        <f t="shared" si="269"/>
        <v>125552503094400</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65"/>
        <v>0.95040411182834938</v>
      </c>
      <c r="P3442">
        <f t="shared" si="266"/>
        <v>60.975609756097562</v>
      </c>
      <c r="Q3442" s="7" t="str">
        <f t="shared" si="267"/>
        <v>"theater/plays"</v>
      </c>
      <c r="R3442" s="7"/>
      <c r="S3442" s="11">
        <f t="shared" si="268"/>
        <v>41809.12300925926</v>
      </c>
      <c r="T3442">
        <f t="shared" si="269"/>
        <v>121398024758400</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65"/>
        <v>0.97465886939571145</v>
      </c>
      <c r="P3443">
        <f t="shared" si="266"/>
        <v>58.139534883720927</v>
      </c>
      <c r="Q3443" s="7" t="str">
        <f t="shared" si="267"/>
        <v>"theater/plays"</v>
      </c>
      <c r="R3443" s="7"/>
      <c r="S3443" s="11">
        <f t="shared" si="268"/>
        <v>42294.429641203707</v>
      </c>
      <c r="T3443">
        <f t="shared" si="269"/>
        <v>125057109686400</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65"/>
        <v>1</v>
      </c>
      <c r="P3444">
        <f t="shared" si="266"/>
        <v>31.25</v>
      </c>
      <c r="Q3444" s="7" t="str">
        <f t="shared" si="267"/>
        <v>"theater/plays"</v>
      </c>
      <c r="R3444" s="7"/>
      <c r="S3444" s="11">
        <f t="shared" si="268"/>
        <v>42124.841111111105</v>
      </c>
      <c r="T3444">
        <f t="shared" si="269"/>
        <v>123810431299200</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65"/>
        <v>0.53908355795148244</v>
      </c>
      <c r="P3445">
        <f t="shared" si="266"/>
        <v>22.222222222222221</v>
      </c>
      <c r="Q3445" s="7" t="str">
        <f t="shared" si="267"/>
        <v>"theater/plays"</v>
      </c>
      <c r="R3445" s="7"/>
      <c r="S3445" s="11">
        <f t="shared" si="268"/>
        <v>41861.524837962963</v>
      </c>
      <c r="T3445">
        <f t="shared" si="269"/>
        <v>121844785852800</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65"/>
        <v>0.34602076124567471</v>
      </c>
      <c r="P3446">
        <f t="shared" si="266"/>
        <v>15</v>
      </c>
      <c r="Q3446" s="7" t="str">
        <f t="shared" si="267"/>
        <v>"theater/plays"</v>
      </c>
      <c r="R3446" s="7"/>
      <c r="S3446" s="11">
        <f t="shared" si="268"/>
        <v>42521.291504629626</v>
      </c>
      <c r="T3446">
        <f t="shared" si="269"/>
        <v>126607861814400</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65"/>
        <v>1</v>
      </c>
      <c r="P3447">
        <f t="shared" si="266"/>
        <v>64.516129032258064</v>
      </c>
      <c r="Q3447" s="7" t="str">
        <f t="shared" si="267"/>
        <v>"theater/plays"</v>
      </c>
      <c r="R3447" s="7"/>
      <c r="S3447" s="11">
        <f t="shared" si="268"/>
        <v>42272.530509259261</v>
      </c>
      <c r="T3447">
        <f t="shared" si="269"/>
        <v>124897996828800</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65"/>
        <v>0.92421441774491686</v>
      </c>
      <c r="P3448">
        <f t="shared" si="266"/>
        <v>40</v>
      </c>
      <c r="Q3448" s="7" t="str">
        <f t="shared" si="267"/>
        <v>"theater/plays"</v>
      </c>
      <c r="R3448" s="7"/>
      <c r="S3448" s="11">
        <f t="shared" si="268"/>
        <v>42016.832465277781</v>
      </c>
      <c r="T3448">
        <f t="shared" si="269"/>
        <v>122956983158400</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65"/>
        <v>0.92764378478664189</v>
      </c>
      <c r="P3449">
        <f t="shared" si="266"/>
        <v>71.428571428571431</v>
      </c>
      <c r="Q3449" s="7" t="str">
        <f t="shared" si="267"/>
        <v>"theater/plays"</v>
      </c>
      <c r="R3449" s="7"/>
      <c r="S3449" s="11">
        <f t="shared" si="268"/>
        <v>42402.889027777783</v>
      </c>
      <c r="T3449">
        <f t="shared" si="269"/>
        <v>125997711235200</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65"/>
        <v>0.91106290672451196</v>
      </c>
      <c r="P3450">
        <f t="shared" si="266"/>
        <v>46.666666666666664</v>
      </c>
      <c r="Q3450" s="7" t="str">
        <f t="shared" si="267"/>
        <v>"theater/plays"</v>
      </c>
      <c r="R3450" s="7"/>
      <c r="S3450" s="11">
        <f t="shared" si="268"/>
        <v>41960.119085648148</v>
      </c>
      <c r="T3450">
        <f t="shared" si="269"/>
        <v>122580787968000</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65"/>
        <v>0.58608058608058611</v>
      </c>
      <c r="P3451">
        <f t="shared" si="266"/>
        <v>40</v>
      </c>
      <c r="Q3451" s="7" t="str">
        <f t="shared" si="267"/>
        <v>"theater/plays"</v>
      </c>
      <c r="R3451" s="7"/>
      <c r="S3451" s="11">
        <f t="shared" si="268"/>
        <v>42532.052523148144</v>
      </c>
      <c r="T3451">
        <f t="shared" si="269"/>
        <v>126836170358400</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65"/>
        <v>0.65789473684210531</v>
      </c>
      <c r="P3452">
        <f t="shared" si="266"/>
        <v>12.820512820512821</v>
      </c>
      <c r="Q3452" s="7" t="str">
        <f t="shared" si="267"/>
        <v>"theater/plays"</v>
      </c>
      <c r="R3452" s="7"/>
      <c r="S3452" s="11">
        <f t="shared" si="268"/>
        <v>42036.704525462963</v>
      </c>
      <c r="T3452">
        <f t="shared" si="269"/>
        <v>123376132972800</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65"/>
        <v>0.9878419452887538</v>
      </c>
      <c r="P3453">
        <f t="shared" si="266"/>
        <v>40.625</v>
      </c>
      <c r="Q3453" s="7" t="str">
        <f t="shared" si="267"/>
        <v>"theater/plays"</v>
      </c>
      <c r="R3453" s="7"/>
      <c r="S3453" s="11">
        <f t="shared" si="268"/>
        <v>42088.723692129628</v>
      </c>
      <c r="T3453">
        <f t="shared" si="269"/>
        <v>123518421331200</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65"/>
        <v>0.65274151436031336</v>
      </c>
      <c r="P3454">
        <f t="shared" si="266"/>
        <v>27.027027027027028</v>
      </c>
      <c r="Q3454" s="7" t="str">
        <f t="shared" si="267"/>
        <v>"theater/plays"</v>
      </c>
      <c r="R3454" s="7"/>
      <c r="S3454" s="11">
        <f t="shared" si="268"/>
        <v>41820.639189814814</v>
      </c>
      <c r="T3454">
        <f t="shared" si="269"/>
        <v>121483788854400</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65"/>
        <v>0.77922077922077926</v>
      </c>
      <c r="P3455">
        <f t="shared" si="266"/>
        <v>21.428571428571427</v>
      </c>
      <c r="Q3455" s="7" t="str">
        <f t="shared" si="267"/>
        <v>"theater/plays"</v>
      </c>
      <c r="R3455" s="7"/>
      <c r="S3455" s="11">
        <f t="shared" si="268"/>
        <v>42535.97865740741</v>
      </c>
      <c r="T3455">
        <f t="shared" si="269"/>
        <v>127103505436800</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65"/>
        <v>0.99290780141843971</v>
      </c>
      <c r="P3456">
        <f t="shared" si="266"/>
        <v>33.333333333333336</v>
      </c>
      <c r="Q3456" s="7" t="str">
        <f t="shared" si="267"/>
        <v>"theater/plays"</v>
      </c>
      <c r="R3456" s="7"/>
      <c r="S3456" s="11">
        <f t="shared" si="268"/>
        <v>41821.698599537034</v>
      </c>
      <c r="T3456">
        <f t="shared" si="269"/>
        <v>121547484576000</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65"/>
        <v>0.99354197714853454</v>
      </c>
      <c r="P3457">
        <f t="shared" si="266"/>
        <v>144.92753623188406</v>
      </c>
      <c r="Q3457" s="7" t="str">
        <f t="shared" si="267"/>
        <v>"theater/plays"</v>
      </c>
      <c r="R3457" s="7"/>
      <c r="S3457" s="11">
        <f t="shared" si="268"/>
        <v>42626.7503125</v>
      </c>
      <c r="T3457">
        <f t="shared" si="269"/>
        <v>127557163411200</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65"/>
        <v>0.52273915316257191</v>
      </c>
      <c r="P3458">
        <f t="shared" si="266"/>
        <v>187.5</v>
      </c>
      <c r="Q3458" s="7" t="str">
        <f t="shared" si="267"/>
        <v>"theater/plays"</v>
      </c>
      <c r="R3458" s="7"/>
      <c r="S3458" s="11">
        <f t="shared" si="268"/>
        <v>41821.205636574072</v>
      </c>
      <c r="T3458">
        <f t="shared" si="269"/>
        <v>121551906614400</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70">D3459/E3459</f>
        <v>0.71326676176890158</v>
      </c>
      <c r="P3459">
        <f t="shared" ref="P3459:P3522" si="271">D3459/L3459</f>
        <v>36.363636363636367</v>
      </c>
      <c r="Q3459" s="7" t="str">
        <f t="shared" ref="Q3459:Q3522" si="272">_xlfn.VALUETOTEXT(N3459,1)</f>
        <v>"theater/plays"</v>
      </c>
      <c r="R3459" s="7"/>
      <c r="S3459" s="11">
        <f t="shared" ref="S3459:S3522" si="273">(((J3459/60)/60)/24)+DATE(1970,1,1)</f>
        <v>42016.706678240742</v>
      </c>
      <c r="T3459">
        <f t="shared" ref="T3459:T3522" si="274">(I3459-DATE(1970,1,1))*86400</f>
        <v>123007262774400</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70"/>
        <v>0.80427631578947367</v>
      </c>
      <c r="P3460">
        <f t="shared" si="271"/>
        <v>36.222222222222221</v>
      </c>
      <c r="Q3460" s="7" t="str">
        <f t="shared" si="272"/>
        <v>"theater/plays"</v>
      </c>
      <c r="R3460" s="7"/>
      <c r="S3460" s="11">
        <f t="shared" si="273"/>
        <v>42011.202581018515</v>
      </c>
      <c r="T3460">
        <f t="shared" si="274"/>
        <v>122939601206400</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70"/>
        <v>0.79239302694136293</v>
      </c>
      <c r="P3461">
        <f t="shared" si="271"/>
        <v>13.888888888888889</v>
      </c>
      <c r="Q3461" s="7" t="str">
        <f t="shared" si="272"/>
        <v>"theater/plays"</v>
      </c>
      <c r="R3461" s="7"/>
      <c r="S3461" s="11">
        <f t="shared" si="273"/>
        <v>42480.479861111111</v>
      </c>
      <c r="T3461">
        <f t="shared" si="274"/>
        <v>126465260342400</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70"/>
        <v>0.52631578947368418</v>
      </c>
      <c r="P3462">
        <f t="shared" si="271"/>
        <v>26.315789473684209</v>
      </c>
      <c r="Q3462" s="7" t="str">
        <f t="shared" si="272"/>
        <v>"theater/plays"</v>
      </c>
      <c r="R3462" s="7"/>
      <c r="S3462" s="11">
        <f t="shared" si="273"/>
        <v>41852.527222222219</v>
      </c>
      <c r="T3462">
        <f t="shared" si="274"/>
        <v>121658179651200</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70"/>
        <v>0.71942446043165464</v>
      </c>
      <c r="P3463">
        <f t="shared" si="271"/>
        <v>41.666666666666664</v>
      </c>
      <c r="Q3463" s="7" t="str">
        <f t="shared" si="272"/>
        <v>"theater/plays"</v>
      </c>
      <c r="R3463" s="7"/>
      <c r="S3463" s="11">
        <f t="shared" si="273"/>
        <v>42643.632858796293</v>
      </c>
      <c r="T3463">
        <f t="shared" si="274"/>
        <v>127671934838400</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70"/>
        <v>0.49504950495049505</v>
      </c>
      <c r="P3464">
        <f t="shared" si="271"/>
        <v>14.705882352941176</v>
      </c>
      <c r="Q3464" s="7" t="str">
        <f t="shared" si="272"/>
        <v>"theater/plays"</v>
      </c>
      <c r="R3464" s="7"/>
      <c r="S3464" s="11">
        <f t="shared" si="273"/>
        <v>42179.898472222223</v>
      </c>
      <c r="T3464">
        <f t="shared" si="274"/>
        <v>124115814518400</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70"/>
        <v>0.967305088024763</v>
      </c>
      <c r="P3465">
        <f t="shared" si="271"/>
        <v>87.719298245614041</v>
      </c>
      <c r="Q3465" s="7" t="str">
        <f t="shared" si="272"/>
        <v>"theater/plays"</v>
      </c>
      <c r="R3465" s="7"/>
      <c r="S3465" s="11">
        <f t="shared" si="273"/>
        <v>42612.918807870374</v>
      </c>
      <c r="T3465">
        <f t="shared" si="274"/>
        <v>127537871414400</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70"/>
        <v>0.97729165119288208</v>
      </c>
      <c r="P3466">
        <f t="shared" si="271"/>
        <v>53.763440860215056</v>
      </c>
      <c r="Q3466" s="7" t="str">
        <f t="shared" si="272"/>
        <v>"theater/plays"</v>
      </c>
      <c r="R3466" s="7"/>
      <c r="S3466" s="11">
        <f t="shared" si="273"/>
        <v>42575.130057870367</v>
      </c>
      <c r="T3466">
        <f t="shared" si="274"/>
        <v>127171820275200</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70"/>
        <v>0.970873786407767</v>
      </c>
      <c r="P3467">
        <f t="shared" si="271"/>
        <v>55.555555555555557</v>
      </c>
      <c r="Q3467" s="7" t="str">
        <f t="shared" si="272"/>
        <v>"theater/plays"</v>
      </c>
      <c r="R3467" s="7"/>
      <c r="S3467" s="11">
        <f t="shared" si="273"/>
        <v>42200.625833333332</v>
      </c>
      <c r="T3467">
        <f t="shared" si="274"/>
        <v>124339141238400</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70"/>
        <v>0.7865168539325843</v>
      </c>
      <c r="P3468">
        <f t="shared" si="271"/>
        <v>57.377049180327866</v>
      </c>
      <c r="Q3468" s="7" t="str">
        <f t="shared" si="272"/>
        <v>"theater/plays"</v>
      </c>
      <c r="R3468" s="7"/>
      <c r="S3468" s="11">
        <f t="shared" si="273"/>
        <v>42420.019097222219</v>
      </c>
      <c r="T3468">
        <f t="shared" si="274"/>
        <v>126237560918400</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70"/>
        <v>0.99009900990099009</v>
      </c>
      <c r="P3469">
        <f t="shared" si="271"/>
        <v>63.829787234042556</v>
      </c>
      <c r="Q3469" s="7" t="str">
        <f t="shared" si="272"/>
        <v>"theater/plays"</v>
      </c>
      <c r="R3469" s="7"/>
      <c r="S3469" s="11">
        <f t="shared" si="273"/>
        <v>42053.671666666662</v>
      </c>
      <c r="T3469">
        <f t="shared" si="274"/>
        <v>123278843203200</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70"/>
        <v>0.82115289866973229</v>
      </c>
      <c r="P3470">
        <f t="shared" si="271"/>
        <v>588.23529411764707</v>
      </c>
      <c r="Q3470" s="7" t="str">
        <f t="shared" si="272"/>
        <v>"theater/plays"</v>
      </c>
      <c r="R3470" s="7"/>
      <c r="S3470" s="11">
        <f t="shared" si="273"/>
        <v>42605.765381944439</v>
      </c>
      <c r="T3470">
        <f t="shared" si="274"/>
        <v>127388266358400</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70"/>
        <v>0.88188976377952755</v>
      </c>
      <c r="P3471">
        <f t="shared" si="271"/>
        <v>44.444444444444443</v>
      </c>
      <c r="Q3471" s="7" t="str">
        <f t="shared" si="272"/>
        <v>"theater/plays"</v>
      </c>
      <c r="R3471" s="7"/>
      <c r="S3471" s="11">
        <f t="shared" si="273"/>
        <v>42458.641724537039</v>
      </c>
      <c r="T3471">
        <f t="shared" si="274"/>
        <v>126302239526400</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70"/>
        <v>0.66666666666666663</v>
      </c>
      <c r="P3472">
        <f t="shared" si="271"/>
        <v>27.777777777777779</v>
      </c>
      <c r="Q3472" s="7" t="str">
        <f t="shared" si="272"/>
        <v>"theater/plays"</v>
      </c>
      <c r="R3472" s="7"/>
      <c r="S3472" s="11">
        <f t="shared" si="273"/>
        <v>42529.022013888884</v>
      </c>
      <c r="T3472">
        <f t="shared" si="274"/>
        <v>126886444790400</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70"/>
        <v>0.46598322460391428</v>
      </c>
      <c r="P3473">
        <f t="shared" si="271"/>
        <v>16.666666666666668</v>
      </c>
      <c r="Q3473" s="7" t="str">
        <f t="shared" si="272"/>
        <v>"theater/plays"</v>
      </c>
      <c r="R3473" s="7"/>
      <c r="S3473" s="11">
        <f t="shared" si="273"/>
        <v>41841.820486111108</v>
      </c>
      <c r="T3473">
        <f t="shared" si="274"/>
        <v>121779904118400</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70"/>
        <v>0.97991180793728561</v>
      </c>
      <c r="P3474">
        <f t="shared" si="271"/>
        <v>86.956521739130437</v>
      </c>
      <c r="Q3474" s="7" t="str">
        <f t="shared" si="272"/>
        <v>"theater/plays"</v>
      </c>
      <c r="R3474" s="7"/>
      <c r="S3474" s="11">
        <f t="shared" si="273"/>
        <v>41928.170497685183</v>
      </c>
      <c r="T3474">
        <f t="shared" si="274"/>
        <v>122275696694400</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70"/>
        <v>1</v>
      </c>
      <c r="P3475">
        <f t="shared" si="271"/>
        <v>148.4848484848485</v>
      </c>
      <c r="Q3475" s="7" t="str">
        <f t="shared" si="272"/>
        <v>"theater/plays"</v>
      </c>
      <c r="R3475" s="7"/>
      <c r="S3475" s="11">
        <f t="shared" si="273"/>
        <v>42062.834444444445</v>
      </c>
      <c r="T3475">
        <f t="shared" si="274"/>
        <v>123280501046400</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70"/>
        <v>0.99009900990099009</v>
      </c>
      <c r="P3476">
        <f t="shared" si="271"/>
        <v>51.282051282051285</v>
      </c>
      <c r="Q3476" s="7" t="str">
        <f t="shared" si="272"/>
        <v>"theater/plays"</v>
      </c>
      <c r="R3476" s="7"/>
      <c r="S3476" s="11">
        <f t="shared" si="273"/>
        <v>42541.501516203702</v>
      </c>
      <c r="T3476">
        <f t="shared" si="274"/>
        <v>126920784556800</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70"/>
        <v>0.88235294117647056</v>
      </c>
      <c r="P3477">
        <f t="shared" si="271"/>
        <v>17.647058823529413</v>
      </c>
      <c r="Q3477" s="7" t="str">
        <f t="shared" si="272"/>
        <v>"theater/plays"</v>
      </c>
      <c r="R3477" s="7"/>
      <c r="S3477" s="11">
        <f t="shared" si="273"/>
        <v>41918.880833333329</v>
      </c>
      <c r="T3477">
        <f t="shared" si="274"/>
        <v>122251440758400</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70"/>
        <v>0.96153846153846156</v>
      </c>
      <c r="P3478">
        <f t="shared" si="271"/>
        <v>50</v>
      </c>
      <c r="Q3478" s="7" t="str">
        <f t="shared" si="272"/>
        <v>"theater/plays"</v>
      </c>
      <c r="R3478" s="7"/>
      <c r="S3478" s="11">
        <f t="shared" si="273"/>
        <v>41921.279976851853</v>
      </c>
      <c r="T3478">
        <f t="shared" si="274"/>
        <v>122200119158400</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70"/>
        <v>0.86705202312138729</v>
      </c>
      <c r="P3479">
        <f t="shared" si="271"/>
        <v>46.153846153846153</v>
      </c>
      <c r="Q3479" s="7" t="str">
        <f t="shared" si="272"/>
        <v>"theater/plays"</v>
      </c>
      <c r="R3479" s="7"/>
      <c r="S3479" s="11">
        <f t="shared" si="273"/>
        <v>42128.736608796295</v>
      </c>
      <c r="T3479">
        <f t="shared" si="274"/>
        <v>123708041078400</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70"/>
        <v>0.88613203367301729</v>
      </c>
      <c r="P3480">
        <f t="shared" si="271"/>
        <v>35.087719298245617</v>
      </c>
      <c r="Q3480" s="7" t="str">
        <f t="shared" si="272"/>
        <v>"theater/plays"</v>
      </c>
      <c r="R3480" s="7"/>
      <c r="S3480" s="11">
        <f t="shared" si="273"/>
        <v>42053.916921296302</v>
      </c>
      <c r="T3480">
        <f t="shared" si="274"/>
        <v>123250812278400</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70"/>
        <v>0.78206465067778941</v>
      </c>
      <c r="P3481">
        <f t="shared" si="271"/>
        <v>26.785714285714285</v>
      </c>
      <c r="Q3481" s="7" t="str">
        <f t="shared" si="272"/>
        <v>"theater/plays"</v>
      </c>
      <c r="R3481" s="7"/>
      <c r="S3481" s="11">
        <f t="shared" si="273"/>
        <v>41781.855092592588</v>
      </c>
      <c r="T3481">
        <f t="shared" si="274"/>
        <v>121250054390400</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70"/>
        <v>0.7009345794392523</v>
      </c>
      <c r="P3482">
        <f t="shared" si="271"/>
        <v>115.38461538461539</v>
      </c>
      <c r="Q3482" s="7" t="str">
        <f t="shared" si="272"/>
        <v>"theater/plays"</v>
      </c>
      <c r="R3482" s="7"/>
      <c r="S3482" s="11">
        <f t="shared" si="273"/>
        <v>42171.317442129628</v>
      </c>
      <c r="T3482">
        <f t="shared" si="274"/>
        <v>124116747638400</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70"/>
        <v>0.84175084175084181</v>
      </c>
      <c r="P3483">
        <f t="shared" si="271"/>
        <v>105.26315789473684</v>
      </c>
      <c r="Q3483" s="7" t="str">
        <f t="shared" si="272"/>
        <v>"theater/plays"</v>
      </c>
      <c r="R3483" s="7"/>
      <c r="S3483" s="11">
        <f t="shared" si="273"/>
        <v>41989.24754629629</v>
      </c>
      <c r="T3483">
        <f t="shared" si="274"/>
        <v>122701186281600</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70"/>
        <v>0.72289156626506024</v>
      </c>
      <c r="P3484">
        <f t="shared" si="271"/>
        <v>37.5</v>
      </c>
      <c r="Q3484" s="7" t="str">
        <f t="shared" si="272"/>
        <v>"theater/plays"</v>
      </c>
      <c r="R3484" s="7"/>
      <c r="S3484" s="11">
        <f t="shared" si="273"/>
        <v>41796.771597222221</v>
      </c>
      <c r="T3484">
        <f t="shared" si="274"/>
        <v>121361405500800</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70"/>
        <v>0.62523329600597233</v>
      </c>
      <c r="P3485">
        <f t="shared" si="271"/>
        <v>25.18796992481203</v>
      </c>
      <c r="Q3485" s="7" t="str">
        <f t="shared" si="272"/>
        <v>"theater/plays"</v>
      </c>
      <c r="R3485" s="7"/>
      <c r="S3485" s="11">
        <f t="shared" si="273"/>
        <v>41793.668761574074</v>
      </c>
      <c r="T3485">
        <f t="shared" si="274"/>
        <v>121338242956800</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70"/>
        <v>0.87535014005602241</v>
      </c>
      <c r="P3486">
        <f t="shared" si="271"/>
        <v>56.81818181818182</v>
      </c>
      <c r="Q3486" s="7" t="str">
        <f t="shared" si="272"/>
        <v>"theater/plays"</v>
      </c>
      <c r="R3486" s="7"/>
      <c r="S3486" s="11">
        <f t="shared" si="273"/>
        <v>42506.760405092587</v>
      </c>
      <c r="T3486">
        <f t="shared" si="274"/>
        <v>126661443552000</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70"/>
        <v>0.99397590361445787</v>
      </c>
      <c r="P3487">
        <f t="shared" si="271"/>
        <v>55</v>
      </c>
      <c r="Q3487" s="7" t="str">
        <f t="shared" si="272"/>
        <v>"theater/plays"</v>
      </c>
      <c r="R3487" s="7"/>
      <c r="S3487" s="11">
        <f t="shared" si="273"/>
        <v>42372.693055555559</v>
      </c>
      <c r="T3487">
        <f t="shared" si="274"/>
        <v>125660636150400</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70"/>
        <v>0.64432989690721654</v>
      </c>
      <c r="P3488">
        <f t="shared" si="271"/>
        <v>53.571428571428569</v>
      </c>
      <c r="Q3488" s="7" t="str">
        <f t="shared" si="272"/>
        <v>"theater/plays"</v>
      </c>
      <c r="R3488" s="7"/>
      <c r="S3488" s="11">
        <f t="shared" si="273"/>
        <v>42126.87501157407</v>
      </c>
      <c r="T3488">
        <f t="shared" si="274"/>
        <v>123836184374400</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70"/>
        <v>0.78277886497064575</v>
      </c>
      <c r="P3489">
        <f t="shared" si="271"/>
        <v>30.303030303030305</v>
      </c>
      <c r="Q3489" s="7" t="str">
        <f t="shared" si="272"/>
        <v>"theater/plays"</v>
      </c>
      <c r="R3489" s="7"/>
      <c r="S3489" s="11">
        <f t="shared" si="273"/>
        <v>42149.940416666665</v>
      </c>
      <c r="T3489">
        <f t="shared" si="274"/>
        <v>123997796611200</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70"/>
        <v>0.82508250825082508</v>
      </c>
      <c r="P3490">
        <f t="shared" si="271"/>
        <v>103.44827586206897</v>
      </c>
      <c r="Q3490" s="7" t="str">
        <f t="shared" si="272"/>
        <v>"theater/plays"</v>
      </c>
      <c r="R3490" s="7"/>
      <c r="S3490" s="11">
        <f t="shared" si="273"/>
        <v>42087.768055555556</v>
      </c>
      <c r="T3490">
        <f t="shared" si="274"/>
        <v>123488135798400</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70"/>
        <v>0.88731144631765746</v>
      </c>
      <c r="P3491">
        <f t="shared" si="271"/>
        <v>69.444444444444443</v>
      </c>
      <c r="Q3491" s="7" t="str">
        <f t="shared" si="272"/>
        <v>"theater/plays"</v>
      </c>
      <c r="R3491" s="7"/>
      <c r="S3491" s="11">
        <f t="shared" si="273"/>
        <v>41753.635775462964</v>
      </c>
      <c r="T3491">
        <f t="shared" si="274"/>
        <v>121041184118400</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70"/>
        <v>0.78431372549019607</v>
      </c>
      <c r="P3492">
        <f t="shared" si="271"/>
        <v>37.037037037037038</v>
      </c>
      <c r="Q3492" s="7" t="str">
        <f t="shared" si="272"/>
        <v>"theater/plays"</v>
      </c>
      <c r="R3492" s="7"/>
      <c r="S3492" s="11">
        <f t="shared" si="273"/>
        <v>42443.802361111113</v>
      </c>
      <c r="T3492">
        <f t="shared" si="274"/>
        <v>126191464272000</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70"/>
        <v>0.63211125158027814</v>
      </c>
      <c r="P3493">
        <f t="shared" si="271"/>
        <v>50</v>
      </c>
      <c r="Q3493" s="7" t="str">
        <f t="shared" si="272"/>
        <v>"theater/plays"</v>
      </c>
      <c r="R3493" s="7"/>
      <c r="S3493" s="11">
        <f t="shared" si="273"/>
        <v>42121.249814814815</v>
      </c>
      <c r="T3493">
        <f t="shared" si="274"/>
        <v>123716437776000</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70"/>
        <v>0.94994775287359201</v>
      </c>
      <c r="P3494">
        <f t="shared" si="271"/>
        <v>108.57142857142857</v>
      </c>
      <c r="Q3494" s="7" t="str">
        <f t="shared" si="272"/>
        <v>"theater/plays"</v>
      </c>
      <c r="R3494" s="7"/>
      <c r="S3494" s="11">
        <f t="shared" si="273"/>
        <v>42268.009224537032</v>
      </c>
      <c r="T3494">
        <f t="shared" si="274"/>
        <v>124916500339200</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70"/>
        <v>1</v>
      </c>
      <c r="P3495">
        <f t="shared" si="271"/>
        <v>51.724137931034484</v>
      </c>
      <c r="Q3495" s="7" t="str">
        <f t="shared" si="272"/>
        <v>"theater/plays"</v>
      </c>
      <c r="R3495" s="7"/>
      <c r="S3495" s="11">
        <f t="shared" si="273"/>
        <v>41848.866157407407</v>
      </c>
      <c r="T3495">
        <f t="shared" si="274"/>
        <v>121670786102400</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70"/>
        <v>1</v>
      </c>
      <c r="P3496">
        <f t="shared" si="271"/>
        <v>30.76923076923077</v>
      </c>
      <c r="Q3496" s="7" t="str">
        <f t="shared" si="272"/>
        <v>"theater/plays"</v>
      </c>
      <c r="R3496" s="7"/>
      <c r="S3496" s="11">
        <f t="shared" si="273"/>
        <v>42689.214988425927</v>
      </c>
      <c r="T3496">
        <f t="shared" si="274"/>
        <v>127881886838400</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70"/>
        <v>0.93580385551188472</v>
      </c>
      <c r="P3497">
        <f t="shared" si="271"/>
        <v>69.444444444444443</v>
      </c>
      <c r="Q3497" s="7" t="str">
        <f t="shared" si="272"/>
        <v>"theater/plays"</v>
      </c>
      <c r="R3497" s="7"/>
      <c r="S3497" s="11">
        <f t="shared" si="273"/>
        <v>41915.762835648151</v>
      </c>
      <c r="T3497">
        <f t="shared" si="274"/>
        <v>122241891830400</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70"/>
        <v>0.8038585209003215</v>
      </c>
      <c r="P3498">
        <f t="shared" si="271"/>
        <v>38.46153846153846</v>
      </c>
      <c r="Q3498" s="7" t="str">
        <f t="shared" si="272"/>
        <v>"theater/plays"</v>
      </c>
      <c r="R3498" s="7"/>
      <c r="S3498" s="11">
        <f t="shared" si="273"/>
        <v>42584.846828703703</v>
      </c>
      <c r="T3498">
        <f t="shared" si="274"/>
        <v>127319005180800</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70"/>
        <v>0.91992882562277578</v>
      </c>
      <c r="P3499">
        <f t="shared" si="271"/>
        <v>31.653061224489797</v>
      </c>
      <c r="Q3499" s="7" t="str">
        <f t="shared" si="272"/>
        <v>"theater/plays"</v>
      </c>
      <c r="R3499" s="7"/>
      <c r="S3499" s="11">
        <f t="shared" si="273"/>
        <v>42511.741944444439</v>
      </c>
      <c r="T3499">
        <f t="shared" si="274"/>
        <v>126565565558400</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70"/>
        <v>0.97633136094674555</v>
      </c>
      <c r="P3500">
        <f t="shared" si="271"/>
        <v>39.285714285714285</v>
      </c>
      <c r="Q3500" s="7" t="str">
        <f t="shared" si="272"/>
        <v>"theater/plays"</v>
      </c>
      <c r="R3500" s="7"/>
      <c r="S3500" s="11">
        <f t="shared" si="273"/>
        <v>42459.15861111111</v>
      </c>
      <c r="T3500">
        <f t="shared" si="274"/>
        <v>126528157814400</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70"/>
        <v>0.94786729857819907</v>
      </c>
      <c r="P3501">
        <f t="shared" si="271"/>
        <v>57.142857142857146</v>
      </c>
      <c r="Q3501" s="7" t="str">
        <f t="shared" si="272"/>
        <v>"theater/plays"</v>
      </c>
      <c r="R3501" s="7"/>
      <c r="S3501" s="11">
        <f t="shared" si="273"/>
        <v>42132.036168981482</v>
      </c>
      <c r="T3501">
        <f t="shared" si="274"/>
        <v>124045203254400</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70"/>
        <v>0.94073377234242705</v>
      </c>
      <c r="P3502">
        <f t="shared" si="271"/>
        <v>23.80952380952381</v>
      </c>
      <c r="Q3502" s="7" t="str">
        <f t="shared" si="272"/>
        <v>"theater/plays"</v>
      </c>
      <c r="R3502" s="7"/>
      <c r="S3502" s="11">
        <f t="shared" si="273"/>
        <v>42419.91942129629</v>
      </c>
      <c r="T3502">
        <f t="shared" si="274"/>
        <v>125910821174400</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70"/>
        <v>0.99337748344370858</v>
      </c>
      <c r="P3503">
        <f t="shared" si="271"/>
        <v>35.714285714285715</v>
      </c>
      <c r="Q3503" s="7" t="str">
        <f t="shared" si="272"/>
        <v>"theater/plays"</v>
      </c>
      <c r="R3503" s="7"/>
      <c r="S3503" s="11">
        <f t="shared" si="273"/>
        <v>42233.763831018514</v>
      </c>
      <c r="T3503">
        <f t="shared" si="274"/>
        <v>124586210246400</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70"/>
        <v>0.94876660341555974</v>
      </c>
      <c r="P3504">
        <f t="shared" si="271"/>
        <v>129.03225806451613</v>
      </c>
      <c r="Q3504" s="7" t="str">
        <f t="shared" si="272"/>
        <v>"theater/plays"</v>
      </c>
      <c r="R3504" s="7"/>
      <c r="S3504" s="11">
        <f t="shared" si="273"/>
        <v>42430.839398148149</v>
      </c>
      <c r="T3504">
        <f t="shared" si="274"/>
        <v>125977694774400</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70"/>
        <v>0.92971364819635549</v>
      </c>
      <c r="P3505">
        <f t="shared" si="271"/>
        <v>65.78947368421052</v>
      </c>
      <c r="Q3505" s="7" t="str">
        <f t="shared" si="272"/>
        <v>"theater/plays"</v>
      </c>
      <c r="R3505" s="7"/>
      <c r="S3505" s="11">
        <f t="shared" si="273"/>
        <v>42545.478333333333</v>
      </c>
      <c r="T3505">
        <f t="shared" si="274"/>
        <v>126950471337600</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70"/>
        <v>1</v>
      </c>
      <c r="P3506">
        <f t="shared" si="271"/>
        <v>125</v>
      </c>
      <c r="Q3506" s="7" t="str">
        <f t="shared" si="272"/>
        <v>"theater/plays"</v>
      </c>
      <c r="R3506" s="7"/>
      <c r="S3506" s="11">
        <f t="shared" si="273"/>
        <v>42297.748738425929</v>
      </c>
      <c r="T3506">
        <f t="shared" si="274"/>
        <v>125101490860800</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70"/>
        <v>0.96376252891287584</v>
      </c>
      <c r="P3507">
        <f t="shared" si="271"/>
        <v>64.102564102564102</v>
      </c>
      <c r="Q3507" s="7" t="str">
        <f t="shared" si="272"/>
        <v>"theater/plays"</v>
      </c>
      <c r="R3507" s="7"/>
      <c r="S3507" s="11">
        <f t="shared" si="273"/>
        <v>41760.935706018521</v>
      </c>
      <c r="T3507">
        <f t="shared" si="274"/>
        <v>120953781878400</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70"/>
        <v>0.98522167487684731</v>
      </c>
      <c r="P3508">
        <f t="shared" si="271"/>
        <v>103.44827586206897</v>
      </c>
      <c r="Q3508" s="7" t="str">
        <f t="shared" si="272"/>
        <v>"theater/plays"</v>
      </c>
      <c r="R3508" s="7"/>
      <c r="S3508" s="11">
        <f t="shared" si="273"/>
        <v>41829.734259259261</v>
      </c>
      <c r="T3508">
        <f t="shared" si="274"/>
        <v>121719444854400</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70"/>
        <v>0.95785440613026818</v>
      </c>
      <c r="P3509">
        <f t="shared" si="271"/>
        <v>138.88888888888889</v>
      </c>
      <c r="Q3509" s="7" t="str">
        <f t="shared" si="272"/>
        <v>"theater/plays"</v>
      </c>
      <c r="R3509" s="7"/>
      <c r="S3509" s="11">
        <f t="shared" si="273"/>
        <v>42491.92288194444</v>
      </c>
      <c r="T3509">
        <f t="shared" si="274"/>
        <v>126550682035200</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70"/>
        <v>0.55555555555555558</v>
      </c>
      <c r="P3510">
        <f t="shared" si="271"/>
        <v>6.666666666666667</v>
      </c>
      <c r="Q3510" s="7" t="str">
        <f t="shared" si="272"/>
        <v>"theater/plays"</v>
      </c>
      <c r="R3510" s="7"/>
      <c r="S3510" s="11">
        <f t="shared" si="273"/>
        <v>42477.729780092588</v>
      </c>
      <c r="T3510">
        <f t="shared" si="274"/>
        <v>126393560438400</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70"/>
        <v>0.94043887147335425</v>
      </c>
      <c r="P3511">
        <f t="shared" si="271"/>
        <v>90.909090909090907</v>
      </c>
      <c r="Q3511" s="7" t="str">
        <f t="shared" si="272"/>
        <v>"theater/plays"</v>
      </c>
      <c r="R3511" s="7"/>
      <c r="S3511" s="11">
        <f t="shared" si="273"/>
        <v>41950.859560185185</v>
      </c>
      <c r="T3511">
        <f t="shared" si="274"/>
        <v>122387339318400</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70"/>
        <v>0.99447513812154698</v>
      </c>
      <c r="P3512">
        <f t="shared" si="271"/>
        <v>60</v>
      </c>
      <c r="Q3512" s="7" t="str">
        <f t="shared" si="272"/>
        <v>"theater/plays"</v>
      </c>
      <c r="R3512" s="7"/>
      <c r="S3512" s="11">
        <f t="shared" si="273"/>
        <v>41802.62090277778</v>
      </c>
      <c r="T3512">
        <f t="shared" si="274"/>
        <v>121330420732800</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70"/>
        <v>0.98814229249011853</v>
      </c>
      <c r="P3513">
        <f t="shared" si="271"/>
        <v>78.94736842105263</v>
      </c>
      <c r="Q3513" s="7" t="str">
        <f t="shared" si="272"/>
        <v>"theater/plays"</v>
      </c>
      <c r="R3513" s="7"/>
      <c r="S3513" s="11">
        <f t="shared" si="273"/>
        <v>41927.873784722222</v>
      </c>
      <c r="T3513">
        <f t="shared" si="274"/>
        <v>122287054838400</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70"/>
        <v>1</v>
      </c>
      <c r="P3514">
        <f t="shared" si="271"/>
        <v>58.823529411764703</v>
      </c>
      <c r="Q3514" s="7" t="str">
        <f t="shared" si="272"/>
        <v>"theater/plays"</v>
      </c>
      <c r="R3514" s="7"/>
      <c r="S3514" s="11">
        <f t="shared" si="273"/>
        <v>42057.536944444444</v>
      </c>
      <c r="T3514">
        <f t="shared" si="274"/>
        <v>123531646147200</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70"/>
        <v>0.84464555052790347</v>
      </c>
      <c r="P3515">
        <f t="shared" si="271"/>
        <v>63.636363636363633</v>
      </c>
      <c r="Q3515" s="7" t="str">
        <f t="shared" si="272"/>
        <v>"theater/plays"</v>
      </c>
      <c r="R3515" s="7"/>
      <c r="S3515" s="11">
        <f t="shared" si="273"/>
        <v>41781.096203703702</v>
      </c>
      <c r="T3515">
        <f t="shared" si="274"/>
        <v>121118316854400</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70"/>
        <v>0.90909090909090906</v>
      </c>
      <c r="P3516">
        <f t="shared" si="271"/>
        <v>50</v>
      </c>
      <c r="Q3516" s="7" t="str">
        <f t="shared" si="272"/>
        <v>"theater/plays"</v>
      </c>
      <c r="R3516" s="7"/>
      <c r="S3516" s="11">
        <f t="shared" si="273"/>
        <v>42020.846666666665</v>
      </c>
      <c r="T3516">
        <f t="shared" si="274"/>
        <v>122932302134400</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70"/>
        <v>0.97402597402597402</v>
      </c>
      <c r="P3517">
        <f t="shared" si="271"/>
        <v>65.217391304347828</v>
      </c>
      <c r="Q3517" s="7" t="str">
        <f t="shared" si="272"/>
        <v>"theater/plays"</v>
      </c>
      <c r="R3517" s="7"/>
      <c r="S3517" s="11">
        <f t="shared" si="273"/>
        <v>42125.772812499999</v>
      </c>
      <c r="T3517">
        <f t="shared" si="274"/>
        <v>123817386412800</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70"/>
        <v>1</v>
      </c>
      <c r="P3518">
        <f t="shared" si="271"/>
        <v>227.27272727272728</v>
      </c>
      <c r="Q3518" s="7" t="str">
        <f t="shared" si="272"/>
        <v>"theater/plays"</v>
      </c>
      <c r="R3518" s="7"/>
      <c r="S3518" s="11">
        <f t="shared" si="273"/>
        <v>41856.010069444441</v>
      </c>
      <c r="T3518">
        <f t="shared" si="274"/>
        <v>121834336118400</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70"/>
        <v>1</v>
      </c>
      <c r="P3519">
        <f t="shared" si="271"/>
        <v>307.69230769230768</v>
      </c>
      <c r="Q3519" s="7" t="str">
        <f t="shared" si="272"/>
        <v>"theater/plays"</v>
      </c>
      <c r="R3519" s="7"/>
      <c r="S3519" s="11">
        <f t="shared" si="273"/>
        <v>41794.817523148151</v>
      </c>
      <c r="T3519">
        <f t="shared" si="274"/>
        <v>121344137078400</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70"/>
        <v>0.90871090271341071</v>
      </c>
      <c r="P3520">
        <f t="shared" si="271"/>
        <v>45.454545454545453</v>
      </c>
      <c r="Q3520" s="7" t="str">
        <f t="shared" si="272"/>
        <v>"theater/plays"</v>
      </c>
      <c r="R3520" s="7"/>
      <c r="S3520" s="11">
        <f t="shared" si="273"/>
        <v>41893.783553240741</v>
      </c>
      <c r="T3520">
        <f t="shared" si="274"/>
        <v>122017025462400</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70"/>
        <v>0.98667982239763197</v>
      </c>
      <c r="P3521">
        <f t="shared" si="271"/>
        <v>71.428571428571431</v>
      </c>
      <c r="Q3521" s="7" t="str">
        <f t="shared" si="272"/>
        <v>"theater/plays"</v>
      </c>
      <c r="R3521" s="7"/>
      <c r="S3521" s="11">
        <f t="shared" si="273"/>
        <v>42037.598958333328</v>
      </c>
      <c r="T3521">
        <f t="shared" si="274"/>
        <v>123159172118400</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70"/>
        <v>0.99255583126550873</v>
      </c>
      <c r="P3522">
        <f t="shared" si="271"/>
        <v>95.238095238095241</v>
      </c>
      <c r="Q3522" s="7" t="str">
        <f t="shared" si="272"/>
        <v>"theater/plays"</v>
      </c>
      <c r="R3522" s="7"/>
      <c r="S3522" s="11">
        <f t="shared" si="273"/>
        <v>42227.824212962965</v>
      </c>
      <c r="T3522">
        <f t="shared" si="274"/>
        <v>124547470646400</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75">D3523/E3523</f>
        <v>0.5902192242833052</v>
      </c>
      <c r="P3523">
        <f t="shared" ref="P3523:P3586" si="276">D3523/L3523</f>
        <v>26.923076923076923</v>
      </c>
      <c r="Q3523" s="7" t="str">
        <f t="shared" ref="Q3523:Q3586" si="277">_xlfn.VALUETOTEXT(N3523,1)</f>
        <v>"theater/plays"</v>
      </c>
      <c r="R3523" s="7"/>
      <c r="S3523" s="11">
        <f t="shared" ref="S3523:S3586" si="278">(((J3523/60)/60)/24)+DATE(1970,1,1)</f>
        <v>41881.361342592594</v>
      </c>
      <c r="T3523">
        <f t="shared" ref="T3523:T3586" si="279">(I3523-DATE(1970,1,1))*86400</f>
        <v>121992864566400</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75"/>
        <v>1</v>
      </c>
      <c r="P3524">
        <f t="shared" si="276"/>
        <v>41.029411764705884</v>
      </c>
      <c r="Q3524" s="7" t="str">
        <f t="shared" si="277"/>
        <v>"theater/plays"</v>
      </c>
      <c r="R3524" s="7"/>
      <c r="S3524" s="11">
        <f t="shared" si="278"/>
        <v>42234.789884259255</v>
      </c>
      <c r="T3524">
        <f t="shared" si="279"/>
        <v>124613509622400</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75"/>
        <v>0.87989441267047952</v>
      </c>
      <c r="P3525">
        <f t="shared" si="276"/>
        <v>50</v>
      </c>
      <c r="Q3525" s="7" t="str">
        <f t="shared" si="277"/>
        <v>"theater/plays"</v>
      </c>
      <c r="R3525" s="7"/>
      <c r="S3525" s="11">
        <f t="shared" si="278"/>
        <v>42581.397546296299</v>
      </c>
      <c r="T3525">
        <f t="shared" si="279"/>
        <v>127424346998400</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75"/>
        <v>0.98463962189838516</v>
      </c>
      <c r="P3526">
        <f t="shared" si="276"/>
        <v>135.13513513513513</v>
      </c>
      <c r="Q3526" s="7" t="str">
        <f t="shared" si="277"/>
        <v>"theater/plays"</v>
      </c>
      <c r="R3526" s="7"/>
      <c r="S3526" s="11">
        <f t="shared" si="278"/>
        <v>41880.76357638889</v>
      </c>
      <c r="T3526">
        <f t="shared" si="279"/>
        <v>121871971958400</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75"/>
        <v>0.94339622641509435</v>
      </c>
      <c r="P3527">
        <f t="shared" si="276"/>
        <v>71.428571428571431</v>
      </c>
      <c r="Q3527" s="7" t="str">
        <f t="shared" si="277"/>
        <v>"theater/plays"</v>
      </c>
      <c r="R3527" s="7"/>
      <c r="S3527" s="11">
        <f t="shared" si="278"/>
        <v>42214.6956712963</v>
      </c>
      <c r="T3527">
        <f t="shared" si="279"/>
        <v>124339141238400</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75"/>
        <v>0.98039215686274506</v>
      </c>
      <c r="P3528">
        <f t="shared" si="276"/>
        <v>97.058823529411768</v>
      </c>
      <c r="Q3528" s="7" t="str">
        <f t="shared" si="277"/>
        <v>"theater/plays"</v>
      </c>
      <c r="R3528" s="7"/>
      <c r="S3528" s="11">
        <f t="shared" si="278"/>
        <v>42460.335312499999</v>
      </c>
      <c r="T3528">
        <f t="shared" si="279"/>
        <v>126299310134400</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75"/>
        <v>0.85531004989308623</v>
      </c>
      <c r="P3529">
        <f t="shared" si="276"/>
        <v>69.767441860465112</v>
      </c>
      <c r="Q3529" s="7" t="str">
        <f t="shared" si="277"/>
        <v>"theater/plays"</v>
      </c>
      <c r="R3529" s="7"/>
      <c r="S3529" s="11">
        <f t="shared" si="278"/>
        <v>42167.023206018523</v>
      </c>
      <c r="T3529">
        <f t="shared" si="279"/>
        <v>124118919734400</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75"/>
        <v>0.98861593768723788</v>
      </c>
      <c r="P3530">
        <f t="shared" si="276"/>
        <v>44.594594594594597</v>
      </c>
      <c r="Q3530" s="7" t="str">
        <f t="shared" si="277"/>
        <v>"theater/plays"</v>
      </c>
      <c r="R3530" s="7"/>
      <c r="S3530" s="11">
        <f t="shared" si="278"/>
        <v>42733.50136574074</v>
      </c>
      <c r="T3530">
        <f t="shared" si="279"/>
        <v>128279406153600</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75"/>
        <v>0.75757575757575757</v>
      </c>
      <c r="P3531">
        <f t="shared" si="276"/>
        <v>27.777777777777779</v>
      </c>
      <c r="Q3531" s="7" t="str">
        <f t="shared" si="277"/>
        <v>"theater/plays"</v>
      </c>
      <c r="R3531" s="7"/>
      <c r="S3531" s="11">
        <f t="shared" si="278"/>
        <v>42177.761782407411</v>
      </c>
      <c r="T3531">
        <f t="shared" si="279"/>
        <v>124132921718400</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75"/>
        <v>1</v>
      </c>
      <c r="P3532">
        <f t="shared" si="276"/>
        <v>125</v>
      </c>
      <c r="Q3532" s="7" t="str">
        <f t="shared" si="277"/>
        <v>"theater/plays"</v>
      </c>
      <c r="R3532" s="7"/>
      <c r="S3532" s="11">
        <f t="shared" si="278"/>
        <v>42442.623344907406</v>
      </c>
      <c r="T3532">
        <f t="shared" si="279"/>
        <v>126169300598400</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75"/>
        <v>0.78125</v>
      </c>
      <c r="P3533">
        <f t="shared" si="276"/>
        <v>38.46153846153846</v>
      </c>
      <c r="Q3533" s="7" t="str">
        <f t="shared" si="277"/>
        <v>"theater/plays"</v>
      </c>
      <c r="R3533" s="7"/>
      <c r="S3533" s="11">
        <f t="shared" si="278"/>
        <v>42521.654328703706</v>
      </c>
      <c r="T3533">
        <f t="shared" si="279"/>
        <v>126772626096000</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75"/>
        <v>0.84063047285464099</v>
      </c>
      <c r="P3534">
        <f t="shared" si="276"/>
        <v>35.555555555555557</v>
      </c>
      <c r="Q3534" s="7" t="str">
        <f t="shared" si="277"/>
        <v>"theater/plays"</v>
      </c>
      <c r="R3534" s="7"/>
      <c r="S3534" s="11">
        <f t="shared" si="278"/>
        <v>41884.599849537037</v>
      </c>
      <c r="T3534">
        <f t="shared" si="279"/>
        <v>121909291574400</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75"/>
        <v>0.79239302694136293</v>
      </c>
      <c r="P3535">
        <f t="shared" si="276"/>
        <v>62.5</v>
      </c>
      <c r="Q3535" s="7" t="str">
        <f t="shared" si="277"/>
        <v>"theater/plays"</v>
      </c>
      <c r="R3535" s="7"/>
      <c r="S3535" s="11">
        <f t="shared" si="278"/>
        <v>42289.761192129634</v>
      </c>
      <c r="T3535">
        <f t="shared" si="279"/>
        <v>125041864147200</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75"/>
        <v>0.6402048655569782</v>
      </c>
      <c r="P3536">
        <f t="shared" si="276"/>
        <v>24.509803921568629</v>
      </c>
      <c r="Q3536" s="7" t="str">
        <f t="shared" si="277"/>
        <v>"theater/plays"</v>
      </c>
      <c r="R3536" s="7"/>
      <c r="S3536" s="11">
        <f t="shared" si="278"/>
        <v>42243.6252662037</v>
      </c>
      <c r="T3536">
        <f t="shared" si="279"/>
        <v>124734475065600</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75"/>
        <v>0.96946194861851676</v>
      </c>
      <c r="P3537">
        <f t="shared" si="276"/>
        <v>43.478260869565219</v>
      </c>
      <c r="Q3537" s="7" t="str">
        <f t="shared" si="277"/>
        <v>"theater/plays"</v>
      </c>
      <c r="R3537" s="7"/>
      <c r="S3537" s="11">
        <f t="shared" si="278"/>
        <v>42248.640162037031</v>
      </c>
      <c r="T3537">
        <f t="shared" si="279"/>
        <v>124742871158400</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75"/>
        <v>0.65217391304347827</v>
      </c>
      <c r="P3538">
        <f t="shared" si="276"/>
        <v>8.8235294117647065</v>
      </c>
      <c r="Q3538" s="7" t="str">
        <f t="shared" si="277"/>
        <v>"theater/plays"</v>
      </c>
      <c r="R3538" s="7"/>
      <c r="S3538" s="11">
        <f t="shared" si="278"/>
        <v>42328.727141203708</v>
      </c>
      <c r="T3538">
        <f t="shared" si="279"/>
        <v>125330731574400</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75"/>
        <v>0.55418719211822665</v>
      </c>
      <c r="P3539">
        <f t="shared" si="276"/>
        <v>24.107142857142858</v>
      </c>
      <c r="Q3539" s="7" t="str">
        <f t="shared" si="277"/>
        <v>"theater/plays"</v>
      </c>
      <c r="R3539" s="7"/>
      <c r="S3539" s="11">
        <f t="shared" si="278"/>
        <v>41923.354351851849</v>
      </c>
      <c r="T3539">
        <f t="shared" si="279"/>
        <v>122358433334400</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75"/>
        <v>0.77851304009342159</v>
      </c>
      <c r="P3540">
        <f t="shared" si="276"/>
        <v>24.096385542168676</v>
      </c>
      <c r="Q3540" s="7" t="str">
        <f t="shared" si="277"/>
        <v>"theater/plays"</v>
      </c>
      <c r="R3540" s="7"/>
      <c r="S3540" s="11">
        <f t="shared" si="278"/>
        <v>42571.420601851853</v>
      </c>
      <c r="T3540">
        <f t="shared" si="279"/>
        <v>127129199414400</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75"/>
        <v>0.83565459610027859</v>
      </c>
      <c r="P3541">
        <f t="shared" si="276"/>
        <v>46.153846153846153</v>
      </c>
      <c r="Q3541" s="7" t="str">
        <f t="shared" si="277"/>
        <v>"theater/plays"</v>
      </c>
      <c r="R3541" s="7"/>
      <c r="S3541" s="11">
        <f t="shared" si="278"/>
        <v>42600.756041666667</v>
      </c>
      <c r="T3541">
        <f t="shared" si="279"/>
        <v>127295932579200</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75"/>
        <v>0.81300813008130079</v>
      </c>
      <c r="P3542">
        <f t="shared" si="276"/>
        <v>37.5</v>
      </c>
      <c r="Q3542" s="7" t="str">
        <f t="shared" si="277"/>
        <v>"theater/plays"</v>
      </c>
      <c r="R3542" s="7"/>
      <c r="S3542" s="11">
        <f t="shared" si="278"/>
        <v>42517.003368055557</v>
      </c>
      <c r="T3542">
        <f t="shared" si="279"/>
        <v>126737906860800</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75"/>
        <v>0.95238095238095233</v>
      </c>
      <c r="P3543">
        <f t="shared" si="276"/>
        <v>37.5</v>
      </c>
      <c r="Q3543" s="7" t="str">
        <f t="shared" si="277"/>
        <v>"theater/plays"</v>
      </c>
      <c r="R3543" s="7"/>
      <c r="S3543" s="11">
        <f t="shared" si="278"/>
        <v>42222.730034722219</v>
      </c>
      <c r="T3543">
        <f t="shared" si="279"/>
        <v>124503843398400</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75"/>
        <v>0.97812555575315663</v>
      </c>
      <c r="P3544">
        <f t="shared" si="276"/>
        <v>64.705882352941174</v>
      </c>
      <c r="Q3544" s="7" t="str">
        <f t="shared" si="277"/>
        <v>"theater/plays"</v>
      </c>
      <c r="R3544" s="7"/>
      <c r="S3544" s="11">
        <f t="shared" si="278"/>
        <v>41829.599791666667</v>
      </c>
      <c r="T3544">
        <f t="shared" si="279"/>
        <v>121830415459200</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75"/>
        <v>0.95541401273885351</v>
      </c>
      <c r="P3545">
        <f t="shared" si="276"/>
        <v>51.724137931034484</v>
      </c>
      <c r="Q3545" s="7" t="str">
        <f t="shared" si="277"/>
        <v>"theater/plays"</v>
      </c>
      <c r="R3545" s="7"/>
      <c r="S3545" s="11">
        <f t="shared" si="278"/>
        <v>42150.755312499998</v>
      </c>
      <c r="T3545">
        <f t="shared" si="279"/>
        <v>124003879776000</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75"/>
        <v>1</v>
      </c>
      <c r="P3546">
        <f t="shared" si="276"/>
        <v>104.16666666666667</v>
      </c>
      <c r="Q3546" s="7" t="str">
        <f t="shared" si="277"/>
        <v>"theater/plays"</v>
      </c>
      <c r="R3546" s="7"/>
      <c r="S3546" s="11">
        <f t="shared" si="278"/>
        <v>42040.831678240742</v>
      </c>
      <c r="T3546">
        <f t="shared" si="279"/>
        <v>123183304243200</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75"/>
        <v>0.99601593625498008</v>
      </c>
      <c r="P3547">
        <f t="shared" si="276"/>
        <v>31.25</v>
      </c>
      <c r="Q3547" s="7" t="str">
        <f t="shared" si="277"/>
        <v>"theater/plays"</v>
      </c>
      <c r="R3547" s="7"/>
      <c r="S3547" s="11">
        <f t="shared" si="278"/>
        <v>42075.807395833333</v>
      </c>
      <c r="T3547">
        <f t="shared" si="279"/>
        <v>123444396576000</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75"/>
        <v>0.97777777777777775</v>
      </c>
      <c r="P3548">
        <f t="shared" si="276"/>
        <v>57.89473684210526</v>
      </c>
      <c r="Q3548" s="7" t="str">
        <f t="shared" si="277"/>
        <v>"theater/plays"</v>
      </c>
      <c r="R3548" s="7"/>
      <c r="S3548" s="11">
        <f t="shared" si="278"/>
        <v>42073.660694444443</v>
      </c>
      <c r="T3548">
        <f t="shared" si="279"/>
        <v>123364958774400</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75"/>
        <v>0.87405492810898211</v>
      </c>
      <c r="P3549">
        <f t="shared" si="276"/>
        <v>104.16666666666667</v>
      </c>
      <c r="Q3549" s="7" t="str">
        <f t="shared" si="277"/>
        <v>"theater/plays"</v>
      </c>
      <c r="R3549" s="7"/>
      <c r="S3549" s="11">
        <f t="shared" si="278"/>
        <v>42480.078715277778</v>
      </c>
      <c r="T3549">
        <f t="shared" si="279"/>
        <v>126418127414400</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75"/>
        <v>0.98130841121495327</v>
      </c>
      <c r="P3550">
        <f t="shared" si="276"/>
        <v>161.53846153846155</v>
      </c>
      <c r="Q3550" s="7" t="str">
        <f t="shared" si="277"/>
        <v>"theater/plays"</v>
      </c>
      <c r="R3550" s="7"/>
      <c r="S3550" s="11">
        <f t="shared" si="278"/>
        <v>42411.942291666666</v>
      </c>
      <c r="T3550">
        <f t="shared" si="279"/>
        <v>125894652278400</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75"/>
        <v>0.98039215686274506</v>
      </c>
      <c r="P3551">
        <f t="shared" si="276"/>
        <v>23.80952380952381</v>
      </c>
      <c r="Q3551" s="7" t="str">
        <f t="shared" si="277"/>
        <v>"theater/plays"</v>
      </c>
      <c r="R3551" s="7"/>
      <c r="S3551" s="11">
        <f t="shared" si="278"/>
        <v>42223.394363425927</v>
      </c>
      <c r="T3551">
        <f t="shared" si="279"/>
        <v>124531197465600</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75"/>
        <v>0.95419847328244278</v>
      </c>
      <c r="P3552">
        <f t="shared" si="276"/>
        <v>39.0625</v>
      </c>
      <c r="Q3552" s="7" t="str">
        <f t="shared" si="277"/>
        <v>"theater/plays"</v>
      </c>
      <c r="R3552" s="7"/>
      <c r="S3552" s="11">
        <f t="shared" si="278"/>
        <v>42462.893495370372</v>
      </c>
      <c r="T3552">
        <f t="shared" si="279"/>
        <v>126333978825600</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75"/>
        <v>0.98199672667757776</v>
      </c>
      <c r="P3553">
        <f t="shared" si="276"/>
        <v>60</v>
      </c>
      <c r="Q3553" s="7" t="str">
        <f t="shared" si="277"/>
        <v>"theater/plays"</v>
      </c>
      <c r="R3553" s="7"/>
      <c r="S3553" s="11">
        <f t="shared" si="278"/>
        <v>41753.515856481477</v>
      </c>
      <c r="T3553">
        <f t="shared" si="279"/>
        <v>121026601526400</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75"/>
        <v>1</v>
      </c>
      <c r="P3554">
        <f t="shared" si="276"/>
        <v>38.65</v>
      </c>
      <c r="Q3554" s="7" t="str">
        <f t="shared" si="277"/>
        <v>"theater/plays"</v>
      </c>
      <c r="R3554" s="7"/>
      <c r="S3554" s="11">
        <f t="shared" si="278"/>
        <v>41788.587083333332</v>
      </c>
      <c r="T3554">
        <f t="shared" si="279"/>
        <v>121300308432000</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75"/>
        <v>0.94097519247219841</v>
      </c>
      <c r="P3555">
        <f t="shared" si="276"/>
        <v>52.884615384615387</v>
      </c>
      <c r="Q3555" s="7" t="str">
        <f t="shared" si="277"/>
        <v>"theater/plays"</v>
      </c>
      <c r="R3555" s="7"/>
      <c r="S3555" s="11">
        <f t="shared" si="278"/>
        <v>42196.028703703705</v>
      </c>
      <c r="T3555">
        <f t="shared" si="279"/>
        <v>124356559478400</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75"/>
        <v>0.88166161474561422</v>
      </c>
      <c r="P3556">
        <f t="shared" si="276"/>
        <v>94.339622641509436</v>
      </c>
      <c r="Q3556" s="7" t="str">
        <f t="shared" si="277"/>
        <v>"theater/plays"</v>
      </c>
      <c r="R3556" s="7"/>
      <c r="S3556" s="11">
        <f t="shared" si="278"/>
        <v>42016.050451388888</v>
      </c>
      <c r="T3556">
        <f t="shared" si="279"/>
        <v>123003224438400</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75"/>
        <v>1</v>
      </c>
      <c r="P3557">
        <f t="shared" si="276"/>
        <v>171.42857142857142</v>
      </c>
      <c r="Q3557" s="7" t="str">
        <f t="shared" si="277"/>
        <v>"theater/plays"</v>
      </c>
      <c r="R3557" s="7"/>
      <c r="S3557" s="11">
        <f t="shared" si="278"/>
        <v>42661.442060185189</v>
      </c>
      <c r="T3557">
        <f t="shared" si="279"/>
        <v>127816446960000</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75"/>
        <v>0.99547511312217196</v>
      </c>
      <c r="P3558">
        <f t="shared" si="276"/>
        <v>110</v>
      </c>
      <c r="Q3558" s="7" t="str">
        <f t="shared" si="277"/>
        <v>"theater/plays"</v>
      </c>
      <c r="R3558" s="7"/>
      <c r="S3558" s="11">
        <f t="shared" si="278"/>
        <v>41808.649583333332</v>
      </c>
      <c r="T3558">
        <f t="shared" si="279"/>
        <v>121674022992000</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75"/>
        <v>0.99964012955336079</v>
      </c>
      <c r="P3559">
        <f t="shared" si="276"/>
        <v>179.21146953405017</v>
      </c>
      <c r="Q3559" s="7" t="str">
        <f t="shared" si="277"/>
        <v>"theater/plays"</v>
      </c>
      <c r="R3559" s="7"/>
      <c r="S3559" s="11">
        <f t="shared" si="278"/>
        <v>41730.276747685188</v>
      </c>
      <c r="T3559">
        <f t="shared" si="279"/>
        <v>120894883948800</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75"/>
        <v>0.69444444444444442</v>
      </c>
      <c r="P3560">
        <f t="shared" si="276"/>
        <v>15.909090909090908</v>
      </c>
      <c r="Q3560" s="7" t="str">
        <f t="shared" si="277"/>
        <v>"theater/plays"</v>
      </c>
      <c r="R3560" s="7"/>
      <c r="S3560" s="11">
        <f t="shared" si="278"/>
        <v>42139.816840277781</v>
      </c>
      <c r="T3560">
        <f t="shared" si="279"/>
        <v>124012238198400</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75"/>
        <v>0.96618357487922701</v>
      </c>
      <c r="P3561">
        <f t="shared" si="276"/>
        <v>41.666666666666664</v>
      </c>
      <c r="Q3561" s="7" t="str">
        <f t="shared" si="277"/>
        <v>"theater/plays"</v>
      </c>
      <c r="R3561" s="7"/>
      <c r="S3561" s="11">
        <f t="shared" si="278"/>
        <v>42194.096157407403</v>
      </c>
      <c r="T3561">
        <f t="shared" si="279"/>
        <v>124269768950400</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75"/>
        <v>0.9221902017291066</v>
      </c>
      <c r="P3562">
        <f t="shared" si="276"/>
        <v>43.243243243243242</v>
      </c>
      <c r="Q3562" s="7" t="str">
        <f t="shared" si="277"/>
        <v>"theater/plays"</v>
      </c>
      <c r="R3562" s="7"/>
      <c r="S3562" s="11">
        <f t="shared" si="278"/>
        <v>42115.889652777783</v>
      </c>
      <c r="T3562">
        <f t="shared" si="279"/>
        <v>123782612918400</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75"/>
        <v>0.9765625</v>
      </c>
      <c r="P3563">
        <f t="shared" si="276"/>
        <v>46.296296296296298</v>
      </c>
      <c r="Q3563" s="7" t="str">
        <f t="shared" si="277"/>
        <v>"theater/plays"</v>
      </c>
      <c r="R3563" s="7"/>
      <c r="S3563" s="11">
        <f t="shared" si="278"/>
        <v>42203.680300925931</v>
      </c>
      <c r="T3563">
        <f t="shared" si="279"/>
        <v>124310090102400</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75"/>
        <v>0.67164179104477617</v>
      </c>
      <c r="P3564">
        <f t="shared" si="276"/>
        <v>10.161290322580646</v>
      </c>
      <c r="Q3564" s="7" t="str">
        <f t="shared" si="277"/>
        <v>"theater/plays"</v>
      </c>
      <c r="R3564" s="7"/>
      <c r="S3564" s="11">
        <f t="shared" si="278"/>
        <v>42433.761886574073</v>
      </c>
      <c r="T3564">
        <f t="shared" si="279"/>
        <v>125960903798400</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75"/>
        <v>0.94795715233671429</v>
      </c>
      <c r="P3565">
        <f t="shared" si="276"/>
        <v>20</v>
      </c>
      <c r="Q3565" s="7" t="str">
        <f t="shared" si="277"/>
        <v>"theater/plays"</v>
      </c>
      <c r="R3565" s="7"/>
      <c r="S3565" s="11">
        <f t="shared" si="278"/>
        <v>42555.671944444446</v>
      </c>
      <c r="T3565">
        <f t="shared" si="279"/>
        <v>127012530038400</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75"/>
        <v>0.99502487562189057</v>
      </c>
      <c r="P3566">
        <f t="shared" si="276"/>
        <v>58.823529411764703</v>
      </c>
      <c r="Q3566" s="7" t="str">
        <f t="shared" si="277"/>
        <v>"theater/plays"</v>
      </c>
      <c r="R3566" s="7"/>
      <c r="S3566" s="11">
        <f t="shared" si="278"/>
        <v>42236.623252314821</v>
      </c>
      <c r="T3566">
        <f t="shared" si="279"/>
        <v>124764643958400</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75"/>
        <v>0.76595744680851063</v>
      </c>
      <c r="P3567">
        <f t="shared" si="276"/>
        <v>75</v>
      </c>
      <c r="Q3567" s="7" t="str">
        <f t="shared" si="277"/>
        <v>"theater/plays"</v>
      </c>
      <c r="R3567" s="7"/>
      <c r="S3567" s="11">
        <f t="shared" si="278"/>
        <v>41974.743148148147</v>
      </c>
      <c r="T3567">
        <f t="shared" si="279"/>
        <v>122689956009600</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75"/>
        <v>0.95465393794749398</v>
      </c>
      <c r="P3568">
        <f t="shared" si="276"/>
        <v>52.631578947368418</v>
      </c>
      <c r="Q3568" s="7" t="str">
        <f t="shared" si="277"/>
        <v>"theater/plays"</v>
      </c>
      <c r="R3568" s="7"/>
      <c r="S3568" s="11">
        <f t="shared" si="278"/>
        <v>41997.507905092592</v>
      </c>
      <c r="T3568">
        <f t="shared" si="279"/>
        <v>122859894009600</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75"/>
        <v>0.91911764705882348</v>
      </c>
      <c r="P3569">
        <f t="shared" si="276"/>
        <v>24.390243902439025</v>
      </c>
      <c r="Q3569" s="7" t="str">
        <f t="shared" si="277"/>
        <v>"theater/plays"</v>
      </c>
      <c r="R3569" s="7"/>
      <c r="S3569" s="11">
        <f t="shared" si="278"/>
        <v>42135.810694444444</v>
      </c>
      <c r="T3569">
        <f t="shared" si="279"/>
        <v>123892318800000</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75"/>
        <v>0.90090090090090091</v>
      </c>
      <c r="P3570">
        <f t="shared" si="276"/>
        <v>52.631578947368418</v>
      </c>
      <c r="Q3570" s="7" t="str">
        <f t="shared" si="277"/>
        <v>"theater/plays"</v>
      </c>
      <c r="R3570" s="7"/>
      <c r="S3570" s="11">
        <f t="shared" si="278"/>
        <v>41869.740671296298</v>
      </c>
      <c r="T3570">
        <f t="shared" si="279"/>
        <v>121906116720000</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75"/>
        <v>0.99522292993630568</v>
      </c>
      <c r="P3571">
        <f t="shared" si="276"/>
        <v>121.95121951219512</v>
      </c>
      <c r="Q3571" s="7" t="str">
        <f t="shared" si="277"/>
        <v>"theater/plays"</v>
      </c>
      <c r="R3571" s="7"/>
      <c r="S3571" s="11">
        <f t="shared" si="278"/>
        <v>41982.688611111109</v>
      </c>
      <c r="T3571">
        <f t="shared" si="279"/>
        <v>122749268572800</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75"/>
        <v>0.87450808919982514</v>
      </c>
      <c r="P3572">
        <f t="shared" si="276"/>
        <v>76.92307692307692</v>
      </c>
      <c r="Q3572" s="7" t="str">
        <f t="shared" si="277"/>
        <v>"theater/plays"</v>
      </c>
      <c r="R3572" s="7"/>
      <c r="S3572" s="11">
        <f t="shared" si="278"/>
        <v>41976.331979166673</v>
      </c>
      <c r="T3572">
        <f t="shared" si="279"/>
        <v>122686585718400</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75"/>
        <v>0.81922446750409617</v>
      </c>
      <c r="P3573">
        <f t="shared" si="276"/>
        <v>60</v>
      </c>
      <c r="Q3573" s="7" t="str">
        <f t="shared" si="277"/>
        <v>"theater/plays"</v>
      </c>
      <c r="R3573" s="7"/>
      <c r="S3573" s="11">
        <f t="shared" si="278"/>
        <v>41912.858946759261</v>
      </c>
      <c r="T3573">
        <f t="shared" si="279"/>
        <v>122227992921600</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75"/>
        <v>1</v>
      </c>
      <c r="P3574">
        <f t="shared" si="276"/>
        <v>55.555555555555557</v>
      </c>
      <c r="Q3574" s="7" t="str">
        <f t="shared" si="277"/>
        <v>"theater/plays"</v>
      </c>
      <c r="R3574" s="7"/>
      <c r="S3574" s="11">
        <f t="shared" si="278"/>
        <v>42146.570393518516</v>
      </c>
      <c r="T3574">
        <f t="shared" si="279"/>
        <v>123972639523200</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75"/>
        <v>0.97276264591439687</v>
      </c>
      <c r="P3575">
        <f t="shared" si="276"/>
        <v>38.46153846153846</v>
      </c>
      <c r="Q3575" s="7" t="str">
        <f t="shared" si="277"/>
        <v>"theater/plays"</v>
      </c>
      <c r="R3575" s="7"/>
      <c r="S3575" s="11">
        <f t="shared" si="278"/>
        <v>41921.375532407408</v>
      </c>
      <c r="T3575">
        <f t="shared" si="279"/>
        <v>122291879932800</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75"/>
        <v>0.94232331437855399</v>
      </c>
      <c r="P3576">
        <f t="shared" si="276"/>
        <v>128.88888888888889</v>
      </c>
      <c r="Q3576" s="7" t="str">
        <f t="shared" si="277"/>
        <v>"theater/plays"</v>
      </c>
      <c r="R3576" s="7"/>
      <c r="S3576" s="11">
        <f t="shared" si="278"/>
        <v>41926.942685185182</v>
      </c>
      <c r="T3576">
        <f t="shared" si="279"/>
        <v>122333438505600</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75"/>
        <v>0.9868745682423764</v>
      </c>
      <c r="P3577">
        <f t="shared" si="276"/>
        <v>98.039215686274517</v>
      </c>
      <c r="Q3577" s="7" t="str">
        <f t="shared" si="277"/>
        <v>"theater/plays"</v>
      </c>
      <c r="R3577" s="7"/>
      <c r="S3577" s="11">
        <f t="shared" si="278"/>
        <v>42561.783877314811</v>
      </c>
      <c r="T3577">
        <f t="shared" si="279"/>
        <v>127082508854400</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75"/>
        <v>1</v>
      </c>
      <c r="P3578">
        <f t="shared" si="276"/>
        <v>20</v>
      </c>
      <c r="Q3578" s="7" t="str">
        <f t="shared" si="277"/>
        <v>"theater/plays"</v>
      </c>
      <c r="R3578" s="7"/>
      <c r="S3578" s="11">
        <f t="shared" si="278"/>
        <v>42649.54923611111</v>
      </c>
      <c r="T3578">
        <f t="shared" si="279"/>
        <v>127951616304000</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75"/>
        <v>0.76923076923076927</v>
      </c>
      <c r="P3579">
        <f t="shared" si="276"/>
        <v>22.222222222222221</v>
      </c>
      <c r="Q3579" s="7" t="str">
        <f t="shared" si="277"/>
        <v>"theater/plays"</v>
      </c>
      <c r="R3579" s="7"/>
      <c r="S3579" s="11">
        <f t="shared" si="278"/>
        <v>42093.786840277782</v>
      </c>
      <c r="T3579">
        <f t="shared" si="279"/>
        <v>123552355190400</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75"/>
        <v>0.99986668444207438</v>
      </c>
      <c r="P3580">
        <f t="shared" si="276"/>
        <v>40.54054054054054</v>
      </c>
      <c r="Q3580" s="7" t="str">
        <f t="shared" si="277"/>
        <v>"theater/plays"</v>
      </c>
      <c r="R3580" s="7"/>
      <c r="S3580" s="11">
        <f t="shared" si="278"/>
        <v>42460.733530092592</v>
      </c>
      <c r="T3580">
        <f t="shared" si="279"/>
        <v>126317854771200</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75"/>
        <v>1</v>
      </c>
      <c r="P3581">
        <f t="shared" si="276"/>
        <v>35.714285714285715</v>
      </c>
      <c r="Q3581" s="7" t="str">
        <f t="shared" si="277"/>
        <v>"theater/plays"</v>
      </c>
      <c r="R3581" s="7"/>
      <c r="S3581" s="11">
        <f t="shared" si="278"/>
        <v>42430.762222222227</v>
      </c>
      <c r="T3581">
        <f t="shared" si="279"/>
        <v>126093809116800</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75"/>
        <v>0.87804878048780488</v>
      </c>
      <c r="P3582">
        <f t="shared" si="276"/>
        <v>33.333333333333336</v>
      </c>
      <c r="Q3582" s="7" t="str">
        <f t="shared" si="277"/>
        <v>"theater/plays"</v>
      </c>
      <c r="R3582" s="7"/>
      <c r="S3582" s="11">
        <f t="shared" si="278"/>
        <v>42026.176180555558</v>
      </c>
      <c r="T3582">
        <f t="shared" si="279"/>
        <v>123133856054400</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75"/>
        <v>1</v>
      </c>
      <c r="P3583">
        <f t="shared" si="276"/>
        <v>33.333333333333336</v>
      </c>
      <c r="Q3583" s="7" t="str">
        <f t="shared" si="277"/>
        <v>"theater/plays"</v>
      </c>
      <c r="R3583" s="7"/>
      <c r="S3583" s="11">
        <f t="shared" si="278"/>
        <v>41836.471180555556</v>
      </c>
      <c r="T3583">
        <f t="shared" si="279"/>
        <v>121538321942400</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75"/>
        <v>0.34843205574912894</v>
      </c>
      <c r="P3584">
        <f t="shared" si="276"/>
        <v>20.408163265306122</v>
      </c>
      <c r="Q3584" s="7" t="str">
        <f t="shared" si="277"/>
        <v>"theater/plays"</v>
      </c>
      <c r="R3584" s="7"/>
      <c r="S3584" s="11">
        <f t="shared" si="278"/>
        <v>42451.095856481479</v>
      </c>
      <c r="T3584">
        <f t="shared" si="279"/>
        <v>126126470563200</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75"/>
        <v>0.92165898617511521</v>
      </c>
      <c r="P3585">
        <f t="shared" si="276"/>
        <v>125</v>
      </c>
      <c r="Q3585" s="7" t="str">
        <f t="shared" si="277"/>
        <v>"theater/plays"</v>
      </c>
      <c r="R3585" s="7"/>
      <c r="S3585" s="11">
        <f t="shared" si="278"/>
        <v>42418.425983796296</v>
      </c>
      <c r="T3585">
        <f t="shared" si="279"/>
        <v>126225668390400</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75"/>
        <v>0.86580086580086579</v>
      </c>
      <c r="P3586">
        <f t="shared" si="276"/>
        <v>26.785714285714285</v>
      </c>
      <c r="Q3586" s="7" t="str">
        <f t="shared" si="277"/>
        <v>"theater/plays"</v>
      </c>
      <c r="R3586" s="7"/>
      <c r="S3586" s="11">
        <f t="shared" si="278"/>
        <v>42168.316481481481</v>
      </c>
      <c r="T3586">
        <f t="shared" si="279"/>
        <v>124134973200000</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80">D3587/E3587</f>
        <v>0.83950617283950613</v>
      </c>
      <c r="P3587">
        <f t="shared" ref="P3587:P3650" si="281">D3587/L3587</f>
        <v>147.82608695652175</v>
      </c>
      <c r="Q3587" s="7" t="str">
        <f t="shared" ref="Q3587:Q3650" si="282">_xlfn.VALUETOTEXT(N3587,1)</f>
        <v>"theater/plays"</v>
      </c>
      <c r="R3587" s="7"/>
      <c r="S3587" s="11">
        <f t="shared" ref="S3587:S3650" si="283">(((J3587/60)/60)/24)+DATE(1970,1,1)</f>
        <v>41964.716319444444</v>
      </c>
      <c r="T3587">
        <f t="shared" ref="T3587:T3650" si="284">(I3587-DATE(1970,1,1))*86400</f>
        <v>122615106134400</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80"/>
        <v>0.91385402705007923</v>
      </c>
      <c r="P3588">
        <f t="shared" si="281"/>
        <v>138.88888888888889</v>
      </c>
      <c r="Q3588" s="7" t="str">
        <f t="shared" si="282"/>
        <v>"theater/plays"</v>
      </c>
      <c r="R3588" s="7"/>
      <c r="S3588" s="11">
        <f t="shared" si="283"/>
        <v>42576.697569444441</v>
      </c>
      <c r="T3588">
        <f t="shared" si="284"/>
        <v>127407470486400</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80"/>
        <v>0.78988941548183256</v>
      </c>
      <c r="P3589">
        <f t="shared" si="281"/>
        <v>17.857142857142858</v>
      </c>
      <c r="Q3589" s="7" t="str">
        <f t="shared" si="282"/>
        <v>"theater/plays"</v>
      </c>
      <c r="R3589" s="7"/>
      <c r="S3589" s="11">
        <f t="shared" si="283"/>
        <v>42503.539976851855</v>
      </c>
      <c r="T3589">
        <f t="shared" si="284"/>
        <v>126751256438400</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80"/>
        <v>0.99502487562189057</v>
      </c>
      <c r="P3590">
        <f t="shared" si="281"/>
        <v>18.181818181818183</v>
      </c>
      <c r="Q3590" s="7" t="str">
        <f t="shared" si="282"/>
        <v>"theater/plays"</v>
      </c>
      <c r="R3590" s="7"/>
      <c r="S3590" s="11">
        <f t="shared" si="283"/>
        <v>42101.828819444447</v>
      </c>
      <c r="T3590">
        <f t="shared" si="284"/>
        <v>123579892598400</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80"/>
        <v>0.78431372549019607</v>
      </c>
      <c r="P3591">
        <f t="shared" si="281"/>
        <v>64.516129032258064</v>
      </c>
      <c r="Q3591" s="7" t="str">
        <f t="shared" si="282"/>
        <v>"theater/plays"</v>
      </c>
      <c r="R3591" s="7"/>
      <c r="S3591" s="11">
        <f t="shared" si="283"/>
        <v>42125.647534722222</v>
      </c>
      <c r="T3591">
        <f t="shared" si="284"/>
        <v>123779126419200</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80"/>
        <v>0.99940035978412955</v>
      </c>
      <c r="P3592">
        <f t="shared" si="281"/>
        <v>68.493150684931507</v>
      </c>
      <c r="Q3592" s="7" t="str">
        <f t="shared" si="282"/>
        <v>"theater/plays"</v>
      </c>
      <c r="R3592" s="7"/>
      <c r="S3592" s="11">
        <f t="shared" si="283"/>
        <v>41902.333726851852</v>
      </c>
      <c r="T3592">
        <f t="shared" si="284"/>
        <v>122149422576000</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80"/>
        <v>0.5714285714285714</v>
      </c>
      <c r="P3593">
        <f t="shared" si="281"/>
        <v>38.888888888888886</v>
      </c>
      <c r="Q3593" s="7" t="str">
        <f t="shared" si="282"/>
        <v>"theater/plays"</v>
      </c>
      <c r="R3593" s="7"/>
      <c r="S3593" s="11">
        <f t="shared" si="283"/>
        <v>42003.948425925926</v>
      </c>
      <c r="T3593">
        <f t="shared" si="284"/>
        <v>122865117494400</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80"/>
        <v>0.78585461689587421</v>
      </c>
      <c r="P3594">
        <f t="shared" si="281"/>
        <v>57.142857142857146</v>
      </c>
      <c r="Q3594" s="7" t="str">
        <f t="shared" si="282"/>
        <v>"theater/plays"</v>
      </c>
      <c r="R3594" s="7"/>
      <c r="S3594" s="11">
        <f t="shared" si="283"/>
        <v>41988.829942129625</v>
      </c>
      <c r="T3594">
        <f t="shared" si="284"/>
        <v>122999486774400</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80"/>
        <v>0.90388671286532085</v>
      </c>
      <c r="P3595">
        <f t="shared" si="281"/>
        <v>69.767441860465112</v>
      </c>
      <c r="Q3595" s="7" t="str">
        <f t="shared" si="282"/>
        <v>"theater/plays"</v>
      </c>
      <c r="R3595" s="7"/>
      <c r="S3595" s="11">
        <f t="shared" si="283"/>
        <v>41974.898599537039</v>
      </c>
      <c r="T3595">
        <f t="shared" si="284"/>
        <v>122728088822400</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80"/>
        <v>0.794044665012407</v>
      </c>
      <c r="P3596">
        <f t="shared" si="281"/>
        <v>44.444444444444443</v>
      </c>
      <c r="Q3596" s="7" t="str">
        <f t="shared" si="282"/>
        <v>"theater/plays"</v>
      </c>
      <c r="R3596" s="7"/>
      <c r="S3596" s="11">
        <f t="shared" si="283"/>
        <v>42592.066921296297</v>
      </c>
      <c r="T3596">
        <f t="shared" si="284"/>
        <v>127260928483200</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80"/>
        <v>0.84388185654008441</v>
      </c>
      <c r="P3597">
        <f t="shared" si="281"/>
        <v>41.935483870967744</v>
      </c>
      <c r="Q3597" s="7" t="str">
        <f t="shared" si="282"/>
        <v>"theater/plays"</v>
      </c>
      <c r="R3597" s="7"/>
      <c r="S3597" s="11">
        <f t="shared" si="283"/>
        <v>42050.008368055554</v>
      </c>
      <c r="T3597">
        <f t="shared" si="284"/>
        <v>123224057654400</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80"/>
        <v>0.92827004219409281</v>
      </c>
      <c r="P3598">
        <f t="shared" si="281"/>
        <v>73.333333333333329</v>
      </c>
      <c r="Q3598" s="7" t="str">
        <f t="shared" si="282"/>
        <v>"theater/plays"</v>
      </c>
      <c r="R3598" s="7"/>
      <c r="S3598" s="11">
        <f t="shared" si="283"/>
        <v>41856.715069444443</v>
      </c>
      <c r="T3598">
        <f t="shared" si="284"/>
        <v>121741696483200</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80"/>
        <v>0.97465886939571145</v>
      </c>
      <c r="P3599">
        <f t="shared" si="281"/>
        <v>75.757575757575751</v>
      </c>
      <c r="Q3599" s="7" t="str">
        <f t="shared" si="282"/>
        <v>"theater/plays"</v>
      </c>
      <c r="R3599" s="7"/>
      <c r="S3599" s="11">
        <f t="shared" si="283"/>
        <v>42417.585532407407</v>
      </c>
      <c r="T3599">
        <f t="shared" si="284"/>
        <v>125881272374400</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80"/>
        <v>0.90826521344232514</v>
      </c>
      <c r="P3600">
        <f t="shared" si="281"/>
        <v>37.037037037037038</v>
      </c>
      <c r="Q3600" s="7" t="str">
        <f t="shared" si="282"/>
        <v>"theater/plays"</v>
      </c>
      <c r="R3600" s="7"/>
      <c r="S3600" s="11">
        <f t="shared" si="283"/>
        <v>41866.79886574074</v>
      </c>
      <c r="T3600">
        <f t="shared" si="284"/>
        <v>121797628214400</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80"/>
        <v>0.49504950495049505</v>
      </c>
      <c r="P3601">
        <f t="shared" si="281"/>
        <v>29.411764705882351</v>
      </c>
      <c r="Q3601" s="7" t="str">
        <f t="shared" si="282"/>
        <v>"theater/plays"</v>
      </c>
      <c r="R3601" s="7"/>
      <c r="S3601" s="11">
        <f t="shared" si="283"/>
        <v>42220.79487268519</v>
      </c>
      <c r="T3601">
        <f t="shared" si="284"/>
        <v>124490928758400</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80"/>
        <v>0.76923076923076927</v>
      </c>
      <c r="P3602">
        <f t="shared" si="281"/>
        <v>2.5</v>
      </c>
      <c r="Q3602" s="7" t="str">
        <f t="shared" si="282"/>
        <v>"theater/plays"</v>
      </c>
      <c r="R3602" s="7"/>
      <c r="S3602" s="11">
        <f t="shared" si="283"/>
        <v>42628.849120370374</v>
      </c>
      <c r="T3602">
        <f t="shared" si="284"/>
        <v>127557901008000</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80"/>
        <v>0.95831336847149018</v>
      </c>
      <c r="P3603">
        <f t="shared" si="281"/>
        <v>37.735849056603776</v>
      </c>
      <c r="Q3603" s="7" t="str">
        <f t="shared" si="282"/>
        <v>"theater/plays"</v>
      </c>
      <c r="R3603" s="7"/>
      <c r="S3603" s="11">
        <f t="shared" si="283"/>
        <v>41990.99863425926</v>
      </c>
      <c r="T3603">
        <f t="shared" si="284"/>
        <v>122811302563200</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80"/>
        <v>0.99950024987506247</v>
      </c>
      <c r="P3604">
        <f t="shared" si="281"/>
        <v>81.632653061224488</v>
      </c>
      <c r="Q3604" s="7" t="str">
        <f t="shared" si="282"/>
        <v>"theater/plays"</v>
      </c>
      <c r="R3604" s="7"/>
      <c r="S3604" s="11">
        <f t="shared" si="283"/>
        <v>42447.894432870366</v>
      </c>
      <c r="T3604">
        <f t="shared" si="284"/>
        <v>126445960224000</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80"/>
        <v>0.5859375</v>
      </c>
      <c r="P3605">
        <f t="shared" si="281"/>
        <v>26.315789473684209</v>
      </c>
      <c r="Q3605" s="7" t="str">
        <f t="shared" si="282"/>
        <v>"theater/plays"</v>
      </c>
      <c r="R3605" s="7"/>
      <c r="S3605" s="11">
        <f t="shared" si="283"/>
        <v>42283.864351851851</v>
      </c>
      <c r="T3605">
        <f t="shared" si="284"/>
        <v>124997844470400</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80"/>
        <v>0.88626292466765144</v>
      </c>
      <c r="P3606">
        <f t="shared" si="281"/>
        <v>43.478260869565219</v>
      </c>
      <c r="Q3606" s="7" t="str">
        <f t="shared" si="282"/>
        <v>"theater/plays"</v>
      </c>
      <c r="R3606" s="7"/>
      <c r="S3606" s="11">
        <f t="shared" si="283"/>
        <v>42483.015694444446</v>
      </c>
      <c r="T3606">
        <f t="shared" si="284"/>
        <v>126307086134400</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80"/>
        <v>0.54347826086956519</v>
      </c>
      <c r="P3607">
        <f t="shared" si="281"/>
        <v>16.666666666666668</v>
      </c>
      <c r="Q3607" s="7" t="str">
        <f t="shared" si="282"/>
        <v>"theater/plays"</v>
      </c>
      <c r="R3607" s="7"/>
      <c r="S3607" s="11">
        <f t="shared" si="283"/>
        <v>42383.793124999997</v>
      </c>
      <c r="T3607">
        <f t="shared" si="284"/>
        <v>125743497724800</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80"/>
        <v>0.76765609007164792</v>
      </c>
      <c r="P3608">
        <f t="shared" si="281"/>
        <v>46.875</v>
      </c>
      <c r="Q3608" s="7" t="str">
        <f t="shared" si="282"/>
        <v>"theater/plays"</v>
      </c>
      <c r="R3608" s="7"/>
      <c r="S3608" s="11">
        <f t="shared" si="283"/>
        <v>42566.604826388888</v>
      </c>
      <c r="T3608">
        <f t="shared" si="284"/>
        <v>127108179763200</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80"/>
        <v>0.94827586206896552</v>
      </c>
      <c r="P3609">
        <f t="shared" si="281"/>
        <v>27.5</v>
      </c>
      <c r="Q3609" s="7" t="str">
        <f t="shared" si="282"/>
        <v>"theater/plays"</v>
      </c>
      <c r="R3609" s="7"/>
      <c r="S3609" s="11">
        <f t="shared" si="283"/>
        <v>42338.963912037041</v>
      </c>
      <c r="T3609">
        <f t="shared" si="284"/>
        <v>125289679478400</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80"/>
        <v>1</v>
      </c>
      <c r="P3610">
        <f t="shared" si="281"/>
        <v>29.62962962962963</v>
      </c>
      <c r="Q3610" s="7" t="str">
        <f t="shared" si="282"/>
        <v>"theater/plays"</v>
      </c>
      <c r="R3610" s="7"/>
      <c r="S3610" s="11">
        <f t="shared" si="283"/>
        <v>42506.709375000006</v>
      </c>
      <c r="T3610">
        <f t="shared" si="284"/>
        <v>126675051638400</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80"/>
        <v>0.65224625623960064</v>
      </c>
      <c r="P3611">
        <f t="shared" si="281"/>
        <v>93.333333333333329</v>
      </c>
      <c r="Q3611" s="7" t="str">
        <f t="shared" si="282"/>
        <v>"theater/plays"</v>
      </c>
      <c r="R3611" s="7"/>
      <c r="S3611" s="11">
        <f t="shared" si="283"/>
        <v>42429.991724537031</v>
      </c>
      <c r="T3611">
        <f t="shared" si="284"/>
        <v>126088057382400</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80"/>
        <v>0.61614294516327783</v>
      </c>
      <c r="P3612">
        <f t="shared" si="281"/>
        <v>32.258064516129032</v>
      </c>
      <c r="Q3612" s="7" t="str">
        <f t="shared" si="282"/>
        <v>"theater/plays"</v>
      </c>
      <c r="R3612" s="7"/>
      <c r="S3612" s="11">
        <f t="shared" si="283"/>
        <v>42203.432129629626</v>
      </c>
      <c r="T3612">
        <f t="shared" si="284"/>
        <v>124397110108800</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80"/>
        <v>0.73529411764705888</v>
      </c>
      <c r="P3613">
        <f t="shared" si="281"/>
        <v>49.019607843137258</v>
      </c>
      <c r="Q3613" s="7" t="str">
        <f t="shared" si="282"/>
        <v>"theater/plays"</v>
      </c>
      <c r="R3613" s="7"/>
      <c r="S3613" s="11">
        <f t="shared" si="283"/>
        <v>42072.370381944449</v>
      </c>
      <c r="T3613">
        <f t="shared" si="284"/>
        <v>123418739404800</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80"/>
        <v>0.69252077562326875</v>
      </c>
      <c r="P3614">
        <f t="shared" si="281"/>
        <v>87.719298245614041</v>
      </c>
      <c r="Q3614" s="7" t="str">
        <f t="shared" si="282"/>
        <v>"theater/plays"</v>
      </c>
      <c r="R3614" s="7"/>
      <c r="S3614" s="11">
        <f t="shared" si="283"/>
        <v>41789.726979166669</v>
      </c>
      <c r="T3614">
        <f t="shared" si="284"/>
        <v>121159518508800</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80"/>
        <v>1</v>
      </c>
      <c r="P3615">
        <f t="shared" si="281"/>
        <v>62.5</v>
      </c>
      <c r="Q3615" s="7" t="str">
        <f t="shared" si="282"/>
        <v>"theater/plays"</v>
      </c>
      <c r="R3615" s="7"/>
      <c r="S3615" s="11">
        <f t="shared" si="283"/>
        <v>41788.58997685185</v>
      </c>
      <c r="T3615">
        <f t="shared" si="284"/>
        <v>121300330032000</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80"/>
        <v>0.99206349206349209</v>
      </c>
      <c r="P3616">
        <f t="shared" si="281"/>
        <v>35.2112676056338</v>
      </c>
      <c r="Q3616" s="7" t="str">
        <f t="shared" si="282"/>
        <v>"theater/plays"</v>
      </c>
      <c r="R3616" s="7"/>
      <c r="S3616" s="11">
        <f t="shared" si="283"/>
        <v>42144.041851851856</v>
      </c>
      <c r="T3616">
        <f t="shared" si="284"/>
        <v>123953764060800</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80"/>
        <v>0.93632958801498123</v>
      </c>
      <c r="P3617">
        <f t="shared" si="281"/>
        <v>34.722222222222221</v>
      </c>
      <c r="Q3617" s="7" t="str">
        <f t="shared" si="282"/>
        <v>"theater/plays"</v>
      </c>
      <c r="R3617" s="7"/>
      <c r="S3617" s="11">
        <f t="shared" si="283"/>
        <v>42318.593703703707</v>
      </c>
      <c r="T3617">
        <f t="shared" si="284"/>
        <v>125256786652800</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80"/>
        <v>0.80128205128205132</v>
      </c>
      <c r="P3618">
        <f t="shared" si="281"/>
        <v>55.555555555555557</v>
      </c>
      <c r="Q3618" s="7" t="str">
        <f t="shared" si="282"/>
        <v>"theater/plays"</v>
      </c>
      <c r="R3618" s="7"/>
      <c r="S3618" s="11">
        <f t="shared" si="283"/>
        <v>42052.949814814812</v>
      </c>
      <c r="T3618">
        <f t="shared" si="284"/>
        <v>123273454608000</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80"/>
        <v>0.84090909090909094</v>
      </c>
      <c r="P3619">
        <f t="shared" si="281"/>
        <v>14.509803921568627</v>
      </c>
      <c r="Q3619" s="7" t="str">
        <f t="shared" si="282"/>
        <v>"theater/plays"</v>
      </c>
      <c r="R3619" s="7"/>
      <c r="S3619" s="11">
        <f t="shared" si="283"/>
        <v>42779.610289351855</v>
      </c>
      <c r="T3619">
        <f t="shared" si="284"/>
        <v>128581726838400</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80"/>
        <v>0.99009900990099009</v>
      </c>
      <c r="P3620">
        <f t="shared" si="281"/>
        <v>35.714285714285715</v>
      </c>
      <c r="Q3620" s="7" t="str">
        <f t="shared" si="282"/>
        <v>"theater/plays"</v>
      </c>
      <c r="R3620" s="7"/>
      <c r="S3620" s="11">
        <f t="shared" si="283"/>
        <v>42128.627893518518</v>
      </c>
      <c r="T3620">
        <f t="shared" si="284"/>
        <v>123838699478400</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80"/>
        <v>0.88495575221238942</v>
      </c>
      <c r="P3621">
        <f t="shared" si="281"/>
        <v>58.823529411764703</v>
      </c>
      <c r="Q3621" s="7" t="str">
        <f t="shared" si="282"/>
        <v>"theater/plays"</v>
      </c>
      <c r="R3621" s="7"/>
      <c r="S3621" s="11">
        <f t="shared" si="283"/>
        <v>42661.132245370376</v>
      </c>
      <c r="T3621">
        <f t="shared" si="284"/>
        <v>127834608758400</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80"/>
        <v>0.9506564056133997</v>
      </c>
      <c r="P3622">
        <f t="shared" si="281"/>
        <v>53.299492385786799</v>
      </c>
      <c r="Q3622" s="7" t="str">
        <f t="shared" si="282"/>
        <v>"theater/plays"</v>
      </c>
      <c r="R3622" s="7"/>
      <c r="S3622" s="11">
        <f t="shared" si="283"/>
        <v>42037.938206018516</v>
      </c>
      <c r="T3622">
        <f t="shared" si="284"/>
        <v>123163410038400</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80"/>
        <v>0.91130012150668283</v>
      </c>
      <c r="P3623">
        <f t="shared" si="281"/>
        <v>42.857142857142854</v>
      </c>
      <c r="Q3623" s="7" t="str">
        <f t="shared" si="282"/>
        <v>"theater/plays"</v>
      </c>
      <c r="R3623" s="7"/>
      <c r="S3623" s="11">
        <f t="shared" si="283"/>
        <v>42619.935694444444</v>
      </c>
      <c r="T3623">
        <f t="shared" si="284"/>
        <v>127461049718400</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80"/>
        <v>0.99901097913066061</v>
      </c>
      <c r="P3624">
        <f t="shared" si="281"/>
        <v>47.61904761904762</v>
      </c>
      <c r="Q3624" s="7" t="str">
        <f t="shared" si="282"/>
        <v>"theater/plays"</v>
      </c>
      <c r="R3624" s="7"/>
      <c r="S3624" s="11">
        <f t="shared" si="283"/>
        <v>41877.221886574072</v>
      </c>
      <c r="T3624">
        <f t="shared" si="284"/>
        <v>121983754550400</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80"/>
        <v>0.83333333333333337</v>
      </c>
      <c r="P3625">
        <f t="shared" si="281"/>
        <v>73.529411764705884</v>
      </c>
      <c r="Q3625" s="7" t="str">
        <f t="shared" si="282"/>
        <v>"theater/plays"</v>
      </c>
      <c r="R3625" s="7"/>
      <c r="S3625" s="11">
        <f t="shared" si="283"/>
        <v>41828.736921296295</v>
      </c>
      <c r="T3625">
        <f t="shared" si="284"/>
        <v>121507122038400</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80"/>
        <v>0.95298602287166456</v>
      </c>
      <c r="P3626">
        <f t="shared" si="281"/>
        <v>76.92307692307692</v>
      </c>
      <c r="Q3626" s="7" t="str">
        <f t="shared" si="282"/>
        <v>"theater/plays"</v>
      </c>
      <c r="R3626" s="7"/>
      <c r="S3626" s="11">
        <f t="shared" si="283"/>
        <v>42545.774189814809</v>
      </c>
      <c r="T3626">
        <f t="shared" si="284"/>
        <v>127176628694400</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80"/>
        <v>0.97402597402597402</v>
      </c>
      <c r="P3627">
        <f t="shared" si="281"/>
        <v>38.46153846153846</v>
      </c>
      <c r="Q3627" s="7" t="str">
        <f t="shared" si="282"/>
        <v>"theater/plays"</v>
      </c>
      <c r="R3627" s="7"/>
      <c r="S3627" s="11">
        <f t="shared" si="283"/>
        <v>42157.652511574073</v>
      </c>
      <c r="T3627">
        <f t="shared" si="284"/>
        <v>124055367091200</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80"/>
        <v>0.98207709305180457</v>
      </c>
      <c r="P3628">
        <f t="shared" si="281"/>
        <v>83.333333333333329</v>
      </c>
      <c r="Q3628" s="7" t="str">
        <f t="shared" si="282"/>
        <v>"theater/plays"</v>
      </c>
      <c r="R3628" s="7"/>
      <c r="S3628" s="11">
        <f t="shared" si="283"/>
        <v>41846.667326388888</v>
      </c>
      <c r="T3628">
        <f t="shared" si="284"/>
        <v>121666690483200</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80"/>
        <v>1</v>
      </c>
      <c r="P3629">
        <f t="shared" si="281"/>
        <v>68.965517241379317</v>
      </c>
      <c r="Q3629" s="7" t="str">
        <f t="shared" si="282"/>
        <v>"theater/plays"</v>
      </c>
      <c r="R3629" s="7"/>
      <c r="S3629" s="11">
        <f t="shared" si="283"/>
        <v>42460.741747685184</v>
      </c>
      <c r="T3629">
        <f t="shared" si="284"/>
        <v>126470382134400</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t="e">
        <f t="shared" si="280"/>
        <v>#DIV/0!</v>
      </c>
      <c r="P3630" t="e">
        <f t="shared" si="281"/>
        <v>#DIV/0!</v>
      </c>
      <c r="Q3630" s="7" t="str">
        <f t="shared" si="282"/>
        <v>"theater/musical"</v>
      </c>
      <c r="R3630" s="7"/>
      <c r="S3630" s="11">
        <f t="shared" si="283"/>
        <v>42291.833287037036</v>
      </c>
      <c r="T3630">
        <f t="shared" si="284"/>
        <v>125281281052800</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80"/>
        <v>500000</v>
      </c>
      <c r="P3631">
        <f t="shared" si="281"/>
        <v>500000</v>
      </c>
      <c r="Q3631" s="7" t="str">
        <f t="shared" si="282"/>
        <v>"theater/musical"</v>
      </c>
      <c r="R3631" s="7"/>
      <c r="S3631" s="11">
        <f t="shared" si="283"/>
        <v>42437.094490740739</v>
      </c>
      <c r="T3631">
        <f t="shared" si="284"/>
        <v>126354991478400</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80"/>
        <v>3000</v>
      </c>
      <c r="P3632">
        <f t="shared" si="281"/>
        <v>3000</v>
      </c>
      <c r="Q3632" s="7" t="str">
        <f t="shared" si="282"/>
        <v>"theater/musical"</v>
      </c>
      <c r="R3632" s="7"/>
      <c r="S3632" s="11">
        <f t="shared" si="283"/>
        <v>41942.84710648148</v>
      </c>
      <c r="T3632">
        <f t="shared" si="284"/>
        <v>122452164374400</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80"/>
        <v>1.9598853868194843</v>
      </c>
      <c r="P3633">
        <f t="shared" si="281"/>
        <v>289.83050847457628</v>
      </c>
      <c r="Q3633" s="7" t="str">
        <f t="shared" si="282"/>
        <v>"theater/musical"</v>
      </c>
      <c r="R3633" s="7"/>
      <c r="S3633" s="11">
        <f t="shared" si="283"/>
        <v>41880.753437499996</v>
      </c>
      <c r="T3633">
        <f t="shared" si="284"/>
        <v>121946616374400</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80"/>
        <v>5</v>
      </c>
      <c r="P3634">
        <f t="shared" si="281"/>
        <v>500</v>
      </c>
      <c r="Q3634" s="7" t="str">
        <f t="shared" si="282"/>
        <v>"theater/musical"</v>
      </c>
      <c r="R3634" s="7"/>
      <c r="S3634" s="11">
        <f t="shared" si="283"/>
        <v>41946.936909722222</v>
      </c>
      <c r="T3634">
        <f t="shared" si="284"/>
        <v>122407733952000</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80"/>
        <v>2.8376844494892168</v>
      </c>
      <c r="P3635">
        <f t="shared" si="281"/>
        <v>161.29032258064515</v>
      </c>
      <c r="Q3635" s="7" t="str">
        <f t="shared" si="282"/>
        <v>"theater/musical"</v>
      </c>
      <c r="R3635" s="7"/>
      <c r="S3635" s="11">
        <f t="shared" si="283"/>
        <v>42649.623460648145</v>
      </c>
      <c r="T3635">
        <f t="shared" si="284"/>
        <v>127828076918400</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80"/>
        <v>23.547880690737834</v>
      </c>
      <c r="P3636">
        <f t="shared" si="281"/>
        <v>4166.666666666667</v>
      </c>
      <c r="Q3636" s="7" t="str">
        <f t="shared" si="282"/>
        <v>"theater/musical"</v>
      </c>
      <c r="R3636" s="7"/>
      <c r="S3636" s="11">
        <f t="shared" si="283"/>
        <v>42701.166365740741</v>
      </c>
      <c r="T3636">
        <f t="shared" si="284"/>
        <v>128247042614400</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80"/>
        <v>2.7429467084639501</v>
      </c>
      <c r="P3637">
        <f t="shared" si="281"/>
        <v>350</v>
      </c>
      <c r="Q3637" s="7" t="str">
        <f t="shared" si="282"/>
        <v>"theater/musical"</v>
      </c>
      <c r="R3637" s="7"/>
      <c r="S3637" s="11">
        <f t="shared" si="283"/>
        <v>42450.88282407407</v>
      </c>
      <c r="T3637">
        <f t="shared" si="284"/>
        <v>126244319644800</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t="e">
        <f t="shared" si="280"/>
        <v>#DIV/0!</v>
      </c>
      <c r="P3638" t="e">
        <f t="shared" si="281"/>
        <v>#DIV/0!</v>
      </c>
      <c r="Q3638" s="7" t="str">
        <f t="shared" si="282"/>
        <v>"theater/musical"</v>
      </c>
      <c r="R3638" s="7"/>
      <c r="S3638" s="11">
        <f t="shared" si="283"/>
        <v>42226.694780092599</v>
      </c>
      <c r="T3638">
        <f t="shared" si="284"/>
        <v>124608089664000</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80"/>
        <v>3.2397408207343412</v>
      </c>
      <c r="P3639">
        <f t="shared" si="281"/>
        <v>214.28571428571428</v>
      </c>
      <c r="Q3639" s="7" t="str">
        <f t="shared" si="282"/>
        <v>"theater/musical"</v>
      </c>
      <c r="R3639" s="7"/>
      <c r="S3639" s="11">
        <f t="shared" si="283"/>
        <v>41975.700636574074</v>
      </c>
      <c r="T3639">
        <f t="shared" si="284"/>
        <v>122697103622400</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80"/>
        <v>15.277777777777779</v>
      </c>
      <c r="P3640">
        <f t="shared" si="281"/>
        <v>1650</v>
      </c>
      <c r="Q3640" s="7" t="str">
        <f t="shared" si="282"/>
        <v>"theater/musical"</v>
      </c>
      <c r="R3640" s="7"/>
      <c r="S3640" s="11">
        <f t="shared" si="283"/>
        <v>42053.672824074078</v>
      </c>
      <c r="T3640">
        <f t="shared" si="284"/>
        <v>123502800643200</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80"/>
        <v>25000</v>
      </c>
      <c r="P3641">
        <f t="shared" si="281"/>
        <v>25000</v>
      </c>
      <c r="Q3641" s="7" t="str">
        <f t="shared" si="282"/>
        <v>"theater/musical"</v>
      </c>
      <c r="R3641" s="7"/>
      <c r="S3641" s="11">
        <f t="shared" si="283"/>
        <v>42590.677152777775</v>
      </c>
      <c r="T3641">
        <f t="shared" si="284"/>
        <v>127511495222400</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80"/>
        <v>18.181818181818183</v>
      </c>
      <c r="P3642">
        <f t="shared" si="281"/>
        <v>333.33333333333331</v>
      </c>
      <c r="Q3642" s="7" t="str">
        <f t="shared" si="282"/>
        <v>"theater/musical"</v>
      </c>
      <c r="R3642" s="7"/>
      <c r="S3642" s="11">
        <f t="shared" si="283"/>
        <v>42104.781597222223</v>
      </c>
      <c r="T3642">
        <f t="shared" si="284"/>
        <v>123660687830400</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t="e">
        <f t="shared" si="280"/>
        <v>#DIV/0!</v>
      </c>
      <c r="P3643" t="e">
        <f t="shared" si="281"/>
        <v>#DIV/0!</v>
      </c>
      <c r="Q3643" s="7" t="str">
        <f t="shared" si="282"/>
        <v>"theater/musical"</v>
      </c>
      <c r="R3643" s="7"/>
      <c r="S3643" s="11">
        <f t="shared" si="283"/>
        <v>41899.627071759263</v>
      </c>
      <c r="T3643">
        <f t="shared" si="284"/>
        <v>122036512118400</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80"/>
        <v>46.666666666666664</v>
      </c>
      <c r="P3644">
        <f t="shared" si="281"/>
        <v>350</v>
      </c>
      <c r="Q3644" s="7" t="str">
        <f t="shared" si="282"/>
        <v>"theater/musical"</v>
      </c>
      <c r="R3644" s="7"/>
      <c r="S3644" s="11">
        <f t="shared" si="283"/>
        <v>42297.816284722227</v>
      </c>
      <c r="T3644">
        <f t="shared" si="284"/>
        <v>125182992758400</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t="e">
        <f t="shared" si="280"/>
        <v>#DIV/0!</v>
      </c>
      <c r="P3645" t="e">
        <f t="shared" si="281"/>
        <v>#DIV/0!</v>
      </c>
      <c r="Q3645" s="7" t="str">
        <f t="shared" si="282"/>
        <v>"theater/musical"</v>
      </c>
      <c r="R3645" s="7"/>
      <c r="S3645" s="11">
        <f t="shared" si="283"/>
        <v>42285.143969907411</v>
      </c>
      <c r="T3645">
        <f t="shared" si="284"/>
        <v>125082046368000</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80"/>
        <v>6.0901339829476244</v>
      </c>
      <c r="P3646">
        <f t="shared" si="281"/>
        <v>416.66666666666669</v>
      </c>
      <c r="Q3646" s="7" t="str">
        <f t="shared" si="282"/>
        <v>"theater/musical"</v>
      </c>
      <c r="R3646" s="7"/>
      <c r="S3646" s="11">
        <f t="shared" si="283"/>
        <v>42409.241747685184</v>
      </c>
      <c r="T3646">
        <f t="shared" si="284"/>
        <v>125918286134400</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80"/>
        <v>1000</v>
      </c>
      <c r="P3647">
        <f t="shared" si="281"/>
        <v>1000</v>
      </c>
      <c r="Q3647" s="7" t="str">
        <f t="shared" si="282"/>
        <v>"theater/musical"</v>
      </c>
      <c r="R3647" s="7"/>
      <c r="S3647" s="11">
        <f t="shared" si="283"/>
        <v>42665.970347222217</v>
      </c>
      <c r="T3647">
        <f t="shared" si="284"/>
        <v>127850250441600</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80"/>
        <v>20.79002079002079</v>
      </c>
      <c r="P3648">
        <f t="shared" si="281"/>
        <v>1250</v>
      </c>
      <c r="Q3648" s="7" t="str">
        <f t="shared" si="282"/>
        <v>"theater/musical"</v>
      </c>
      <c r="R3648" s="7"/>
      <c r="S3648" s="11">
        <f t="shared" si="283"/>
        <v>42140.421319444446</v>
      </c>
      <c r="T3648">
        <f t="shared" si="284"/>
        <v>123938366198400</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80"/>
        <v>16.666666666666668</v>
      </c>
      <c r="P3649">
        <f t="shared" si="281"/>
        <v>250</v>
      </c>
      <c r="Q3649" s="7" t="str">
        <f t="shared" si="282"/>
        <v>"theater/musical"</v>
      </c>
      <c r="R3649" s="7"/>
      <c r="S3649" s="11">
        <f t="shared" si="283"/>
        <v>42598.749155092592</v>
      </c>
      <c r="T3649">
        <f t="shared" si="284"/>
        <v>127460110291200</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80"/>
        <v>0.99618957487609894</v>
      </c>
      <c r="P3650">
        <f t="shared" si="281"/>
        <v>547.94520547945206</v>
      </c>
      <c r="Q3650" s="7" t="str">
        <f t="shared" si="282"/>
        <v>"theater/plays"</v>
      </c>
      <c r="R3650" s="7"/>
      <c r="S3650" s="11">
        <f t="shared" si="283"/>
        <v>41887.292187500003</v>
      </c>
      <c r="T3650">
        <f t="shared" si="284"/>
        <v>122037138086400</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85">D3651/E3651</f>
        <v>0.96153846153846156</v>
      </c>
      <c r="P3651">
        <f t="shared" ref="P3651:P3714" si="286">D3651/L3651</f>
        <v>93.75</v>
      </c>
      <c r="Q3651" s="7" t="str">
        <f t="shared" ref="Q3651:Q3714" si="287">_xlfn.VALUETOTEXT(N3651,1)</f>
        <v>"theater/plays"</v>
      </c>
      <c r="R3651" s="7"/>
      <c r="S3651" s="11">
        <f t="shared" ref="S3651:S3714" si="288">(((J3651/60)/60)/24)+DATE(1970,1,1)</f>
        <v>41780.712893518517</v>
      </c>
      <c r="T3651">
        <f t="shared" ref="T3651:T3714" si="289">(I3651-DATE(1970,1,1))*86400</f>
        <v>121211668080000</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85"/>
        <v>1</v>
      </c>
      <c r="P3652">
        <f t="shared" si="286"/>
        <v>29.411764705882351</v>
      </c>
      <c r="Q3652" s="7" t="str">
        <f t="shared" si="287"/>
        <v>"theater/plays"</v>
      </c>
      <c r="R3652" s="7"/>
      <c r="S3652" s="11">
        <f t="shared" si="288"/>
        <v>42381.478981481487</v>
      </c>
      <c r="T3652">
        <f t="shared" si="289"/>
        <v>125659038096000</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85"/>
        <v>0.96153846153846156</v>
      </c>
      <c r="P3653">
        <f t="shared" si="286"/>
        <v>55.555555555555557</v>
      </c>
      <c r="Q3653" s="7" t="str">
        <f t="shared" si="287"/>
        <v>"theater/plays"</v>
      </c>
      <c r="R3653" s="7"/>
      <c r="S3653" s="11">
        <f t="shared" si="288"/>
        <v>41828.646319444444</v>
      </c>
      <c r="T3653">
        <f t="shared" si="289"/>
        <v>121621890614400</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85"/>
        <v>0.39893617021276595</v>
      </c>
      <c r="P3654">
        <f t="shared" si="286"/>
        <v>17.647058823529413</v>
      </c>
      <c r="Q3654" s="7" t="str">
        <f t="shared" si="287"/>
        <v>"theater/plays"</v>
      </c>
      <c r="R3654" s="7"/>
      <c r="S3654" s="11">
        <f t="shared" si="288"/>
        <v>42596.644699074073</v>
      </c>
      <c r="T3654">
        <f t="shared" si="289"/>
        <v>127187018294400</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85"/>
        <v>0.99502487562189057</v>
      </c>
      <c r="P3655">
        <f t="shared" si="286"/>
        <v>60.606060606060609</v>
      </c>
      <c r="Q3655" s="7" t="str">
        <f t="shared" si="287"/>
        <v>"theater/plays"</v>
      </c>
      <c r="R3655" s="7"/>
      <c r="S3655" s="11">
        <f t="shared" si="288"/>
        <v>42191.363506944443</v>
      </c>
      <c r="T3655">
        <f t="shared" si="289"/>
        <v>124307018323200</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85"/>
        <v>0.57339449541284404</v>
      </c>
      <c r="P3656">
        <f t="shared" si="286"/>
        <v>39.473684210526315</v>
      </c>
      <c r="Q3656" s="7" t="str">
        <f t="shared" si="287"/>
        <v>"theater/plays"</v>
      </c>
      <c r="R3656" s="7"/>
      <c r="S3656" s="11">
        <f t="shared" si="288"/>
        <v>42440.416504629626</v>
      </c>
      <c r="T3656">
        <f t="shared" si="289"/>
        <v>126116112758400</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85"/>
        <v>0.86014106313435401</v>
      </c>
      <c r="P3657">
        <f t="shared" si="286"/>
        <v>63.291139240506332</v>
      </c>
      <c r="Q3657" s="7" t="str">
        <f t="shared" si="287"/>
        <v>"theater/plays"</v>
      </c>
      <c r="R3657" s="7"/>
      <c r="S3657" s="11">
        <f t="shared" si="288"/>
        <v>42173.803217592591</v>
      </c>
      <c r="T3657">
        <f t="shared" si="289"/>
        <v>124172107574400</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85"/>
        <v>0.945000945000945</v>
      </c>
      <c r="P3658">
        <f t="shared" si="286"/>
        <v>108.69565217391305</v>
      </c>
      <c r="Q3658" s="7" t="str">
        <f t="shared" si="287"/>
        <v>"theater/plays"</v>
      </c>
      <c r="R3658" s="7"/>
      <c r="S3658" s="11">
        <f t="shared" si="288"/>
        <v>42737.910138888896</v>
      </c>
      <c r="T3658">
        <f t="shared" si="289"/>
        <v>128387321654400</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85"/>
        <v>0.90293453724604966</v>
      </c>
      <c r="P3659">
        <f t="shared" si="286"/>
        <v>100</v>
      </c>
      <c r="Q3659" s="7" t="str">
        <f t="shared" si="287"/>
        <v>"theater/plays"</v>
      </c>
      <c r="R3659" s="7"/>
      <c r="S3659" s="11">
        <f t="shared" si="288"/>
        <v>42499.629849537043</v>
      </c>
      <c r="T3659">
        <f t="shared" si="289"/>
        <v>126558007286400</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85"/>
        <v>0.99337748344370858</v>
      </c>
      <c r="P3660">
        <f t="shared" si="286"/>
        <v>75</v>
      </c>
      <c r="Q3660" s="7" t="str">
        <f t="shared" si="287"/>
        <v>"theater/plays"</v>
      </c>
      <c r="R3660" s="7"/>
      <c r="S3660" s="11">
        <f t="shared" si="288"/>
        <v>41775.858564814815</v>
      </c>
      <c r="T3660">
        <f t="shared" si="289"/>
        <v>121327024694400</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85"/>
        <v>0.98007187193727541</v>
      </c>
      <c r="P3661">
        <f t="shared" si="286"/>
        <v>230.76923076923077</v>
      </c>
      <c r="Q3661" s="7" t="str">
        <f t="shared" si="287"/>
        <v>"theater/plays"</v>
      </c>
      <c r="R3661" s="7"/>
      <c r="S3661" s="11">
        <f t="shared" si="288"/>
        <v>42055.277199074073</v>
      </c>
      <c r="T3661">
        <f t="shared" si="289"/>
        <v>123271232054400</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85"/>
        <v>1</v>
      </c>
      <c r="P3662">
        <f t="shared" si="286"/>
        <v>11.363636363636363</v>
      </c>
      <c r="Q3662" s="7" t="str">
        <f t="shared" si="287"/>
        <v>"theater/plays"</v>
      </c>
      <c r="R3662" s="7"/>
      <c r="S3662" s="11">
        <f t="shared" si="288"/>
        <v>41971.881076388891</v>
      </c>
      <c r="T3662">
        <f t="shared" si="289"/>
        <v>122631265958400</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85"/>
        <v>0.90090090090090091</v>
      </c>
      <c r="P3663">
        <f t="shared" si="286"/>
        <v>83.333333333333329</v>
      </c>
      <c r="Q3663" s="7" t="str">
        <f t="shared" si="287"/>
        <v>"theater/plays"</v>
      </c>
      <c r="R3663" s="7"/>
      <c r="S3663" s="11">
        <f t="shared" si="288"/>
        <v>42447.896666666667</v>
      </c>
      <c r="T3663">
        <f t="shared" si="289"/>
        <v>126164323958400</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85"/>
        <v>0.98595020951441947</v>
      </c>
      <c r="P3664">
        <f t="shared" si="286"/>
        <v>200</v>
      </c>
      <c r="Q3664" s="7" t="str">
        <f t="shared" si="287"/>
        <v>"theater/plays"</v>
      </c>
      <c r="R3664" s="7"/>
      <c r="S3664" s="11">
        <f t="shared" si="288"/>
        <v>42064.220069444447</v>
      </c>
      <c r="T3664">
        <f t="shared" si="289"/>
        <v>123357586608000</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85"/>
        <v>0.96153846153846156</v>
      </c>
      <c r="P3665">
        <f t="shared" si="286"/>
        <v>25</v>
      </c>
      <c r="Q3665" s="7" t="str">
        <f t="shared" si="287"/>
        <v>"theater/plays"</v>
      </c>
      <c r="R3665" s="7"/>
      <c r="S3665" s="11">
        <f t="shared" si="288"/>
        <v>42665.451736111107</v>
      </c>
      <c r="T3665">
        <f t="shared" si="289"/>
        <v>128070327830400</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85"/>
        <v>0.91428571428571426</v>
      </c>
      <c r="P3666">
        <f t="shared" si="286"/>
        <v>42.10526315789474</v>
      </c>
      <c r="Q3666" s="7" t="str">
        <f t="shared" si="287"/>
        <v>"theater/plays"</v>
      </c>
      <c r="R3666" s="7"/>
      <c r="S3666" s="11">
        <f t="shared" si="288"/>
        <v>42523.248715277776</v>
      </c>
      <c r="T3666">
        <f t="shared" si="289"/>
        <v>126665088768000</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85"/>
        <v>0.86834733893557425</v>
      </c>
      <c r="P3667">
        <f t="shared" si="286"/>
        <v>44.285714285714285</v>
      </c>
      <c r="Q3667" s="7" t="str">
        <f t="shared" si="287"/>
        <v>"theater/plays"</v>
      </c>
      <c r="R3667" s="7"/>
      <c r="S3667" s="11">
        <f t="shared" si="288"/>
        <v>42294.808124999996</v>
      </c>
      <c r="T3667">
        <f t="shared" si="289"/>
        <v>124937551094400</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85"/>
        <v>1</v>
      </c>
      <c r="P3668">
        <f t="shared" si="286"/>
        <v>31.578947368421051</v>
      </c>
      <c r="Q3668" s="7" t="str">
        <f t="shared" si="287"/>
        <v>"theater/plays"</v>
      </c>
      <c r="R3668" s="7"/>
      <c r="S3668" s="11">
        <f t="shared" si="288"/>
        <v>41822.90488425926</v>
      </c>
      <c r="T3668">
        <f t="shared" si="289"/>
        <v>121492192118400</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85"/>
        <v>0.96927088213342982</v>
      </c>
      <c r="P3669">
        <f t="shared" si="286"/>
        <v>51.724137931034484</v>
      </c>
      <c r="Q3669" s="7" t="str">
        <f t="shared" si="287"/>
        <v>"theater/plays"</v>
      </c>
      <c r="R3669" s="7"/>
      <c r="S3669" s="11">
        <f t="shared" si="288"/>
        <v>42173.970127314817</v>
      </c>
      <c r="T3669">
        <f t="shared" si="289"/>
        <v>124177177440000</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85"/>
        <v>0.96618357487922701</v>
      </c>
      <c r="P3670">
        <f t="shared" si="286"/>
        <v>35.714285714285715</v>
      </c>
      <c r="Q3670" s="7" t="str">
        <f t="shared" si="287"/>
        <v>"theater/plays"</v>
      </c>
      <c r="R3670" s="7"/>
      <c r="S3670" s="11">
        <f t="shared" si="288"/>
        <v>42185.556157407409</v>
      </c>
      <c r="T3670">
        <f t="shared" si="289"/>
        <v>124213030070400</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85"/>
        <v>0.72358900144717797</v>
      </c>
      <c r="P3671">
        <f t="shared" si="286"/>
        <v>58.823529411764703</v>
      </c>
      <c r="Q3671" s="7" t="str">
        <f t="shared" si="287"/>
        <v>"theater/plays"</v>
      </c>
      <c r="R3671" s="7"/>
      <c r="S3671" s="11">
        <f t="shared" si="288"/>
        <v>42136.675196759257</v>
      </c>
      <c r="T3671">
        <f t="shared" si="289"/>
        <v>123898772275200</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85"/>
        <v>0.91286307053941906</v>
      </c>
      <c r="P3672">
        <f t="shared" si="286"/>
        <v>18.333333333333332</v>
      </c>
      <c r="Q3672" s="7" t="str">
        <f t="shared" si="287"/>
        <v>"theater/plays"</v>
      </c>
      <c r="R3672" s="7"/>
      <c r="S3672" s="11">
        <f t="shared" si="288"/>
        <v>42142.514016203699</v>
      </c>
      <c r="T3672">
        <f t="shared" si="289"/>
        <v>123818771318400</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85"/>
        <v>0.99150141643059486</v>
      </c>
      <c r="P3673">
        <f t="shared" si="286"/>
        <v>87.5</v>
      </c>
      <c r="Q3673" s="7" t="str">
        <f t="shared" si="287"/>
        <v>"theater/plays"</v>
      </c>
      <c r="R3673" s="7"/>
      <c r="S3673" s="11">
        <f t="shared" si="288"/>
        <v>41820.62809027778</v>
      </c>
      <c r="T3673">
        <f t="shared" si="289"/>
        <v>121468858934400</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85"/>
        <v>0.98489822718319109</v>
      </c>
      <c r="P3674">
        <f t="shared" si="286"/>
        <v>52.631578947368418</v>
      </c>
      <c r="Q3674" s="7" t="str">
        <f t="shared" si="287"/>
        <v>"theater/plays"</v>
      </c>
      <c r="R3674" s="7"/>
      <c r="S3674" s="11">
        <f t="shared" si="288"/>
        <v>41878.946574074071</v>
      </c>
      <c r="T3674">
        <f t="shared" si="289"/>
        <v>121974838416000</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85"/>
        <v>0.88008800880088012</v>
      </c>
      <c r="P3675">
        <f t="shared" si="286"/>
        <v>35.087719298245617</v>
      </c>
      <c r="Q3675" s="7" t="str">
        <f t="shared" si="287"/>
        <v>"theater/plays"</v>
      </c>
      <c r="R3675" s="7"/>
      <c r="S3675" s="11">
        <f t="shared" si="288"/>
        <v>41914.295104166667</v>
      </c>
      <c r="T3675">
        <f t="shared" si="289"/>
        <v>122270372726400</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85"/>
        <v>1</v>
      </c>
      <c r="P3676">
        <f t="shared" si="286"/>
        <v>145.16129032258064</v>
      </c>
      <c r="Q3676" s="7" t="str">
        <f t="shared" si="287"/>
        <v>"theater/plays"</v>
      </c>
      <c r="R3676" s="7"/>
      <c r="S3676" s="11">
        <f t="shared" si="288"/>
        <v>42556.873020833329</v>
      </c>
      <c r="T3676">
        <f t="shared" si="289"/>
        <v>127259481024000</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85"/>
        <v>0.7142857142857143</v>
      </c>
      <c r="P3677">
        <f t="shared" si="286"/>
        <v>16.666666666666668</v>
      </c>
      <c r="Q3677" s="7" t="str">
        <f t="shared" si="287"/>
        <v>"theater/plays"</v>
      </c>
      <c r="R3677" s="7"/>
      <c r="S3677" s="11">
        <f t="shared" si="288"/>
        <v>42493.597013888888</v>
      </c>
      <c r="T3677">
        <f t="shared" si="289"/>
        <v>126431507318400</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85"/>
        <v>0.77669902912621358</v>
      </c>
      <c r="P3678">
        <f t="shared" si="286"/>
        <v>50</v>
      </c>
      <c r="Q3678" s="7" t="str">
        <f t="shared" si="287"/>
        <v>"theater/plays"</v>
      </c>
      <c r="R3678" s="7"/>
      <c r="S3678" s="11">
        <f t="shared" si="288"/>
        <v>41876.815787037034</v>
      </c>
      <c r="T3678">
        <f t="shared" si="289"/>
        <v>121869352656000</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85"/>
        <v>0.97177794873871315</v>
      </c>
      <c r="P3679">
        <f t="shared" si="286"/>
        <v>60.301507537688444</v>
      </c>
      <c r="Q3679" s="7" t="str">
        <f t="shared" si="287"/>
        <v>"theater/plays"</v>
      </c>
      <c r="R3679" s="7"/>
      <c r="S3679" s="11">
        <f t="shared" si="288"/>
        <v>41802.574282407404</v>
      </c>
      <c r="T3679">
        <f t="shared" si="289"/>
        <v>121334489654400</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85"/>
        <v>0.97560975609756095</v>
      </c>
      <c r="P3680">
        <f t="shared" si="286"/>
        <v>64.516129032258064</v>
      </c>
      <c r="Q3680" s="7" t="str">
        <f t="shared" si="287"/>
        <v>"theater/plays"</v>
      </c>
      <c r="R3680" s="7"/>
      <c r="S3680" s="11">
        <f t="shared" si="288"/>
        <v>42120.531226851846</v>
      </c>
      <c r="T3680">
        <f t="shared" si="289"/>
        <v>123815582985600</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85"/>
        <v>0.90826521344232514</v>
      </c>
      <c r="P3681">
        <f t="shared" si="286"/>
        <v>66.666666666666671</v>
      </c>
      <c r="Q3681" s="7" t="str">
        <f t="shared" si="287"/>
        <v>"theater/plays"</v>
      </c>
      <c r="R3681" s="7"/>
      <c r="S3681" s="11">
        <f t="shared" si="288"/>
        <v>41786.761354166665</v>
      </c>
      <c r="T3681">
        <f t="shared" si="289"/>
        <v>121319870774400</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85"/>
        <v>0.88678687555424185</v>
      </c>
      <c r="P3682">
        <f t="shared" si="286"/>
        <v>88.235294117647058</v>
      </c>
      <c r="Q3682" s="7" t="str">
        <f t="shared" si="287"/>
        <v>"theater/plays"</v>
      </c>
      <c r="R3682" s="7"/>
      <c r="S3682" s="11">
        <f t="shared" si="288"/>
        <v>42627.454097222217</v>
      </c>
      <c r="T3682">
        <f t="shared" si="289"/>
        <v>127495232496000</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85"/>
        <v>0.89365504915102767</v>
      </c>
      <c r="P3683">
        <f t="shared" si="286"/>
        <v>55.555555555555557</v>
      </c>
      <c r="Q3683" s="7" t="str">
        <f t="shared" si="287"/>
        <v>"theater/plays"</v>
      </c>
      <c r="R3683" s="7"/>
      <c r="S3683" s="11">
        <f t="shared" si="288"/>
        <v>42374.651504629626</v>
      </c>
      <c r="T3683">
        <f t="shared" si="289"/>
        <v>125525956694400</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85"/>
        <v>0.7183908045977011</v>
      </c>
      <c r="P3684">
        <f t="shared" si="286"/>
        <v>44.776119402985074</v>
      </c>
      <c r="Q3684" s="7" t="str">
        <f t="shared" si="287"/>
        <v>"theater/plays"</v>
      </c>
      <c r="R3684" s="7"/>
      <c r="S3684" s="11">
        <f t="shared" si="288"/>
        <v>41772.685393518521</v>
      </c>
      <c r="T3684">
        <f t="shared" si="289"/>
        <v>121208518454400</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85"/>
        <v>0.90206185567010311</v>
      </c>
      <c r="P3685">
        <f t="shared" si="286"/>
        <v>53.030303030303031</v>
      </c>
      <c r="Q3685" s="7" t="str">
        <f t="shared" si="287"/>
        <v>"theater/plays"</v>
      </c>
      <c r="R3685" s="7"/>
      <c r="S3685" s="11">
        <f t="shared" si="288"/>
        <v>42633.116851851853</v>
      </c>
      <c r="T3685">
        <f t="shared" si="289"/>
        <v>127604689372800</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85"/>
        <v>0.7190795781399808</v>
      </c>
      <c r="P3686">
        <f t="shared" si="286"/>
        <v>32.608695652173914</v>
      </c>
      <c r="Q3686" s="7" t="str">
        <f t="shared" si="287"/>
        <v>"theater/plays"</v>
      </c>
      <c r="R3686" s="7"/>
      <c r="S3686" s="11">
        <f t="shared" si="288"/>
        <v>42219.180393518516</v>
      </c>
      <c r="T3686">
        <f t="shared" si="289"/>
        <v>124514670268800</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85"/>
        <v>0.94607379375591294</v>
      </c>
      <c r="P3687">
        <f t="shared" si="286"/>
        <v>39.682539682539684</v>
      </c>
      <c r="Q3687" s="7" t="str">
        <f t="shared" si="287"/>
        <v>"theater/plays"</v>
      </c>
      <c r="R3687" s="7"/>
      <c r="S3687" s="11">
        <f t="shared" si="288"/>
        <v>41753.593275462961</v>
      </c>
      <c r="T3687">
        <f t="shared" si="289"/>
        <v>121003859318400</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85"/>
        <v>0.9859154929577465</v>
      </c>
      <c r="P3688">
        <f t="shared" si="286"/>
        <v>58.333333333333336</v>
      </c>
      <c r="Q3688" s="7" t="str">
        <f t="shared" si="287"/>
        <v>"theater/plays"</v>
      </c>
      <c r="R3688" s="7"/>
      <c r="S3688" s="11">
        <f t="shared" si="288"/>
        <v>42230.662731481483</v>
      </c>
      <c r="T3688">
        <f t="shared" si="289"/>
        <v>124484702774400</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85"/>
        <v>0.99755598782981691</v>
      </c>
      <c r="P3689">
        <f t="shared" si="286"/>
        <v>200</v>
      </c>
      <c r="Q3689" s="7" t="str">
        <f t="shared" si="287"/>
        <v>"theater/plays"</v>
      </c>
      <c r="R3689" s="7"/>
      <c r="S3689" s="11">
        <f t="shared" si="288"/>
        <v>41787.218229166669</v>
      </c>
      <c r="T3689">
        <f t="shared" si="289"/>
        <v>121290089990400</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85"/>
        <v>0.91603053435114501</v>
      </c>
      <c r="P3690">
        <f t="shared" si="286"/>
        <v>76.92307692307692</v>
      </c>
      <c r="Q3690" s="7" t="str">
        <f t="shared" si="287"/>
        <v>"theater/plays"</v>
      </c>
      <c r="R3690" s="7"/>
      <c r="S3690" s="11">
        <f t="shared" si="288"/>
        <v>41829.787083333329</v>
      </c>
      <c r="T3690">
        <f t="shared" si="289"/>
        <v>121607864784000</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85"/>
        <v>0.84507042253521125</v>
      </c>
      <c r="P3691">
        <f t="shared" si="286"/>
        <v>48.387096774193552</v>
      </c>
      <c r="Q3691" s="7" t="str">
        <f t="shared" si="287"/>
        <v>"theater/plays"</v>
      </c>
      <c r="R3691" s="7"/>
      <c r="S3691" s="11">
        <f t="shared" si="288"/>
        <v>42147.826840277776</v>
      </c>
      <c r="T3691">
        <f t="shared" si="289"/>
        <v>123975354038400</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85"/>
        <v>0.83333333333333337</v>
      </c>
      <c r="P3692">
        <f t="shared" si="286"/>
        <v>48.387096774193552</v>
      </c>
      <c r="Q3692" s="7" t="str">
        <f t="shared" si="287"/>
        <v>"theater/plays"</v>
      </c>
      <c r="R3692" s="7"/>
      <c r="S3692" s="11">
        <f t="shared" si="288"/>
        <v>41940.598182870373</v>
      </c>
      <c r="T3692">
        <f t="shared" si="289"/>
        <v>122435376249600</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85"/>
        <v>0.78149421694279464</v>
      </c>
      <c r="P3693">
        <f t="shared" si="286"/>
        <v>145.98540145985402</v>
      </c>
      <c r="Q3693" s="7" t="str">
        <f t="shared" si="287"/>
        <v>"theater/plays"</v>
      </c>
      <c r="R3693" s="7"/>
      <c r="S3693" s="11">
        <f t="shared" si="288"/>
        <v>42020.700567129628</v>
      </c>
      <c r="T3693">
        <f t="shared" si="289"/>
        <v>123141321014400</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85"/>
        <v>0.79365079365079361</v>
      </c>
      <c r="P3694">
        <f t="shared" si="286"/>
        <v>58.823529411764703</v>
      </c>
      <c r="Q3694" s="7" t="str">
        <f t="shared" si="287"/>
        <v>"theater/plays"</v>
      </c>
      <c r="R3694" s="7"/>
      <c r="S3694" s="11">
        <f t="shared" si="288"/>
        <v>41891.96503472222</v>
      </c>
      <c r="T3694">
        <f t="shared" si="289"/>
        <v>121915517558400</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85"/>
        <v>0.77441860465116275</v>
      </c>
      <c r="P3695">
        <f t="shared" si="286"/>
        <v>23.785714285714285</v>
      </c>
      <c r="Q3695" s="7" t="str">
        <f t="shared" si="287"/>
        <v>"theater/plays"</v>
      </c>
      <c r="R3695" s="7"/>
      <c r="S3695" s="11">
        <f t="shared" si="288"/>
        <v>42309.191307870366</v>
      </c>
      <c r="T3695">
        <f t="shared" si="289"/>
        <v>125184703478400</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85"/>
        <v>0.93085106382978722</v>
      </c>
      <c r="P3696">
        <f t="shared" si="286"/>
        <v>58.333333333333336</v>
      </c>
      <c r="Q3696" s="7" t="str">
        <f t="shared" si="287"/>
        <v>"theater/plays"</v>
      </c>
      <c r="R3696" s="7"/>
      <c r="S3696" s="11">
        <f t="shared" si="288"/>
        <v>42490.133877314816</v>
      </c>
      <c r="T3696">
        <f t="shared" si="289"/>
        <v>126589204598400</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85"/>
        <v>0.99875156054931336</v>
      </c>
      <c r="P3697">
        <f t="shared" si="286"/>
        <v>121.21212121212122</v>
      </c>
      <c r="Q3697" s="7" t="str">
        <f t="shared" si="287"/>
        <v>"theater/plays"</v>
      </c>
      <c r="R3697" s="7"/>
      <c r="S3697" s="11">
        <f t="shared" si="288"/>
        <v>41995.870486111111</v>
      </c>
      <c r="T3697">
        <f t="shared" si="289"/>
        <v>122773021142400</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85"/>
        <v>0.64516129032258063</v>
      </c>
      <c r="P3698">
        <f t="shared" si="286"/>
        <v>25.641025641025642</v>
      </c>
      <c r="Q3698" s="7" t="str">
        <f t="shared" si="287"/>
        <v>"theater/plays"</v>
      </c>
      <c r="R3698" s="7"/>
      <c r="S3698" s="11">
        <f t="shared" si="288"/>
        <v>41988.617083333331</v>
      </c>
      <c r="T3698">
        <f t="shared" si="289"/>
        <v>123017473180800</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85"/>
        <v>0.92592592592592593</v>
      </c>
      <c r="P3699">
        <f t="shared" si="286"/>
        <v>66.666666666666671</v>
      </c>
      <c r="Q3699" s="7" t="str">
        <f t="shared" si="287"/>
        <v>"theater/plays"</v>
      </c>
      <c r="R3699" s="7"/>
      <c r="S3699" s="11">
        <f t="shared" si="288"/>
        <v>42479.465833333335</v>
      </c>
      <c r="T3699">
        <f t="shared" si="289"/>
        <v>126390506025600</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85"/>
        <v>0.90481360839667024</v>
      </c>
      <c r="P3700">
        <f t="shared" si="286"/>
        <v>36.764705882352942</v>
      </c>
      <c r="Q3700" s="7" t="str">
        <f t="shared" si="287"/>
        <v>"theater/plays"</v>
      </c>
      <c r="R3700" s="7"/>
      <c r="S3700" s="11">
        <f t="shared" si="288"/>
        <v>42401.806562500002</v>
      </c>
      <c r="T3700">
        <f t="shared" si="289"/>
        <v>125877967315200</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85"/>
        <v>0.99206349206349209</v>
      </c>
      <c r="P3701">
        <f t="shared" si="286"/>
        <v>62.5</v>
      </c>
      <c r="Q3701" s="7" t="str">
        <f t="shared" si="287"/>
        <v>"theater/plays"</v>
      </c>
      <c r="R3701" s="7"/>
      <c r="S3701" s="11">
        <f t="shared" si="288"/>
        <v>41897.602037037039</v>
      </c>
      <c r="T3701">
        <f t="shared" si="289"/>
        <v>122114100700800</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85"/>
        <v>0.82508250825082508</v>
      </c>
      <c r="P3702">
        <f t="shared" si="286"/>
        <v>27.777777777777779</v>
      </c>
      <c r="Q3702" s="7" t="str">
        <f t="shared" si="287"/>
        <v>"theater/plays"</v>
      </c>
      <c r="R3702" s="7"/>
      <c r="S3702" s="11">
        <f t="shared" si="288"/>
        <v>41882.585648148146</v>
      </c>
      <c r="T3702">
        <f t="shared" si="289"/>
        <v>122002608758400</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85"/>
        <v>0.99667774086378735</v>
      </c>
      <c r="P3703">
        <f t="shared" si="286"/>
        <v>38.46153846153846</v>
      </c>
      <c r="Q3703" s="7" t="str">
        <f t="shared" si="287"/>
        <v>"theater/plays"</v>
      </c>
      <c r="R3703" s="7"/>
      <c r="S3703" s="11">
        <f t="shared" si="288"/>
        <v>42129.541585648149</v>
      </c>
      <c r="T3703">
        <f t="shared" si="289"/>
        <v>123845520153600</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85"/>
        <v>0.91603053435114501</v>
      </c>
      <c r="P3704">
        <f t="shared" si="286"/>
        <v>142.85714285714286</v>
      </c>
      <c r="Q3704" s="7" t="str">
        <f t="shared" si="287"/>
        <v>"theater/plays"</v>
      </c>
      <c r="R3704" s="7"/>
      <c r="S3704" s="11">
        <f t="shared" si="288"/>
        <v>42524.53800925926</v>
      </c>
      <c r="T3704">
        <f t="shared" si="289"/>
        <v>126849539894400</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85"/>
        <v>0.81018518518518523</v>
      </c>
      <c r="P3705">
        <f t="shared" si="286"/>
        <v>35</v>
      </c>
      <c r="Q3705" s="7" t="str">
        <f t="shared" si="287"/>
        <v>"theater/plays"</v>
      </c>
      <c r="R3705" s="7"/>
      <c r="S3705" s="11">
        <f t="shared" si="288"/>
        <v>42556.504490740743</v>
      </c>
      <c r="T3705">
        <f t="shared" si="289"/>
        <v>127098371894400</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85"/>
        <v>0.73347839906114765</v>
      </c>
      <c r="P3706">
        <f t="shared" si="286"/>
        <v>11.111111111111111</v>
      </c>
      <c r="Q3706" s="7" t="str">
        <f t="shared" si="287"/>
        <v>"theater/plays"</v>
      </c>
      <c r="R3706" s="7"/>
      <c r="S3706" s="11">
        <f t="shared" si="288"/>
        <v>42461.689745370371</v>
      </c>
      <c r="T3706">
        <f t="shared" si="289"/>
        <v>126548941680000</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85"/>
        <v>0.96649572649572646</v>
      </c>
      <c r="P3707">
        <f t="shared" si="286"/>
        <v>80.771428571428572</v>
      </c>
      <c r="Q3707" s="7" t="str">
        <f t="shared" si="287"/>
        <v>"theater/plays"</v>
      </c>
      <c r="R3707" s="7"/>
      <c r="S3707" s="11">
        <f t="shared" si="288"/>
        <v>41792.542986111112</v>
      </c>
      <c r="T3707">
        <f t="shared" si="289"/>
        <v>121264199798400</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85"/>
        <v>0.82417582417582413</v>
      </c>
      <c r="P3708">
        <f t="shared" si="286"/>
        <v>115.38461538461539</v>
      </c>
      <c r="Q3708" s="7" t="str">
        <f t="shared" si="287"/>
        <v>"theater/plays"</v>
      </c>
      <c r="R3708" s="7"/>
      <c r="S3708" s="11">
        <f t="shared" si="288"/>
        <v>41879.913761574076</v>
      </c>
      <c r="T3708">
        <f t="shared" si="289"/>
        <v>121870084032000</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85"/>
        <v>0.5376344086021505</v>
      </c>
      <c r="P3709">
        <f t="shared" si="286"/>
        <v>43.478260869565219</v>
      </c>
      <c r="Q3709" s="7" t="str">
        <f t="shared" si="287"/>
        <v>"theater/plays"</v>
      </c>
      <c r="R3709" s="7"/>
      <c r="S3709" s="11">
        <f t="shared" si="288"/>
        <v>42552.048356481479</v>
      </c>
      <c r="T3709">
        <f t="shared" si="289"/>
        <v>126933660662400</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85"/>
        <v>0.33333333333333331</v>
      </c>
      <c r="P3710">
        <f t="shared" si="286"/>
        <v>17.948717948717949</v>
      </c>
      <c r="Q3710" s="7" t="str">
        <f t="shared" si="287"/>
        <v>"theater/plays"</v>
      </c>
      <c r="R3710" s="7"/>
      <c r="S3710" s="11">
        <f t="shared" si="288"/>
        <v>41810.142199074071</v>
      </c>
      <c r="T3710">
        <f t="shared" si="289"/>
        <v>121341777148800</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85"/>
        <v>0.92378752886836024</v>
      </c>
      <c r="P3711">
        <f t="shared" si="286"/>
        <v>28.571428571428573</v>
      </c>
      <c r="Q3711" s="7" t="str">
        <f t="shared" si="287"/>
        <v>"theater/plays"</v>
      </c>
      <c r="R3711" s="7"/>
      <c r="S3711" s="11">
        <f t="shared" si="288"/>
        <v>41785.707708333335</v>
      </c>
      <c r="T3711">
        <f t="shared" si="289"/>
        <v>121278814012800</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85"/>
        <v>0.70844686648501365</v>
      </c>
      <c r="P3712">
        <f t="shared" si="286"/>
        <v>48.148148148148145</v>
      </c>
      <c r="Q3712" s="7" t="str">
        <f t="shared" si="287"/>
        <v>"theater/plays"</v>
      </c>
      <c r="R3712" s="7"/>
      <c r="S3712" s="11">
        <f t="shared" si="288"/>
        <v>42072.576249999998</v>
      </c>
      <c r="T3712">
        <f t="shared" si="289"/>
        <v>123382951401600</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85"/>
        <v>0.8771929824561403</v>
      </c>
      <c r="P3713">
        <f t="shared" si="286"/>
        <v>23.80952380952381</v>
      </c>
      <c r="Q3713" s="7" t="str">
        <f t="shared" si="287"/>
        <v>"theater/plays"</v>
      </c>
      <c r="R3713" s="7"/>
      <c r="S3713" s="11">
        <f t="shared" si="288"/>
        <v>41779.724224537036</v>
      </c>
      <c r="T3713">
        <f t="shared" si="289"/>
        <v>121203858038400</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85"/>
        <v>0.65047701647875111</v>
      </c>
      <c r="P3714">
        <f t="shared" si="286"/>
        <v>72.115384615384613</v>
      </c>
      <c r="Q3714" s="7" t="str">
        <f t="shared" si="287"/>
        <v>"theater/plays"</v>
      </c>
      <c r="R3714" s="7"/>
      <c r="S3714" s="11">
        <f t="shared" si="288"/>
        <v>42134.172071759262</v>
      </c>
      <c r="T3714">
        <f t="shared" si="289"/>
        <v>123813789494400</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90">D3715/E3715</f>
        <v>0.98522167487684731</v>
      </c>
      <c r="P3715">
        <f t="shared" ref="P3715:P3778" si="291">D3715/L3715</f>
        <v>105.26315789473684</v>
      </c>
      <c r="Q3715" s="7" t="str">
        <f t="shared" ref="Q3715:Q3778" si="292">_xlfn.VALUETOTEXT(N3715,1)</f>
        <v>"theater/plays"</v>
      </c>
      <c r="R3715" s="7"/>
      <c r="S3715" s="11">
        <f t="shared" ref="S3715:S3778" si="293">(((J3715/60)/60)/24)+DATE(1970,1,1)</f>
        <v>42505.738032407404</v>
      </c>
      <c r="T3715">
        <f t="shared" ref="T3715:T3778" si="294">(I3715-DATE(1970,1,1))*86400</f>
        <v>126579161980800</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90"/>
        <v>0.97703957010258913</v>
      </c>
      <c r="P3716">
        <f t="shared" si="291"/>
        <v>103.09278350515464</v>
      </c>
      <c r="Q3716" s="7" t="str">
        <f t="shared" si="292"/>
        <v>"theater/plays"</v>
      </c>
      <c r="R3716" s="7"/>
      <c r="S3716" s="11">
        <f t="shared" si="293"/>
        <v>42118.556331018524</v>
      </c>
      <c r="T3716">
        <f t="shared" si="294"/>
        <v>123775531574400</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90"/>
        <v>0.97493036211699169</v>
      </c>
      <c r="P3717">
        <f t="shared" si="291"/>
        <v>129.62962962962962</v>
      </c>
      <c r="Q3717" s="7" t="str">
        <f t="shared" si="292"/>
        <v>"theater/plays"</v>
      </c>
      <c r="R3717" s="7"/>
      <c r="S3717" s="11">
        <f t="shared" si="293"/>
        <v>42036.995590277773</v>
      </c>
      <c r="T3717">
        <f t="shared" si="294"/>
        <v>123360256886400</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90"/>
        <v>0.6420545746388443</v>
      </c>
      <c r="P3718">
        <f t="shared" si="291"/>
        <v>33.333333333333336</v>
      </c>
      <c r="Q3718" s="7" t="str">
        <f t="shared" si="292"/>
        <v>"theater/plays"</v>
      </c>
      <c r="R3718" s="7"/>
      <c r="S3718" s="11">
        <f t="shared" si="293"/>
        <v>42360.887835648144</v>
      </c>
      <c r="T3718">
        <f t="shared" si="294"/>
        <v>125572510656000</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90"/>
        <v>0.99255583126550873</v>
      </c>
      <c r="P3719">
        <f t="shared" si="291"/>
        <v>307.69230769230768</v>
      </c>
      <c r="Q3719" s="7" t="str">
        <f t="shared" si="292"/>
        <v>"theater/plays"</v>
      </c>
      <c r="R3719" s="7"/>
      <c r="S3719" s="11">
        <f t="shared" si="293"/>
        <v>42102.866307870368</v>
      </c>
      <c r="T3719">
        <f t="shared" si="294"/>
        <v>123653855232000</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90"/>
        <v>0.41771094402673348</v>
      </c>
      <c r="P3720">
        <f t="shared" si="291"/>
        <v>10.869565217391305</v>
      </c>
      <c r="Q3720" s="7" t="str">
        <f t="shared" si="292"/>
        <v>"theater/plays"</v>
      </c>
      <c r="R3720" s="7"/>
      <c r="S3720" s="11">
        <f t="shared" si="293"/>
        <v>42032.716145833328</v>
      </c>
      <c r="T3720">
        <f t="shared" si="294"/>
        <v>123122722118400</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90"/>
        <v>0.47619047619047616</v>
      </c>
      <c r="P3721">
        <f t="shared" si="291"/>
        <v>50</v>
      </c>
      <c r="Q3721" s="7" t="str">
        <f t="shared" si="292"/>
        <v>"theater/plays"</v>
      </c>
      <c r="R3721" s="7"/>
      <c r="S3721" s="11">
        <f t="shared" si="293"/>
        <v>42147.729930555557</v>
      </c>
      <c r="T3721">
        <f t="shared" si="294"/>
        <v>123981295420800</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90"/>
        <v>0.95679907219483906</v>
      </c>
      <c r="P3722">
        <f t="shared" si="291"/>
        <v>82.5</v>
      </c>
      <c r="Q3722" s="7" t="str">
        <f t="shared" si="292"/>
        <v>"theater/plays"</v>
      </c>
      <c r="R3722" s="7"/>
      <c r="S3722" s="11">
        <f t="shared" si="293"/>
        <v>42165.993125000001</v>
      </c>
      <c r="T3722">
        <f t="shared" si="294"/>
        <v>124057909756800</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90"/>
        <v>0.99206349206349209</v>
      </c>
      <c r="P3723">
        <f t="shared" si="291"/>
        <v>113.63636363636364</v>
      </c>
      <c r="Q3723" s="7" t="str">
        <f t="shared" si="292"/>
        <v>"theater/plays"</v>
      </c>
      <c r="R3723" s="7"/>
      <c r="S3723" s="11">
        <f t="shared" si="293"/>
        <v>41927.936157407406</v>
      </c>
      <c r="T3723">
        <f t="shared" si="294"/>
        <v>122273670096000</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90"/>
        <v>0.89928057553956831</v>
      </c>
      <c r="P3724">
        <f t="shared" si="291"/>
        <v>42.857142857142854</v>
      </c>
      <c r="Q3724" s="7" t="str">
        <f t="shared" si="292"/>
        <v>"theater/plays"</v>
      </c>
      <c r="R3724" s="7"/>
      <c r="S3724" s="11">
        <f t="shared" si="293"/>
        <v>42381.671840277777</v>
      </c>
      <c r="T3724">
        <f t="shared" si="294"/>
        <v>125729795894400</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90"/>
        <v>0.97996515679442509</v>
      </c>
      <c r="P3725">
        <f t="shared" si="291"/>
        <v>71.428571428571431</v>
      </c>
      <c r="Q3725" s="7" t="str">
        <f t="shared" si="292"/>
        <v>"theater/plays"</v>
      </c>
      <c r="R3725" s="7"/>
      <c r="S3725" s="11">
        <f t="shared" si="293"/>
        <v>41943.753032407411</v>
      </c>
      <c r="T3725">
        <f t="shared" si="294"/>
        <v>122458927075200</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90"/>
        <v>0.97515619507659512</v>
      </c>
      <c r="P3726">
        <f t="shared" si="291"/>
        <v>48.314606741573037</v>
      </c>
      <c r="Q3726" s="7" t="str">
        <f t="shared" si="292"/>
        <v>"theater/plays"</v>
      </c>
      <c r="R3726" s="7"/>
      <c r="S3726" s="11">
        <f t="shared" si="293"/>
        <v>42465.491435185191</v>
      </c>
      <c r="T3726">
        <f t="shared" si="294"/>
        <v>126349392758400</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90"/>
        <v>0.78740157480314965</v>
      </c>
      <c r="P3727">
        <f t="shared" si="291"/>
        <v>20</v>
      </c>
      <c r="Q3727" s="7" t="str">
        <f t="shared" si="292"/>
        <v>"theater/plays"</v>
      </c>
      <c r="R3727" s="7"/>
      <c r="S3727" s="11">
        <f t="shared" si="293"/>
        <v>42401.945219907408</v>
      </c>
      <c r="T3727">
        <f t="shared" si="294"/>
        <v>125781589238400</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90"/>
        <v>0.29524140326502257</v>
      </c>
      <c r="P3728">
        <f t="shared" si="291"/>
        <v>18.478260869565219</v>
      </c>
      <c r="Q3728" s="7" t="str">
        <f t="shared" si="292"/>
        <v>"theater/plays"</v>
      </c>
      <c r="R3728" s="7"/>
      <c r="S3728" s="11">
        <f t="shared" si="293"/>
        <v>42462.140868055561</v>
      </c>
      <c r="T3728">
        <f t="shared" si="294"/>
        <v>126311445878400</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90"/>
        <v>0.99255583126550873</v>
      </c>
      <c r="P3729">
        <f t="shared" si="291"/>
        <v>60.606060606060609</v>
      </c>
      <c r="Q3729" s="7" t="str">
        <f t="shared" si="292"/>
        <v>"theater/plays"</v>
      </c>
      <c r="R3729" s="7"/>
      <c r="S3729" s="11">
        <f t="shared" si="293"/>
        <v>42632.348310185189</v>
      </c>
      <c r="T3729">
        <f t="shared" si="294"/>
        <v>127605346358400</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90"/>
        <v>10.741138560687434</v>
      </c>
      <c r="P3730">
        <f t="shared" si="291"/>
        <v>645.16129032258061</v>
      </c>
      <c r="Q3730" s="7" t="str">
        <f t="shared" si="292"/>
        <v>"theater/plays"</v>
      </c>
      <c r="R3730" s="7"/>
      <c r="S3730" s="11">
        <f t="shared" si="293"/>
        <v>42205.171018518522</v>
      </c>
      <c r="T3730">
        <f t="shared" si="294"/>
        <v>124410090844800</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90"/>
        <v>13.812154696132596</v>
      </c>
      <c r="P3731">
        <f t="shared" si="291"/>
        <v>1000</v>
      </c>
      <c r="Q3731" s="7" t="str">
        <f t="shared" si="292"/>
        <v>"theater/plays"</v>
      </c>
      <c r="R3731" s="7"/>
      <c r="S3731" s="11">
        <f t="shared" si="293"/>
        <v>42041.205000000002</v>
      </c>
      <c r="T3731">
        <f t="shared" si="294"/>
        <v>123297754435200</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90"/>
        <v>10</v>
      </c>
      <c r="P3732">
        <f t="shared" si="291"/>
        <v>1000</v>
      </c>
      <c r="Q3732" s="7" t="str">
        <f t="shared" si="292"/>
        <v>"theater/plays"</v>
      </c>
      <c r="R3732" s="7"/>
      <c r="S3732" s="11">
        <f t="shared" si="293"/>
        <v>42203.677766203706</v>
      </c>
      <c r="T3732">
        <f t="shared" si="294"/>
        <v>124398943776000</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90"/>
        <v>8.870967741935484</v>
      </c>
      <c r="P3733">
        <f t="shared" si="291"/>
        <v>458.33333333333331</v>
      </c>
      <c r="Q3733" s="7" t="str">
        <f t="shared" si="292"/>
        <v>"theater/plays"</v>
      </c>
      <c r="R3733" s="7"/>
      <c r="S3733" s="11">
        <f t="shared" si="293"/>
        <v>41983.752847222218</v>
      </c>
      <c r="T3733">
        <f t="shared" si="294"/>
        <v>122760110390400</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90"/>
        <v>6.4885496183206106</v>
      </c>
      <c r="P3734">
        <f t="shared" si="291"/>
        <v>212.5</v>
      </c>
      <c r="Q3734" s="7" t="str">
        <f t="shared" si="292"/>
        <v>"theater/plays"</v>
      </c>
      <c r="R3734" s="7"/>
      <c r="S3734" s="11">
        <f t="shared" si="293"/>
        <v>41968.677465277782</v>
      </c>
      <c r="T3734">
        <f t="shared" si="294"/>
        <v>122867299958400</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t="e">
        <f t="shared" si="290"/>
        <v>#DIV/0!</v>
      </c>
      <c r="P3735" t="e">
        <f t="shared" si="291"/>
        <v>#DIV/0!</v>
      </c>
      <c r="Q3735" s="7" t="str">
        <f t="shared" si="292"/>
        <v>"theater/plays"</v>
      </c>
      <c r="R3735" s="7"/>
      <c r="S3735" s="11">
        <f t="shared" si="293"/>
        <v>42103.024398148147</v>
      </c>
      <c r="T3735">
        <f t="shared" si="294"/>
        <v>123497622518400</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90"/>
        <v>3.5128805620608898</v>
      </c>
      <c r="P3736">
        <f t="shared" si="291"/>
        <v>214.28571428571428</v>
      </c>
      <c r="Q3736" s="7" t="str">
        <f t="shared" si="292"/>
        <v>"theater/plays"</v>
      </c>
      <c r="R3736" s="7"/>
      <c r="S3736" s="11">
        <f t="shared" si="293"/>
        <v>42089.901574074072</v>
      </c>
      <c r="T3736">
        <f t="shared" si="294"/>
        <v>123773557852800</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90"/>
        <v>7.5</v>
      </c>
      <c r="P3737">
        <f t="shared" si="291"/>
        <v>75</v>
      </c>
      <c r="Q3737" s="7" t="str">
        <f t="shared" si="292"/>
        <v>"theater/plays"</v>
      </c>
      <c r="R3737" s="7"/>
      <c r="S3737" s="11">
        <f t="shared" si="293"/>
        <v>42122.693159722221</v>
      </c>
      <c r="T3737">
        <f t="shared" si="294"/>
        <v>123794396928000</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90"/>
        <v>150</v>
      </c>
      <c r="P3738">
        <f t="shared" si="291"/>
        <v>1500</v>
      </c>
      <c r="Q3738" s="7" t="str">
        <f t="shared" si="292"/>
        <v>"theater/plays"</v>
      </c>
      <c r="R3738" s="7"/>
      <c r="S3738" s="11">
        <f t="shared" si="293"/>
        <v>42048.711724537032</v>
      </c>
      <c r="T3738">
        <f t="shared" si="294"/>
        <v>123302133878400</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90"/>
        <v>4.666666666666667</v>
      </c>
      <c r="P3739">
        <f t="shared" si="291"/>
        <v>175</v>
      </c>
      <c r="Q3739" s="7" t="str">
        <f t="shared" si="292"/>
        <v>"theater/plays"</v>
      </c>
      <c r="R3739" s="7"/>
      <c r="S3739" s="11">
        <f t="shared" si="293"/>
        <v>42297.691006944442</v>
      </c>
      <c r="T3739">
        <f t="shared" si="294"/>
        <v>125045507894400</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90"/>
        <v>5.5555555555555554</v>
      </c>
      <c r="P3740">
        <f t="shared" si="291"/>
        <v>250</v>
      </c>
      <c r="Q3740" s="7" t="str">
        <f t="shared" si="292"/>
        <v>"theater/plays"</v>
      </c>
      <c r="R3740" s="7"/>
      <c r="S3740" s="11">
        <f t="shared" si="293"/>
        <v>41813.938715277778</v>
      </c>
      <c r="T3740">
        <f t="shared" si="294"/>
        <v>121429673078400</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90"/>
        <v>4.9689440993788816</v>
      </c>
      <c r="P3741">
        <f t="shared" si="291"/>
        <v>500</v>
      </c>
      <c r="Q3741" s="7" t="str">
        <f t="shared" si="292"/>
        <v>"theater/plays"</v>
      </c>
      <c r="R3741" s="7"/>
      <c r="S3741" s="11">
        <f t="shared" si="293"/>
        <v>42548.449861111112</v>
      </c>
      <c r="T3741">
        <f t="shared" si="294"/>
        <v>126898004073600</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90"/>
        <v>5.5865921787709496</v>
      </c>
      <c r="P3742">
        <f t="shared" si="291"/>
        <v>142.85714285714286</v>
      </c>
      <c r="Q3742" s="7" t="str">
        <f t="shared" si="292"/>
        <v>"theater/plays"</v>
      </c>
      <c r="R3742" s="7"/>
      <c r="S3742" s="11">
        <f t="shared" si="293"/>
        <v>41833.089756944442</v>
      </c>
      <c r="T3742">
        <f t="shared" si="294"/>
        <v>121632439881600</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t="e">
        <f t="shared" si="290"/>
        <v>#DIV/0!</v>
      </c>
      <c r="P3743" t="e">
        <f t="shared" si="291"/>
        <v>#DIV/0!</v>
      </c>
      <c r="Q3743" s="7" t="str">
        <f t="shared" si="292"/>
        <v>"theater/plays"</v>
      </c>
      <c r="R3743" s="7"/>
      <c r="S3743" s="11">
        <f t="shared" si="293"/>
        <v>42325.920717592591</v>
      </c>
      <c r="T3743">
        <f t="shared" si="294"/>
        <v>125311482518400</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90"/>
        <v>50</v>
      </c>
      <c r="P3744">
        <f t="shared" si="291"/>
        <v>1250</v>
      </c>
      <c r="Q3744" s="7" t="str">
        <f t="shared" si="292"/>
        <v>"theater/plays"</v>
      </c>
      <c r="R3744" s="7"/>
      <c r="S3744" s="11">
        <f t="shared" si="293"/>
        <v>41858.214629629627</v>
      </c>
      <c r="T3744">
        <f t="shared" si="294"/>
        <v>121820075280000</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t="e">
        <f t="shared" si="290"/>
        <v>#DIV/0!</v>
      </c>
      <c r="P3745" t="e">
        <f t="shared" si="291"/>
        <v>#DIV/0!</v>
      </c>
      <c r="Q3745" s="7" t="str">
        <f t="shared" si="292"/>
        <v>"theater/plays"</v>
      </c>
      <c r="R3745" s="7"/>
      <c r="S3745" s="11">
        <f t="shared" si="293"/>
        <v>41793.710231481484</v>
      </c>
      <c r="T3745">
        <f t="shared" si="294"/>
        <v>121338552528000</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t="e">
        <f t="shared" si="290"/>
        <v>#DIV/0!</v>
      </c>
      <c r="P3746" t="e">
        <f t="shared" si="291"/>
        <v>#DIV/0!</v>
      </c>
      <c r="Q3746" s="7" t="str">
        <f t="shared" si="292"/>
        <v>"theater/plays"</v>
      </c>
      <c r="R3746" s="7"/>
      <c r="S3746" s="11">
        <f t="shared" si="293"/>
        <v>41793.814259259263</v>
      </c>
      <c r="T3746">
        <f t="shared" si="294"/>
        <v>121349419574400</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90"/>
        <v>10</v>
      </c>
      <c r="P3747">
        <f t="shared" si="291"/>
        <v>100</v>
      </c>
      <c r="Q3747" s="7" t="str">
        <f t="shared" si="292"/>
        <v>"theater/plays"</v>
      </c>
      <c r="R3747" s="7"/>
      <c r="S3747" s="11">
        <f t="shared" si="293"/>
        <v>41831.697939814818</v>
      </c>
      <c r="T3747">
        <f t="shared" si="294"/>
        <v>121622129251200</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90"/>
        <v>42.079207920792079</v>
      </c>
      <c r="P3748">
        <f t="shared" si="291"/>
        <v>8500</v>
      </c>
      <c r="Q3748" s="7" t="str">
        <f t="shared" si="292"/>
        <v>"theater/plays"</v>
      </c>
      <c r="R3748" s="7"/>
      <c r="S3748" s="11">
        <f t="shared" si="293"/>
        <v>42621.389340277776</v>
      </c>
      <c r="T3748">
        <f t="shared" si="294"/>
        <v>127517143968000</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90"/>
        <v>100</v>
      </c>
      <c r="P3749">
        <f t="shared" si="291"/>
        <v>2500</v>
      </c>
      <c r="Q3749" s="7" t="str">
        <f t="shared" si="292"/>
        <v>"theater/plays"</v>
      </c>
      <c r="R3749" s="7"/>
      <c r="S3749" s="11">
        <f t="shared" si="293"/>
        <v>42164.299722222218</v>
      </c>
      <c r="T3749">
        <f t="shared" si="294"/>
        <v>124080039734400</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90"/>
        <v>0.96599690880989186</v>
      </c>
      <c r="P3750">
        <f t="shared" si="291"/>
        <v>96.15384615384616</v>
      </c>
      <c r="Q3750" s="7" t="str">
        <f t="shared" si="292"/>
        <v>"theater/musical"</v>
      </c>
      <c r="R3750" s="7"/>
      <c r="S3750" s="11">
        <f t="shared" si="293"/>
        <v>42395.706435185188</v>
      </c>
      <c r="T3750">
        <f t="shared" si="294"/>
        <v>125761833014400</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90"/>
        <v>0.95238095238095233</v>
      </c>
      <c r="P3751">
        <f t="shared" si="291"/>
        <v>71.428571428571431</v>
      </c>
      <c r="Q3751" s="7" t="str">
        <f t="shared" si="292"/>
        <v>"theater/musical"</v>
      </c>
      <c r="R3751" s="7"/>
      <c r="S3751" s="11">
        <f t="shared" si="293"/>
        <v>42458.127175925925</v>
      </c>
      <c r="T3751">
        <f t="shared" si="294"/>
        <v>126306153014400</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90"/>
        <v>0.99552015928322546</v>
      </c>
      <c r="P3752">
        <f t="shared" si="291"/>
        <v>214.28571428571428</v>
      </c>
      <c r="Q3752" s="7" t="str">
        <f t="shared" si="292"/>
        <v>"theater/musical"</v>
      </c>
      <c r="R3752" s="7"/>
      <c r="S3752" s="11">
        <f t="shared" si="293"/>
        <v>42016.981574074074</v>
      </c>
      <c r="T3752">
        <f t="shared" si="294"/>
        <v>122992954934400</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90"/>
        <v>0.75414781297134237</v>
      </c>
      <c r="P3753">
        <f t="shared" si="291"/>
        <v>90.909090909090907</v>
      </c>
      <c r="Q3753" s="7" t="str">
        <f t="shared" si="292"/>
        <v>"theater/musical"</v>
      </c>
      <c r="R3753" s="7"/>
      <c r="S3753" s="11">
        <f t="shared" si="293"/>
        <v>42403.035567129627</v>
      </c>
      <c r="T3753">
        <f t="shared" si="294"/>
        <v>126110779545600</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90"/>
        <v>0.88495575221238942</v>
      </c>
      <c r="P3754">
        <f t="shared" si="291"/>
        <v>33.333333333333336</v>
      </c>
      <c r="Q3754" s="7" t="str">
        <f t="shared" si="292"/>
        <v>"theater/musical"</v>
      </c>
      <c r="R3754" s="7"/>
      <c r="S3754" s="11">
        <f t="shared" si="293"/>
        <v>42619.802488425921</v>
      </c>
      <c r="T3754">
        <f t="shared" si="294"/>
        <v>127580489078400</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90"/>
        <v>0.96767950454809371</v>
      </c>
      <c r="P3755">
        <f t="shared" si="291"/>
        <v>166.66666666666666</v>
      </c>
      <c r="Q3755" s="7" t="str">
        <f t="shared" si="292"/>
        <v>"theater/musical"</v>
      </c>
      <c r="R3755" s="7"/>
      <c r="S3755" s="11">
        <f t="shared" si="293"/>
        <v>42128.824074074073</v>
      </c>
      <c r="T3755">
        <f t="shared" si="294"/>
        <v>123834012278400</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90"/>
        <v>0.83333333333333337</v>
      </c>
      <c r="P3756">
        <f t="shared" si="291"/>
        <v>92.592592592592595</v>
      </c>
      <c r="Q3756" s="7" t="str">
        <f t="shared" si="292"/>
        <v>"theater/musical"</v>
      </c>
      <c r="R3756" s="7"/>
      <c r="S3756" s="11">
        <f t="shared" si="293"/>
        <v>41808.881215277775</v>
      </c>
      <c r="T3756">
        <f t="shared" si="294"/>
        <v>121506494774400</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90"/>
        <v>0.77138849929873776</v>
      </c>
      <c r="P3757">
        <f t="shared" si="291"/>
        <v>19.642857142857142</v>
      </c>
      <c r="Q3757" s="7" t="str">
        <f t="shared" si="292"/>
        <v>"theater/musical"</v>
      </c>
      <c r="R3757" s="7"/>
      <c r="S3757" s="11">
        <f t="shared" si="293"/>
        <v>42445.866979166662</v>
      </c>
      <c r="T3757">
        <f t="shared" si="294"/>
        <v>126206876563200</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90"/>
        <v>0.98901098901098905</v>
      </c>
      <c r="P3758">
        <f t="shared" si="291"/>
        <v>264.70588235294116</v>
      </c>
      <c r="Q3758" s="7" t="str">
        <f t="shared" si="292"/>
        <v>"theater/musical"</v>
      </c>
      <c r="R3758" s="7"/>
      <c r="S3758" s="11">
        <f t="shared" si="293"/>
        <v>41771.814791666664</v>
      </c>
      <c r="T3758">
        <f t="shared" si="294"/>
        <v>121175103945600</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90"/>
        <v>0.92153765139547128</v>
      </c>
      <c r="P3759">
        <f t="shared" si="291"/>
        <v>70</v>
      </c>
      <c r="Q3759" s="7" t="str">
        <f t="shared" si="292"/>
        <v>"theater/musical"</v>
      </c>
      <c r="R3759" s="7"/>
      <c r="S3759" s="11">
        <f t="shared" si="293"/>
        <v>41954.850868055553</v>
      </c>
      <c r="T3759">
        <f t="shared" si="294"/>
        <v>122466811334400</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90"/>
        <v>0.9771986970684039</v>
      </c>
      <c r="P3760">
        <f t="shared" si="291"/>
        <v>57.692307692307693</v>
      </c>
      <c r="Q3760" s="7" t="str">
        <f t="shared" si="292"/>
        <v>"theater/musical"</v>
      </c>
      <c r="R3760" s="7"/>
      <c r="S3760" s="11">
        <f t="shared" si="293"/>
        <v>41747.471504629626</v>
      </c>
      <c r="T3760">
        <f t="shared" si="294"/>
        <v>120998882678400</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90"/>
        <v>0.90707678631765365</v>
      </c>
      <c r="P3761">
        <f t="shared" si="291"/>
        <v>45.454545454545453</v>
      </c>
      <c r="Q3761" s="7" t="str">
        <f t="shared" si="292"/>
        <v>"theater/musical"</v>
      </c>
      <c r="R3761" s="7"/>
      <c r="S3761" s="11">
        <f t="shared" si="293"/>
        <v>42182.108252314814</v>
      </c>
      <c r="T3761">
        <f t="shared" si="294"/>
        <v>124461877017600</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90"/>
        <v>0.98994806732438811</v>
      </c>
      <c r="P3762">
        <f t="shared" si="291"/>
        <v>54.945054945054942</v>
      </c>
      <c r="Q3762" s="7" t="str">
        <f t="shared" si="292"/>
        <v>"theater/musical"</v>
      </c>
      <c r="R3762" s="7"/>
      <c r="S3762" s="11">
        <f t="shared" si="293"/>
        <v>41739.525300925925</v>
      </c>
      <c r="T3762">
        <f t="shared" si="294"/>
        <v>120896739388800</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90"/>
        <v>1</v>
      </c>
      <c r="P3763">
        <f t="shared" si="291"/>
        <v>166.66666666666666</v>
      </c>
      <c r="Q3763" s="7" t="str">
        <f t="shared" si="292"/>
        <v>"theater/musical"</v>
      </c>
      <c r="R3763" s="7"/>
      <c r="S3763" s="11">
        <f t="shared" si="293"/>
        <v>42173.466863425929</v>
      </c>
      <c r="T3763">
        <f t="shared" si="294"/>
        <v>124348783478400</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90"/>
        <v>0.9412650602409639</v>
      </c>
      <c r="P3764">
        <f t="shared" si="291"/>
        <v>44.642857142857146</v>
      </c>
      <c r="Q3764" s="7" t="str">
        <f t="shared" si="292"/>
        <v>"theater/musical"</v>
      </c>
      <c r="R3764" s="7"/>
      <c r="S3764" s="11">
        <f t="shared" si="293"/>
        <v>42193.813530092593</v>
      </c>
      <c r="T3764">
        <f t="shared" si="294"/>
        <v>124287982848000</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90"/>
        <v>1</v>
      </c>
      <c r="P3765">
        <f t="shared" si="291"/>
        <v>64.935064935064929</v>
      </c>
      <c r="Q3765" s="7" t="str">
        <f t="shared" si="292"/>
        <v>"theater/musical"</v>
      </c>
      <c r="R3765" s="7"/>
      <c r="S3765" s="11">
        <f t="shared" si="293"/>
        <v>42065.750300925924</v>
      </c>
      <c r="T3765">
        <f t="shared" si="294"/>
        <v>123369009724800</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90"/>
        <v>1</v>
      </c>
      <c r="P3766">
        <f t="shared" si="291"/>
        <v>55.555555555555557</v>
      </c>
      <c r="Q3766" s="7" t="str">
        <f t="shared" si="292"/>
        <v>"theater/musical"</v>
      </c>
      <c r="R3766" s="7"/>
      <c r="S3766" s="11">
        <f t="shared" si="293"/>
        <v>42499.842962962968</v>
      </c>
      <c r="T3766">
        <f t="shared" si="294"/>
        <v>126529049462400</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90"/>
        <v>0.88139007806597836</v>
      </c>
      <c r="P3767">
        <f t="shared" si="291"/>
        <v>65.420560747663558</v>
      </c>
      <c r="Q3767" s="7" t="str">
        <f t="shared" si="292"/>
        <v>"theater/musical"</v>
      </c>
      <c r="R3767" s="7"/>
      <c r="S3767" s="11">
        <f t="shared" si="293"/>
        <v>41820.776412037041</v>
      </c>
      <c r="T3767">
        <f t="shared" si="294"/>
        <v>121540600483200</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90"/>
        <v>0.97418317176505431</v>
      </c>
      <c r="P3768">
        <f t="shared" si="291"/>
        <v>104.16666666666667</v>
      </c>
      <c r="Q3768" s="7" t="str">
        <f t="shared" si="292"/>
        <v>"theater/musical"</v>
      </c>
      <c r="R3768" s="7"/>
      <c r="S3768" s="11">
        <f t="shared" si="293"/>
        <v>41788.167187500003</v>
      </c>
      <c r="T3768">
        <f t="shared" si="294"/>
        <v>121334498726400</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90"/>
        <v>0.85653104925053536</v>
      </c>
      <c r="P3769">
        <f t="shared" si="291"/>
        <v>35.714285714285715</v>
      </c>
      <c r="Q3769" s="7" t="str">
        <f t="shared" si="292"/>
        <v>"theater/musical"</v>
      </c>
      <c r="R3769" s="7"/>
      <c r="S3769" s="11">
        <f t="shared" si="293"/>
        <v>42050.019641203704</v>
      </c>
      <c r="T3769">
        <f t="shared" si="294"/>
        <v>123133856054400</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90"/>
        <v>0.92891263808866942</v>
      </c>
      <c r="P3770">
        <f t="shared" si="291"/>
        <v>68.965517241379317</v>
      </c>
      <c r="Q3770" s="7" t="str">
        <f t="shared" si="292"/>
        <v>"theater/musical"</v>
      </c>
      <c r="R3770" s="7"/>
      <c r="S3770" s="11">
        <f t="shared" si="293"/>
        <v>41772.727893518517</v>
      </c>
      <c r="T3770">
        <f t="shared" si="294"/>
        <v>121181920214400</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90"/>
        <v>1</v>
      </c>
      <c r="P3771">
        <f t="shared" si="291"/>
        <v>73.333333333333329</v>
      </c>
      <c r="Q3771" s="7" t="str">
        <f t="shared" si="292"/>
        <v>"theater/musical"</v>
      </c>
      <c r="R3771" s="7"/>
      <c r="S3771" s="11">
        <f t="shared" si="293"/>
        <v>42445.598136574074</v>
      </c>
      <c r="T3771">
        <f t="shared" si="294"/>
        <v>126204869664000</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90"/>
        <v>1</v>
      </c>
      <c r="P3772">
        <f t="shared" si="291"/>
        <v>100</v>
      </c>
      <c r="Q3772" s="7" t="str">
        <f t="shared" si="292"/>
        <v>"theater/musical"</v>
      </c>
      <c r="R3772" s="7"/>
      <c r="S3772" s="11">
        <f t="shared" si="293"/>
        <v>42138.930671296301</v>
      </c>
      <c r="T3772">
        <f t="shared" si="294"/>
        <v>123915609302400</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90"/>
        <v>0.68493150684931503</v>
      </c>
      <c r="P3773">
        <f t="shared" si="291"/>
        <v>26.315789473684209</v>
      </c>
      <c r="Q3773" s="7" t="str">
        <f t="shared" si="292"/>
        <v>"theater/musical"</v>
      </c>
      <c r="R3773" s="7"/>
      <c r="S3773" s="11">
        <f t="shared" si="293"/>
        <v>42493.857083333336</v>
      </c>
      <c r="T3773">
        <f t="shared" si="294"/>
        <v>126446748278400</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90"/>
        <v>0.90744101633393826</v>
      </c>
      <c r="P3774">
        <f t="shared" si="291"/>
        <v>151.5151515151515</v>
      </c>
      <c r="Q3774" s="7" t="str">
        <f t="shared" si="292"/>
        <v>"theater/musical"</v>
      </c>
      <c r="R3774" s="7"/>
      <c r="S3774" s="11">
        <f t="shared" si="293"/>
        <v>42682.616967592592</v>
      </c>
      <c r="T3774">
        <f t="shared" si="294"/>
        <v>127904281718400</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90"/>
        <v>0.92421441774491686</v>
      </c>
      <c r="P3775">
        <f t="shared" si="291"/>
        <v>87.719298245614041</v>
      </c>
      <c r="Q3775" s="7" t="str">
        <f t="shared" si="292"/>
        <v>"theater/musical"</v>
      </c>
      <c r="R3775" s="7"/>
      <c r="S3775" s="11">
        <f t="shared" si="293"/>
        <v>42656.005173611105</v>
      </c>
      <c r="T3775">
        <f t="shared" si="294"/>
        <v>127798569590400</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90"/>
        <v>1</v>
      </c>
      <c r="P3776">
        <f t="shared" si="291"/>
        <v>100</v>
      </c>
      <c r="Q3776" s="7" t="str">
        <f t="shared" si="292"/>
        <v>"theater/musical"</v>
      </c>
      <c r="R3776" s="7"/>
      <c r="S3776" s="11">
        <f t="shared" si="293"/>
        <v>42087.792303240742</v>
      </c>
      <c r="T3776">
        <f t="shared" si="294"/>
        <v>123429353990400</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90"/>
        <v>0.99750623441396513</v>
      </c>
      <c r="P3777">
        <f t="shared" si="291"/>
        <v>142.85714285714286</v>
      </c>
      <c r="Q3777" s="7" t="str">
        <f t="shared" si="292"/>
        <v>"theater/musical"</v>
      </c>
      <c r="R3777" s="7"/>
      <c r="S3777" s="11">
        <f t="shared" si="293"/>
        <v>42075.942627314813</v>
      </c>
      <c r="T3777">
        <f t="shared" si="294"/>
        <v>123424683638400</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90"/>
        <v>0.93709734098629494</v>
      </c>
      <c r="P3778">
        <f t="shared" si="291"/>
        <v>85.106382978723403</v>
      </c>
      <c r="Q3778" s="7" t="str">
        <f t="shared" si="292"/>
        <v>"theater/musical"</v>
      </c>
      <c r="R3778" s="7"/>
      <c r="S3778" s="11">
        <f t="shared" si="293"/>
        <v>41814.367800925924</v>
      </c>
      <c r="T3778">
        <f t="shared" si="294"/>
        <v>121550045558400</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95">D3779/E3779</f>
        <v>0.6983240223463687</v>
      </c>
      <c r="P3779">
        <f t="shared" ref="P3779:P3842" si="296">D3779/L3779</f>
        <v>33.898305084745765</v>
      </c>
      <c r="Q3779" s="7" t="str">
        <f t="shared" ref="Q3779:Q3842" si="297">_xlfn.VALUETOTEXT(N3779,1)</f>
        <v>"theater/musical"</v>
      </c>
      <c r="R3779" s="7"/>
      <c r="S3779" s="11">
        <f t="shared" ref="S3779:S3842" si="298">(((J3779/60)/60)/24)+DATE(1970,1,1)</f>
        <v>41887.111354166671</v>
      </c>
      <c r="T3779">
        <f t="shared" ref="T3779:T3842" si="299">(I3779-DATE(1970,1,1))*86400</f>
        <v>121976481398400</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95"/>
        <v>0.95200317334391116</v>
      </c>
      <c r="P3780">
        <f t="shared" si="296"/>
        <v>66.666666666666671</v>
      </c>
      <c r="Q3780" s="7" t="str">
        <f t="shared" si="297"/>
        <v>"theater/musical"</v>
      </c>
      <c r="R3780" s="7"/>
      <c r="S3780" s="11">
        <f t="shared" si="298"/>
        <v>41989.819212962961</v>
      </c>
      <c r="T3780">
        <f t="shared" si="299"/>
        <v>123026447030400</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95"/>
        <v>0.96172340834775916</v>
      </c>
      <c r="P3781">
        <f t="shared" si="296"/>
        <v>130.43478260869566</v>
      </c>
      <c r="Q3781" s="7" t="str">
        <f t="shared" si="297"/>
        <v>"theater/musical"</v>
      </c>
      <c r="R3781" s="7"/>
      <c r="S3781" s="11">
        <f t="shared" si="298"/>
        <v>42425.735416666663</v>
      </c>
      <c r="T3781">
        <f t="shared" si="299"/>
        <v>126056284214400</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95"/>
        <v>0.83333333333333337</v>
      </c>
      <c r="P3782">
        <f t="shared" si="296"/>
        <v>83.333333333333329</v>
      </c>
      <c r="Q3782" s="7" t="str">
        <f t="shared" si="297"/>
        <v>"theater/musical"</v>
      </c>
      <c r="R3782" s="7"/>
      <c r="S3782" s="11">
        <f t="shared" si="298"/>
        <v>42166.219733796301</v>
      </c>
      <c r="T3782">
        <f t="shared" si="299"/>
        <v>124138862582400</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95"/>
        <v>0.91185410334346506</v>
      </c>
      <c r="P3783">
        <f t="shared" si="296"/>
        <v>86.538461538461533</v>
      </c>
      <c r="Q3783" s="7" t="str">
        <f t="shared" si="297"/>
        <v>"theater/musical"</v>
      </c>
      <c r="R3783" s="7"/>
      <c r="S3783" s="11">
        <f t="shared" si="298"/>
        <v>41865.882928240739</v>
      </c>
      <c r="T3783">
        <f t="shared" si="299"/>
        <v>121839994022400</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95"/>
        <v>0.98280098280098283</v>
      </c>
      <c r="P3784">
        <f t="shared" si="296"/>
        <v>74.074074074074076</v>
      </c>
      <c r="Q3784" s="7" t="str">
        <f t="shared" si="297"/>
        <v>"theater/musical"</v>
      </c>
      <c r="R3784" s="7"/>
      <c r="S3784" s="11">
        <f t="shared" si="298"/>
        <v>42546.862233796302</v>
      </c>
      <c r="T3784">
        <f t="shared" si="299"/>
        <v>126954054518400</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95"/>
        <v>0.77569489334195219</v>
      </c>
      <c r="P3785">
        <f t="shared" si="296"/>
        <v>50</v>
      </c>
      <c r="Q3785" s="7" t="str">
        <f t="shared" si="297"/>
        <v>"theater/musical"</v>
      </c>
      <c r="R3785" s="7"/>
      <c r="S3785" s="11">
        <f t="shared" si="298"/>
        <v>42420.140277777777</v>
      </c>
      <c r="T3785">
        <f t="shared" si="299"/>
        <v>125973967478400</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95"/>
        <v>0.86956521739130432</v>
      </c>
      <c r="P3786">
        <f t="shared" si="296"/>
        <v>100</v>
      </c>
      <c r="Q3786" s="7" t="str">
        <f t="shared" si="297"/>
        <v>"theater/musical"</v>
      </c>
      <c r="R3786" s="7"/>
      <c r="S3786" s="11">
        <f t="shared" si="298"/>
        <v>42531.980694444443</v>
      </c>
      <c r="T3786">
        <f t="shared" si="299"/>
        <v>126849712003200</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95"/>
        <v>0.66334991708126034</v>
      </c>
      <c r="P3787">
        <f t="shared" si="296"/>
        <v>66.666666666666671</v>
      </c>
      <c r="Q3787" s="7" t="str">
        <f t="shared" si="297"/>
        <v>"theater/musical"</v>
      </c>
      <c r="R3787" s="7"/>
      <c r="S3787" s="11">
        <f t="shared" si="298"/>
        <v>42548.63853009259</v>
      </c>
      <c r="T3787">
        <f t="shared" si="299"/>
        <v>127017211190400</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95"/>
        <v>0.9011715229798738</v>
      </c>
      <c r="P3788">
        <f t="shared" si="296"/>
        <v>84.507042253521121</v>
      </c>
      <c r="Q3788" s="7" t="str">
        <f t="shared" si="297"/>
        <v>"theater/musical"</v>
      </c>
      <c r="R3788" s="7"/>
      <c r="S3788" s="11">
        <f t="shared" si="298"/>
        <v>42487.037905092591</v>
      </c>
      <c r="T3788">
        <f t="shared" si="299"/>
        <v>126514215878400</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95"/>
        <v>0.9971509971509972</v>
      </c>
      <c r="P3789">
        <f t="shared" si="296"/>
        <v>35</v>
      </c>
      <c r="Q3789" s="7" t="str">
        <f t="shared" si="297"/>
        <v>"theater/musical"</v>
      </c>
      <c r="R3789" s="7"/>
      <c r="S3789" s="11">
        <f t="shared" si="298"/>
        <v>42167.534791666665</v>
      </c>
      <c r="T3789">
        <f t="shared" si="299"/>
        <v>124118919734400</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95"/>
        <v>150</v>
      </c>
      <c r="P3790">
        <f t="shared" si="296"/>
        <v>75000</v>
      </c>
      <c r="Q3790" s="7" t="str">
        <f t="shared" si="297"/>
        <v>"theater/musical"</v>
      </c>
      <c r="R3790" s="7"/>
      <c r="S3790" s="11">
        <f t="shared" si="298"/>
        <v>42333.695821759262</v>
      </c>
      <c r="T3790">
        <f t="shared" si="299"/>
        <v>125354469110400</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95"/>
        <v>30.603448275862068</v>
      </c>
      <c r="P3791">
        <f t="shared" si="296"/>
        <v>887.5</v>
      </c>
      <c r="Q3791" s="7" t="str">
        <f t="shared" si="297"/>
        <v>"theater/musical"</v>
      </c>
      <c r="R3791" s="7"/>
      <c r="S3791" s="11">
        <f t="shared" si="298"/>
        <v>42138.798819444448</v>
      </c>
      <c r="T3791">
        <f t="shared" si="299"/>
        <v>123929554953600</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t="e">
        <f t="shared" si="295"/>
        <v>#DIV/0!</v>
      </c>
      <c r="P3792" t="e">
        <f t="shared" si="296"/>
        <v>#DIV/0!</v>
      </c>
      <c r="Q3792" s="7" t="str">
        <f t="shared" si="297"/>
        <v>"theater/musical"</v>
      </c>
      <c r="R3792" s="7"/>
      <c r="S3792" s="11">
        <f t="shared" si="298"/>
        <v>42666.666932870372</v>
      </c>
      <c r="T3792">
        <f t="shared" si="299"/>
        <v>127855450425600</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t="e">
        <f t="shared" si="295"/>
        <v>#DIV/0!</v>
      </c>
      <c r="P3793" t="e">
        <f t="shared" si="296"/>
        <v>#DIV/0!</v>
      </c>
      <c r="Q3793" s="7" t="str">
        <f t="shared" si="297"/>
        <v>"theater/musical"</v>
      </c>
      <c r="R3793" s="7"/>
      <c r="S3793" s="11">
        <f t="shared" si="298"/>
        <v>41766.692037037035</v>
      </c>
      <c r="T3793">
        <f t="shared" si="299"/>
        <v>121360811587200</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95"/>
        <v>357.14285714285717</v>
      </c>
      <c r="P3794">
        <f t="shared" si="296"/>
        <v>6250</v>
      </c>
      <c r="Q3794" s="7" t="str">
        <f t="shared" si="297"/>
        <v>"theater/musical"</v>
      </c>
      <c r="R3794" s="7"/>
      <c r="S3794" s="11">
        <f t="shared" si="298"/>
        <v>42170.447013888886</v>
      </c>
      <c r="T3794">
        <f t="shared" si="299"/>
        <v>124150877539200</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95"/>
        <v>1.6762452107279693</v>
      </c>
      <c r="P3795">
        <f t="shared" si="296"/>
        <v>291.66666666666669</v>
      </c>
      <c r="Q3795" s="7" t="str">
        <f t="shared" si="297"/>
        <v>"theater/musical"</v>
      </c>
      <c r="R3795" s="7"/>
      <c r="S3795" s="11">
        <f t="shared" si="298"/>
        <v>41968.938993055555</v>
      </c>
      <c r="T3795">
        <f t="shared" si="299"/>
        <v>122579443584000</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95"/>
        <v>100</v>
      </c>
      <c r="P3796">
        <f t="shared" si="296"/>
        <v>5000</v>
      </c>
      <c r="Q3796" s="7" t="str">
        <f t="shared" si="297"/>
        <v>"theater/musical"</v>
      </c>
      <c r="R3796" s="7"/>
      <c r="S3796" s="11">
        <f t="shared" si="298"/>
        <v>42132.58048611111</v>
      </c>
      <c r="T3796">
        <f t="shared" si="299"/>
        <v>123868205424000</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95"/>
        <v>60</v>
      </c>
      <c r="P3797">
        <f t="shared" si="296"/>
        <v>300</v>
      </c>
      <c r="Q3797" s="7" t="str">
        <f t="shared" si="297"/>
        <v>"theater/musical"</v>
      </c>
      <c r="R3797" s="7"/>
      <c r="S3797" s="11">
        <f t="shared" si="298"/>
        <v>42201.436226851853</v>
      </c>
      <c r="T3797">
        <f t="shared" si="299"/>
        <v>124482997238400</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95"/>
        <v>22500</v>
      </c>
      <c r="P3798">
        <f t="shared" si="296"/>
        <v>22500</v>
      </c>
      <c r="Q3798" s="7" t="str">
        <f t="shared" si="297"/>
        <v>"theater/musical"</v>
      </c>
      <c r="R3798" s="7"/>
      <c r="S3798" s="11">
        <f t="shared" si="298"/>
        <v>42689.029583333337</v>
      </c>
      <c r="T3798">
        <f t="shared" si="299"/>
        <v>128246024476800</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95"/>
        <v>1.1152416356877324</v>
      </c>
      <c r="P3799">
        <f t="shared" si="296"/>
        <v>162.16216216216216</v>
      </c>
      <c r="Q3799" s="7" t="str">
        <f t="shared" si="297"/>
        <v>"theater/musical"</v>
      </c>
      <c r="R3799" s="7"/>
      <c r="S3799" s="11">
        <f t="shared" si="298"/>
        <v>42084.881539351853</v>
      </c>
      <c r="T3799">
        <f t="shared" si="299"/>
        <v>123512134694400</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95"/>
        <v>68.292682926829272</v>
      </c>
      <c r="P3800">
        <f t="shared" si="296"/>
        <v>14000</v>
      </c>
      <c r="Q3800" s="7" t="str">
        <f t="shared" si="297"/>
        <v>"theater/musical"</v>
      </c>
      <c r="R3800" s="7"/>
      <c r="S3800" s="11">
        <f t="shared" si="298"/>
        <v>41831.722777777781</v>
      </c>
      <c r="T3800">
        <f t="shared" si="299"/>
        <v>121622314665600</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95"/>
        <v>24.875621890547265</v>
      </c>
      <c r="P3801">
        <f t="shared" si="296"/>
        <v>2500</v>
      </c>
      <c r="Q3801" s="7" t="str">
        <f t="shared" si="297"/>
        <v>"theater/musical"</v>
      </c>
      <c r="R3801" s="7"/>
      <c r="S3801" s="11">
        <f t="shared" si="298"/>
        <v>42410.93105324074</v>
      </c>
      <c r="T3801">
        <f t="shared" si="299"/>
        <v>125946081273600</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95"/>
        <v>24.971623155505107</v>
      </c>
      <c r="P3802">
        <f t="shared" si="296"/>
        <v>1375</v>
      </c>
      <c r="Q3802" s="7" t="str">
        <f t="shared" si="297"/>
        <v>"theater/musical"</v>
      </c>
      <c r="R3802" s="7"/>
      <c r="S3802" s="11">
        <f t="shared" si="298"/>
        <v>41982.737071759257</v>
      </c>
      <c r="T3802">
        <f t="shared" si="299"/>
        <v>122768073014400</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95"/>
        <v>11.737089201877934</v>
      </c>
      <c r="P3803">
        <f t="shared" si="296"/>
        <v>555.55555555555554</v>
      </c>
      <c r="Q3803" s="7" t="str">
        <f t="shared" si="297"/>
        <v>"theater/musical"</v>
      </c>
      <c r="R3803" s="7"/>
      <c r="S3803" s="11">
        <f t="shared" si="298"/>
        <v>41975.676111111112</v>
      </c>
      <c r="T3803">
        <f t="shared" si="299"/>
        <v>122704385500800</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t="e">
        <f t="shared" si="295"/>
        <v>#DIV/0!</v>
      </c>
      <c r="P3804" t="e">
        <f t="shared" si="296"/>
        <v>#DIV/0!</v>
      </c>
      <c r="Q3804" s="7" t="str">
        <f t="shared" si="297"/>
        <v>"theater/musical"</v>
      </c>
      <c r="R3804" s="7"/>
      <c r="S3804" s="11">
        <f t="shared" si="298"/>
        <v>42269.126226851848</v>
      </c>
      <c r="T3804">
        <f t="shared" si="299"/>
        <v>124887513916800</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95"/>
        <v>5.0890585241730282</v>
      </c>
      <c r="P3805">
        <f t="shared" si="296"/>
        <v>300</v>
      </c>
      <c r="Q3805" s="7" t="str">
        <f t="shared" si="297"/>
        <v>"theater/musical"</v>
      </c>
      <c r="R3805" s="7"/>
      <c r="S3805" s="11">
        <f t="shared" si="298"/>
        <v>42403.971851851849</v>
      </c>
      <c r="T3805">
        <f t="shared" si="299"/>
        <v>125894131113600</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t="e">
        <f t="shared" si="295"/>
        <v>#DIV/0!</v>
      </c>
      <c r="P3806" t="e">
        <f t="shared" si="296"/>
        <v>#DIV/0!</v>
      </c>
      <c r="Q3806" s="7" t="str">
        <f t="shared" si="297"/>
        <v>"theater/musical"</v>
      </c>
      <c r="R3806" s="7"/>
      <c r="S3806" s="11">
        <f t="shared" si="298"/>
        <v>42527.00953703704</v>
      </c>
      <c r="T3806">
        <f t="shared" si="299"/>
        <v>127001332598400</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95"/>
        <v>50000</v>
      </c>
      <c r="P3807">
        <f t="shared" si="296"/>
        <v>75000</v>
      </c>
      <c r="Q3807" s="7" t="str">
        <f t="shared" si="297"/>
        <v>"theater/musical"</v>
      </c>
      <c r="R3807" s="7"/>
      <c r="S3807" s="11">
        <f t="shared" si="298"/>
        <v>41849.887037037035</v>
      </c>
      <c r="T3807">
        <f t="shared" si="299"/>
        <v>121981858934400</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95"/>
        <v>1500</v>
      </c>
      <c r="P3808">
        <f t="shared" si="296"/>
        <v>7500</v>
      </c>
      <c r="Q3808" s="7" t="str">
        <f t="shared" si="297"/>
        <v>"theater/musical"</v>
      </c>
      <c r="R3808" s="7"/>
      <c r="S3808" s="11">
        <f t="shared" si="298"/>
        <v>41799.259039351848</v>
      </c>
      <c r="T3808">
        <f t="shared" si="299"/>
        <v>121305324556800</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95"/>
        <v>3.2967032967032965</v>
      </c>
      <c r="P3809">
        <f t="shared" si="296"/>
        <v>166.66666666666666</v>
      </c>
      <c r="Q3809" s="7" t="str">
        <f t="shared" si="297"/>
        <v>"theater/musical"</v>
      </c>
      <c r="R3809" s="7"/>
      <c r="S3809" s="11">
        <f t="shared" si="298"/>
        <v>42090.909016203703</v>
      </c>
      <c r="T3809">
        <f t="shared" si="299"/>
        <v>123385435488000</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95"/>
        <v>1</v>
      </c>
      <c r="P3810">
        <f t="shared" si="296"/>
        <v>41.666666666666664</v>
      </c>
      <c r="Q3810" s="7" t="str">
        <f t="shared" si="297"/>
        <v>"theater/plays"</v>
      </c>
      <c r="R3810" s="7"/>
      <c r="S3810" s="11">
        <f t="shared" si="298"/>
        <v>42059.453923611116</v>
      </c>
      <c r="T3810">
        <f t="shared" si="299"/>
        <v>123545956320000</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95"/>
        <v>0.98765432098765427</v>
      </c>
      <c r="P3811">
        <f t="shared" si="296"/>
        <v>52.631578947368418</v>
      </c>
      <c r="Q3811" s="7" t="str">
        <f t="shared" si="297"/>
        <v>"theater/plays"</v>
      </c>
      <c r="R3811" s="7"/>
      <c r="S3811" s="11">
        <f t="shared" si="298"/>
        <v>41800.526701388888</v>
      </c>
      <c r="T3811">
        <f t="shared" si="299"/>
        <v>121541958518400</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95"/>
        <v>0.8214676889375685</v>
      </c>
      <c r="P3812">
        <f t="shared" si="296"/>
        <v>57.692307692307693</v>
      </c>
      <c r="Q3812" s="7" t="str">
        <f t="shared" si="297"/>
        <v>"theater/plays"</v>
      </c>
      <c r="R3812" s="7"/>
      <c r="S3812" s="11">
        <f t="shared" si="298"/>
        <v>42054.849050925928</v>
      </c>
      <c r="T3812">
        <f t="shared" si="299"/>
        <v>123287632329600</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95"/>
        <v>0.30303030303030304</v>
      </c>
      <c r="P3813">
        <f t="shared" si="296"/>
        <v>13.157894736842104</v>
      </c>
      <c r="Q3813" s="7" t="str">
        <f t="shared" si="297"/>
        <v>"theater/plays"</v>
      </c>
      <c r="R3813" s="7"/>
      <c r="S3813" s="11">
        <f t="shared" si="298"/>
        <v>42487.62700231481</v>
      </c>
      <c r="T3813">
        <f t="shared" si="299"/>
        <v>126547214198400</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95"/>
        <v>0.91282519397535367</v>
      </c>
      <c r="P3814">
        <f t="shared" si="296"/>
        <v>181.81818181818181</v>
      </c>
      <c r="Q3814" s="7" t="str">
        <f t="shared" si="297"/>
        <v>"theater/plays"</v>
      </c>
      <c r="R3814" s="7"/>
      <c r="S3814" s="11">
        <f t="shared" si="298"/>
        <v>42109.751250000001</v>
      </c>
      <c r="T3814">
        <f t="shared" si="299"/>
        <v>123820321334400</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95"/>
        <v>0.99057071023919929</v>
      </c>
      <c r="P3815">
        <f t="shared" si="296"/>
        <v>77.777777777777771</v>
      </c>
      <c r="Q3815" s="7" t="str">
        <f t="shared" si="297"/>
        <v>"theater/plays"</v>
      </c>
      <c r="R3815" s="7"/>
      <c r="S3815" s="11">
        <f t="shared" si="298"/>
        <v>42497.275706018518</v>
      </c>
      <c r="T3815">
        <f t="shared" si="299"/>
        <v>126655056950400</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95"/>
        <v>0.71360608943862991</v>
      </c>
      <c r="P3816">
        <f t="shared" si="296"/>
        <v>44.117647058823529</v>
      </c>
      <c r="Q3816" s="7" t="str">
        <f t="shared" si="297"/>
        <v>"theater/plays"</v>
      </c>
      <c r="R3816" s="7"/>
      <c r="S3816" s="11">
        <f t="shared" si="298"/>
        <v>42058.904074074075</v>
      </c>
      <c r="T3816">
        <f t="shared" si="299"/>
        <v>123364958774400</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95"/>
        <v>0.99999000009999905</v>
      </c>
      <c r="P3817">
        <f t="shared" si="296"/>
        <v>50</v>
      </c>
      <c r="Q3817" s="7" t="str">
        <f t="shared" si="297"/>
        <v>"theater/plays"</v>
      </c>
      <c r="R3817" s="7"/>
      <c r="S3817" s="11">
        <f t="shared" si="298"/>
        <v>42207.259918981479</v>
      </c>
      <c r="T3817">
        <f t="shared" si="299"/>
        <v>124423433078400</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95"/>
        <v>0.83865881682014121</v>
      </c>
      <c r="P3818">
        <f t="shared" si="296"/>
        <v>40.54054054054054</v>
      </c>
      <c r="Q3818" s="7" t="str">
        <f t="shared" si="297"/>
        <v>"theater/plays"</v>
      </c>
      <c r="R3818" s="7"/>
      <c r="S3818" s="11">
        <f t="shared" si="298"/>
        <v>41807.690081018518</v>
      </c>
      <c r="T3818">
        <f t="shared" si="299"/>
        <v>121442911545600</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95"/>
        <v>0.93240093240093236</v>
      </c>
      <c r="P3819">
        <f t="shared" si="296"/>
        <v>100</v>
      </c>
      <c r="Q3819" s="7" t="str">
        <f t="shared" si="297"/>
        <v>"theater/plays"</v>
      </c>
      <c r="R3819" s="7"/>
      <c r="S3819" s="11">
        <f t="shared" si="298"/>
        <v>42284.69694444444</v>
      </c>
      <c r="T3819">
        <f t="shared" si="299"/>
        <v>124902740534400</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95"/>
        <v>0.43859649122807015</v>
      </c>
      <c r="P3820">
        <f t="shared" si="296"/>
        <v>25</v>
      </c>
      <c r="Q3820" s="7" t="str">
        <f t="shared" si="297"/>
        <v>"theater/plays"</v>
      </c>
      <c r="R3820" s="7"/>
      <c r="S3820" s="11">
        <f t="shared" si="298"/>
        <v>42045.84238425926</v>
      </c>
      <c r="T3820">
        <f t="shared" si="299"/>
        <v>123220397923200</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95"/>
        <v>0.93984962406015038</v>
      </c>
      <c r="P3821">
        <f t="shared" si="296"/>
        <v>38.46153846153846</v>
      </c>
      <c r="Q3821" s="7" t="str">
        <f t="shared" si="297"/>
        <v>"theater/plays"</v>
      </c>
      <c r="R3821" s="7"/>
      <c r="S3821" s="11">
        <f t="shared" si="298"/>
        <v>42184.209537037037</v>
      </c>
      <c r="T3821">
        <f t="shared" si="299"/>
        <v>124169012726400</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95"/>
        <v>0.69767441860465118</v>
      </c>
      <c r="P3822">
        <f t="shared" si="296"/>
        <v>15</v>
      </c>
      <c r="Q3822" s="7" t="str">
        <f t="shared" si="297"/>
        <v>"theater/plays"</v>
      </c>
      <c r="R3822" s="7"/>
      <c r="S3822" s="11">
        <f t="shared" si="298"/>
        <v>42160.651817129634</v>
      </c>
      <c r="T3822">
        <f t="shared" si="299"/>
        <v>124077756787200</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95"/>
        <v>0.95654550423613005</v>
      </c>
      <c r="P3823">
        <f t="shared" si="296"/>
        <v>76.086956521739125</v>
      </c>
      <c r="Q3823" s="7" t="str">
        <f t="shared" si="297"/>
        <v>"theater/plays"</v>
      </c>
      <c r="R3823" s="7"/>
      <c r="S3823" s="11">
        <f t="shared" si="298"/>
        <v>42341.180636574078</v>
      </c>
      <c r="T3823">
        <f t="shared" si="299"/>
        <v>125440327123200</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95"/>
        <v>0.90892564988183966</v>
      </c>
      <c r="P3824">
        <f t="shared" si="296"/>
        <v>65.78947368421052</v>
      </c>
      <c r="Q3824" s="7" t="str">
        <f t="shared" si="297"/>
        <v>"theater/plays"</v>
      </c>
      <c r="R3824" s="7"/>
      <c r="S3824" s="11">
        <f t="shared" si="298"/>
        <v>42329.838159722218</v>
      </c>
      <c r="T3824">
        <f t="shared" si="299"/>
        <v>125558101814400</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95"/>
        <v>0.94339622641509435</v>
      </c>
      <c r="P3825">
        <f t="shared" si="296"/>
        <v>60.975609756097562</v>
      </c>
      <c r="Q3825" s="7" t="str">
        <f t="shared" si="297"/>
        <v>"theater/plays"</v>
      </c>
      <c r="R3825" s="7"/>
      <c r="S3825" s="11">
        <f t="shared" si="298"/>
        <v>42170.910231481481</v>
      </c>
      <c r="T3825">
        <f t="shared" si="299"/>
        <v>124186104374400</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95"/>
        <v>0.92592592592592593</v>
      </c>
      <c r="P3826">
        <f t="shared" si="296"/>
        <v>35.714285714285715</v>
      </c>
      <c r="Q3826" s="7" t="str">
        <f t="shared" si="297"/>
        <v>"theater/plays"</v>
      </c>
      <c r="R3826" s="7"/>
      <c r="S3826" s="11">
        <f t="shared" si="298"/>
        <v>42571.626192129625</v>
      </c>
      <c r="T3826">
        <f t="shared" si="299"/>
        <v>127010876342400</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95"/>
        <v>0.94858660595712385</v>
      </c>
      <c r="P3827">
        <f t="shared" si="296"/>
        <v>102.04081632653062</v>
      </c>
      <c r="Q3827" s="7" t="str">
        <f t="shared" si="297"/>
        <v>"theater/plays"</v>
      </c>
      <c r="R3827" s="7"/>
      <c r="S3827" s="11">
        <f t="shared" si="298"/>
        <v>42151.069606481484</v>
      </c>
      <c r="T3827">
        <f t="shared" si="299"/>
        <v>123939041328000</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95"/>
        <v>0.83916083916083917</v>
      </c>
      <c r="P3828">
        <f t="shared" si="296"/>
        <v>23.076923076923077</v>
      </c>
      <c r="Q3828" s="7" t="str">
        <f t="shared" si="297"/>
        <v>"theater/plays"</v>
      </c>
      <c r="R3828" s="7"/>
      <c r="S3828" s="11">
        <f t="shared" si="298"/>
        <v>42101.423541666663</v>
      </c>
      <c r="T3828">
        <f t="shared" si="299"/>
        <v>123635620080000</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95"/>
        <v>0.65502183406113534</v>
      </c>
      <c r="P3829">
        <f t="shared" si="296"/>
        <v>46.153846153846153</v>
      </c>
      <c r="Q3829" s="7" t="str">
        <f t="shared" si="297"/>
        <v>"theater/plays"</v>
      </c>
      <c r="R3829" s="7"/>
      <c r="S3829" s="11">
        <f t="shared" si="298"/>
        <v>42034.928252314814</v>
      </c>
      <c r="T3829">
        <f t="shared" si="299"/>
        <v>123326394998400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95"/>
        <v>1</v>
      </c>
      <c r="P3830">
        <f t="shared" si="296"/>
        <v>178.57142857142858</v>
      </c>
      <c r="Q3830" s="7" t="str">
        <f t="shared" si="297"/>
        <v>"theater/plays"</v>
      </c>
      <c r="R3830" s="7"/>
      <c r="S3830" s="11">
        <f t="shared" si="298"/>
        <v>41944.527627314819</v>
      </c>
      <c r="T3830">
        <f t="shared" si="299"/>
        <v>122688658195200</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95"/>
        <v>0.99800399201596801</v>
      </c>
      <c r="P3831">
        <f t="shared" si="296"/>
        <v>62.5</v>
      </c>
      <c r="Q3831" s="7" t="str">
        <f t="shared" si="297"/>
        <v>"theater/plays"</v>
      </c>
      <c r="R3831" s="7"/>
      <c r="S3831" s="11">
        <f t="shared" si="298"/>
        <v>42593.865405092598</v>
      </c>
      <c r="T3831">
        <f t="shared" si="299"/>
        <v>127237029292800</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95"/>
        <v>0.44444444444444442</v>
      </c>
      <c r="P3832">
        <f t="shared" si="296"/>
        <v>33.333333333333336</v>
      </c>
      <c r="Q3832" s="7" t="str">
        <f t="shared" si="297"/>
        <v>"theater/plays"</v>
      </c>
      <c r="R3832" s="7"/>
      <c r="S3832" s="11">
        <f t="shared" si="298"/>
        <v>42503.740868055553</v>
      </c>
      <c r="T3832">
        <f t="shared" si="299"/>
        <v>126519463468800</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95"/>
        <v>0.94320046782743205</v>
      </c>
      <c r="P3833">
        <f t="shared" si="296"/>
        <v>55.555555555555557</v>
      </c>
      <c r="Q3833" s="7" t="str">
        <f t="shared" si="297"/>
        <v>"theater/plays"</v>
      </c>
      <c r="R3833" s="7"/>
      <c r="S3833" s="11">
        <f t="shared" si="298"/>
        <v>41927.848900462966</v>
      </c>
      <c r="T3833">
        <f t="shared" si="299"/>
        <v>122273018726400</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95"/>
        <v>0.95541401273885351</v>
      </c>
      <c r="P3834">
        <f t="shared" si="296"/>
        <v>133.33333333333334</v>
      </c>
      <c r="Q3834" s="7" t="str">
        <f t="shared" si="297"/>
        <v>"theater/plays"</v>
      </c>
      <c r="R3834" s="7"/>
      <c r="S3834" s="11">
        <f t="shared" si="298"/>
        <v>42375.114988425921</v>
      </c>
      <c r="T3834">
        <f t="shared" si="299"/>
        <v>125790690182400</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95"/>
        <v>0.8571428571428571</v>
      </c>
      <c r="P3835">
        <f t="shared" si="296"/>
        <v>60</v>
      </c>
      <c r="Q3835" s="7" t="str">
        <f t="shared" si="297"/>
        <v>"theater/plays"</v>
      </c>
      <c r="R3835" s="7"/>
      <c r="S3835" s="11">
        <f t="shared" si="298"/>
        <v>41963.872361111105</v>
      </c>
      <c r="T3835">
        <f t="shared" si="299"/>
        <v>122466416054400</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95"/>
        <v>0.9171507184347294</v>
      </c>
      <c r="P3836">
        <f t="shared" si="296"/>
        <v>52.631578947368418</v>
      </c>
      <c r="Q3836" s="7" t="str">
        <f t="shared" si="297"/>
        <v>"theater/plays"</v>
      </c>
      <c r="R3836" s="7"/>
      <c r="S3836" s="11">
        <f t="shared" si="298"/>
        <v>42143.445219907408</v>
      </c>
      <c r="T3836">
        <f t="shared" si="299"/>
        <v>123949310227200</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95"/>
        <v>0.625</v>
      </c>
      <c r="P3837">
        <f t="shared" si="296"/>
        <v>25</v>
      </c>
      <c r="Q3837" s="7" t="str">
        <f t="shared" si="297"/>
        <v>"theater/plays"</v>
      </c>
      <c r="R3837" s="7"/>
      <c r="S3837" s="11">
        <f t="shared" si="298"/>
        <v>42460.94222222222</v>
      </c>
      <c r="T3837">
        <f t="shared" si="299"/>
        <v>126252228009600</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95"/>
        <v>0.88888888888888884</v>
      </c>
      <c r="P3838">
        <f t="shared" si="296"/>
        <v>57.142857142857146</v>
      </c>
      <c r="Q3838" s="7" t="str">
        <f t="shared" si="297"/>
        <v>"theater/plays"</v>
      </c>
      <c r="R3838" s="7"/>
      <c r="S3838" s="11">
        <f t="shared" si="298"/>
        <v>42553.926527777774</v>
      </c>
      <c r="T3838">
        <f t="shared" si="299"/>
        <v>127022841014400</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95"/>
        <v>0.97943192948090108</v>
      </c>
      <c r="P3839">
        <f t="shared" si="296"/>
        <v>117.64705882352941</v>
      </c>
      <c r="Q3839" s="7" t="str">
        <f t="shared" si="297"/>
        <v>"theater/plays"</v>
      </c>
      <c r="R3839" s="7"/>
      <c r="S3839" s="11">
        <f t="shared" si="298"/>
        <v>42152.765717592592</v>
      </c>
      <c r="T3839">
        <f t="shared" si="299"/>
        <v>124063677129600</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95"/>
        <v>0.99182734269618344</v>
      </c>
      <c r="P3840">
        <f t="shared" si="296"/>
        <v>1000</v>
      </c>
      <c r="Q3840" s="7" t="str">
        <f t="shared" si="297"/>
        <v>"theater/plays"</v>
      </c>
      <c r="R3840" s="7"/>
      <c r="S3840" s="11">
        <f t="shared" si="298"/>
        <v>42116.710752314815</v>
      </c>
      <c r="T3840">
        <f t="shared" si="299"/>
        <v>123749738496000</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95"/>
        <v>0.98765432098765427</v>
      </c>
      <c r="P3841">
        <f t="shared" si="296"/>
        <v>62.5</v>
      </c>
      <c r="Q3841" s="7" t="str">
        <f t="shared" si="297"/>
        <v>"theater/plays"</v>
      </c>
      <c r="R3841" s="7"/>
      <c r="S3841" s="11">
        <f t="shared" si="298"/>
        <v>42155.142638888887</v>
      </c>
      <c r="T3841">
        <f t="shared" si="299"/>
        <v>124260579792000</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95"/>
        <v>1.5384615384615385E-2</v>
      </c>
      <c r="P3842">
        <f t="shared" si="296"/>
        <v>0.33333333333333331</v>
      </c>
      <c r="Q3842" s="7" t="str">
        <f t="shared" si="297"/>
        <v>"theater/plays"</v>
      </c>
      <c r="R3842" s="7"/>
      <c r="S3842" s="11">
        <f t="shared" si="298"/>
        <v>42432.701724537037</v>
      </c>
      <c r="T3842">
        <f t="shared" si="299"/>
        <v>126070962624000</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00">D3843/E3843</f>
        <v>11.467889908256881</v>
      </c>
      <c r="P3843">
        <f t="shared" ref="P3843:P3906" si="301">D3843/L3843</f>
        <v>294.11764705882354</v>
      </c>
      <c r="Q3843" s="7" t="str">
        <f t="shared" ref="Q3843:Q3906" si="302">_xlfn.VALUETOTEXT(N3843,1)</f>
        <v>"theater/plays"</v>
      </c>
      <c r="R3843" s="7"/>
      <c r="S3843" s="11">
        <f t="shared" ref="S3843:S3906" si="303">(((J3843/60)/60)/24)+DATE(1970,1,1)</f>
        <v>41780.785729166666</v>
      </c>
      <c r="T3843">
        <f t="shared" ref="T3843:T3906" si="304">(I3843-DATE(1970,1,1))*86400</f>
        <v>121466020435200</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00"/>
        <v>4.557885141294439</v>
      </c>
      <c r="P3844">
        <f t="shared" si="301"/>
        <v>217.39130434782609</v>
      </c>
      <c r="Q3844" s="7" t="str">
        <f t="shared" si="302"/>
        <v>"theater/plays"</v>
      </c>
      <c r="R3844" s="7"/>
      <c r="S3844" s="11">
        <f t="shared" si="303"/>
        <v>41740.493657407409</v>
      </c>
      <c r="T3844">
        <f t="shared" si="304"/>
        <v>120941292931200</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00"/>
        <v>4.694835680751174</v>
      </c>
      <c r="P3845">
        <f t="shared" si="301"/>
        <v>263.15789473684208</v>
      </c>
      <c r="Q3845" s="7" t="str">
        <f t="shared" si="302"/>
        <v>"theater/plays"</v>
      </c>
      <c r="R3845" s="7"/>
      <c r="S3845" s="11">
        <f t="shared" si="303"/>
        <v>41766.072500000002</v>
      </c>
      <c r="T3845">
        <f t="shared" si="304"/>
        <v>121094913168000</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00"/>
        <v>2.4102311854402361</v>
      </c>
      <c r="P3846">
        <f t="shared" si="301"/>
        <v>196</v>
      </c>
      <c r="Q3846" s="7" t="str">
        <f t="shared" si="302"/>
        <v>"theater/plays"</v>
      </c>
      <c r="R3846" s="7"/>
      <c r="S3846" s="11">
        <f t="shared" si="303"/>
        <v>41766.617291666669</v>
      </c>
      <c r="T3846">
        <f t="shared" si="304"/>
        <v>121111473974400</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00"/>
        <v>47.505938242280287</v>
      </c>
      <c r="P3847">
        <f t="shared" si="301"/>
        <v>3333.3333333333335</v>
      </c>
      <c r="Q3847" s="7" t="str">
        <f t="shared" si="302"/>
        <v>"theater/plays"</v>
      </c>
      <c r="R3847" s="7"/>
      <c r="S3847" s="11">
        <f t="shared" si="303"/>
        <v>42248.627013888887</v>
      </c>
      <c r="T3847">
        <f t="shared" si="304"/>
        <v>124734488112000</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00"/>
        <v>37.037037037037038</v>
      </c>
      <c r="P3848">
        <f t="shared" si="301"/>
        <v>875</v>
      </c>
      <c r="Q3848" s="7" t="str">
        <f t="shared" si="302"/>
        <v>"theater/plays"</v>
      </c>
      <c r="R3848" s="7"/>
      <c r="S3848" s="11">
        <f t="shared" si="303"/>
        <v>41885.221550925926</v>
      </c>
      <c r="T3848">
        <f t="shared" si="304"/>
        <v>122029664054400</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00"/>
        <v>6.1873895109015908</v>
      </c>
      <c r="P3849">
        <f t="shared" si="301"/>
        <v>1166.6666666666667</v>
      </c>
      <c r="Q3849" s="7" t="str">
        <f t="shared" si="302"/>
        <v>"theater/plays"</v>
      </c>
      <c r="R3849" s="7"/>
      <c r="S3849" s="11">
        <f t="shared" si="303"/>
        <v>42159.224432870367</v>
      </c>
      <c r="T3849">
        <f t="shared" si="304"/>
        <v>124179075820800</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00"/>
        <v>6.1061531235321747</v>
      </c>
      <c r="P3850">
        <f t="shared" si="301"/>
        <v>302.32558139534882</v>
      </c>
      <c r="Q3850" s="7" t="str">
        <f t="shared" si="302"/>
        <v>"theater/plays"</v>
      </c>
      <c r="R3850" s="7"/>
      <c r="S3850" s="11">
        <f t="shared" si="303"/>
        <v>42265.817002314812</v>
      </c>
      <c r="T3850">
        <f t="shared" si="304"/>
        <v>124862810688000</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00"/>
        <v>14.19782300047326</v>
      </c>
      <c r="P3851">
        <f t="shared" si="301"/>
        <v>1071.4285714285713</v>
      </c>
      <c r="Q3851" s="7" t="str">
        <f t="shared" si="302"/>
        <v>"theater/plays"</v>
      </c>
      <c r="R3851" s="7"/>
      <c r="S3851" s="11">
        <f t="shared" si="303"/>
        <v>42136.767175925925</v>
      </c>
      <c r="T3851">
        <f t="shared" si="304"/>
        <v>123899458896000</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00"/>
        <v>26.315789473684209</v>
      </c>
      <c r="P3852">
        <f t="shared" si="301"/>
        <v>250</v>
      </c>
      <c r="Q3852" s="7" t="str">
        <f t="shared" si="302"/>
        <v>"theater/plays"</v>
      </c>
      <c r="R3852" s="7"/>
      <c r="S3852" s="11">
        <f t="shared" si="303"/>
        <v>41975.124340277776</v>
      </c>
      <c r="T3852">
        <f t="shared" si="304"/>
        <v>122692801593600</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00"/>
        <v>2.9342723004694835</v>
      </c>
      <c r="P3853">
        <f t="shared" si="301"/>
        <v>104.16666666666667</v>
      </c>
      <c r="Q3853" s="7" t="str">
        <f t="shared" si="302"/>
        <v>"theater/plays"</v>
      </c>
      <c r="R3853" s="7"/>
      <c r="S3853" s="11">
        <f t="shared" si="303"/>
        <v>42172.439571759256</v>
      </c>
      <c r="T3853">
        <f t="shared" si="304"/>
        <v>124165751904000</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00"/>
        <v>500</v>
      </c>
      <c r="P3854">
        <f t="shared" si="301"/>
        <v>5000</v>
      </c>
      <c r="Q3854" s="7" t="str">
        <f t="shared" si="302"/>
        <v>"theater/plays"</v>
      </c>
      <c r="R3854" s="7"/>
      <c r="S3854" s="11">
        <f t="shared" si="303"/>
        <v>42065.190694444449</v>
      </c>
      <c r="T3854">
        <f t="shared" si="304"/>
        <v>123327507484800</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00"/>
        <v>3846.1538461538462</v>
      </c>
      <c r="P3855">
        <f t="shared" si="301"/>
        <v>50000</v>
      </c>
      <c r="Q3855" s="7" t="str">
        <f t="shared" si="302"/>
        <v>"theater/plays"</v>
      </c>
      <c r="R3855" s="7"/>
      <c r="S3855" s="11">
        <f t="shared" si="303"/>
        <v>41848.84002314815</v>
      </c>
      <c r="T3855">
        <f t="shared" si="304"/>
        <v>121787419017600</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00"/>
        <v>6.1521252796420578</v>
      </c>
      <c r="P3856">
        <f t="shared" si="301"/>
        <v>550</v>
      </c>
      <c r="Q3856" s="7" t="str">
        <f t="shared" si="302"/>
        <v>"theater/plays"</v>
      </c>
      <c r="R3856" s="7"/>
      <c r="S3856" s="11">
        <f t="shared" si="303"/>
        <v>42103.884930555556</v>
      </c>
      <c r="T3856">
        <f t="shared" si="304"/>
        <v>123653994249600</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00"/>
        <v>40</v>
      </c>
      <c r="P3857">
        <f t="shared" si="301"/>
        <v>1000</v>
      </c>
      <c r="Q3857" s="7" t="str">
        <f t="shared" si="302"/>
        <v>"theater/plays"</v>
      </c>
      <c r="R3857" s="7"/>
      <c r="S3857" s="11">
        <f t="shared" si="303"/>
        <v>42059.970729166671</v>
      </c>
      <c r="T3857">
        <f t="shared" si="304"/>
        <v>123325865452800</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00"/>
        <v>5000</v>
      </c>
      <c r="P3858">
        <f t="shared" si="301"/>
        <v>5000</v>
      </c>
      <c r="Q3858" s="7" t="str">
        <f t="shared" si="302"/>
        <v>"theater/plays"</v>
      </c>
      <c r="R3858" s="7"/>
      <c r="S3858" s="11">
        <f t="shared" si="303"/>
        <v>42041.743090277778</v>
      </c>
      <c r="T3858">
        <f t="shared" si="304"/>
        <v>123189796857600</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00"/>
        <v>19.23076923076923</v>
      </c>
      <c r="P3859">
        <f t="shared" si="301"/>
        <v>1250</v>
      </c>
      <c r="Q3859" s="7" t="str">
        <f t="shared" si="302"/>
        <v>"theater/plays"</v>
      </c>
      <c r="R3859" s="7"/>
      <c r="S3859" s="11">
        <f t="shared" si="303"/>
        <v>41829.73715277778</v>
      </c>
      <c r="T3859">
        <f t="shared" si="304"/>
        <v>121555084406400</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00"/>
        <v>50</v>
      </c>
      <c r="P3860">
        <f t="shared" si="301"/>
        <v>500</v>
      </c>
      <c r="Q3860" s="7" t="str">
        <f t="shared" si="302"/>
        <v>"theater/plays"</v>
      </c>
      <c r="R3860" s="7"/>
      <c r="S3860" s="11">
        <f t="shared" si="303"/>
        <v>42128.431064814817</v>
      </c>
      <c r="T3860">
        <f t="shared" si="304"/>
        <v>123750964598400</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00"/>
        <v>2500</v>
      </c>
      <c r="P3861">
        <f t="shared" si="301"/>
        <v>2500</v>
      </c>
      <c r="Q3861" s="7" t="str">
        <f t="shared" si="302"/>
        <v>"theater/plays"</v>
      </c>
      <c r="R3861" s="7"/>
      <c r="S3861" s="11">
        <f t="shared" si="303"/>
        <v>41789.893599537041</v>
      </c>
      <c r="T3861">
        <f t="shared" si="304"/>
        <v>121280062838400</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00"/>
        <v>5.6603773584905657</v>
      </c>
      <c r="P3862">
        <f t="shared" si="301"/>
        <v>461.53846153846155</v>
      </c>
      <c r="Q3862" s="7" t="str">
        <f t="shared" si="302"/>
        <v>"theater/plays"</v>
      </c>
      <c r="R3862" s="7"/>
      <c r="S3862" s="11">
        <f t="shared" si="303"/>
        <v>41833.660995370366</v>
      </c>
      <c r="T3862">
        <f t="shared" si="304"/>
        <v>121636783382400</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00"/>
        <v>20</v>
      </c>
      <c r="P3863">
        <f t="shared" si="301"/>
        <v>2000</v>
      </c>
      <c r="Q3863" s="7" t="str">
        <f t="shared" si="302"/>
        <v>"theater/plays"</v>
      </c>
      <c r="R3863" s="7"/>
      <c r="S3863" s="11">
        <f t="shared" si="303"/>
        <v>41914.590011574073</v>
      </c>
      <c r="T3863">
        <f t="shared" si="304"/>
        <v>122325400886400</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00"/>
        <v>7500</v>
      </c>
      <c r="P3864">
        <f t="shared" si="301"/>
        <v>7500</v>
      </c>
      <c r="Q3864" s="7" t="str">
        <f t="shared" si="302"/>
        <v>"theater/plays"</v>
      </c>
      <c r="R3864" s="7"/>
      <c r="S3864" s="11">
        <f t="shared" si="303"/>
        <v>42611.261064814811</v>
      </c>
      <c r="T3864">
        <f t="shared" si="304"/>
        <v>127325431094400</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t="e">
        <f t="shared" si="300"/>
        <v>#DIV/0!</v>
      </c>
      <c r="P3865" t="e">
        <f t="shared" si="301"/>
        <v>#DIV/0!</v>
      </c>
      <c r="Q3865" s="7" t="str">
        <f t="shared" si="302"/>
        <v>"theater/plays"</v>
      </c>
      <c r="R3865" s="7"/>
      <c r="S3865" s="11">
        <f t="shared" si="303"/>
        <v>42253.633159722223</v>
      </c>
      <c r="T3865">
        <f t="shared" si="304"/>
        <v>124996118630400</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00"/>
        <v>83.333333333333329</v>
      </c>
      <c r="P3866">
        <f t="shared" si="301"/>
        <v>1666.6666666666667</v>
      </c>
      <c r="Q3866" s="7" t="str">
        <f t="shared" si="302"/>
        <v>"theater/plays"</v>
      </c>
      <c r="R3866" s="7"/>
      <c r="S3866" s="11">
        <f t="shared" si="303"/>
        <v>42295.891828703709</v>
      </c>
      <c r="T3866">
        <f t="shared" si="304"/>
        <v>125087629104000</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00"/>
        <v>3.7123076923076921</v>
      </c>
      <c r="P3867">
        <f t="shared" si="301"/>
        <v>172.35714285714286</v>
      </c>
      <c r="Q3867" s="7" t="str">
        <f t="shared" si="302"/>
        <v>"theater/plays"</v>
      </c>
      <c r="R3867" s="7"/>
      <c r="S3867" s="11">
        <f t="shared" si="303"/>
        <v>41841.651597222226</v>
      </c>
      <c r="T3867">
        <f t="shared" si="304"/>
        <v>121767929078400</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00"/>
        <v>181.81818181818181</v>
      </c>
      <c r="P3868">
        <f t="shared" si="301"/>
        <v>1000</v>
      </c>
      <c r="Q3868" s="7" t="str">
        <f t="shared" si="302"/>
        <v>"theater/plays"</v>
      </c>
      <c r="R3868" s="7"/>
      <c r="S3868" s="11">
        <f t="shared" si="303"/>
        <v>42402.947002314817</v>
      </c>
      <c r="T3868">
        <f t="shared" si="304"/>
        <v>126029793974400</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00"/>
        <v>7.9681274900398407</v>
      </c>
      <c r="P3869">
        <f t="shared" si="301"/>
        <v>400</v>
      </c>
      <c r="Q3869" s="7" t="str">
        <f t="shared" si="302"/>
        <v>"theater/plays"</v>
      </c>
      <c r="R3869" s="7"/>
      <c r="S3869" s="11">
        <f t="shared" si="303"/>
        <v>42509.814108796301</v>
      </c>
      <c r="T3869">
        <f t="shared" si="304"/>
        <v>126684239328000</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00"/>
        <v>500</v>
      </c>
      <c r="P3870">
        <f t="shared" si="301"/>
        <v>5000</v>
      </c>
      <c r="Q3870" s="7" t="str">
        <f t="shared" si="302"/>
        <v>"theater/musical"</v>
      </c>
      <c r="R3870" s="7"/>
      <c r="S3870" s="11">
        <f t="shared" si="303"/>
        <v>41865.659780092588</v>
      </c>
      <c r="T3870">
        <f t="shared" si="304"/>
        <v>121838328230400</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00"/>
        <v>29.006637168141594</v>
      </c>
      <c r="P3871">
        <f t="shared" si="301"/>
        <v>874.06666666666672</v>
      </c>
      <c r="Q3871" s="7" t="str">
        <f t="shared" si="302"/>
        <v>"theater/musical"</v>
      </c>
      <c r="R3871" s="7"/>
      <c r="S3871" s="11">
        <f t="shared" si="303"/>
        <v>42047.724444444444</v>
      </c>
      <c r="T3871">
        <f t="shared" si="304"/>
        <v>123230340662400</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00"/>
        <v>6.666666666666667</v>
      </c>
      <c r="P3872">
        <f t="shared" si="301"/>
        <v>1000</v>
      </c>
      <c r="Q3872" s="7" t="str">
        <f t="shared" si="302"/>
        <v>"theater/musical"</v>
      </c>
      <c r="R3872" s="7"/>
      <c r="S3872" s="11">
        <f t="shared" si="303"/>
        <v>41793.17219907407</v>
      </c>
      <c r="T3872">
        <f t="shared" si="304"/>
        <v>121334536137600</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00"/>
        <v>37.5</v>
      </c>
      <c r="P3873">
        <f t="shared" si="301"/>
        <v>500</v>
      </c>
      <c r="Q3873" s="7" t="str">
        <f t="shared" si="302"/>
        <v>"theater/musical"</v>
      </c>
      <c r="R3873" s="7"/>
      <c r="S3873" s="11">
        <f t="shared" si="303"/>
        <v>42763.780671296292</v>
      </c>
      <c r="T3873">
        <f t="shared" si="304"/>
        <v>128803727318400</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t="e">
        <f t="shared" si="300"/>
        <v>#DIV/0!</v>
      </c>
      <c r="P3874" t="e">
        <f t="shared" si="301"/>
        <v>#DIV/0!</v>
      </c>
      <c r="Q3874" s="7" t="str">
        <f t="shared" si="302"/>
        <v>"theater/musical"</v>
      </c>
      <c r="R3874" s="7"/>
      <c r="S3874" s="11">
        <f t="shared" si="303"/>
        <v>42180.145787037036</v>
      </c>
      <c r="T3874">
        <f t="shared" si="304"/>
        <v>124372577692800</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t="e">
        <f t="shared" si="300"/>
        <v>#DIV/0!</v>
      </c>
      <c r="P3875" t="e">
        <f t="shared" si="301"/>
        <v>#DIV/0!</v>
      </c>
      <c r="Q3875" s="7" t="str">
        <f t="shared" si="302"/>
        <v>"theater/musical"</v>
      </c>
      <c r="R3875" s="7"/>
      <c r="S3875" s="11">
        <f t="shared" si="303"/>
        <v>42255.696006944447</v>
      </c>
      <c r="T3875">
        <f t="shared" si="304"/>
        <v>124787257862400</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t="e">
        <f t="shared" si="300"/>
        <v>#DIV/0!</v>
      </c>
      <c r="P3876" t="e">
        <f t="shared" si="301"/>
        <v>#DIV/0!</v>
      </c>
      <c r="Q3876" s="7" t="str">
        <f t="shared" si="302"/>
        <v>"theater/musical"</v>
      </c>
      <c r="R3876" s="7"/>
      <c r="S3876" s="11">
        <f t="shared" si="303"/>
        <v>42007.016458333332</v>
      </c>
      <c r="T3876">
        <f t="shared" si="304"/>
        <v>122863878518400</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t="e">
        <f t="shared" si="300"/>
        <v>#DIV/0!</v>
      </c>
      <c r="P3877" t="e">
        <f t="shared" si="301"/>
        <v>#DIV/0!</v>
      </c>
      <c r="Q3877" s="7" t="str">
        <f t="shared" si="302"/>
        <v>"theater/musical"</v>
      </c>
      <c r="R3877" s="7"/>
      <c r="S3877" s="11">
        <f t="shared" si="303"/>
        <v>42615.346817129626</v>
      </c>
      <c r="T3877">
        <f t="shared" si="304"/>
        <v>127256074358400</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00"/>
        <v>1.8941233608547838</v>
      </c>
      <c r="P3878">
        <f t="shared" si="301"/>
        <v>84.782608695652172</v>
      </c>
      <c r="Q3878" s="7" t="str">
        <f t="shared" si="302"/>
        <v>"theater/musical"</v>
      </c>
      <c r="R3878" s="7"/>
      <c r="S3878" s="11">
        <f t="shared" si="303"/>
        <v>42372.624166666668</v>
      </c>
      <c r="T3878">
        <f t="shared" si="304"/>
        <v>125660121897600</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00"/>
        <v>20.145044319097501</v>
      </c>
      <c r="P3879">
        <f t="shared" si="301"/>
        <v>1785.7142857142858</v>
      </c>
      <c r="Q3879" s="7" t="str">
        <f t="shared" si="302"/>
        <v>"theater/musical"</v>
      </c>
      <c r="R3879" s="7"/>
      <c r="S3879" s="11">
        <f t="shared" si="303"/>
        <v>42682.67768518519</v>
      </c>
      <c r="T3879">
        <f t="shared" si="304"/>
        <v>127974659011200</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00"/>
        <v>1800</v>
      </c>
      <c r="P3880">
        <f t="shared" si="301"/>
        <v>18000</v>
      </c>
      <c r="Q3880" s="7" t="str">
        <f t="shared" si="302"/>
        <v>"theater/musical"</v>
      </c>
      <c r="R3880" s="7"/>
      <c r="S3880" s="11">
        <f t="shared" si="303"/>
        <v>42154.818819444445</v>
      </c>
      <c r="T3880">
        <f t="shared" si="304"/>
        <v>124036805174400</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t="e">
        <f t="shared" si="300"/>
        <v>#DIV/0!</v>
      </c>
      <c r="P3881" t="e">
        <f t="shared" si="301"/>
        <v>#DIV/0!</v>
      </c>
      <c r="Q3881" s="7" t="str">
        <f t="shared" si="302"/>
        <v>"theater/musical"</v>
      </c>
      <c r="R3881" s="7"/>
      <c r="S3881" s="11">
        <f t="shared" si="303"/>
        <v>41999.861064814817</v>
      </c>
      <c r="T3881">
        <f t="shared" si="304"/>
        <v>122877460252800</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00"/>
        <v>7.6530612244897958</v>
      </c>
      <c r="P3882">
        <f t="shared" si="301"/>
        <v>441.1764705882353</v>
      </c>
      <c r="Q3882" s="7" t="str">
        <f t="shared" si="302"/>
        <v>"theater/musical"</v>
      </c>
      <c r="R3882" s="7"/>
      <c r="S3882" s="11">
        <f t="shared" si="303"/>
        <v>41815.815046296295</v>
      </c>
      <c r="T3882">
        <f t="shared" si="304"/>
        <v>121541958518400</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00"/>
        <v>20</v>
      </c>
      <c r="P3883">
        <f t="shared" si="301"/>
        <v>500</v>
      </c>
      <c r="Q3883" s="7" t="str">
        <f t="shared" si="302"/>
        <v>"theater/musical"</v>
      </c>
      <c r="R3883" s="7"/>
      <c r="S3883" s="11">
        <f t="shared" si="303"/>
        <v>42756.018506944441</v>
      </c>
      <c r="T3883">
        <f t="shared" si="304"/>
        <v>128522145312000</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t="e">
        <f t="shared" si="300"/>
        <v>#DIV/0!</v>
      </c>
      <c r="P3884" t="e">
        <f t="shared" si="301"/>
        <v>#DIV/0!</v>
      </c>
      <c r="Q3884" s="7" t="str">
        <f t="shared" si="302"/>
        <v>"theater/musical"</v>
      </c>
      <c r="R3884" s="7"/>
      <c r="S3884" s="11">
        <f t="shared" si="303"/>
        <v>42373.983449074076</v>
      </c>
      <c r="T3884">
        <f t="shared" si="304"/>
        <v>125647702070400</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t="e">
        <f t="shared" si="300"/>
        <v>#DIV/0!</v>
      </c>
      <c r="P3885" t="e">
        <f t="shared" si="301"/>
        <v>#DIV/0!</v>
      </c>
      <c r="Q3885" s="7" t="str">
        <f t="shared" si="302"/>
        <v>"theater/musical"</v>
      </c>
      <c r="R3885" s="7"/>
      <c r="S3885" s="11">
        <f t="shared" si="303"/>
        <v>41854.602650462963</v>
      </c>
      <c r="T3885">
        <f t="shared" si="304"/>
        <v>121793112000000</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t="e">
        <f t="shared" si="300"/>
        <v>#DIV/0!</v>
      </c>
      <c r="P3886" t="e">
        <f t="shared" si="301"/>
        <v>#DIV/0!</v>
      </c>
      <c r="Q3886" s="7" t="str">
        <f t="shared" si="302"/>
        <v>"theater/musical"</v>
      </c>
      <c r="R3886" s="7"/>
      <c r="S3886" s="11">
        <f t="shared" si="303"/>
        <v>42065.791574074072</v>
      </c>
      <c r="T3886">
        <f t="shared" si="304"/>
        <v>123331993027200</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t="e">
        <f t="shared" si="300"/>
        <v>#DIV/0!</v>
      </c>
      <c r="P3887" t="e">
        <f t="shared" si="301"/>
        <v>#DIV/0!</v>
      </c>
      <c r="Q3887" s="7" t="str">
        <f t="shared" si="302"/>
        <v>"theater/musical"</v>
      </c>
      <c r="R3887" s="7"/>
      <c r="S3887" s="11">
        <f t="shared" si="303"/>
        <v>42469.951284722221</v>
      </c>
      <c r="T3887">
        <f t="shared" si="304"/>
        <v>126386664940800</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t="e">
        <f t="shared" si="300"/>
        <v>#DIV/0!</v>
      </c>
      <c r="P3888" t="e">
        <f t="shared" si="301"/>
        <v>#DIV/0!</v>
      </c>
      <c r="Q3888" s="7" t="str">
        <f t="shared" si="302"/>
        <v>"theater/musical"</v>
      </c>
      <c r="R3888" s="7"/>
      <c r="S3888" s="11">
        <f t="shared" si="303"/>
        <v>41954.228032407409</v>
      </c>
      <c r="T3888">
        <f t="shared" si="304"/>
        <v>122536811491200</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00"/>
        <v>57.142857142857146</v>
      </c>
      <c r="P3889">
        <f t="shared" si="301"/>
        <v>1000</v>
      </c>
      <c r="Q3889" s="7" t="str">
        <f t="shared" si="302"/>
        <v>"theater/musical"</v>
      </c>
      <c r="R3889" s="7"/>
      <c r="S3889" s="11">
        <f t="shared" si="303"/>
        <v>42079.857974537037</v>
      </c>
      <c r="T3889">
        <f t="shared" si="304"/>
        <v>123594511478400</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00"/>
        <v>3.6900369003690039</v>
      </c>
      <c r="P3890">
        <f t="shared" si="301"/>
        <v>142.85714285714286</v>
      </c>
      <c r="Q3890" s="7" t="str">
        <f t="shared" si="302"/>
        <v>"theater/plays"</v>
      </c>
      <c r="R3890" s="7"/>
      <c r="S3890" s="11">
        <f t="shared" si="303"/>
        <v>42762.545810185184</v>
      </c>
      <c r="T3890">
        <f t="shared" si="304"/>
        <v>128570871369600</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00"/>
        <v>67.79661016949153</v>
      </c>
      <c r="P3891">
        <f t="shared" si="301"/>
        <v>888.88888888888891</v>
      </c>
      <c r="Q3891" s="7" t="str">
        <f t="shared" si="302"/>
        <v>"theater/plays"</v>
      </c>
      <c r="R3891" s="7"/>
      <c r="S3891" s="11">
        <f t="shared" si="303"/>
        <v>41977.004976851851</v>
      </c>
      <c r="T3891">
        <f t="shared" si="304"/>
        <v>122721556982400</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00"/>
        <v>5.9429477020602217</v>
      </c>
      <c r="P3892">
        <f t="shared" si="301"/>
        <v>1875</v>
      </c>
      <c r="Q3892" s="7" t="str">
        <f t="shared" si="302"/>
        <v>"theater/plays"</v>
      </c>
      <c r="R3892" s="7"/>
      <c r="S3892" s="11">
        <f t="shared" si="303"/>
        <v>42171.758611111116</v>
      </c>
      <c r="T3892">
        <f t="shared" si="304"/>
        <v>124384617360000</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00"/>
        <v>3.0769230769230771</v>
      </c>
      <c r="P3893">
        <f t="shared" si="301"/>
        <v>114.28571428571429</v>
      </c>
      <c r="Q3893" s="7" t="str">
        <f t="shared" si="302"/>
        <v>"theater/plays"</v>
      </c>
      <c r="R3893" s="7"/>
      <c r="S3893" s="11">
        <f t="shared" si="303"/>
        <v>42056.1324537037</v>
      </c>
      <c r="T3893">
        <f t="shared" si="304"/>
        <v>123298085174400</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t="e">
        <f t="shared" si="300"/>
        <v>#DIV/0!</v>
      </c>
      <c r="P3894" t="e">
        <f t="shared" si="301"/>
        <v>#DIV/0!</v>
      </c>
      <c r="Q3894" s="7" t="str">
        <f t="shared" si="302"/>
        <v>"theater/plays"</v>
      </c>
      <c r="R3894" s="7"/>
      <c r="S3894" s="11">
        <f t="shared" si="303"/>
        <v>41867.652280092596</v>
      </c>
      <c r="T3894">
        <f t="shared" si="304"/>
        <v>121723605878400</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00"/>
        <v>4.6403712296983759</v>
      </c>
      <c r="P3895">
        <f t="shared" si="301"/>
        <v>595.23809523809518</v>
      </c>
      <c r="Q3895" s="7" t="str">
        <f t="shared" si="302"/>
        <v>"theater/plays"</v>
      </c>
      <c r="R3895" s="7"/>
      <c r="S3895" s="11">
        <f t="shared" si="303"/>
        <v>41779.657870370371</v>
      </c>
      <c r="T3895">
        <f t="shared" si="304"/>
        <v>121320186998400</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00"/>
        <v>28.846153846153847</v>
      </c>
      <c r="P3896">
        <f t="shared" si="301"/>
        <v>1363.6363636363637</v>
      </c>
      <c r="Q3896" s="7" t="str">
        <f t="shared" si="302"/>
        <v>"theater/plays"</v>
      </c>
      <c r="R3896" s="7"/>
      <c r="S3896" s="11">
        <f t="shared" si="303"/>
        <v>42679.958472222221</v>
      </c>
      <c r="T3896">
        <f t="shared" si="304"/>
        <v>127956220214400</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00"/>
        <v>20</v>
      </c>
      <c r="P3897">
        <f t="shared" si="301"/>
        <v>1000</v>
      </c>
      <c r="Q3897" s="7" t="str">
        <f t="shared" si="302"/>
        <v>"theater/plays"</v>
      </c>
      <c r="R3897" s="7"/>
      <c r="S3897" s="11">
        <f t="shared" si="303"/>
        <v>42032.250208333338</v>
      </c>
      <c r="T3897">
        <f t="shared" si="304"/>
        <v>123126708873600</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00"/>
        <v>9.4117647058823533</v>
      </c>
      <c r="P3898">
        <f t="shared" si="301"/>
        <v>400</v>
      </c>
      <c r="Q3898" s="7" t="str">
        <f t="shared" si="302"/>
        <v>"theater/plays"</v>
      </c>
      <c r="R3898" s="7"/>
      <c r="S3898" s="11">
        <f t="shared" si="303"/>
        <v>41793.191875000004</v>
      </c>
      <c r="T3898">
        <f t="shared" si="304"/>
        <v>121215243657600</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00"/>
        <v>5.6818181818181817</v>
      </c>
      <c r="P3899">
        <f t="shared" si="301"/>
        <v>250</v>
      </c>
      <c r="Q3899" s="7" t="str">
        <f t="shared" si="302"/>
        <v>"theater/plays"</v>
      </c>
      <c r="R3899" s="7"/>
      <c r="S3899" s="11">
        <f t="shared" si="303"/>
        <v>41982.87364583333</v>
      </c>
      <c r="T3899">
        <f t="shared" si="304"/>
        <v>122750649849600</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00"/>
        <v>3.0712530712530715</v>
      </c>
      <c r="P3900">
        <f t="shared" si="301"/>
        <v>156.25</v>
      </c>
      <c r="Q3900" s="7" t="str">
        <f t="shared" si="302"/>
        <v>"theater/plays"</v>
      </c>
      <c r="R3900" s="7"/>
      <c r="S3900" s="11">
        <f t="shared" si="303"/>
        <v>42193.482291666667</v>
      </c>
      <c r="T3900">
        <f t="shared" si="304"/>
        <v>124398860918400</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00"/>
        <v>80</v>
      </c>
      <c r="P3901">
        <f t="shared" si="301"/>
        <v>5000</v>
      </c>
      <c r="Q3901" s="7" t="str">
        <f t="shared" si="302"/>
        <v>"theater/plays"</v>
      </c>
      <c r="R3901" s="7"/>
      <c r="S3901" s="11">
        <f t="shared" si="303"/>
        <v>41843.775011574071</v>
      </c>
      <c r="T3901">
        <f t="shared" si="304"/>
        <v>121637634508800</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00"/>
        <v>18.518518518518519</v>
      </c>
      <c r="P3902">
        <f t="shared" si="301"/>
        <v>500</v>
      </c>
      <c r="Q3902" s="7" t="str">
        <f t="shared" si="302"/>
        <v>"theater/plays"</v>
      </c>
      <c r="R3902" s="7"/>
      <c r="S3902" s="11">
        <f t="shared" si="303"/>
        <v>42136.092488425929</v>
      </c>
      <c r="T3902">
        <f t="shared" si="304"/>
        <v>123894422380800</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00"/>
        <v>120</v>
      </c>
      <c r="P3903">
        <f t="shared" si="301"/>
        <v>3000</v>
      </c>
      <c r="Q3903" s="7" t="str">
        <f t="shared" si="302"/>
        <v>"theater/plays"</v>
      </c>
      <c r="R3903" s="7"/>
      <c r="S3903" s="11">
        <f t="shared" si="303"/>
        <v>42317.826377314821</v>
      </c>
      <c r="T3903">
        <f t="shared" si="304"/>
        <v>125325708192000</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00"/>
        <v>2.0477815699658701</v>
      </c>
      <c r="P3904">
        <f t="shared" si="301"/>
        <v>96.774193548387103</v>
      </c>
      <c r="Q3904" s="7" t="str">
        <f t="shared" si="302"/>
        <v>"theater/plays"</v>
      </c>
      <c r="R3904" s="7"/>
      <c r="S3904" s="11">
        <f t="shared" si="303"/>
        <v>42663.468078703707</v>
      </c>
      <c r="T3904">
        <f t="shared" si="304"/>
        <v>127794246307200</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t="e">
        <f t="shared" si="300"/>
        <v>#DIV/0!</v>
      </c>
      <c r="P3905" t="e">
        <f t="shared" si="301"/>
        <v>#DIV/0!</v>
      </c>
      <c r="Q3905" s="7" t="str">
        <f t="shared" si="302"/>
        <v>"theater/plays"</v>
      </c>
      <c r="R3905" s="7"/>
      <c r="S3905" s="11">
        <f t="shared" si="303"/>
        <v>42186.01116898148</v>
      </c>
      <c r="T3905">
        <f t="shared" si="304"/>
        <v>124377596150400</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00"/>
        <v>3333.3333333333335</v>
      </c>
      <c r="P3906">
        <f t="shared" si="301"/>
        <v>5000</v>
      </c>
      <c r="Q3906" s="7" t="str">
        <f t="shared" si="302"/>
        <v>"theater/plays"</v>
      </c>
      <c r="R3906" s="7"/>
      <c r="S3906" s="11">
        <f t="shared" si="303"/>
        <v>42095.229166666672</v>
      </c>
      <c r="T3906">
        <f t="shared" si="304"/>
        <v>123469805174400</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05">D3907/E3907</f>
        <v>8.6705202312138727</v>
      </c>
      <c r="P3907">
        <f t="shared" ref="P3907:P3970" si="306">D3907/L3907</f>
        <v>214.28571428571428</v>
      </c>
      <c r="Q3907" s="7" t="str">
        <f t="shared" ref="Q3907:Q3970" si="307">_xlfn.VALUETOTEXT(N3907,1)</f>
        <v>"theater/plays"</v>
      </c>
      <c r="R3907" s="7"/>
      <c r="S3907" s="11">
        <f t="shared" ref="S3907:S3970" si="308">(((J3907/60)/60)/24)+DATE(1970,1,1)</f>
        <v>42124.623877314814</v>
      </c>
      <c r="T3907">
        <f t="shared" ref="T3907:T3970" si="309">(I3907-DATE(1970,1,1))*86400</f>
        <v>123900885878400</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05"/>
        <v>1.4851485148514851</v>
      </c>
      <c r="P3908">
        <f t="shared" si="306"/>
        <v>93.75</v>
      </c>
      <c r="Q3908" s="7" t="str">
        <f t="shared" si="307"/>
        <v>"theater/plays"</v>
      </c>
      <c r="R3908" s="7"/>
      <c r="S3908" s="11">
        <f t="shared" si="308"/>
        <v>42143.917743055557</v>
      </c>
      <c r="T3908">
        <f t="shared" si="309"/>
        <v>124009879478400</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05"/>
        <v>6.5359477124183005</v>
      </c>
      <c r="P3909">
        <f t="shared" si="306"/>
        <v>250</v>
      </c>
      <c r="Q3909" s="7" t="str">
        <f t="shared" si="307"/>
        <v>"theater/plays"</v>
      </c>
      <c r="R3909" s="7"/>
      <c r="S3909" s="11">
        <f t="shared" si="308"/>
        <v>41906.819513888891</v>
      </c>
      <c r="T3909">
        <f t="shared" si="309"/>
        <v>122197983350400</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05"/>
        <v>11.538461538461538</v>
      </c>
      <c r="P3910">
        <f t="shared" si="306"/>
        <v>187.5</v>
      </c>
      <c r="Q3910" s="7" t="str">
        <f t="shared" si="307"/>
        <v>"theater/plays"</v>
      </c>
      <c r="R3910" s="7"/>
      <c r="S3910" s="11">
        <f t="shared" si="308"/>
        <v>41834.135370370372</v>
      </c>
      <c r="T3910">
        <f t="shared" si="309"/>
        <v>121528350172800</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05"/>
        <v>444.44444444444446</v>
      </c>
      <c r="P3911">
        <f t="shared" si="306"/>
        <v>15000</v>
      </c>
      <c r="Q3911" s="7" t="str">
        <f t="shared" si="307"/>
        <v>"theater/plays"</v>
      </c>
      <c r="R3911" s="7"/>
      <c r="S3911" s="11">
        <f t="shared" si="308"/>
        <v>41863.359282407408</v>
      </c>
      <c r="T3911">
        <f t="shared" si="309"/>
        <v>121858479907200</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05"/>
        <v>32.432432432432435</v>
      </c>
      <c r="P3912">
        <f t="shared" si="306"/>
        <v>2000</v>
      </c>
      <c r="Q3912" s="7" t="str">
        <f t="shared" si="307"/>
        <v>"theater/plays"</v>
      </c>
      <c r="R3912" s="7"/>
      <c r="S3912" s="11">
        <f t="shared" si="308"/>
        <v>42224.756909722222</v>
      </c>
      <c r="T3912">
        <f t="shared" si="309"/>
        <v>124556298739200</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05"/>
        <v>2.6729034413631809</v>
      </c>
      <c r="P3913">
        <f t="shared" si="306"/>
        <v>222.22222222222223</v>
      </c>
      <c r="Q3913" s="7" t="str">
        <f t="shared" si="307"/>
        <v>"theater/plays"</v>
      </c>
      <c r="R3913" s="7"/>
      <c r="S3913" s="11">
        <f t="shared" si="308"/>
        <v>41939.8122337963</v>
      </c>
      <c r="T3913">
        <f t="shared" si="309"/>
        <v>122429509171200</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05"/>
        <v>15000</v>
      </c>
      <c r="P3914">
        <f t="shared" si="306"/>
        <v>15000</v>
      </c>
      <c r="Q3914" s="7" t="str">
        <f t="shared" si="307"/>
        <v>"theater/plays"</v>
      </c>
      <c r="R3914" s="7"/>
      <c r="S3914" s="11">
        <f t="shared" si="308"/>
        <v>42059.270023148143</v>
      </c>
      <c r="T3914">
        <f t="shared" si="309"/>
        <v>123544304438400</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05"/>
        <v>10</v>
      </c>
      <c r="P3915">
        <f t="shared" si="306"/>
        <v>1428.5714285714287</v>
      </c>
      <c r="Q3915" s="7" t="str">
        <f t="shared" si="307"/>
        <v>"theater/plays"</v>
      </c>
      <c r="R3915" s="7"/>
      <c r="S3915" s="11">
        <f t="shared" si="308"/>
        <v>42308.211215277777</v>
      </c>
      <c r="T3915">
        <f t="shared" si="309"/>
        <v>125179592832000</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05"/>
        <v>2.7502750275027501</v>
      </c>
      <c r="P3916">
        <f t="shared" si="306"/>
        <v>92.592592592592595</v>
      </c>
      <c r="Q3916" s="7" t="str">
        <f t="shared" si="307"/>
        <v>"theater/plays"</v>
      </c>
      <c r="R3916" s="7"/>
      <c r="S3916" s="11">
        <f t="shared" si="308"/>
        <v>42114.818935185183</v>
      </c>
      <c r="T3916">
        <f t="shared" si="309"/>
        <v>123662001974400</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05"/>
        <v>300</v>
      </c>
      <c r="P3917">
        <f t="shared" si="306"/>
        <v>1500</v>
      </c>
      <c r="Q3917" s="7" t="str">
        <f t="shared" si="307"/>
        <v>"theater/plays"</v>
      </c>
      <c r="R3917" s="7"/>
      <c r="S3917" s="11">
        <f t="shared" si="308"/>
        <v>42492.98505787037</v>
      </c>
      <c r="T3917">
        <f t="shared" si="309"/>
        <v>126558611136000</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t="e">
        <f t="shared" si="305"/>
        <v>#DIV/0!</v>
      </c>
      <c r="P3918" t="e">
        <f t="shared" si="306"/>
        <v>#DIV/0!</v>
      </c>
      <c r="Q3918" s="7" t="str">
        <f t="shared" si="307"/>
        <v>"theater/plays"</v>
      </c>
      <c r="R3918" s="7"/>
      <c r="S3918" s="11">
        <f t="shared" si="308"/>
        <v>42494.471666666665</v>
      </c>
      <c r="T3918">
        <f t="shared" si="309"/>
        <v>126569708611200</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05"/>
        <v>350</v>
      </c>
      <c r="P3919">
        <f t="shared" si="306"/>
        <v>3500</v>
      </c>
      <c r="Q3919" s="7" t="str">
        <f t="shared" si="307"/>
        <v>"theater/plays"</v>
      </c>
      <c r="R3919" s="7"/>
      <c r="S3919" s="11">
        <f t="shared" si="308"/>
        <v>41863.527326388888</v>
      </c>
      <c r="T3919">
        <f t="shared" si="309"/>
        <v>121859734348800</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05"/>
        <v>500</v>
      </c>
      <c r="P3920">
        <f t="shared" si="306"/>
        <v>20000</v>
      </c>
      <c r="Q3920" s="7" t="str">
        <f t="shared" si="307"/>
        <v>"theater/plays"</v>
      </c>
      <c r="R3920" s="7"/>
      <c r="S3920" s="11">
        <f t="shared" si="308"/>
        <v>41843.664618055554</v>
      </c>
      <c r="T3920">
        <f t="shared" si="309"/>
        <v>121577106038400</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05"/>
        <v>55.555555555555557</v>
      </c>
      <c r="P3921">
        <f t="shared" si="306"/>
        <v>1666.6666666666667</v>
      </c>
      <c r="Q3921" s="7" t="str">
        <f t="shared" si="307"/>
        <v>"theater/plays"</v>
      </c>
      <c r="R3921" s="7"/>
      <c r="S3921" s="11">
        <f t="shared" si="308"/>
        <v>42358.684872685189</v>
      </c>
      <c r="T3921">
        <f t="shared" si="309"/>
        <v>125543488118400</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05"/>
        <v>18.518518518518519</v>
      </c>
      <c r="P3922">
        <f t="shared" si="306"/>
        <v>833.33333333333337</v>
      </c>
      <c r="Q3922" s="7" t="str">
        <f t="shared" si="307"/>
        <v>"theater/plays"</v>
      </c>
      <c r="R3922" s="7"/>
      <c r="S3922" s="11">
        <f t="shared" si="308"/>
        <v>42657.38726851852</v>
      </c>
      <c r="T3922">
        <f t="shared" si="309"/>
        <v>127786178102400</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t="e">
        <f t="shared" si="305"/>
        <v>#DIV/0!</v>
      </c>
      <c r="P3923" t="e">
        <f t="shared" si="306"/>
        <v>#DIV/0!</v>
      </c>
      <c r="Q3923" s="7" t="str">
        <f t="shared" si="307"/>
        <v>"theater/plays"</v>
      </c>
      <c r="R3923" s="7"/>
      <c r="S3923" s="11">
        <f t="shared" si="308"/>
        <v>41926.542303240742</v>
      </c>
      <c r="T3923">
        <f t="shared" si="309"/>
        <v>122197319798400</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05"/>
        <v>12.295081967213115</v>
      </c>
      <c r="P3924">
        <f t="shared" si="306"/>
        <v>125</v>
      </c>
      <c r="Q3924" s="7" t="str">
        <f t="shared" si="307"/>
        <v>"theater/plays"</v>
      </c>
      <c r="R3924" s="7"/>
      <c r="S3924" s="11">
        <f t="shared" si="308"/>
        <v>42020.768634259264</v>
      </c>
      <c r="T3924">
        <f t="shared" si="309"/>
        <v>123146924918400</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05"/>
        <v>8.3092485549132942</v>
      </c>
      <c r="P3925">
        <f t="shared" si="306"/>
        <v>676.47058823529414</v>
      </c>
      <c r="Q3925" s="7" t="str">
        <f t="shared" si="307"/>
        <v>"theater/plays"</v>
      </c>
      <c r="R3925" s="7"/>
      <c r="S3925" s="11">
        <f t="shared" si="308"/>
        <v>42075.979988425926</v>
      </c>
      <c r="T3925">
        <f t="shared" si="309"/>
        <v>123430755052800</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05"/>
        <v>6.5502183406113534</v>
      </c>
      <c r="P3926">
        <f t="shared" si="306"/>
        <v>375</v>
      </c>
      <c r="Q3926" s="7" t="str">
        <f t="shared" si="307"/>
        <v>"theater/plays"</v>
      </c>
      <c r="R3926" s="7"/>
      <c r="S3926" s="11">
        <f t="shared" si="308"/>
        <v>41786.959745370368</v>
      </c>
      <c r="T3926">
        <f t="shared" si="309"/>
        <v>121288160419200</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05"/>
        <v>10</v>
      </c>
      <c r="P3927">
        <f t="shared" si="306"/>
        <v>50</v>
      </c>
      <c r="Q3927" s="7" t="str">
        <f t="shared" si="307"/>
        <v>"theater/plays"</v>
      </c>
      <c r="R3927" s="7"/>
      <c r="S3927" s="11">
        <f t="shared" si="308"/>
        <v>41820.870821759258</v>
      </c>
      <c r="T3927">
        <f t="shared" si="309"/>
        <v>121541305248000</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05"/>
        <v>333.33333333333331</v>
      </c>
      <c r="P3928">
        <f t="shared" si="306"/>
        <v>5000</v>
      </c>
      <c r="Q3928" s="7" t="str">
        <f t="shared" si="307"/>
        <v>"theater/plays"</v>
      </c>
      <c r="R3928" s="7"/>
      <c r="S3928" s="11">
        <f t="shared" si="308"/>
        <v>41970.085046296299</v>
      </c>
      <c r="T3928">
        <f t="shared" si="309"/>
        <v>122655183465600</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05"/>
        <v>100</v>
      </c>
      <c r="P3929">
        <f t="shared" si="306"/>
        <v>1250</v>
      </c>
      <c r="Q3929" s="7" t="str">
        <f t="shared" si="307"/>
        <v>"theater/plays"</v>
      </c>
      <c r="R3929" s="7"/>
      <c r="S3929" s="11">
        <f t="shared" si="308"/>
        <v>41830.267407407409</v>
      </c>
      <c r="T3929">
        <f t="shared" si="309"/>
        <v>121611450384000</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05"/>
        <v>7.6804915514592933</v>
      </c>
      <c r="P3930">
        <f t="shared" si="306"/>
        <v>714.28571428571433</v>
      </c>
      <c r="Q3930" s="7" t="str">
        <f t="shared" si="307"/>
        <v>"theater/plays"</v>
      </c>
      <c r="R3930" s="7"/>
      <c r="S3930" s="11">
        <f t="shared" si="308"/>
        <v>42265.683182870373</v>
      </c>
      <c r="T3930">
        <f t="shared" si="309"/>
        <v>124843331894400</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05"/>
        <v>44.150110375275936</v>
      </c>
      <c r="P3931">
        <f t="shared" si="306"/>
        <v>1428.5714285714287</v>
      </c>
      <c r="Q3931" s="7" t="str">
        <f t="shared" si="307"/>
        <v>"theater/plays"</v>
      </c>
      <c r="R3931" s="7"/>
      <c r="S3931" s="11">
        <f t="shared" si="308"/>
        <v>42601.827141203699</v>
      </c>
      <c r="T3931">
        <f t="shared" si="309"/>
        <v>127371112934400</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t="e">
        <f t="shared" si="305"/>
        <v>#DIV/0!</v>
      </c>
      <c r="P3932" t="e">
        <f t="shared" si="306"/>
        <v>#DIV/0!</v>
      </c>
      <c r="Q3932" s="7" t="str">
        <f t="shared" si="307"/>
        <v>"theater/plays"</v>
      </c>
      <c r="R3932" s="7"/>
      <c r="S3932" s="11">
        <f t="shared" si="308"/>
        <v>42433.338749999995</v>
      </c>
      <c r="T3932">
        <f t="shared" si="309"/>
        <v>126097761398400</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t="e">
        <f t="shared" si="305"/>
        <v>#DIV/0!</v>
      </c>
      <c r="P3933" t="e">
        <f t="shared" si="306"/>
        <v>#DIV/0!</v>
      </c>
      <c r="Q3933" s="7" t="str">
        <f t="shared" si="307"/>
        <v>"theater/plays"</v>
      </c>
      <c r="R3933" s="7"/>
      <c r="S3933" s="11">
        <f t="shared" si="308"/>
        <v>42228.151701388888</v>
      </c>
      <c r="T3933">
        <f t="shared" si="309"/>
        <v>124544315923200</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05"/>
        <v>12000</v>
      </c>
      <c r="P3934">
        <f t="shared" si="306"/>
        <v>12000</v>
      </c>
      <c r="Q3934" s="7" t="str">
        <f t="shared" si="307"/>
        <v>"theater/plays"</v>
      </c>
      <c r="R3934" s="7"/>
      <c r="S3934" s="11">
        <f t="shared" si="308"/>
        <v>42415.168564814812</v>
      </c>
      <c r="T3934">
        <f t="shared" si="309"/>
        <v>125977403088000</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05"/>
        <v>6.3520871143375679</v>
      </c>
      <c r="P3935">
        <f t="shared" si="306"/>
        <v>583.33333333333337</v>
      </c>
      <c r="Q3935" s="7" t="str">
        <f t="shared" si="307"/>
        <v>"theater/plays"</v>
      </c>
      <c r="R3935" s="7"/>
      <c r="S3935" s="11">
        <f t="shared" si="308"/>
        <v>42538.968310185184</v>
      </c>
      <c r="T3935">
        <f t="shared" si="309"/>
        <v>126894868790400</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05"/>
        <v>9.0909090909090917</v>
      </c>
      <c r="P3936">
        <f t="shared" si="306"/>
        <v>416.66666666666669</v>
      </c>
      <c r="Q3936" s="7" t="str">
        <f t="shared" si="307"/>
        <v>"theater/plays"</v>
      </c>
      <c r="R3936" s="7"/>
      <c r="S3936" s="11">
        <f t="shared" si="308"/>
        <v>42233.671747685185</v>
      </c>
      <c r="T3936">
        <f t="shared" si="309"/>
        <v>124733850998400</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05"/>
        <v>2.2813688212927756</v>
      </c>
      <c r="P3937">
        <f t="shared" si="306"/>
        <v>130.43478260869566</v>
      </c>
      <c r="Q3937" s="7" t="str">
        <f t="shared" si="307"/>
        <v>"theater/plays"</v>
      </c>
      <c r="R3937" s="7"/>
      <c r="S3937" s="11">
        <f t="shared" si="308"/>
        <v>42221.656782407401</v>
      </c>
      <c r="T3937">
        <f t="shared" si="309"/>
        <v>124757105212800</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t="e">
        <f t="shared" si="305"/>
        <v>#DIV/0!</v>
      </c>
      <c r="P3938" t="e">
        <f t="shared" si="306"/>
        <v>#DIV/0!</v>
      </c>
      <c r="Q3938" s="7" t="str">
        <f t="shared" si="307"/>
        <v>"theater/plays"</v>
      </c>
      <c r="R3938" s="7"/>
      <c r="S3938" s="11">
        <f t="shared" si="308"/>
        <v>42675.262962962966</v>
      </c>
      <c r="T3938">
        <f t="shared" si="309"/>
        <v>127919619446400</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05"/>
        <v>1.1609657947686116</v>
      </c>
      <c r="P3939">
        <f t="shared" si="306"/>
        <v>288.5</v>
      </c>
      <c r="Q3939" s="7" t="str">
        <f t="shared" si="307"/>
        <v>"theater/plays"</v>
      </c>
      <c r="R3939" s="7"/>
      <c r="S3939" s="11">
        <f t="shared" si="308"/>
        <v>42534.631481481483</v>
      </c>
      <c r="T3939">
        <f t="shared" si="309"/>
        <v>126854570102400</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05"/>
        <v>8.1989924433249364</v>
      </c>
      <c r="P3940">
        <f t="shared" si="306"/>
        <v>651</v>
      </c>
      <c r="Q3940" s="7" t="str">
        <f t="shared" si="307"/>
        <v>"theater/plays"</v>
      </c>
      <c r="R3940" s="7"/>
      <c r="S3940" s="11">
        <f t="shared" si="308"/>
        <v>42151.905717592599</v>
      </c>
      <c r="T3940">
        <f t="shared" si="309"/>
        <v>124019932464000</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05"/>
        <v>1000</v>
      </c>
      <c r="P3941">
        <f t="shared" si="306"/>
        <v>5000</v>
      </c>
      <c r="Q3941" s="7" t="str">
        <f t="shared" si="307"/>
        <v>"theater/plays"</v>
      </c>
      <c r="R3941" s="7"/>
      <c r="S3941" s="11">
        <f t="shared" si="308"/>
        <v>41915.400219907409</v>
      </c>
      <c r="T3941">
        <f t="shared" si="309"/>
        <v>122051286518400</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05"/>
        <v>454.54545454545456</v>
      </c>
      <c r="P3942">
        <f t="shared" si="306"/>
        <v>2500</v>
      </c>
      <c r="Q3942" s="7" t="str">
        <f t="shared" si="307"/>
        <v>"theater/plays"</v>
      </c>
      <c r="R3942" s="7"/>
      <c r="S3942" s="11">
        <f t="shared" si="308"/>
        <v>41961.492488425924</v>
      </c>
      <c r="T3942">
        <f t="shared" si="309"/>
        <v>122703014764800</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05"/>
        <v>110</v>
      </c>
      <c r="P3943">
        <f t="shared" si="306"/>
        <v>2750</v>
      </c>
      <c r="Q3943" s="7" t="str">
        <f t="shared" si="307"/>
        <v>"theater/plays"</v>
      </c>
      <c r="R3943" s="7"/>
      <c r="S3943" s="11">
        <f t="shared" si="308"/>
        <v>41940.587233796294</v>
      </c>
      <c r="T3943">
        <f t="shared" si="309"/>
        <v>122415980918400</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t="e">
        <f t="shared" si="305"/>
        <v>#DIV/0!</v>
      </c>
      <c r="P3944" t="e">
        <f t="shared" si="306"/>
        <v>#DIV/0!</v>
      </c>
      <c r="Q3944" s="7" t="str">
        <f t="shared" si="307"/>
        <v>"theater/plays"</v>
      </c>
      <c r="R3944" s="7"/>
      <c r="S3944" s="11">
        <f t="shared" si="308"/>
        <v>42111.904097222221</v>
      </c>
      <c r="T3944">
        <f t="shared" si="309"/>
        <v>123937805808000</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05"/>
        <v>2.8058361391694726</v>
      </c>
      <c r="P3945">
        <f t="shared" si="306"/>
        <v>384.61538461538464</v>
      </c>
      <c r="Q3945" s="7" t="str">
        <f t="shared" si="307"/>
        <v>"theater/plays"</v>
      </c>
      <c r="R3945" s="7"/>
      <c r="S3945" s="11">
        <f t="shared" si="308"/>
        <v>42279.778564814813</v>
      </c>
      <c r="T3945">
        <f t="shared" si="309"/>
        <v>124973922038400</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t="e">
        <f t="shared" si="305"/>
        <v>#DIV/0!</v>
      </c>
      <c r="P3946" t="e">
        <f t="shared" si="306"/>
        <v>#DIV/0!</v>
      </c>
      <c r="Q3946" s="7" t="str">
        <f t="shared" si="307"/>
        <v>"theater/plays"</v>
      </c>
      <c r="R3946" s="7"/>
      <c r="S3946" s="11">
        <f t="shared" si="308"/>
        <v>42213.662905092591</v>
      </c>
      <c r="T3946">
        <f t="shared" si="309"/>
        <v>124473482438400</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05"/>
        <v>400</v>
      </c>
      <c r="P3947">
        <f t="shared" si="306"/>
        <v>2000</v>
      </c>
      <c r="Q3947" s="7" t="str">
        <f t="shared" si="307"/>
        <v>"theater/plays"</v>
      </c>
      <c r="R3947" s="7"/>
      <c r="S3947" s="11">
        <f t="shared" si="308"/>
        <v>42109.801712962959</v>
      </c>
      <c r="T3947">
        <f t="shared" si="309"/>
        <v>123698162793600</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05"/>
        <v>30.76923076923077</v>
      </c>
      <c r="P3948">
        <f t="shared" si="306"/>
        <v>1200</v>
      </c>
      <c r="Q3948" s="7" t="str">
        <f t="shared" si="307"/>
        <v>"theater/plays"</v>
      </c>
      <c r="R3948" s="7"/>
      <c r="S3948" s="11">
        <f t="shared" si="308"/>
        <v>42031.833587962959</v>
      </c>
      <c r="T3948">
        <f t="shared" si="309"/>
        <v>123127329398400</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05"/>
        <v>29.702970297029704</v>
      </c>
      <c r="P3949">
        <f t="shared" si="306"/>
        <v>1500</v>
      </c>
      <c r="Q3949" s="7" t="str">
        <f t="shared" si="307"/>
        <v>"theater/plays"</v>
      </c>
      <c r="R3949" s="7"/>
      <c r="S3949" s="11">
        <f t="shared" si="308"/>
        <v>42615.142870370371</v>
      </c>
      <c r="T3949">
        <f t="shared" si="309"/>
        <v>127470514320000</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t="e">
        <f t="shared" si="305"/>
        <v>#DIV/0!</v>
      </c>
      <c r="P3950" t="e">
        <f t="shared" si="306"/>
        <v>#DIV/0!</v>
      </c>
      <c r="Q3950" s="7" t="str">
        <f t="shared" si="307"/>
        <v>"theater/plays"</v>
      </c>
      <c r="R3950" s="7"/>
      <c r="S3950" s="11">
        <f t="shared" si="308"/>
        <v>41829.325497685182</v>
      </c>
      <c r="T3950">
        <f t="shared" si="309"/>
        <v>121828367865600</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05"/>
        <v>6.3411540900443883</v>
      </c>
      <c r="P3951">
        <f t="shared" si="306"/>
        <v>312.5</v>
      </c>
      <c r="Q3951" s="7" t="str">
        <f t="shared" si="307"/>
        <v>"theater/plays"</v>
      </c>
      <c r="R3951" s="7"/>
      <c r="S3951" s="11">
        <f t="shared" si="308"/>
        <v>42016.120613425926</v>
      </c>
      <c r="T3951">
        <f t="shared" si="309"/>
        <v>122998837132800</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05"/>
        <v>160</v>
      </c>
      <c r="P3952">
        <f t="shared" si="306"/>
        <v>4000</v>
      </c>
      <c r="Q3952" s="7" t="str">
        <f t="shared" si="307"/>
        <v>"theater/plays"</v>
      </c>
      <c r="R3952" s="7"/>
      <c r="S3952" s="11">
        <f t="shared" si="308"/>
        <v>42439.702314814815</v>
      </c>
      <c r="T3952">
        <f t="shared" si="309"/>
        <v>126153930038400</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05"/>
        <v>200000</v>
      </c>
      <c r="P3953">
        <f t="shared" si="306"/>
        <v>200000</v>
      </c>
      <c r="Q3953" s="7" t="str">
        <f t="shared" si="307"/>
        <v>"theater/plays"</v>
      </c>
      <c r="R3953" s="7"/>
      <c r="S3953" s="11">
        <f t="shared" si="308"/>
        <v>42433.825717592597</v>
      </c>
      <c r="T3953">
        <f t="shared" si="309"/>
        <v>126340626787200</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05"/>
        <v>1040</v>
      </c>
      <c r="P3954">
        <f t="shared" si="306"/>
        <v>26000</v>
      </c>
      <c r="Q3954" s="7" t="str">
        <f t="shared" si="307"/>
        <v>"theater/plays"</v>
      </c>
      <c r="R3954" s="7"/>
      <c r="S3954" s="11">
        <f t="shared" si="308"/>
        <v>42243.790393518517</v>
      </c>
      <c r="T3954">
        <f t="shared" si="309"/>
        <v>124922331734400</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t="e">
        <f t="shared" si="305"/>
        <v>#DIV/0!</v>
      </c>
      <c r="P3955" t="e">
        <f t="shared" si="306"/>
        <v>#DIV/0!</v>
      </c>
      <c r="Q3955" s="7" t="str">
        <f t="shared" si="307"/>
        <v>"theater/plays"</v>
      </c>
      <c r="R3955" s="7"/>
      <c r="S3955" s="11">
        <f t="shared" si="308"/>
        <v>42550.048449074078</v>
      </c>
      <c r="T3955">
        <f t="shared" si="309"/>
        <v>126991529654400</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t="e">
        <f t="shared" si="305"/>
        <v>#DIV/0!</v>
      </c>
      <c r="P3956" t="e">
        <f t="shared" si="306"/>
        <v>#DIV/0!</v>
      </c>
      <c r="Q3956" s="7" t="str">
        <f t="shared" si="307"/>
        <v>"theater/plays"</v>
      </c>
      <c r="R3956" s="7"/>
      <c r="S3956" s="11">
        <f t="shared" si="308"/>
        <v>41774.651203703703</v>
      </c>
      <c r="T3956">
        <f t="shared" si="309"/>
        <v>121420226448000</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05"/>
        <v>4.117647058823529</v>
      </c>
      <c r="P3957">
        <f t="shared" si="306"/>
        <v>218.75</v>
      </c>
      <c r="Q3957" s="7" t="str">
        <f t="shared" si="307"/>
        <v>"theater/plays"</v>
      </c>
      <c r="R3957" s="7"/>
      <c r="S3957" s="11">
        <f t="shared" si="308"/>
        <v>42306.848854166667</v>
      </c>
      <c r="T3957">
        <f t="shared" si="309"/>
        <v>125169422860800</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t="e">
        <f t="shared" si="305"/>
        <v>#DIV/0!</v>
      </c>
      <c r="P3958" t="e">
        <f t="shared" si="306"/>
        <v>#DIV/0!</v>
      </c>
      <c r="Q3958" s="7" t="str">
        <f t="shared" si="307"/>
        <v>"theater/plays"</v>
      </c>
      <c r="R3958" s="7"/>
      <c r="S3958" s="11">
        <f t="shared" si="308"/>
        <v>42457.932025462964</v>
      </c>
      <c r="T3958">
        <f t="shared" si="309"/>
        <v>126275157878400</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05"/>
        <v>4000</v>
      </c>
      <c r="P3959">
        <f t="shared" si="306"/>
        <v>28000</v>
      </c>
      <c r="Q3959" s="7" t="str">
        <f t="shared" si="307"/>
        <v>"theater/plays"</v>
      </c>
      <c r="R3959" s="7"/>
      <c r="S3959" s="11">
        <f t="shared" si="308"/>
        <v>42513.976319444439</v>
      </c>
      <c r="T3959">
        <f t="shared" si="309"/>
        <v>126834749424000</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05"/>
        <v>3.1201248049921997</v>
      </c>
      <c r="P3960">
        <f t="shared" si="306"/>
        <v>125</v>
      </c>
      <c r="Q3960" s="7" t="str">
        <f t="shared" si="307"/>
        <v>"theater/plays"</v>
      </c>
      <c r="R3960" s="7"/>
      <c r="S3960" s="11">
        <f t="shared" si="308"/>
        <v>41816.950370370374</v>
      </c>
      <c r="T3960">
        <f t="shared" si="309"/>
        <v>121561554038400</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05"/>
        <v>4.1095890410958908</v>
      </c>
      <c r="P3961">
        <f t="shared" si="306"/>
        <v>100</v>
      </c>
      <c r="Q3961" s="7" t="str">
        <f t="shared" si="307"/>
        <v>"theater/plays"</v>
      </c>
      <c r="R3961" s="7"/>
      <c r="S3961" s="11">
        <f t="shared" si="308"/>
        <v>41880.788842592592</v>
      </c>
      <c r="T3961">
        <f t="shared" si="309"/>
        <v>121988590876800</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05"/>
        <v>66.666666666666671</v>
      </c>
      <c r="P3962">
        <f t="shared" si="306"/>
        <v>750</v>
      </c>
      <c r="Q3962" s="7" t="str">
        <f t="shared" si="307"/>
        <v>"theater/plays"</v>
      </c>
      <c r="R3962" s="7"/>
      <c r="S3962" s="11">
        <f t="shared" si="308"/>
        <v>42342.845555555556</v>
      </c>
      <c r="T3962">
        <f t="shared" si="309"/>
        <v>125437825756800</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05"/>
        <v>238.0952380952381</v>
      </c>
      <c r="P3963">
        <f t="shared" si="306"/>
        <v>2500</v>
      </c>
      <c r="Q3963" s="7" t="str">
        <f t="shared" si="307"/>
        <v>"theater/plays"</v>
      </c>
      <c r="R3963" s="7"/>
      <c r="S3963" s="11">
        <f t="shared" si="308"/>
        <v>41745.891319444447</v>
      </c>
      <c r="T3963">
        <f t="shared" si="309"/>
        <v>120921866582400</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05"/>
        <v>31.111111111111111</v>
      </c>
      <c r="P3964">
        <f t="shared" si="306"/>
        <v>466.66666666666669</v>
      </c>
      <c r="Q3964" s="7" t="str">
        <f t="shared" si="307"/>
        <v>"theater/plays"</v>
      </c>
      <c r="R3964" s="7"/>
      <c r="S3964" s="11">
        <f t="shared" si="308"/>
        <v>42311.621458333335</v>
      </c>
      <c r="T3964">
        <f t="shared" si="309"/>
        <v>125167414320000</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t="e">
        <f t="shared" si="305"/>
        <v>#DIV/0!</v>
      </c>
      <c r="P3965" t="e">
        <f t="shared" si="306"/>
        <v>#DIV/0!</v>
      </c>
      <c r="Q3965" s="7" t="str">
        <f t="shared" si="307"/>
        <v>"theater/plays"</v>
      </c>
      <c r="R3965" s="7"/>
      <c r="S3965" s="11">
        <f t="shared" si="308"/>
        <v>42296.154131944444</v>
      </c>
      <c r="T3965">
        <f t="shared" si="309"/>
        <v>125089587187200</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05"/>
        <v>15.873015873015873</v>
      </c>
      <c r="P3966">
        <f t="shared" si="306"/>
        <v>666.66666666666663</v>
      </c>
      <c r="Q3966" s="7" t="str">
        <f t="shared" si="307"/>
        <v>"theater/plays"</v>
      </c>
      <c r="R3966" s="7"/>
      <c r="S3966" s="11">
        <f t="shared" si="308"/>
        <v>42053.722060185188</v>
      </c>
      <c r="T3966">
        <f t="shared" si="309"/>
        <v>123503168188800</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05"/>
        <v>7.0175438596491224</v>
      </c>
      <c r="P3967">
        <f t="shared" si="306"/>
        <v>500</v>
      </c>
      <c r="Q3967" s="7" t="str">
        <f t="shared" si="307"/>
        <v>"theater/plays"</v>
      </c>
      <c r="R3967" s="7"/>
      <c r="S3967" s="11">
        <f t="shared" si="308"/>
        <v>42414.235879629632</v>
      </c>
      <c r="T3967">
        <f t="shared" si="309"/>
        <v>126194389430400</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05"/>
        <v>166.66666666666666</v>
      </c>
      <c r="P3968">
        <f t="shared" si="306"/>
        <v>3750</v>
      </c>
      <c r="Q3968" s="7" t="str">
        <f t="shared" si="307"/>
        <v>"theater/plays"</v>
      </c>
      <c r="R3968" s="7"/>
      <c r="S3968" s="11">
        <f t="shared" si="308"/>
        <v>41801.711550925924</v>
      </c>
      <c r="T3968">
        <f t="shared" si="309"/>
        <v>121490942774400</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05"/>
        <v>4.1463414634146343</v>
      </c>
      <c r="P3969">
        <f t="shared" si="306"/>
        <v>170</v>
      </c>
      <c r="Q3969" s="7" t="str">
        <f t="shared" si="307"/>
        <v>"theater/plays"</v>
      </c>
      <c r="R3969" s="7"/>
      <c r="S3969" s="11">
        <f t="shared" si="308"/>
        <v>42770.290590277778</v>
      </c>
      <c r="T3969">
        <f t="shared" si="309"/>
        <v>128628685843200</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05"/>
        <v>9.4876660341555983</v>
      </c>
      <c r="P3970">
        <f t="shared" si="306"/>
        <v>454.54545454545456</v>
      </c>
      <c r="Q3970" s="7" t="str">
        <f t="shared" si="307"/>
        <v>"theater/plays"</v>
      </c>
      <c r="R3970" s="7"/>
      <c r="S3970" s="11">
        <f t="shared" si="308"/>
        <v>42452.815659722226</v>
      </c>
      <c r="T3970">
        <f t="shared" si="309"/>
        <v>126482696985600</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10">D3971/E3971</f>
        <v>13.388625592417062</v>
      </c>
      <c r="P3971">
        <f t="shared" ref="P3971:P4034" si="311">D3971/L3971</f>
        <v>470.83333333333331</v>
      </c>
      <c r="Q3971" s="7" t="str">
        <f t="shared" ref="Q3971:Q4034" si="312">_xlfn.VALUETOTEXT(N3971,1)</f>
        <v>"theater/plays"</v>
      </c>
      <c r="R3971" s="7"/>
      <c r="S3971" s="11">
        <f t="shared" ref="S3971:S4034" si="313">(((J3971/60)/60)/24)+DATE(1970,1,1)</f>
        <v>42601.854699074072</v>
      </c>
      <c r="T3971">
        <f t="shared" ref="T3971:T4034" si="314">(I3971-DATE(1970,1,1))*86400</f>
        <v>127216857398400</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10"/>
        <v>1363.6363636363637</v>
      </c>
      <c r="P3972">
        <f t="shared" si="311"/>
        <v>7500</v>
      </c>
      <c r="Q3972" s="7" t="str">
        <f t="shared" si="312"/>
        <v>"theater/plays"</v>
      </c>
      <c r="R3972" s="7"/>
      <c r="S3972" s="11">
        <f t="shared" si="313"/>
        <v>42447.863553240735</v>
      </c>
      <c r="T3972">
        <f t="shared" si="314"/>
        <v>126221780908800</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10"/>
        <v>102.94117647058823</v>
      </c>
      <c r="P3973">
        <f t="shared" si="311"/>
        <v>2333.3333333333335</v>
      </c>
      <c r="Q3973" s="7" t="str">
        <f t="shared" si="312"/>
        <v>"theater/plays"</v>
      </c>
      <c r="R3973" s="7"/>
      <c r="S3973" s="11">
        <f t="shared" si="313"/>
        <v>41811.536180555559</v>
      </c>
      <c r="T3973">
        <f t="shared" si="314"/>
        <v>121471622524800</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10"/>
        <v>4.7393364928909953</v>
      </c>
      <c r="P3974">
        <f t="shared" si="311"/>
        <v>125</v>
      </c>
      <c r="Q3974" s="7" t="str">
        <f t="shared" si="312"/>
        <v>"theater/plays"</v>
      </c>
      <c r="R3974" s="7"/>
      <c r="S3974" s="11">
        <f t="shared" si="313"/>
        <v>41981.067523148144</v>
      </c>
      <c r="T3974">
        <f t="shared" si="314"/>
        <v>122961116016000</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10"/>
        <v>1.2804097311139564</v>
      </c>
      <c r="P3975">
        <f t="shared" si="311"/>
        <v>135.13513513513513</v>
      </c>
      <c r="Q3975" s="7" t="str">
        <f t="shared" si="312"/>
        <v>"theater/plays"</v>
      </c>
      <c r="R3975" s="7"/>
      <c r="S3975" s="11">
        <f t="shared" si="313"/>
        <v>42469.68414351852</v>
      </c>
      <c r="T3975">
        <f t="shared" si="314"/>
        <v>126380807798400</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10"/>
        <v>3.125</v>
      </c>
      <c r="P3976">
        <f t="shared" si="311"/>
        <v>90.909090909090907</v>
      </c>
      <c r="Q3976" s="7" t="str">
        <f t="shared" si="312"/>
        <v>"theater/plays"</v>
      </c>
      <c r="R3976" s="7"/>
      <c r="S3976" s="11">
        <f t="shared" si="313"/>
        <v>42493.546851851846</v>
      </c>
      <c r="T3976">
        <f t="shared" si="314"/>
        <v>126562804905600</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t="e">
        <f t="shared" si="310"/>
        <v>#DIV/0!</v>
      </c>
      <c r="P3977" t="e">
        <f t="shared" si="311"/>
        <v>#DIV/0!</v>
      </c>
      <c r="Q3977" s="7" t="str">
        <f t="shared" si="312"/>
        <v>"theater/plays"</v>
      </c>
      <c r="R3977" s="7"/>
      <c r="S3977" s="11">
        <f t="shared" si="313"/>
        <v>42534.866875</v>
      </c>
      <c r="T3977">
        <f t="shared" si="314"/>
        <v>126871257225600</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10"/>
        <v>2.096774193548387</v>
      </c>
      <c r="P3978">
        <f t="shared" si="311"/>
        <v>130</v>
      </c>
      <c r="Q3978" s="7" t="str">
        <f t="shared" si="312"/>
        <v>"theater/plays"</v>
      </c>
      <c r="R3978" s="7"/>
      <c r="S3978" s="11">
        <f t="shared" si="313"/>
        <v>41830.858344907407</v>
      </c>
      <c r="T3978">
        <f t="shared" si="314"/>
        <v>121551911798400</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10"/>
        <v>68.965517241379317</v>
      </c>
      <c r="P3979">
        <f t="shared" si="311"/>
        <v>15000</v>
      </c>
      <c r="Q3979" s="7" t="str">
        <f t="shared" si="312"/>
        <v>"theater/plays"</v>
      </c>
      <c r="R3979" s="7"/>
      <c r="S3979" s="11">
        <f t="shared" si="313"/>
        <v>42543.788564814815</v>
      </c>
      <c r="T3979">
        <f t="shared" si="314"/>
        <v>126937857283200</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10"/>
        <v>9.3457943925233646</v>
      </c>
      <c r="P3980">
        <f t="shared" si="311"/>
        <v>250</v>
      </c>
      <c r="Q3980" s="7" t="str">
        <f t="shared" si="312"/>
        <v>"theater/plays"</v>
      </c>
      <c r="R3980" s="7"/>
      <c r="S3980" s="11">
        <f t="shared" si="313"/>
        <v>41975.642974537041</v>
      </c>
      <c r="T3980">
        <f t="shared" si="314"/>
        <v>122920621977600</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10"/>
        <v>54.545454545454547</v>
      </c>
      <c r="P3981">
        <f t="shared" si="311"/>
        <v>1000</v>
      </c>
      <c r="Q3981" s="7" t="str">
        <f t="shared" si="312"/>
        <v>"theater/plays"</v>
      </c>
      <c r="R3981" s="7"/>
      <c r="S3981" s="11">
        <f t="shared" si="313"/>
        <v>42069.903437500005</v>
      </c>
      <c r="T3981">
        <f t="shared" si="314"/>
        <v>123347545718400</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10"/>
        <v>5.5555555555555554</v>
      </c>
      <c r="P3982">
        <f t="shared" si="311"/>
        <v>357.14285714285717</v>
      </c>
      <c r="Q3982" s="7" t="str">
        <f t="shared" si="312"/>
        <v>"theater/plays"</v>
      </c>
      <c r="R3982" s="7"/>
      <c r="S3982" s="11">
        <f t="shared" si="313"/>
        <v>41795.598923611113</v>
      </c>
      <c r="T3982">
        <f t="shared" si="314"/>
        <v>121352651539200</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10"/>
        <v>24.489795918367346</v>
      </c>
      <c r="P3983">
        <f t="shared" si="311"/>
        <v>4285.7142857142853</v>
      </c>
      <c r="Q3983" s="7" t="str">
        <f t="shared" si="312"/>
        <v>"theater/plays"</v>
      </c>
      <c r="R3983" s="7"/>
      <c r="S3983" s="11">
        <f t="shared" si="313"/>
        <v>42508.179965277777</v>
      </c>
      <c r="T3983">
        <f t="shared" si="314"/>
        <v>126895989312000</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10"/>
        <v>5</v>
      </c>
      <c r="P3984">
        <f t="shared" si="311"/>
        <v>170</v>
      </c>
      <c r="Q3984" s="7" t="str">
        <f t="shared" si="312"/>
        <v>"theater/plays"</v>
      </c>
      <c r="R3984" s="7"/>
      <c r="S3984" s="11">
        <f t="shared" si="313"/>
        <v>42132.809953703705</v>
      </c>
      <c r="T3984">
        <f t="shared" si="314"/>
        <v>124093867190400</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10"/>
        <v>2.8733556873871549</v>
      </c>
      <c r="P3985">
        <f t="shared" si="311"/>
        <v>242.17391304347825</v>
      </c>
      <c r="Q3985" s="7" t="str">
        <f t="shared" si="312"/>
        <v>"theater/plays"</v>
      </c>
      <c r="R3985" s="7"/>
      <c r="S3985" s="11">
        <f t="shared" si="313"/>
        <v>41747.86986111111</v>
      </c>
      <c r="T3985">
        <f t="shared" si="314"/>
        <v>121006964534400</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10"/>
        <v>15.789473684210526</v>
      </c>
      <c r="P3986">
        <f t="shared" si="311"/>
        <v>150</v>
      </c>
      <c r="Q3986" s="7" t="str">
        <f t="shared" si="312"/>
        <v>"theater/plays"</v>
      </c>
      <c r="R3986" s="7"/>
      <c r="S3986" s="11">
        <f t="shared" si="313"/>
        <v>41920.963472222218</v>
      </c>
      <c r="T3986">
        <f t="shared" si="314"/>
        <v>122288765558400</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10"/>
        <v>3.1201248049921997</v>
      </c>
      <c r="P3987">
        <f t="shared" si="311"/>
        <v>105.26315789473684</v>
      </c>
      <c r="Q3987" s="7" t="str">
        <f t="shared" si="312"/>
        <v>"theater/plays"</v>
      </c>
      <c r="R3987" s="7"/>
      <c r="S3987" s="11">
        <f t="shared" si="313"/>
        <v>42399.707407407404</v>
      </c>
      <c r="T3987">
        <f t="shared" si="314"/>
        <v>125796389558400</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10"/>
        <v>10.245901639344263</v>
      </c>
      <c r="P3988">
        <f t="shared" si="311"/>
        <v>384.61538461538464</v>
      </c>
      <c r="Q3988" s="7" t="str">
        <f t="shared" si="312"/>
        <v>"theater/plays"</v>
      </c>
      <c r="R3988" s="7"/>
      <c r="S3988" s="11">
        <f t="shared" si="313"/>
        <v>42467.548541666663</v>
      </c>
      <c r="T3988">
        <f t="shared" si="314"/>
        <v>126361233014400</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10"/>
        <v>2.6490066225165565</v>
      </c>
      <c r="P3989">
        <f t="shared" si="311"/>
        <v>30.76923076923077</v>
      </c>
      <c r="Q3989" s="7" t="str">
        <f t="shared" si="312"/>
        <v>"theater/plays"</v>
      </c>
      <c r="R3989" s="7"/>
      <c r="S3989" s="11">
        <f t="shared" si="313"/>
        <v>41765.92465277778</v>
      </c>
      <c r="T3989">
        <f t="shared" si="314"/>
        <v>120981835094400</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10"/>
        <v>46.875</v>
      </c>
      <c r="P3990">
        <f t="shared" si="311"/>
        <v>375</v>
      </c>
      <c r="Q3990" s="7" t="str">
        <f t="shared" si="312"/>
        <v>"theater/plays"</v>
      </c>
      <c r="R3990" s="7"/>
      <c r="S3990" s="11">
        <f t="shared" si="313"/>
        <v>42230.08116898148</v>
      </c>
      <c r="T3990">
        <f t="shared" si="314"/>
        <v>124484069721600</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t="e">
        <f t="shared" si="310"/>
        <v>#DIV/0!</v>
      </c>
      <c r="P3991" t="e">
        <f t="shared" si="311"/>
        <v>#DIV/0!</v>
      </c>
      <c r="Q3991" s="7" t="str">
        <f t="shared" si="312"/>
        <v>"theater/plays"</v>
      </c>
      <c r="R3991" s="7"/>
      <c r="S3991" s="11">
        <f t="shared" si="313"/>
        <v>42286.749780092592</v>
      </c>
      <c r="T3991">
        <f t="shared" si="314"/>
        <v>125019384076800</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10"/>
        <v>23.913043478260871</v>
      </c>
      <c r="P3992">
        <f t="shared" si="311"/>
        <v>550</v>
      </c>
      <c r="Q3992" s="7" t="str">
        <f t="shared" si="312"/>
        <v>"theater/plays"</v>
      </c>
      <c r="R3992" s="7"/>
      <c r="S3992" s="11">
        <f t="shared" si="313"/>
        <v>42401.672372685185</v>
      </c>
      <c r="T3992">
        <f t="shared" si="314"/>
        <v>125876965593600</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10"/>
        <v>5</v>
      </c>
      <c r="P3993">
        <f t="shared" si="311"/>
        <v>500</v>
      </c>
      <c r="Q3993" s="7" t="str">
        <f t="shared" si="312"/>
        <v>"theater/plays"</v>
      </c>
      <c r="R3993" s="7"/>
      <c r="S3993" s="11">
        <f t="shared" si="313"/>
        <v>42125.644467592589</v>
      </c>
      <c r="T3993">
        <f t="shared" si="314"/>
        <v>123816428323200</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10"/>
        <v>18.484288354898336</v>
      </c>
      <c r="P3994">
        <f t="shared" si="311"/>
        <v>1111.1111111111111</v>
      </c>
      <c r="Q3994" s="7" t="str">
        <f t="shared" si="312"/>
        <v>"theater/plays"</v>
      </c>
      <c r="R3994" s="7"/>
      <c r="S3994" s="11">
        <f t="shared" si="313"/>
        <v>42289.94049768518</v>
      </c>
      <c r="T3994">
        <f t="shared" si="314"/>
        <v>125267151456000</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10"/>
        <v>16666.666666666668</v>
      </c>
      <c r="P3995">
        <f t="shared" si="311"/>
        <v>50000</v>
      </c>
      <c r="Q3995" s="7" t="str">
        <f t="shared" si="312"/>
        <v>"theater/plays"</v>
      </c>
      <c r="R3995" s="7"/>
      <c r="S3995" s="11">
        <f t="shared" si="313"/>
        <v>42107.864722222221</v>
      </c>
      <c r="T3995">
        <f t="shared" si="314"/>
        <v>123683703235200</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10"/>
        <v>400</v>
      </c>
      <c r="P3996">
        <f t="shared" si="311"/>
        <v>2000</v>
      </c>
      <c r="Q3996" s="7" t="str">
        <f t="shared" si="312"/>
        <v>"theater/plays"</v>
      </c>
      <c r="R3996" s="7"/>
      <c r="S3996" s="11">
        <f t="shared" si="313"/>
        <v>41809.389930555553</v>
      </c>
      <c r="T3996">
        <f t="shared" si="314"/>
        <v>121455600854400</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10"/>
        <v>2.8571428571428572</v>
      </c>
      <c r="P3997">
        <f t="shared" si="311"/>
        <v>50</v>
      </c>
      <c r="Q3997" s="7" t="str">
        <f t="shared" si="312"/>
        <v>"theater/plays"</v>
      </c>
      <c r="R3997" s="7"/>
      <c r="S3997" s="11">
        <f t="shared" si="313"/>
        <v>42019.683761574073</v>
      </c>
      <c r="T3997">
        <f t="shared" si="314"/>
        <v>123023893046400</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10"/>
        <v>6.0362173038229372</v>
      </c>
      <c r="P3998">
        <f t="shared" si="311"/>
        <v>176.47058823529412</v>
      </c>
      <c r="Q3998" s="7" t="str">
        <f t="shared" si="312"/>
        <v>"theater/plays"</v>
      </c>
      <c r="R3998" s="7"/>
      <c r="S3998" s="11">
        <f t="shared" si="313"/>
        <v>41950.26694444444</v>
      </c>
      <c r="T3998">
        <f t="shared" si="314"/>
        <v>122383342454400</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t="e">
        <f t="shared" si="310"/>
        <v>#DIV/0!</v>
      </c>
      <c r="P3999" t="e">
        <f t="shared" si="311"/>
        <v>#DIV/0!</v>
      </c>
      <c r="Q3999" s="7" t="str">
        <f t="shared" si="312"/>
        <v>"theater/plays"</v>
      </c>
      <c r="R3999" s="7"/>
      <c r="S3999" s="11">
        <f t="shared" si="313"/>
        <v>42069.391446759255</v>
      </c>
      <c r="T3999">
        <f t="shared" si="314"/>
        <v>123396190732800</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10"/>
        <v>1.7482517482517483</v>
      </c>
      <c r="P4000">
        <f t="shared" si="311"/>
        <v>104.16666666666667</v>
      </c>
      <c r="Q4000" s="7" t="str">
        <f t="shared" si="312"/>
        <v>"theater/plays"</v>
      </c>
      <c r="R4000" s="7"/>
      <c r="S4000" s="11">
        <f t="shared" si="313"/>
        <v>42061.963263888887</v>
      </c>
      <c r="T4000">
        <f t="shared" si="314"/>
        <v>123340739644800</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10"/>
        <v>6.0553633217993079</v>
      </c>
      <c r="P4001">
        <f t="shared" si="311"/>
        <v>500</v>
      </c>
      <c r="Q4001" s="7" t="str">
        <f t="shared" si="312"/>
        <v>"theater/plays"</v>
      </c>
      <c r="R4001" s="7"/>
      <c r="S4001" s="11">
        <f t="shared" si="313"/>
        <v>41842.828680555554</v>
      </c>
      <c r="T4001">
        <f t="shared" si="314"/>
        <v>121779861696000</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10"/>
        <v>800</v>
      </c>
      <c r="P4002">
        <f t="shared" si="311"/>
        <v>8000</v>
      </c>
      <c r="Q4002" s="7" t="str">
        <f t="shared" si="312"/>
        <v>"theater/plays"</v>
      </c>
      <c r="R4002" s="7"/>
      <c r="S4002" s="11">
        <f t="shared" si="313"/>
        <v>42437.64534722222</v>
      </c>
      <c r="T4002">
        <f t="shared" si="314"/>
        <v>126369140169600</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10"/>
        <v>2.6490066225165565</v>
      </c>
      <c r="P4003">
        <f t="shared" si="311"/>
        <v>85.714285714285708</v>
      </c>
      <c r="Q4003" s="7" t="str">
        <f t="shared" si="312"/>
        <v>"theater/plays"</v>
      </c>
      <c r="R4003" s="7"/>
      <c r="S4003" s="11">
        <f t="shared" si="313"/>
        <v>42775.964212962965</v>
      </c>
      <c r="T4003">
        <f t="shared" si="314"/>
        <v>128595101558400</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10"/>
        <v>54.347826086956523</v>
      </c>
      <c r="P4004">
        <f t="shared" si="311"/>
        <v>312.5</v>
      </c>
      <c r="Q4004" s="7" t="str">
        <f t="shared" si="312"/>
        <v>"theater/plays"</v>
      </c>
      <c r="R4004" s="7"/>
      <c r="S4004" s="11">
        <f t="shared" si="313"/>
        <v>41879.043530092589</v>
      </c>
      <c r="T4004">
        <f t="shared" si="314"/>
        <v>121975562188800</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10"/>
        <v>9.9502487562189046</v>
      </c>
      <c r="P4005">
        <f t="shared" si="311"/>
        <v>1000</v>
      </c>
      <c r="Q4005" s="7" t="str">
        <f t="shared" si="312"/>
        <v>"theater/plays"</v>
      </c>
      <c r="R4005" s="7"/>
      <c r="S4005" s="11">
        <f t="shared" si="313"/>
        <v>42020.587349537032</v>
      </c>
      <c r="T4005">
        <f t="shared" si="314"/>
        <v>123032181139200</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10"/>
        <v>500</v>
      </c>
      <c r="P4006">
        <f t="shared" si="311"/>
        <v>500</v>
      </c>
      <c r="Q4006" s="7" t="str">
        <f t="shared" si="312"/>
        <v>"theater/plays"</v>
      </c>
      <c r="R4006" s="7"/>
      <c r="S4006" s="11">
        <f t="shared" si="313"/>
        <v>41890.16269675926</v>
      </c>
      <c r="T4006">
        <f t="shared" si="314"/>
        <v>122058566323200</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10"/>
        <v>75</v>
      </c>
      <c r="P4007">
        <f t="shared" si="311"/>
        <v>1500</v>
      </c>
      <c r="Q4007" s="7" t="str">
        <f t="shared" si="312"/>
        <v>"theater/plays"</v>
      </c>
      <c r="R4007" s="7"/>
      <c r="S4007" s="11">
        <f t="shared" si="313"/>
        <v>41872.807696759257</v>
      </c>
      <c r="T4007">
        <f t="shared" si="314"/>
        <v>122152960742400</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10"/>
        <v>15000</v>
      </c>
      <c r="P4008">
        <f t="shared" si="311"/>
        <v>30000</v>
      </c>
      <c r="Q4008" s="7" t="str">
        <f t="shared" si="312"/>
        <v>"theater/plays"</v>
      </c>
      <c r="R4008" s="7"/>
      <c r="S4008" s="11">
        <f t="shared" si="313"/>
        <v>42391.772997685184</v>
      </c>
      <c r="T4008">
        <f t="shared" si="314"/>
        <v>125765742355200</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10"/>
        <v>400</v>
      </c>
      <c r="P4009">
        <f t="shared" si="311"/>
        <v>2000</v>
      </c>
      <c r="Q4009" s="7" t="str">
        <f t="shared" si="312"/>
        <v>"theater/plays"</v>
      </c>
      <c r="R4009" s="7"/>
      <c r="S4009" s="11">
        <f t="shared" si="313"/>
        <v>41848.772928240738</v>
      </c>
      <c r="T4009">
        <f t="shared" si="314"/>
        <v>121741480310400</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10"/>
        <v>16.666666666666668</v>
      </c>
      <c r="P4010">
        <f t="shared" si="311"/>
        <v>250</v>
      </c>
      <c r="Q4010" s="7" t="str">
        <f t="shared" si="312"/>
        <v>"theater/plays"</v>
      </c>
      <c r="R4010" s="7"/>
      <c r="S4010" s="11">
        <f t="shared" si="313"/>
        <v>42177.964201388888</v>
      </c>
      <c r="T4010">
        <f t="shared" si="314"/>
        <v>124206993043200</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10"/>
        <v>25.733333333333334</v>
      </c>
      <c r="P4011">
        <f t="shared" si="311"/>
        <v>643.33333333333337</v>
      </c>
      <c r="Q4011" s="7" t="str">
        <f t="shared" si="312"/>
        <v>"theater/plays"</v>
      </c>
      <c r="R4011" s="7"/>
      <c r="S4011" s="11">
        <f t="shared" si="313"/>
        <v>41851.700925925928</v>
      </c>
      <c r="T4011">
        <f t="shared" si="314"/>
        <v>121846100342400</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10"/>
        <v>4.1331802525832373</v>
      </c>
      <c r="P4012">
        <f t="shared" si="311"/>
        <v>189.47368421052633</v>
      </c>
      <c r="Q4012" s="7" t="str">
        <f t="shared" si="312"/>
        <v>"theater/plays"</v>
      </c>
      <c r="R4012" s="7"/>
      <c r="S4012" s="11">
        <f t="shared" si="313"/>
        <v>41921.770439814813</v>
      </c>
      <c r="T4012">
        <f t="shared" si="314"/>
        <v>122197472380800</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10"/>
        <v>13.157894736842104</v>
      </c>
      <c r="P4013">
        <f t="shared" si="311"/>
        <v>62.5</v>
      </c>
      <c r="Q4013" s="7" t="str">
        <f t="shared" si="312"/>
        <v>"theater/plays"</v>
      </c>
      <c r="R4013" s="7"/>
      <c r="S4013" s="11">
        <f t="shared" si="313"/>
        <v>42002.54488425926</v>
      </c>
      <c r="T4013">
        <f t="shared" si="314"/>
        <v>122897494857600</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t="e">
        <f t="shared" si="310"/>
        <v>#DIV/0!</v>
      </c>
      <c r="P4014" t="e">
        <f t="shared" si="311"/>
        <v>#DIV/0!</v>
      </c>
      <c r="Q4014" s="7" t="str">
        <f t="shared" si="312"/>
        <v>"theater/plays"</v>
      </c>
      <c r="R4014" s="7"/>
      <c r="S4014" s="11">
        <f t="shared" si="313"/>
        <v>42096.544548611113</v>
      </c>
      <c r="T4014">
        <f t="shared" si="314"/>
        <v>123599198592000</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10"/>
        <v>76.92307692307692</v>
      </c>
      <c r="P4015">
        <f t="shared" si="311"/>
        <v>1000</v>
      </c>
      <c r="Q4015" s="7" t="str">
        <f t="shared" si="312"/>
        <v>"theater/plays"</v>
      </c>
      <c r="R4015" s="7"/>
      <c r="S4015" s="11">
        <f t="shared" si="313"/>
        <v>42021.301192129627</v>
      </c>
      <c r="T4015">
        <f t="shared" si="314"/>
        <v>123037509945600</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t="e">
        <f t="shared" si="310"/>
        <v>#DIV/0!</v>
      </c>
      <c r="P4016" t="e">
        <f t="shared" si="311"/>
        <v>#DIV/0!</v>
      </c>
      <c r="Q4016" s="7" t="str">
        <f t="shared" si="312"/>
        <v>"theater/plays"</v>
      </c>
      <c r="R4016" s="7"/>
      <c r="S4016" s="11">
        <f t="shared" si="313"/>
        <v>42419.246168981481</v>
      </c>
      <c r="T4016">
        <f t="shared" si="314"/>
        <v>125896178880000</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10"/>
        <v>7000</v>
      </c>
      <c r="P4017">
        <f t="shared" si="311"/>
        <v>7000</v>
      </c>
      <c r="Q4017" s="7" t="str">
        <f t="shared" si="312"/>
        <v>"theater/plays"</v>
      </c>
      <c r="R4017" s="7"/>
      <c r="S4017" s="11">
        <f t="shared" si="313"/>
        <v>42174.780821759254</v>
      </c>
      <c r="T4017">
        <f t="shared" si="314"/>
        <v>124183229241600</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10"/>
        <v>7.1428571428571432</v>
      </c>
      <c r="P4018">
        <f t="shared" si="311"/>
        <v>71.428571428571431</v>
      </c>
      <c r="Q4018" s="7" t="str">
        <f t="shared" si="312"/>
        <v>"theater/plays"</v>
      </c>
      <c r="R4018" s="7"/>
      <c r="S4018" s="11">
        <f t="shared" si="313"/>
        <v>41869.872685185182</v>
      </c>
      <c r="T4018">
        <f t="shared" si="314"/>
        <v>121907102198400</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10"/>
        <v>95.238095238095241</v>
      </c>
      <c r="P4019">
        <f t="shared" si="311"/>
        <v>5000</v>
      </c>
      <c r="Q4019" s="7" t="str">
        <f t="shared" si="312"/>
        <v>"theater/plays"</v>
      </c>
      <c r="R4019" s="7"/>
      <c r="S4019" s="11">
        <f t="shared" si="313"/>
        <v>41856.672152777777</v>
      </c>
      <c r="T4019">
        <f t="shared" si="314"/>
        <v>121808560752000</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10"/>
        <v>11.538461538461538</v>
      </c>
      <c r="P4020">
        <f t="shared" si="311"/>
        <v>375</v>
      </c>
      <c r="Q4020" s="7" t="str">
        <f t="shared" si="312"/>
        <v>"theater/plays"</v>
      </c>
      <c r="R4020" s="7"/>
      <c r="S4020" s="11">
        <f t="shared" si="313"/>
        <v>42620.91097222222</v>
      </c>
      <c r="T4020">
        <f t="shared" si="314"/>
        <v>127513572969600</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10"/>
        <v>120.68965517241379</v>
      </c>
      <c r="P4021">
        <f t="shared" si="311"/>
        <v>875</v>
      </c>
      <c r="Q4021" s="7" t="str">
        <f t="shared" si="312"/>
        <v>"theater/plays"</v>
      </c>
      <c r="R4021" s="7"/>
      <c r="S4021" s="11">
        <f t="shared" si="313"/>
        <v>42417.675879629634</v>
      </c>
      <c r="T4021">
        <f t="shared" si="314"/>
        <v>126205526390400</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10"/>
        <v>6</v>
      </c>
      <c r="P4022">
        <f t="shared" si="311"/>
        <v>200</v>
      </c>
      <c r="Q4022" s="7" t="str">
        <f t="shared" si="312"/>
        <v>"theater/plays"</v>
      </c>
      <c r="R4022" s="7"/>
      <c r="S4022" s="11">
        <f t="shared" si="313"/>
        <v>42057.190960648149</v>
      </c>
      <c r="T4022">
        <f t="shared" si="314"/>
        <v>123305114592000</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10"/>
        <v>120</v>
      </c>
      <c r="P4023">
        <f t="shared" si="311"/>
        <v>7500</v>
      </c>
      <c r="Q4023" s="7" t="str">
        <f t="shared" si="312"/>
        <v>"theater/plays"</v>
      </c>
      <c r="R4023" s="7"/>
      <c r="S4023" s="11">
        <f t="shared" si="313"/>
        <v>41878.911550925928</v>
      </c>
      <c r="T4023">
        <f t="shared" si="314"/>
        <v>122198525769600</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10"/>
        <v>1.4375848574395016</v>
      </c>
      <c r="P4024">
        <f t="shared" si="311"/>
        <v>91.370558375634516</v>
      </c>
      <c r="Q4024" s="7" t="str">
        <f t="shared" si="312"/>
        <v>"theater/plays"</v>
      </c>
      <c r="R4024" s="7"/>
      <c r="S4024" s="11">
        <f t="shared" si="313"/>
        <v>41990.584108796291</v>
      </c>
      <c r="T4024">
        <f t="shared" si="314"/>
        <v>122924189174400</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t="e">
        <f t="shared" si="310"/>
        <v>#DIV/0!</v>
      </c>
      <c r="P4025" t="e">
        <f t="shared" si="311"/>
        <v>#DIV/0!</v>
      </c>
      <c r="Q4025" s="7" t="str">
        <f t="shared" si="312"/>
        <v>"theater/plays"</v>
      </c>
      <c r="R4025" s="7"/>
      <c r="S4025" s="11">
        <f t="shared" si="313"/>
        <v>42408.999571759254</v>
      </c>
      <c r="T4025">
        <f t="shared" si="314"/>
        <v>126043326201600</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10"/>
        <v>80</v>
      </c>
      <c r="P4026">
        <f t="shared" si="311"/>
        <v>800</v>
      </c>
      <c r="Q4026" s="7" t="str">
        <f t="shared" si="312"/>
        <v>"theater/plays"</v>
      </c>
      <c r="R4026" s="7"/>
      <c r="S4026" s="11">
        <f t="shared" si="313"/>
        <v>42217.670104166667</v>
      </c>
      <c r="T4026">
        <f t="shared" si="314"/>
        <v>124503396019200</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10"/>
        <v>20</v>
      </c>
      <c r="P4027">
        <f t="shared" si="311"/>
        <v>1250</v>
      </c>
      <c r="Q4027" s="7" t="str">
        <f t="shared" si="312"/>
        <v>"theater/plays"</v>
      </c>
      <c r="R4027" s="7"/>
      <c r="S4027" s="11">
        <f t="shared" si="313"/>
        <v>42151.237685185188</v>
      </c>
      <c r="T4027">
        <f t="shared" si="314"/>
        <v>124231429468800</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t="e">
        <f t="shared" si="310"/>
        <v>#DIV/0!</v>
      </c>
      <c r="P4028" t="e">
        <f t="shared" si="311"/>
        <v>#DIV/0!</v>
      </c>
      <c r="Q4028" s="7" t="str">
        <f t="shared" si="312"/>
        <v>"theater/plays"</v>
      </c>
      <c r="R4028" s="7"/>
      <c r="S4028" s="11">
        <f t="shared" si="313"/>
        <v>42282.655543981484</v>
      </c>
      <c r="T4028">
        <f t="shared" si="314"/>
        <v>125212769568000</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10"/>
        <v>13.953488372093023</v>
      </c>
      <c r="P4029">
        <f t="shared" si="311"/>
        <v>428.57142857142856</v>
      </c>
      <c r="Q4029" s="7" t="str">
        <f t="shared" si="312"/>
        <v>"theater/plays"</v>
      </c>
      <c r="R4029" s="7"/>
      <c r="S4029" s="11">
        <f t="shared" si="313"/>
        <v>42768.97084490741</v>
      </c>
      <c r="T4029">
        <f t="shared" si="314"/>
        <v>128544713078400</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10"/>
        <v>3.5650623885918002</v>
      </c>
      <c r="P4030">
        <f t="shared" si="311"/>
        <v>181.81818181818181</v>
      </c>
      <c r="Q4030" s="7" t="str">
        <f t="shared" si="312"/>
        <v>"theater/plays"</v>
      </c>
      <c r="R4030" s="7"/>
      <c r="S4030" s="11">
        <f t="shared" si="313"/>
        <v>41765.938657407409</v>
      </c>
      <c r="T4030">
        <f t="shared" si="314"/>
        <v>121131238838400</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t="e">
        <f t="shared" si="310"/>
        <v>#DIV/0!</v>
      </c>
      <c r="P4031" t="e">
        <f t="shared" si="311"/>
        <v>#DIV/0!</v>
      </c>
      <c r="Q4031" s="7" t="str">
        <f t="shared" si="312"/>
        <v>"theater/plays"</v>
      </c>
      <c r="R4031" s="7"/>
      <c r="S4031" s="11">
        <f t="shared" si="313"/>
        <v>42322.025115740747</v>
      </c>
      <c r="T4031">
        <f t="shared" si="314"/>
        <v>125282402006400</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10"/>
        <v>6.25</v>
      </c>
      <c r="P4032">
        <f t="shared" si="311"/>
        <v>416.66666666666669</v>
      </c>
      <c r="Q4032" s="7" t="str">
        <f t="shared" si="312"/>
        <v>"theater/plays"</v>
      </c>
      <c r="R4032" s="7"/>
      <c r="S4032" s="11">
        <f t="shared" si="313"/>
        <v>42374.655081018514</v>
      </c>
      <c r="T4032">
        <f t="shared" si="314"/>
        <v>125668780214400</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t="e">
        <f t="shared" si="310"/>
        <v>#DIV/0!</v>
      </c>
      <c r="P4033" t="e">
        <f t="shared" si="311"/>
        <v>#DIV/0!</v>
      </c>
      <c r="Q4033" s="7" t="str">
        <f t="shared" si="312"/>
        <v>"theater/plays"</v>
      </c>
      <c r="R4033" s="7"/>
      <c r="S4033" s="11">
        <f t="shared" si="313"/>
        <v>41941.585231481484</v>
      </c>
      <c r="T4033">
        <f t="shared" si="314"/>
        <v>122592043728000</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10"/>
        <v>14.64406779661017</v>
      </c>
      <c r="P4034">
        <f t="shared" si="311"/>
        <v>864</v>
      </c>
      <c r="Q4034" s="7" t="str">
        <f t="shared" si="312"/>
        <v>"theater/plays"</v>
      </c>
      <c r="R4034" s="7"/>
      <c r="S4034" s="11">
        <f t="shared" si="313"/>
        <v>42293.809212962966</v>
      </c>
      <c r="T4034">
        <f t="shared" si="314"/>
        <v>125296031260800</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15">D4035/E4035</f>
        <v>3.891246973700706</v>
      </c>
      <c r="P4035">
        <f t="shared" ref="P4035:P4098" si="316">D4035/L4035</f>
        <v>254.25531914893617</v>
      </c>
      <c r="Q4035" s="7" t="str">
        <f t="shared" ref="Q4035:Q4098" si="317">_xlfn.VALUETOTEXT(N4035,1)</f>
        <v>"theater/plays"</v>
      </c>
      <c r="R4035" s="7"/>
      <c r="S4035" s="11">
        <f t="shared" ref="S4035:S4098" si="318">(((J4035/60)/60)/24)+DATE(1970,1,1)</f>
        <v>42614.268796296295</v>
      </c>
      <c r="T4035">
        <f t="shared" ref="T4035:T4098" si="319">(I4035-DATE(1970,1,1))*86400</f>
        <v>127472247158400</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15"/>
        <v>67.5</v>
      </c>
      <c r="P4036">
        <f t="shared" si="316"/>
        <v>6750</v>
      </c>
      <c r="Q4036" s="7" t="str">
        <f t="shared" si="317"/>
        <v>"theater/plays"</v>
      </c>
      <c r="R4036" s="7"/>
      <c r="S4036" s="11">
        <f t="shared" si="318"/>
        <v>42067.947337962964</v>
      </c>
      <c r="T4036">
        <f t="shared" si="319"/>
        <v>123385410518400</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15"/>
        <v>2.7137042062415198</v>
      </c>
      <c r="P4037">
        <f t="shared" si="316"/>
        <v>400</v>
      </c>
      <c r="Q4037" s="7" t="str">
        <f t="shared" si="317"/>
        <v>"theater/plays"</v>
      </c>
      <c r="R4037" s="7"/>
      <c r="S4037" s="11">
        <f t="shared" si="318"/>
        <v>41903.882951388885</v>
      </c>
      <c r="T4037">
        <f t="shared" si="319"/>
        <v>122160987475200</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15"/>
        <v>2.1253985122210413</v>
      </c>
      <c r="P4038">
        <f t="shared" si="316"/>
        <v>352.94117647058823</v>
      </c>
      <c r="Q4038" s="7" t="str">
        <f t="shared" si="317"/>
        <v>"theater/plays"</v>
      </c>
      <c r="R4038" s="7"/>
      <c r="S4038" s="11">
        <f t="shared" si="318"/>
        <v>41804.937083333331</v>
      </c>
      <c r="T4038">
        <f t="shared" si="319"/>
        <v>121325319158400</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15"/>
        <v>8.75</v>
      </c>
      <c r="P4039">
        <f t="shared" si="316"/>
        <v>350</v>
      </c>
      <c r="Q4039" s="7" t="str">
        <f t="shared" si="317"/>
        <v>"theater/plays"</v>
      </c>
      <c r="R4039" s="7"/>
      <c r="S4039" s="11">
        <f t="shared" si="318"/>
        <v>42497.070775462969</v>
      </c>
      <c r="T4039">
        <f t="shared" si="319"/>
        <v>126496022198400</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15"/>
        <v>8.3056478405315612</v>
      </c>
      <c r="P4040">
        <f t="shared" si="316"/>
        <v>625</v>
      </c>
      <c r="Q4040" s="7" t="str">
        <f t="shared" si="317"/>
        <v>"theater/plays"</v>
      </c>
      <c r="R4040" s="7"/>
      <c r="S4040" s="11">
        <f t="shared" si="318"/>
        <v>41869.798726851855</v>
      </c>
      <c r="T4040">
        <f t="shared" si="319"/>
        <v>122130498902400</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15"/>
        <v>1.6666666666666667</v>
      </c>
      <c r="P4041">
        <f t="shared" si="316"/>
        <v>100</v>
      </c>
      <c r="Q4041" s="7" t="str">
        <f t="shared" si="317"/>
        <v>"theater/plays"</v>
      </c>
      <c r="R4041" s="7"/>
      <c r="S4041" s="11">
        <f t="shared" si="318"/>
        <v>42305.670914351853</v>
      </c>
      <c r="T4041">
        <f t="shared" si="319"/>
        <v>125187031094400</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15"/>
        <v>3.2</v>
      </c>
      <c r="P4042">
        <f t="shared" si="316"/>
        <v>4000</v>
      </c>
      <c r="Q4042" s="7" t="str">
        <f t="shared" si="317"/>
        <v>"theater/plays"</v>
      </c>
      <c r="R4042" s="7"/>
      <c r="S4042" s="11">
        <f t="shared" si="318"/>
        <v>42144.231527777782</v>
      </c>
      <c r="T4042">
        <f t="shared" si="319"/>
        <v>124170868598400</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15"/>
        <v>238.0952380952381</v>
      </c>
      <c r="P4043">
        <f t="shared" si="316"/>
        <v>2500</v>
      </c>
      <c r="Q4043" s="7" t="str">
        <f t="shared" si="317"/>
        <v>"theater/plays"</v>
      </c>
      <c r="R4043" s="7"/>
      <c r="S4043" s="11">
        <f t="shared" si="318"/>
        <v>42559.474004629628</v>
      </c>
      <c r="T4043">
        <f t="shared" si="319"/>
        <v>127278897264000</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15"/>
        <v>476.1904761904762</v>
      </c>
      <c r="P4044">
        <f t="shared" si="316"/>
        <v>3333.3333333333335</v>
      </c>
      <c r="Q4044" s="7" t="str">
        <f t="shared" si="317"/>
        <v>"theater/plays"</v>
      </c>
      <c r="R4044" s="7"/>
      <c r="S4044" s="11">
        <f t="shared" si="318"/>
        <v>41995.084074074075</v>
      </c>
      <c r="T4044">
        <f t="shared" si="319"/>
        <v>122839700342400</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t="e">
        <f t="shared" si="315"/>
        <v>#DIV/0!</v>
      </c>
      <c r="P4045" t="e">
        <f t="shared" si="316"/>
        <v>#DIV/0!</v>
      </c>
      <c r="Q4045" s="7" t="str">
        <f t="shared" si="317"/>
        <v>"theater/plays"</v>
      </c>
      <c r="R4045" s="7"/>
      <c r="S4045" s="11">
        <f t="shared" si="318"/>
        <v>41948.957465277781</v>
      </c>
      <c r="T4045">
        <f t="shared" si="319"/>
        <v>122385492518400</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15"/>
        <v>2.6666666666666665</v>
      </c>
      <c r="P4046">
        <f t="shared" si="316"/>
        <v>150</v>
      </c>
      <c r="Q4046" s="7" t="str">
        <f t="shared" si="317"/>
        <v>"theater/plays"</v>
      </c>
      <c r="R4046" s="7"/>
      <c r="S4046" s="11">
        <f t="shared" si="318"/>
        <v>42074.219699074078</v>
      </c>
      <c r="T4046">
        <f t="shared" si="319"/>
        <v>123432459638400</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15"/>
        <v>5000</v>
      </c>
      <c r="P4047">
        <f t="shared" si="316"/>
        <v>5000</v>
      </c>
      <c r="Q4047" s="7" t="str">
        <f t="shared" si="317"/>
        <v>"theater/plays"</v>
      </c>
      <c r="R4047" s="7"/>
      <c r="S4047" s="11">
        <f t="shared" si="318"/>
        <v>41842.201261574075</v>
      </c>
      <c r="T4047">
        <f t="shared" si="319"/>
        <v>121700536128000</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15"/>
        <v>12.173913043478262</v>
      </c>
      <c r="P4048">
        <f t="shared" si="316"/>
        <v>466.66666666666669</v>
      </c>
      <c r="Q4048" s="7" t="str">
        <f t="shared" si="317"/>
        <v>"theater/plays"</v>
      </c>
      <c r="R4048" s="7"/>
      <c r="S4048" s="11">
        <f t="shared" si="318"/>
        <v>41904.650578703702</v>
      </c>
      <c r="T4048">
        <f t="shared" si="319"/>
        <v>122166717782400</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15"/>
        <v>45.454545454545453</v>
      </c>
      <c r="P4049">
        <f t="shared" si="316"/>
        <v>1250</v>
      </c>
      <c r="Q4049" s="7" t="str">
        <f t="shared" si="317"/>
        <v>"theater/plays"</v>
      </c>
      <c r="R4049" s="7"/>
      <c r="S4049" s="11">
        <f t="shared" si="318"/>
        <v>41991.022488425922</v>
      </c>
      <c r="T4049">
        <f t="shared" si="319"/>
        <v>122766834038400</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15"/>
        <v>5.6647784071976011</v>
      </c>
      <c r="P4050">
        <f t="shared" si="316"/>
        <v>186.8131868131868</v>
      </c>
      <c r="Q4050" s="7" t="str">
        <f t="shared" si="317"/>
        <v>"theater/plays"</v>
      </c>
      <c r="R4050" s="7"/>
      <c r="S4050" s="11">
        <f t="shared" si="318"/>
        <v>42436.509108796294</v>
      </c>
      <c r="T4050">
        <f t="shared" si="319"/>
        <v>126174034195200</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15"/>
        <v>1250</v>
      </c>
      <c r="P4051">
        <f t="shared" si="316"/>
        <v>20000</v>
      </c>
      <c r="Q4051" s="7" t="str">
        <f t="shared" si="317"/>
        <v>"theater/plays"</v>
      </c>
      <c r="R4051" s="7"/>
      <c r="S4051" s="11">
        <f t="shared" si="318"/>
        <v>42169.958506944444</v>
      </c>
      <c r="T4051">
        <f t="shared" si="319"/>
        <v>124147230854400</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15"/>
        <v>1500</v>
      </c>
      <c r="P4052">
        <f t="shared" si="316"/>
        <v>1500</v>
      </c>
      <c r="Q4052" s="7" t="str">
        <f t="shared" si="317"/>
        <v>"theater/plays"</v>
      </c>
      <c r="R4052" s="7"/>
      <c r="S4052" s="11">
        <f t="shared" si="318"/>
        <v>41905.636469907404</v>
      </c>
      <c r="T4052">
        <f t="shared" si="319"/>
        <v>122174077420800</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t="e">
        <f t="shared" si="315"/>
        <v>#DIV/0!</v>
      </c>
      <c r="P4053" t="e">
        <f t="shared" si="316"/>
        <v>#DIV/0!</v>
      </c>
      <c r="Q4053" s="7" t="str">
        <f t="shared" si="317"/>
        <v>"theater/plays"</v>
      </c>
      <c r="R4053" s="7"/>
      <c r="S4053" s="11">
        <f t="shared" si="318"/>
        <v>41761.810150462967</v>
      </c>
      <c r="T4053">
        <f t="shared" si="319"/>
        <v>120924818870400</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15"/>
        <v>2.6642984014209592</v>
      </c>
      <c r="P4054">
        <f t="shared" si="316"/>
        <v>230.76923076923077</v>
      </c>
      <c r="Q4054" s="7" t="str">
        <f t="shared" si="317"/>
        <v>"theater/plays"</v>
      </c>
      <c r="R4054" s="7"/>
      <c r="S4054" s="11">
        <f t="shared" si="318"/>
        <v>41865.878657407404</v>
      </c>
      <c r="T4054">
        <f t="shared" si="319"/>
        <v>122101235740800</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15"/>
        <v>4.5454545454545459</v>
      </c>
      <c r="P4055">
        <f t="shared" si="316"/>
        <v>250</v>
      </c>
      <c r="Q4055" s="7" t="str">
        <f t="shared" si="317"/>
        <v>"theater/plays"</v>
      </c>
      <c r="R4055" s="7"/>
      <c r="S4055" s="11">
        <f t="shared" si="318"/>
        <v>41928.690138888887</v>
      </c>
      <c r="T4055">
        <f t="shared" si="319"/>
        <v>122347241078400</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t="e">
        <f t="shared" si="315"/>
        <v>#DIV/0!</v>
      </c>
      <c r="P4056" t="e">
        <f t="shared" si="316"/>
        <v>#DIV/0!</v>
      </c>
      <c r="Q4056" s="7" t="str">
        <f t="shared" si="317"/>
        <v>"theater/plays"</v>
      </c>
      <c r="R4056" s="7"/>
      <c r="S4056" s="11">
        <f t="shared" si="318"/>
        <v>42613.841261574074</v>
      </c>
      <c r="T4056">
        <f t="shared" si="319"/>
        <v>127463226998400</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15"/>
        <v>5.6753688989784337</v>
      </c>
      <c r="P4057">
        <f t="shared" si="316"/>
        <v>238.0952380952381</v>
      </c>
      <c r="Q4057" s="7" t="str">
        <f t="shared" si="317"/>
        <v>"theater/plays"</v>
      </c>
      <c r="R4057" s="7"/>
      <c r="S4057" s="11">
        <f t="shared" si="318"/>
        <v>41779.648506944446</v>
      </c>
      <c r="T4057">
        <f t="shared" si="319"/>
        <v>121233582316800</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15"/>
        <v>1.8867924528301887</v>
      </c>
      <c r="P4058">
        <f t="shared" si="316"/>
        <v>166.66666666666666</v>
      </c>
      <c r="Q4058" s="7" t="str">
        <f t="shared" si="317"/>
        <v>"theater/plays"</v>
      </c>
      <c r="R4058" s="7"/>
      <c r="S4058" s="11">
        <f t="shared" si="318"/>
        <v>42534.933321759265</v>
      </c>
      <c r="T4058">
        <f t="shared" si="319"/>
        <v>126796352054400</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15"/>
        <v>4.5161290322580649</v>
      </c>
      <c r="P4059">
        <f t="shared" si="316"/>
        <v>583.33333333333337</v>
      </c>
      <c r="Q4059" s="7" t="str">
        <f t="shared" si="317"/>
        <v>"theater/plays"</v>
      </c>
      <c r="R4059" s="7"/>
      <c r="S4059" s="11">
        <f t="shared" si="318"/>
        <v>42310.968518518523</v>
      </c>
      <c r="T4059">
        <f t="shared" si="319"/>
        <v>125147534198400</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15"/>
        <v>39.473684210526315</v>
      </c>
      <c r="P4060">
        <f t="shared" si="316"/>
        <v>937.5</v>
      </c>
      <c r="Q4060" s="7" t="str">
        <f t="shared" si="317"/>
        <v>"theater/plays"</v>
      </c>
      <c r="R4060" s="7"/>
      <c r="S4060" s="11">
        <f t="shared" si="318"/>
        <v>42446.060694444444</v>
      </c>
      <c r="T4060">
        <f t="shared" si="319"/>
        <v>126097134134400</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15"/>
        <v>40</v>
      </c>
      <c r="P4061">
        <f t="shared" si="316"/>
        <v>1428.5714285714287</v>
      </c>
      <c r="Q4061" s="7" t="str">
        <f t="shared" si="317"/>
        <v>"theater/plays"</v>
      </c>
      <c r="R4061" s="7"/>
      <c r="S4061" s="11">
        <f t="shared" si="318"/>
        <v>41866.640648148146</v>
      </c>
      <c r="T4061">
        <f t="shared" si="319"/>
        <v>121894055798400</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15"/>
        <v>35.087719298245617</v>
      </c>
      <c r="P4062">
        <f t="shared" si="316"/>
        <v>2000</v>
      </c>
      <c r="Q4062" s="7" t="str">
        <f t="shared" si="317"/>
        <v>"theater/plays"</v>
      </c>
      <c r="R4062" s="7"/>
      <c r="S4062" s="11">
        <f t="shared" si="318"/>
        <v>41779.695092592592</v>
      </c>
      <c r="T4062">
        <f t="shared" si="319"/>
        <v>121263577718400</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t="e">
        <f t="shared" si="315"/>
        <v>#DIV/0!</v>
      </c>
      <c r="P4063" t="e">
        <f t="shared" si="316"/>
        <v>#DIV/0!</v>
      </c>
      <c r="Q4063" s="7" t="str">
        <f t="shared" si="317"/>
        <v>"theater/plays"</v>
      </c>
      <c r="R4063" s="7"/>
      <c r="S4063" s="11">
        <f t="shared" si="318"/>
        <v>42421.141469907408</v>
      </c>
      <c r="T4063">
        <f t="shared" si="319"/>
        <v>126245939385600</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15"/>
        <v>40.816326530612244</v>
      </c>
      <c r="P4064">
        <f t="shared" si="316"/>
        <v>6666.666666666667</v>
      </c>
      <c r="Q4064" s="7" t="str">
        <f t="shared" si="317"/>
        <v>"theater/plays"</v>
      </c>
      <c r="R4064" s="7"/>
      <c r="S4064" s="11">
        <f t="shared" si="318"/>
        <v>42523.739212962959</v>
      </c>
      <c r="T4064">
        <f t="shared" si="319"/>
        <v>126788189673600</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15"/>
        <v>70.370370370370367</v>
      </c>
      <c r="P4065">
        <f t="shared" si="316"/>
        <v>1055.5555555555557</v>
      </c>
      <c r="Q4065" s="7" t="str">
        <f t="shared" si="317"/>
        <v>"theater/plays"</v>
      </c>
      <c r="R4065" s="7"/>
      <c r="S4065" s="11">
        <f t="shared" si="318"/>
        <v>41787.681527777779</v>
      </c>
      <c r="T4065">
        <f t="shared" si="319"/>
        <v>121293548496000</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15"/>
        <v>5.1948051948051948</v>
      </c>
      <c r="P4066">
        <f t="shared" si="316"/>
        <v>333.33333333333331</v>
      </c>
      <c r="Q4066" s="7" t="str">
        <f t="shared" si="317"/>
        <v>"theater/plays"</v>
      </c>
      <c r="R4066" s="7"/>
      <c r="S4066" s="11">
        <f t="shared" si="318"/>
        <v>42093.588263888887</v>
      </c>
      <c r="T4066">
        <f t="shared" si="319"/>
        <v>123577130044800</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15"/>
        <v>148.14814814814815</v>
      </c>
      <c r="P4067">
        <f t="shared" si="316"/>
        <v>1000</v>
      </c>
      <c r="Q4067" s="7" t="str">
        <f t="shared" si="317"/>
        <v>"theater/plays"</v>
      </c>
      <c r="R4067" s="7"/>
      <c r="S4067" s="11">
        <f t="shared" si="318"/>
        <v>41833.951516203706</v>
      </c>
      <c r="T4067">
        <f t="shared" si="319"/>
        <v>121638952108800</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15"/>
        <v>600</v>
      </c>
      <c r="P4068">
        <f t="shared" si="316"/>
        <v>15000</v>
      </c>
      <c r="Q4068" s="7" t="str">
        <f t="shared" si="317"/>
        <v>"theater/plays"</v>
      </c>
      <c r="R4068" s="7"/>
      <c r="S4068" s="11">
        <f t="shared" si="318"/>
        <v>42479.039212962962</v>
      </c>
      <c r="T4068">
        <f t="shared" si="319"/>
        <v>126454505961600</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15"/>
        <v>1.6420361247947455</v>
      </c>
      <c r="P4069">
        <f t="shared" si="316"/>
        <v>294.11764705882354</v>
      </c>
      <c r="Q4069" s="7" t="str">
        <f t="shared" si="317"/>
        <v>"theater/plays"</v>
      </c>
      <c r="R4069" s="7"/>
      <c r="S4069" s="11">
        <f t="shared" si="318"/>
        <v>42235.117476851854</v>
      </c>
      <c r="T4069">
        <f t="shared" si="319"/>
        <v>124708289558400</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15"/>
        <v>99.999999999999986</v>
      </c>
      <c r="P4070">
        <f t="shared" si="316"/>
        <v>3495</v>
      </c>
      <c r="Q4070" s="7" t="str">
        <f t="shared" si="317"/>
        <v>"theater/plays"</v>
      </c>
      <c r="R4070" s="7"/>
      <c r="S4070" s="11">
        <f t="shared" si="318"/>
        <v>42718.963599537034</v>
      </c>
      <c r="T4070">
        <f t="shared" si="319"/>
        <v>128245518518400</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15"/>
        <v>2.9069767441860463</v>
      </c>
      <c r="P4071">
        <f t="shared" si="316"/>
        <v>96.15384615384616</v>
      </c>
      <c r="Q4071" s="7" t="str">
        <f t="shared" si="317"/>
        <v>"theater/plays"</v>
      </c>
      <c r="R4071" s="7"/>
      <c r="S4071" s="11">
        <f t="shared" si="318"/>
        <v>42022.661527777775</v>
      </c>
      <c r="T4071">
        <f t="shared" si="319"/>
        <v>123128573558400</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15"/>
        <v>6.0606060606060606</v>
      </c>
      <c r="P4072">
        <f t="shared" si="316"/>
        <v>166.66666666666666</v>
      </c>
      <c r="Q4072" s="7" t="str">
        <f t="shared" si="317"/>
        <v>"theater/plays"</v>
      </c>
      <c r="R4072" s="7"/>
      <c r="S4072" s="11">
        <f t="shared" si="318"/>
        <v>42031.666898148149</v>
      </c>
      <c r="T4072">
        <f t="shared" si="319"/>
        <v>123133239158400</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t="e">
        <f t="shared" si="315"/>
        <v>#DIV/0!</v>
      </c>
      <c r="P4073" t="e">
        <f t="shared" si="316"/>
        <v>#DIV/0!</v>
      </c>
      <c r="Q4073" s="7" t="str">
        <f t="shared" si="317"/>
        <v>"theater/plays"</v>
      </c>
      <c r="R4073" s="7"/>
      <c r="S4073" s="11">
        <f t="shared" si="318"/>
        <v>42700.804756944446</v>
      </c>
      <c r="T4073">
        <f t="shared" si="319"/>
        <v>128109976876800</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15"/>
        <v>250</v>
      </c>
      <c r="P4074">
        <f t="shared" si="316"/>
        <v>500</v>
      </c>
      <c r="Q4074" s="7" t="str">
        <f t="shared" si="317"/>
        <v>"theater/plays"</v>
      </c>
      <c r="R4074" s="7"/>
      <c r="S4074" s="11">
        <f t="shared" si="318"/>
        <v>41812.77443287037</v>
      </c>
      <c r="T4074">
        <f t="shared" si="319"/>
        <v>121704814828800</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15"/>
        <v>94.594594594594597</v>
      </c>
      <c r="P4075">
        <f t="shared" si="316"/>
        <v>1750</v>
      </c>
      <c r="Q4075" s="7" t="str">
        <f t="shared" si="317"/>
        <v>"theater/plays"</v>
      </c>
      <c r="R4075" s="7"/>
      <c r="S4075" s="11">
        <f t="shared" si="318"/>
        <v>42078.34520833334</v>
      </c>
      <c r="T4075">
        <f t="shared" si="319"/>
        <v>123648632438400</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15"/>
        <v>3.7414965986394559</v>
      </c>
      <c r="P4076">
        <f t="shared" si="316"/>
        <v>130.95238095238096</v>
      </c>
      <c r="Q4076" s="7" t="str">
        <f t="shared" si="317"/>
        <v>"theater/plays"</v>
      </c>
      <c r="R4076" s="7"/>
      <c r="S4076" s="11">
        <f t="shared" si="318"/>
        <v>42283.552951388891</v>
      </c>
      <c r="T4076">
        <f t="shared" si="319"/>
        <v>124995519878400</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15"/>
        <v>3.4722222222222223</v>
      </c>
      <c r="P4077">
        <f t="shared" si="316"/>
        <v>153.84615384615384</v>
      </c>
      <c r="Q4077" s="7" t="str">
        <f t="shared" si="317"/>
        <v>"theater/plays"</v>
      </c>
      <c r="R4077" s="7"/>
      <c r="S4077" s="11">
        <f t="shared" si="318"/>
        <v>41779.045937499999</v>
      </c>
      <c r="T4077">
        <f t="shared" si="319"/>
        <v>121316288630400</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t="e">
        <f t="shared" si="315"/>
        <v>#DIV/0!</v>
      </c>
      <c r="P4078" t="e">
        <f t="shared" si="316"/>
        <v>#DIV/0!</v>
      </c>
      <c r="Q4078" s="7" t="str">
        <f t="shared" si="317"/>
        <v>"theater/plays"</v>
      </c>
      <c r="R4078" s="7"/>
      <c r="S4078" s="11">
        <f t="shared" si="318"/>
        <v>41905.795706018522</v>
      </c>
      <c r="T4078">
        <f t="shared" si="319"/>
        <v>122160570422400</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15"/>
        <v>11.235955056179776</v>
      </c>
      <c r="P4079">
        <f t="shared" si="316"/>
        <v>2500</v>
      </c>
      <c r="Q4079" s="7" t="str">
        <f t="shared" si="317"/>
        <v>"theater/plays"</v>
      </c>
      <c r="R4079" s="7"/>
      <c r="S4079" s="11">
        <f t="shared" si="318"/>
        <v>42695.7105787037</v>
      </c>
      <c r="T4079">
        <f t="shared" si="319"/>
        <v>128071949040000</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t="e">
        <f t="shared" si="315"/>
        <v>#DIV/0!</v>
      </c>
      <c r="P4080" t="e">
        <f t="shared" si="316"/>
        <v>#DIV/0!</v>
      </c>
      <c r="Q4080" s="7" t="str">
        <f t="shared" si="317"/>
        <v>"theater/plays"</v>
      </c>
      <c r="R4080" s="7"/>
      <c r="S4080" s="11">
        <f t="shared" si="318"/>
        <v>42732.787523148145</v>
      </c>
      <c r="T4080">
        <f t="shared" si="319"/>
        <v>128348726947200</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15"/>
        <v>600</v>
      </c>
      <c r="P4081">
        <f t="shared" si="316"/>
        <v>3000</v>
      </c>
      <c r="Q4081" s="7" t="str">
        <f t="shared" si="317"/>
        <v>"theater/plays"</v>
      </c>
      <c r="R4081" s="7"/>
      <c r="S4081" s="11">
        <f t="shared" si="318"/>
        <v>42510.938900462963</v>
      </c>
      <c r="T4081">
        <f t="shared" si="319"/>
        <v>126692635852800</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t="e">
        <f t="shared" si="315"/>
        <v>#DIV/0!</v>
      </c>
      <c r="P4082" t="e">
        <f t="shared" si="316"/>
        <v>#DIV/0!</v>
      </c>
      <c r="Q4082" s="7" t="str">
        <f t="shared" si="317"/>
        <v>"theater/plays"</v>
      </c>
      <c r="R4082" s="7"/>
      <c r="S4082" s="11">
        <f t="shared" si="318"/>
        <v>42511.698101851856</v>
      </c>
      <c r="T4082">
        <f t="shared" si="319"/>
        <v>126654180854400</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15"/>
        <v>6.3542857142857141</v>
      </c>
      <c r="P4083">
        <f t="shared" si="316"/>
        <v>185.33333333333334</v>
      </c>
      <c r="Q4083" s="7" t="str">
        <f t="shared" si="317"/>
        <v>"theater/plays"</v>
      </c>
      <c r="R4083" s="7"/>
      <c r="S4083" s="11">
        <f t="shared" si="318"/>
        <v>42041.581307870365</v>
      </c>
      <c r="T4083">
        <f t="shared" si="319"/>
        <v>123188589158400</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15"/>
        <v>50</v>
      </c>
      <c r="P4084">
        <f t="shared" si="316"/>
        <v>75</v>
      </c>
      <c r="Q4084" s="7" t="str">
        <f t="shared" si="317"/>
        <v>"theater/plays"</v>
      </c>
      <c r="R4084" s="7"/>
      <c r="S4084" s="11">
        <f t="shared" si="318"/>
        <v>42307.189270833333</v>
      </c>
      <c r="T4084">
        <f t="shared" si="319"/>
        <v>125065419638400</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15"/>
        <v>4.6113306982872198</v>
      </c>
      <c r="P4085">
        <f t="shared" si="316"/>
        <v>583.33333333333337</v>
      </c>
      <c r="Q4085" s="7" t="str">
        <f t="shared" si="317"/>
        <v>"theater/plays"</v>
      </c>
      <c r="R4085" s="7"/>
      <c r="S4085" s="11">
        <f t="shared" si="318"/>
        <v>42353.761759259258</v>
      </c>
      <c r="T4085">
        <f t="shared" si="319"/>
        <v>125519314780800</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15"/>
        <v>300</v>
      </c>
      <c r="P4086">
        <f t="shared" si="316"/>
        <v>3000</v>
      </c>
      <c r="Q4086" s="7" t="str">
        <f t="shared" si="317"/>
        <v>"theater/plays"</v>
      </c>
      <c r="R4086" s="7"/>
      <c r="S4086" s="11">
        <f t="shared" si="318"/>
        <v>42622.436412037037</v>
      </c>
      <c r="T4086">
        <f t="shared" si="319"/>
        <v>127524960316800</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15"/>
        <v>350</v>
      </c>
      <c r="P4087">
        <f t="shared" si="316"/>
        <v>3500</v>
      </c>
      <c r="Q4087" s="7" t="str">
        <f t="shared" si="317"/>
        <v>"theater/plays"</v>
      </c>
      <c r="R4087" s="7"/>
      <c r="S4087" s="11">
        <f t="shared" si="318"/>
        <v>42058.603877314818</v>
      </c>
      <c r="T4087">
        <f t="shared" si="319"/>
        <v>123305239094400</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15"/>
        <v>21.276595744680851</v>
      </c>
      <c r="P4088">
        <f t="shared" si="316"/>
        <v>200</v>
      </c>
      <c r="Q4088" s="7" t="str">
        <f t="shared" si="317"/>
        <v>"theater/plays"</v>
      </c>
      <c r="R4088" s="7"/>
      <c r="S4088" s="11">
        <f t="shared" si="318"/>
        <v>42304.940960648149</v>
      </c>
      <c r="T4088">
        <f t="shared" si="319"/>
        <v>125111764598400</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t="e">
        <f t="shared" si="315"/>
        <v>#DIV/0!</v>
      </c>
      <c r="P4089" t="e">
        <f t="shared" si="316"/>
        <v>#DIV/0!</v>
      </c>
      <c r="Q4089" s="7" t="str">
        <f t="shared" si="317"/>
        <v>"theater/plays"</v>
      </c>
      <c r="R4089" s="7"/>
      <c r="S4089" s="11">
        <f t="shared" si="318"/>
        <v>42538.742893518516</v>
      </c>
      <c r="T4089">
        <f t="shared" si="319"/>
        <v>126900191548800</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15"/>
        <v>9.2592592592592595</v>
      </c>
      <c r="P4090">
        <f t="shared" si="316"/>
        <v>666.66666666666663</v>
      </c>
      <c r="Q4090" s="7" t="str">
        <f t="shared" si="317"/>
        <v>"theater/plays"</v>
      </c>
      <c r="R4090" s="7"/>
      <c r="S4090" s="11">
        <f t="shared" si="318"/>
        <v>41990.612546296295</v>
      </c>
      <c r="T4090">
        <f t="shared" si="319"/>
        <v>122807092982400</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15"/>
        <v>20.833333333333332</v>
      </c>
      <c r="P4091">
        <f t="shared" si="316"/>
        <v>625</v>
      </c>
      <c r="Q4091" s="7" t="str">
        <f t="shared" si="317"/>
        <v>"theater/plays"</v>
      </c>
      <c r="R4091" s="7"/>
      <c r="S4091" s="11">
        <f t="shared" si="318"/>
        <v>42122.732499999998</v>
      </c>
      <c r="T4091">
        <f t="shared" si="319"/>
        <v>123817086518400</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15"/>
        <v>31.25</v>
      </c>
      <c r="P4092">
        <f t="shared" si="316"/>
        <v>333.33333333333331</v>
      </c>
      <c r="Q4092" s="7" t="str">
        <f t="shared" si="317"/>
        <v>"theater/plays"</v>
      </c>
      <c r="R4092" s="7"/>
      <c r="S4092" s="11">
        <f t="shared" si="318"/>
        <v>42209.67288194444</v>
      </c>
      <c r="T4092">
        <f t="shared" si="319"/>
        <v>124323900278400</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15"/>
        <v>7.8431372549019605</v>
      </c>
      <c r="P4093">
        <f t="shared" si="316"/>
        <v>200</v>
      </c>
      <c r="Q4093" s="7" t="str">
        <f t="shared" si="317"/>
        <v>"theater/plays"</v>
      </c>
      <c r="R4093" s="7"/>
      <c r="S4093" s="11">
        <f t="shared" si="318"/>
        <v>41990.506377314814</v>
      </c>
      <c r="T4093">
        <f t="shared" si="319"/>
        <v>122807627884800</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15"/>
        <v>5500</v>
      </c>
      <c r="P4094">
        <f t="shared" si="316"/>
        <v>110000</v>
      </c>
      <c r="Q4094" s="7" t="str">
        <f t="shared" si="317"/>
        <v>"theater/plays"</v>
      </c>
      <c r="R4094" s="7"/>
      <c r="S4094" s="11">
        <f t="shared" si="318"/>
        <v>42039.194988425923</v>
      </c>
      <c r="T4094">
        <f t="shared" si="319"/>
        <v>123394724179200</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15"/>
        <v>41.666666666666664</v>
      </c>
      <c r="P4095">
        <f t="shared" si="316"/>
        <v>625</v>
      </c>
      <c r="Q4095" s="7" t="str">
        <f t="shared" si="317"/>
        <v>"theater/plays"</v>
      </c>
      <c r="R4095" s="7"/>
      <c r="S4095" s="11">
        <f t="shared" si="318"/>
        <v>42178.815891203703</v>
      </c>
      <c r="T4095">
        <f t="shared" si="319"/>
        <v>124437299673600</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15"/>
        <v>2.7397260273972601</v>
      </c>
      <c r="P4096">
        <f t="shared" si="316"/>
        <v>250</v>
      </c>
      <c r="Q4096" s="7" t="str">
        <f t="shared" si="317"/>
        <v>"theater/plays"</v>
      </c>
      <c r="R4096" s="7"/>
      <c r="S4096" s="11">
        <f t="shared" si="318"/>
        <v>41890.086805555555</v>
      </c>
      <c r="T4096">
        <f t="shared" si="319"/>
        <v>122163411254400</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15"/>
        <v>37.5</v>
      </c>
      <c r="P4097">
        <f t="shared" si="316"/>
        <v>30000</v>
      </c>
      <c r="Q4097" s="7" t="str">
        <f t="shared" si="317"/>
        <v>"theater/plays"</v>
      </c>
      <c r="R4097" s="7"/>
      <c r="S4097" s="11">
        <f t="shared" si="318"/>
        <v>42693.031828703708</v>
      </c>
      <c r="T4097">
        <f t="shared" si="319"/>
        <v>128051952278400</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15"/>
        <v>8.75</v>
      </c>
      <c r="P4098">
        <f t="shared" si="316"/>
        <v>700</v>
      </c>
      <c r="Q4098" s="7" t="str">
        <f t="shared" si="317"/>
        <v>"theater/plays"</v>
      </c>
      <c r="R4098" s="7"/>
      <c r="S4098" s="11">
        <f t="shared" si="318"/>
        <v>42750.530312499999</v>
      </c>
      <c r="T4098">
        <f t="shared" si="319"/>
        <v>128584479542400</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t="e">
        <f t="shared" ref="O4099:O4115" si="320">D4099/E4099</f>
        <v>#DIV/0!</v>
      </c>
      <c r="P4099" t="e">
        <f t="shared" ref="P4099:P4115" si="321">D4099/L4099</f>
        <v>#DIV/0!</v>
      </c>
      <c r="Q4099" s="7" t="str">
        <f t="shared" ref="Q4099:Q4115" si="322">_xlfn.VALUETOTEXT(N4099,1)</f>
        <v>"theater/plays"</v>
      </c>
      <c r="R4099" s="7"/>
      <c r="S4099" s="11">
        <f t="shared" ref="S4099:S4115" si="323">(((J4099/60)/60)/24)+DATE(1970,1,1)</f>
        <v>42344.824502314819</v>
      </c>
      <c r="T4099">
        <f t="shared" ref="T4099:T4115" si="324">(I4099-DATE(1970,1,1))*86400</f>
        <v>125647971638400</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t="e">
        <f t="shared" si="320"/>
        <v>#DIV/0!</v>
      </c>
      <c r="P4100" t="e">
        <f t="shared" si="321"/>
        <v>#DIV/0!</v>
      </c>
      <c r="Q4100" s="7" t="str">
        <f t="shared" si="322"/>
        <v>"theater/plays"</v>
      </c>
      <c r="R4100" s="7"/>
      <c r="S4100" s="11">
        <f t="shared" si="323"/>
        <v>42495.722187499996</v>
      </c>
      <c r="T4100">
        <f t="shared" si="324"/>
        <v>126579043699200</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20"/>
        <v>90</v>
      </c>
      <c r="P4101">
        <f t="shared" si="321"/>
        <v>4500</v>
      </c>
      <c r="Q4101" s="7" t="str">
        <f t="shared" si="322"/>
        <v>"theater/plays"</v>
      </c>
      <c r="R4101" s="7"/>
      <c r="S4101" s="11">
        <f t="shared" si="323"/>
        <v>42570.850381944445</v>
      </c>
      <c r="T4101">
        <f t="shared" si="324"/>
        <v>127251847065600</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t="e">
        <f t="shared" si="320"/>
        <v>#DIV/0!</v>
      </c>
      <c r="P4102" t="e">
        <f t="shared" si="321"/>
        <v>#DIV/0!</v>
      </c>
      <c r="Q4102" s="7" t="str">
        <f t="shared" si="322"/>
        <v>"theater/plays"</v>
      </c>
      <c r="R4102" s="7"/>
      <c r="S4102" s="11">
        <f t="shared" si="323"/>
        <v>41927.124884259261</v>
      </c>
      <c r="T4102">
        <f t="shared" si="324"/>
        <v>122185188374400</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t="e">
        <f t="shared" si="320"/>
        <v>#DIV/0!</v>
      </c>
      <c r="P4103" t="e">
        <f t="shared" si="321"/>
        <v>#DIV/0!</v>
      </c>
      <c r="Q4103" s="7" t="str">
        <f t="shared" si="322"/>
        <v>"theater/plays"</v>
      </c>
      <c r="R4103" s="7"/>
      <c r="S4103" s="11">
        <f t="shared" si="323"/>
        <v>42730.903726851851</v>
      </c>
      <c r="T4103">
        <f t="shared" si="324"/>
        <v>128334664483200</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20"/>
        <v>3.6496350364963503</v>
      </c>
      <c r="P4104">
        <f t="shared" si="321"/>
        <v>83.333333333333329</v>
      </c>
      <c r="Q4104" s="7" t="str">
        <f t="shared" si="322"/>
        <v>"theater/plays"</v>
      </c>
      <c r="R4104" s="7"/>
      <c r="S4104" s="11">
        <f t="shared" si="323"/>
        <v>42475.848067129627</v>
      </c>
      <c r="T4104">
        <f t="shared" si="324"/>
        <v>126430684185600</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20"/>
        <v>10</v>
      </c>
      <c r="P4105">
        <f t="shared" si="321"/>
        <v>166.66666666666666</v>
      </c>
      <c r="Q4105" s="7" t="str">
        <f t="shared" si="322"/>
        <v>"theater/plays"</v>
      </c>
      <c r="R4105" s="7"/>
      <c r="S4105" s="11">
        <f t="shared" si="323"/>
        <v>42188.83293981482</v>
      </c>
      <c r="T4105">
        <f t="shared" si="324"/>
        <v>124466833526400</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20"/>
        <v>4.6801872074882995</v>
      </c>
      <c r="P4106">
        <f t="shared" si="321"/>
        <v>214.28571428571428</v>
      </c>
      <c r="Q4106" s="7" t="str">
        <f t="shared" si="322"/>
        <v>"theater/plays"</v>
      </c>
      <c r="R4106" s="7"/>
      <c r="S4106" s="11">
        <f t="shared" si="323"/>
        <v>42640.278171296297</v>
      </c>
      <c r="T4106">
        <f t="shared" si="324"/>
        <v>127658148336000</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20"/>
        <v>14.347826086956522</v>
      </c>
      <c r="P4107">
        <f t="shared" si="321"/>
        <v>5500</v>
      </c>
      <c r="Q4107" s="7" t="str">
        <f t="shared" si="322"/>
        <v>"theater/plays"</v>
      </c>
      <c r="R4107" s="7"/>
      <c r="S4107" s="11">
        <f t="shared" si="323"/>
        <v>42697.010520833333</v>
      </c>
      <c r="T4107">
        <f t="shared" si="324"/>
        <v>128104047936000</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20"/>
        <v>1.4164305949008498</v>
      </c>
      <c r="P4108">
        <f t="shared" si="321"/>
        <v>151.5151515151515</v>
      </c>
      <c r="Q4108" s="7" t="str">
        <f t="shared" si="322"/>
        <v>"theater/plays"</v>
      </c>
      <c r="R4108" s="7"/>
      <c r="S4108" s="11">
        <f t="shared" si="323"/>
        <v>42053.049375000002</v>
      </c>
      <c r="T4108">
        <f t="shared" si="324"/>
        <v>123371495798400</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20"/>
        <v>48.780487804878049</v>
      </c>
      <c r="P4109">
        <f t="shared" si="321"/>
        <v>500</v>
      </c>
      <c r="Q4109" s="7" t="str">
        <f t="shared" si="322"/>
        <v>"theater/plays"</v>
      </c>
      <c r="R4109" s="7"/>
      <c r="S4109" s="11">
        <f t="shared" si="323"/>
        <v>41883.916678240741</v>
      </c>
      <c r="T4109">
        <f t="shared" si="324"/>
        <v>121959685324800</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20"/>
        <v>50.847457627118644</v>
      </c>
      <c r="P4110">
        <f t="shared" si="321"/>
        <v>3000</v>
      </c>
      <c r="Q4110" s="7" t="str">
        <f t="shared" si="322"/>
        <v>"theater/plays"</v>
      </c>
      <c r="R4110" s="7"/>
      <c r="S4110" s="11">
        <f t="shared" si="323"/>
        <v>42767.031678240746</v>
      </c>
      <c r="T4110">
        <f t="shared" si="324"/>
        <v>128605676918400</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t="e">
        <f t="shared" si="320"/>
        <v>#DIV/0!</v>
      </c>
      <c r="P4111" t="e">
        <f t="shared" si="321"/>
        <v>#DIV/0!</v>
      </c>
      <c r="Q4111" s="7" t="str">
        <f t="shared" si="322"/>
        <v>"theater/plays"</v>
      </c>
      <c r="R4111" s="7"/>
      <c r="S4111" s="11">
        <f t="shared" si="323"/>
        <v>42307.539398148147</v>
      </c>
      <c r="T4111">
        <f t="shared" si="324"/>
        <v>125174577744000</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20"/>
        <v>3.4883720930232558</v>
      </c>
      <c r="P4112">
        <f t="shared" si="321"/>
        <v>50</v>
      </c>
      <c r="Q4112" s="7" t="str">
        <f t="shared" si="322"/>
        <v>"theater/plays"</v>
      </c>
      <c r="R4112" s="7"/>
      <c r="S4112" s="11">
        <f t="shared" si="323"/>
        <v>42512.626747685179</v>
      </c>
      <c r="T4112">
        <f t="shared" si="324"/>
        <v>126929184364800</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20"/>
        <v>31.914893617021278</v>
      </c>
      <c r="P4113">
        <f t="shared" si="321"/>
        <v>500</v>
      </c>
      <c r="Q4113" s="7" t="str">
        <f t="shared" si="322"/>
        <v>"theater/plays"</v>
      </c>
      <c r="R4113" s="7"/>
      <c r="S4113" s="11">
        <f t="shared" si="323"/>
        <v>42029.135879629626</v>
      </c>
      <c r="T4113">
        <f t="shared" si="324"/>
        <v>123095995574400</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20"/>
        <v>2500</v>
      </c>
      <c r="P4114">
        <f t="shared" si="321"/>
        <v>2500</v>
      </c>
      <c r="Q4114" s="7" t="str">
        <f t="shared" si="322"/>
        <v>"theater/plays"</v>
      </c>
      <c r="R4114" s="7"/>
      <c r="S4114" s="11">
        <f t="shared" si="323"/>
        <v>42400.946597222224</v>
      </c>
      <c r="T4114">
        <f t="shared" si="324"/>
        <v>125849551478400</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20"/>
        <v>500</v>
      </c>
      <c r="P4115">
        <f t="shared" si="321"/>
        <v>500</v>
      </c>
      <c r="Q4115" s="7" t="str">
        <f t="shared" si="322"/>
        <v>"theater/plays"</v>
      </c>
      <c r="R4115" s="7"/>
      <c r="S4115" s="11">
        <f t="shared" si="323"/>
        <v>42358.573182870372</v>
      </c>
      <c r="T4115">
        <f t="shared" si="324"/>
        <v>125470881014400</v>
      </c>
    </row>
  </sheetData>
  <mergeCells count="4114">
    <mergeCell ref="Q2:R2"/>
    <mergeCell ref="Q3:R3"/>
    <mergeCell ref="Q4:R4"/>
    <mergeCell ref="Q5:R5"/>
    <mergeCell ref="Q6:R6"/>
    <mergeCell ref="Q7:R7"/>
    <mergeCell ref="Q8:R8"/>
    <mergeCell ref="Q9:R9"/>
    <mergeCell ref="Q22:R22"/>
    <mergeCell ref="Q23:R23"/>
    <mergeCell ref="Q24:R24"/>
    <mergeCell ref="Q25:R25"/>
    <mergeCell ref="Q26:R26"/>
    <mergeCell ref="Q27:R27"/>
    <mergeCell ref="Q16:R16"/>
    <mergeCell ref="Q17:R17"/>
    <mergeCell ref="Q18:R18"/>
    <mergeCell ref="Q19:R19"/>
    <mergeCell ref="Q20:R20"/>
    <mergeCell ref="Q21:R21"/>
    <mergeCell ref="Q10:R10"/>
    <mergeCell ref="Q11:R11"/>
    <mergeCell ref="Q12:R12"/>
    <mergeCell ref="Q13:R13"/>
    <mergeCell ref="Q14:R14"/>
    <mergeCell ref="Q15:R15"/>
    <mergeCell ref="Q40:R40"/>
    <mergeCell ref="Q41:R41"/>
    <mergeCell ref="Q42:R42"/>
    <mergeCell ref="Q43:R43"/>
    <mergeCell ref="Q44:R44"/>
    <mergeCell ref="Q45:R45"/>
    <mergeCell ref="Q34:R34"/>
    <mergeCell ref="Q35:R35"/>
    <mergeCell ref="Q36:R36"/>
    <mergeCell ref="Q37:R37"/>
    <mergeCell ref="Q38:R38"/>
    <mergeCell ref="Q39:R39"/>
    <mergeCell ref="Q28:R28"/>
    <mergeCell ref="Q29:R29"/>
    <mergeCell ref="Q30:R30"/>
    <mergeCell ref="Q31:R31"/>
    <mergeCell ref="Q32:R32"/>
    <mergeCell ref="Q33:R33"/>
    <mergeCell ref="Q58:R58"/>
    <mergeCell ref="Q59:R59"/>
    <mergeCell ref="Q60:R60"/>
    <mergeCell ref="Q61:R61"/>
    <mergeCell ref="Q62:R62"/>
    <mergeCell ref="Q63:R63"/>
    <mergeCell ref="Q52:R52"/>
    <mergeCell ref="Q53:R53"/>
    <mergeCell ref="Q54:R54"/>
    <mergeCell ref="Q55:R55"/>
    <mergeCell ref="Q56:R56"/>
    <mergeCell ref="Q57:R57"/>
    <mergeCell ref="Q46:R46"/>
    <mergeCell ref="Q47:R47"/>
    <mergeCell ref="Q48:R48"/>
    <mergeCell ref="Q49:R49"/>
    <mergeCell ref="Q50:R50"/>
    <mergeCell ref="Q51:R51"/>
    <mergeCell ref="Q76:R76"/>
    <mergeCell ref="Q77:R77"/>
    <mergeCell ref="Q78:R78"/>
    <mergeCell ref="Q79:R79"/>
    <mergeCell ref="Q80:R80"/>
    <mergeCell ref="Q81:R81"/>
    <mergeCell ref="Q70:R70"/>
    <mergeCell ref="Q71:R71"/>
    <mergeCell ref="Q72:R72"/>
    <mergeCell ref="Q73:R73"/>
    <mergeCell ref="Q74:R74"/>
    <mergeCell ref="Q75:R75"/>
    <mergeCell ref="Q64:R64"/>
    <mergeCell ref="Q65:R65"/>
    <mergeCell ref="Q66:R66"/>
    <mergeCell ref="Q67:R67"/>
    <mergeCell ref="Q68:R68"/>
    <mergeCell ref="Q69:R69"/>
    <mergeCell ref="Q94:R94"/>
    <mergeCell ref="Q95:R95"/>
    <mergeCell ref="Q96:R96"/>
    <mergeCell ref="Q97:R97"/>
    <mergeCell ref="Q98:R98"/>
    <mergeCell ref="Q99:R99"/>
    <mergeCell ref="Q88:R88"/>
    <mergeCell ref="Q89:R89"/>
    <mergeCell ref="Q90:R90"/>
    <mergeCell ref="Q91:R91"/>
    <mergeCell ref="Q92:R92"/>
    <mergeCell ref="Q93:R93"/>
    <mergeCell ref="Q82:R82"/>
    <mergeCell ref="Q83:R83"/>
    <mergeCell ref="Q84:R84"/>
    <mergeCell ref="Q85:R85"/>
    <mergeCell ref="Q86:R86"/>
    <mergeCell ref="Q87:R87"/>
    <mergeCell ref="Q112:R112"/>
    <mergeCell ref="Q113:R113"/>
    <mergeCell ref="Q114:R114"/>
    <mergeCell ref="Q115:R115"/>
    <mergeCell ref="Q116:R116"/>
    <mergeCell ref="Q117:R117"/>
    <mergeCell ref="Q106:R106"/>
    <mergeCell ref="Q107:R107"/>
    <mergeCell ref="Q108:R108"/>
    <mergeCell ref="Q109:R109"/>
    <mergeCell ref="Q110:R110"/>
    <mergeCell ref="Q111:R111"/>
    <mergeCell ref="Q100:R100"/>
    <mergeCell ref="Q101:R101"/>
    <mergeCell ref="Q102:R102"/>
    <mergeCell ref="Q103:R103"/>
    <mergeCell ref="Q104:R104"/>
    <mergeCell ref="Q105:R105"/>
    <mergeCell ref="Q130:R130"/>
    <mergeCell ref="Q131:R131"/>
    <mergeCell ref="Q132:R132"/>
    <mergeCell ref="Q133:R133"/>
    <mergeCell ref="Q134:R134"/>
    <mergeCell ref="Q135:R135"/>
    <mergeCell ref="Q124:R124"/>
    <mergeCell ref="Q125:R125"/>
    <mergeCell ref="Q126:R126"/>
    <mergeCell ref="Q127:R127"/>
    <mergeCell ref="Q128:R128"/>
    <mergeCell ref="Q129:R129"/>
    <mergeCell ref="Q118:R118"/>
    <mergeCell ref="Q119:R119"/>
    <mergeCell ref="Q120:R120"/>
    <mergeCell ref="Q121:R121"/>
    <mergeCell ref="Q122:R122"/>
    <mergeCell ref="Q123:R123"/>
    <mergeCell ref="Q148:R148"/>
    <mergeCell ref="Q149:R149"/>
    <mergeCell ref="Q150:R150"/>
    <mergeCell ref="Q151:R151"/>
    <mergeCell ref="Q152:R152"/>
    <mergeCell ref="Q153:R153"/>
    <mergeCell ref="Q142:R142"/>
    <mergeCell ref="Q143:R143"/>
    <mergeCell ref="Q144:R144"/>
    <mergeCell ref="Q145:R145"/>
    <mergeCell ref="Q146:R146"/>
    <mergeCell ref="Q147:R147"/>
    <mergeCell ref="Q136:R136"/>
    <mergeCell ref="Q137:R137"/>
    <mergeCell ref="Q138:R138"/>
    <mergeCell ref="Q139:R139"/>
    <mergeCell ref="Q140:R140"/>
    <mergeCell ref="Q141:R141"/>
    <mergeCell ref="Q166:R166"/>
    <mergeCell ref="Q167:R167"/>
    <mergeCell ref="Q168:R168"/>
    <mergeCell ref="Q169:R169"/>
    <mergeCell ref="Q170:R170"/>
    <mergeCell ref="Q171:R171"/>
    <mergeCell ref="Q160:R160"/>
    <mergeCell ref="Q161:R161"/>
    <mergeCell ref="Q162:R162"/>
    <mergeCell ref="Q163:R163"/>
    <mergeCell ref="Q164:R164"/>
    <mergeCell ref="Q165:R165"/>
    <mergeCell ref="Q154:R154"/>
    <mergeCell ref="Q155:R155"/>
    <mergeCell ref="Q156:R156"/>
    <mergeCell ref="Q157:R157"/>
    <mergeCell ref="Q158:R158"/>
    <mergeCell ref="Q159:R159"/>
    <mergeCell ref="Q184:R184"/>
    <mergeCell ref="Q185:R185"/>
    <mergeCell ref="Q186:R186"/>
    <mergeCell ref="Q187:R187"/>
    <mergeCell ref="Q188:R188"/>
    <mergeCell ref="Q189:R189"/>
    <mergeCell ref="Q178:R178"/>
    <mergeCell ref="Q179:R179"/>
    <mergeCell ref="Q180:R180"/>
    <mergeCell ref="Q181:R181"/>
    <mergeCell ref="Q182:R182"/>
    <mergeCell ref="Q183:R183"/>
    <mergeCell ref="Q172:R172"/>
    <mergeCell ref="Q173:R173"/>
    <mergeCell ref="Q174:R174"/>
    <mergeCell ref="Q175:R175"/>
    <mergeCell ref="Q176:R176"/>
    <mergeCell ref="Q177:R177"/>
    <mergeCell ref="Q202:R202"/>
    <mergeCell ref="Q203:R203"/>
    <mergeCell ref="Q204:R204"/>
    <mergeCell ref="Q205:R205"/>
    <mergeCell ref="Q206:R206"/>
    <mergeCell ref="Q207:R207"/>
    <mergeCell ref="Q196:R196"/>
    <mergeCell ref="Q197:R197"/>
    <mergeCell ref="Q198:R198"/>
    <mergeCell ref="Q199:R199"/>
    <mergeCell ref="Q200:R200"/>
    <mergeCell ref="Q201:R201"/>
    <mergeCell ref="Q190:R190"/>
    <mergeCell ref="Q191:R191"/>
    <mergeCell ref="Q192:R192"/>
    <mergeCell ref="Q193:R193"/>
    <mergeCell ref="Q194:R194"/>
    <mergeCell ref="Q195:R195"/>
    <mergeCell ref="Q220:R220"/>
    <mergeCell ref="Q221:R221"/>
    <mergeCell ref="Q222:R222"/>
    <mergeCell ref="Q223:R223"/>
    <mergeCell ref="Q224:R224"/>
    <mergeCell ref="Q225:R225"/>
    <mergeCell ref="Q214:R214"/>
    <mergeCell ref="Q215:R215"/>
    <mergeCell ref="Q216:R216"/>
    <mergeCell ref="Q217:R217"/>
    <mergeCell ref="Q218:R218"/>
    <mergeCell ref="Q219:R219"/>
    <mergeCell ref="Q208:R208"/>
    <mergeCell ref="Q209:R209"/>
    <mergeCell ref="Q210:R210"/>
    <mergeCell ref="Q211:R211"/>
    <mergeCell ref="Q212:R212"/>
    <mergeCell ref="Q213:R213"/>
    <mergeCell ref="Q238:R238"/>
    <mergeCell ref="Q239:R239"/>
    <mergeCell ref="Q240:R240"/>
    <mergeCell ref="Q241:R241"/>
    <mergeCell ref="Q242:R242"/>
    <mergeCell ref="Q243:R243"/>
    <mergeCell ref="Q232:R232"/>
    <mergeCell ref="Q233:R233"/>
    <mergeCell ref="Q234:R234"/>
    <mergeCell ref="Q235:R235"/>
    <mergeCell ref="Q236:R236"/>
    <mergeCell ref="Q237:R237"/>
    <mergeCell ref="Q226:R226"/>
    <mergeCell ref="Q227:R227"/>
    <mergeCell ref="Q228:R228"/>
    <mergeCell ref="Q229:R229"/>
    <mergeCell ref="Q230:R230"/>
    <mergeCell ref="Q231:R231"/>
    <mergeCell ref="Q256:R256"/>
    <mergeCell ref="Q257:R257"/>
    <mergeCell ref="Q258:R258"/>
    <mergeCell ref="Q259:R259"/>
    <mergeCell ref="Q260:R260"/>
    <mergeCell ref="Q261:R261"/>
    <mergeCell ref="Q250:R250"/>
    <mergeCell ref="Q251:R251"/>
    <mergeCell ref="Q252:R252"/>
    <mergeCell ref="Q253:R253"/>
    <mergeCell ref="Q254:R254"/>
    <mergeCell ref="Q255:R255"/>
    <mergeCell ref="Q244:R244"/>
    <mergeCell ref="Q245:R245"/>
    <mergeCell ref="Q246:R246"/>
    <mergeCell ref="Q247:R247"/>
    <mergeCell ref="Q248:R248"/>
    <mergeCell ref="Q249:R249"/>
    <mergeCell ref="Q274:R274"/>
    <mergeCell ref="Q275:R275"/>
    <mergeCell ref="Q276:R276"/>
    <mergeCell ref="Q277:R277"/>
    <mergeCell ref="Q278:R278"/>
    <mergeCell ref="Q279:R279"/>
    <mergeCell ref="Q268:R268"/>
    <mergeCell ref="Q269:R269"/>
    <mergeCell ref="Q270:R270"/>
    <mergeCell ref="Q271:R271"/>
    <mergeCell ref="Q272:R272"/>
    <mergeCell ref="Q273:R273"/>
    <mergeCell ref="Q262:R262"/>
    <mergeCell ref="Q263:R263"/>
    <mergeCell ref="Q264:R264"/>
    <mergeCell ref="Q265:R265"/>
    <mergeCell ref="Q266:R266"/>
    <mergeCell ref="Q267:R267"/>
    <mergeCell ref="Q292:R292"/>
    <mergeCell ref="Q293:R293"/>
    <mergeCell ref="Q294:R294"/>
    <mergeCell ref="Q295:R295"/>
    <mergeCell ref="Q296:R296"/>
    <mergeCell ref="Q297:R297"/>
    <mergeCell ref="Q286:R286"/>
    <mergeCell ref="Q287:R287"/>
    <mergeCell ref="Q288:R288"/>
    <mergeCell ref="Q289:R289"/>
    <mergeCell ref="Q290:R290"/>
    <mergeCell ref="Q291:R291"/>
    <mergeCell ref="Q280:R280"/>
    <mergeCell ref="Q281:R281"/>
    <mergeCell ref="Q282:R282"/>
    <mergeCell ref="Q283:R283"/>
    <mergeCell ref="Q284:R284"/>
    <mergeCell ref="Q285:R285"/>
    <mergeCell ref="Q310:R310"/>
    <mergeCell ref="Q311:R311"/>
    <mergeCell ref="Q312:R312"/>
    <mergeCell ref="Q313:R313"/>
    <mergeCell ref="Q314:R314"/>
    <mergeCell ref="Q315:R315"/>
    <mergeCell ref="Q304:R304"/>
    <mergeCell ref="Q305:R305"/>
    <mergeCell ref="Q306:R306"/>
    <mergeCell ref="Q307:R307"/>
    <mergeCell ref="Q308:R308"/>
    <mergeCell ref="Q309:R309"/>
    <mergeCell ref="Q298:R298"/>
    <mergeCell ref="Q299:R299"/>
    <mergeCell ref="Q300:R300"/>
    <mergeCell ref="Q301:R301"/>
    <mergeCell ref="Q302:R302"/>
    <mergeCell ref="Q303:R303"/>
    <mergeCell ref="Q328:R328"/>
    <mergeCell ref="Q329:R329"/>
    <mergeCell ref="Q330:R330"/>
    <mergeCell ref="Q331:R331"/>
    <mergeCell ref="Q332:R332"/>
    <mergeCell ref="Q333:R333"/>
    <mergeCell ref="Q322:R322"/>
    <mergeCell ref="Q323:R323"/>
    <mergeCell ref="Q324:R324"/>
    <mergeCell ref="Q325:R325"/>
    <mergeCell ref="Q326:R326"/>
    <mergeCell ref="Q327:R327"/>
    <mergeCell ref="Q316:R316"/>
    <mergeCell ref="Q317:R317"/>
    <mergeCell ref="Q318:R318"/>
    <mergeCell ref="Q319:R319"/>
    <mergeCell ref="Q320:R320"/>
    <mergeCell ref="Q321:R321"/>
    <mergeCell ref="Q346:R346"/>
    <mergeCell ref="Q347:R347"/>
    <mergeCell ref="Q348:R348"/>
    <mergeCell ref="Q349:R349"/>
    <mergeCell ref="Q350:R350"/>
    <mergeCell ref="Q351:R351"/>
    <mergeCell ref="Q340:R340"/>
    <mergeCell ref="Q341:R341"/>
    <mergeCell ref="Q342:R342"/>
    <mergeCell ref="Q343:R343"/>
    <mergeCell ref="Q344:R344"/>
    <mergeCell ref="Q345:R345"/>
    <mergeCell ref="Q334:R334"/>
    <mergeCell ref="Q335:R335"/>
    <mergeCell ref="Q336:R336"/>
    <mergeCell ref="Q337:R337"/>
    <mergeCell ref="Q338:R338"/>
    <mergeCell ref="Q339:R339"/>
    <mergeCell ref="Q364:R364"/>
    <mergeCell ref="Q365:R365"/>
    <mergeCell ref="Q366:R366"/>
    <mergeCell ref="Q367:R367"/>
    <mergeCell ref="Q368:R368"/>
    <mergeCell ref="Q369:R369"/>
    <mergeCell ref="Q358:R358"/>
    <mergeCell ref="Q359:R359"/>
    <mergeCell ref="Q360:R360"/>
    <mergeCell ref="Q361:R361"/>
    <mergeCell ref="Q362:R362"/>
    <mergeCell ref="Q363:R363"/>
    <mergeCell ref="Q352:R352"/>
    <mergeCell ref="Q353:R353"/>
    <mergeCell ref="Q354:R354"/>
    <mergeCell ref="Q355:R355"/>
    <mergeCell ref="Q356:R356"/>
    <mergeCell ref="Q357:R357"/>
    <mergeCell ref="Q382:R382"/>
    <mergeCell ref="Q383:R383"/>
    <mergeCell ref="Q384:R384"/>
    <mergeCell ref="Q385:R385"/>
    <mergeCell ref="Q386:R386"/>
    <mergeCell ref="Q387:R387"/>
    <mergeCell ref="Q376:R376"/>
    <mergeCell ref="Q377:R377"/>
    <mergeCell ref="Q378:R378"/>
    <mergeCell ref="Q379:R379"/>
    <mergeCell ref="Q380:R380"/>
    <mergeCell ref="Q381:R381"/>
    <mergeCell ref="Q370:R370"/>
    <mergeCell ref="Q371:R371"/>
    <mergeCell ref="Q372:R372"/>
    <mergeCell ref="Q373:R373"/>
    <mergeCell ref="Q374:R374"/>
    <mergeCell ref="Q375:R375"/>
    <mergeCell ref="Q400:R400"/>
    <mergeCell ref="Q401:R401"/>
    <mergeCell ref="Q402:R402"/>
    <mergeCell ref="Q403:R403"/>
    <mergeCell ref="Q404:R404"/>
    <mergeCell ref="Q405:R405"/>
    <mergeCell ref="Q394:R394"/>
    <mergeCell ref="Q395:R395"/>
    <mergeCell ref="Q396:R396"/>
    <mergeCell ref="Q397:R397"/>
    <mergeCell ref="Q398:R398"/>
    <mergeCell ref="Q399:R399"/>
    <mergeCell ref="Q388:R388"/>
    <mergeCell ref="Q389:R389"/>
    <mergeCell ref="Q390:R390"/>
    <mergeCell ref="Q391:R391"/>
    <mergeCell ref="Q392:R392"/>
    <mergeCell ref="Q393:R393"/>
    <mergeCell ref="Q418:R418"/>
    <mergeCell ref="Q419:R419"/>
    <mergeCell ref="Q420:R420"/>
    <mergeCell ref="Q421:R421"/>
    <mergeCell ref="Q422:R422"/>
    <mergeCell ref="Q423:R423"/>
    <mergeCell ref="Q412:R412"/>
    <mergeCell ref="Q413:R413"/>
    <mergeCell ref="Q414:R414"/>
    <mergeCell ref="Q415:R415"/>
    <mergeCell ref="Q416:R416"/>
    <mergeCell ref="Q417:R417"/>
    <mergeCell ref="Q406:R406"/>
    <mergeCell ref="Q407:R407"/>
    <mergeCell ref="Q408:R408"/>
    <mergeCell ref="Q409:R409"/>
    <mergeCell ref="Q410:R410"/>
    <mergeCell ref="Q411:R411"/>
    <mergeCell ref="Q436:R436"/>
    <mergeCell ref="Q437:R437"/>
    <mergeCell ref="Q438:R438"/>
    <mergeCell ref="Q439:R439"/>
    <mergeCell ref="Q440:R440"/>
    <mergeCell ref="Q441:R441"/>
    <mergeCell ref="Q430:R430"/>
    <mergeCell ref="Q431:R431"/>
    <mergeCell ref="Q432:R432"/>
    <mergeCell ref="Q433:R433"/>
    <mergeCell ref="Q434:R434"/>
    <mergeCell ref="Q435:R435"/>
    <mergeCell ref="Q424:R424"/>
    <mergeCell ref="Q425:R425"/>
    <mergeCell ref="Q426:R426"/>
    <mergeCell ref="Q427:R427"/>
    <mergeCell ref="Q428:R428"/>
    <mergeCell ref="Q429:R429"/>
    <mergeCell ref="Q454:R454"/>
    <mergeCell ref="Q455:R455"/>
    <mergeCell ref="Q456:R456"/>
    <mergeCell ref="Q457:R457"/>
    <mergeCell ref="Q458:R458"/>
    <mergeCell ref="Q459:R459"/>
    <mergeCell ref="Q448:R448"/>
    <mergeCell ref="Q449:R449"/>
    <mergeCell ref="Q450:R450"/>
    <mergeCell ref="Q451:R451"/>
    <mergeCell ref="Q452:R452"/>
    <mergeCell ref="Q453:R453"/>
    <mergeCell ref="Q442:R442"/>
    <mergeCell ref="Q443:R443"/>
    <mergeCell ref="Q444:R444"/>
    <mergeCell ref="Q445:R445"/>
    <mergeCell ref="Q446:R446"/>
    <mergeCell ref="Q447:R447"/>
    <mergeCell ref="Q472:R472"/>
    <mergeCell ref="Q473:R473"/>
    <mergeCell ref="Q474:R474"/>
    <mergeCell ref="Q475:R475"/>
    <mergeCell ref="Q476:R476"/>
    <mergeCell ref="Q477:R477"/>
    <mergeCell ref="Q466:R466"/>
    <mergeCell ref="Q467:R467"/>
    <mergeCell ref="Q468:R468"/>
    <mergeCell ref="Q469:R469"/>
    <mergeCell ref="Q470:R470"/>
    <mergeCell ref="Q471:R471"/>
    <mergeCell ref="Q460:R460"/>
    <mergeCell ref="Q461:R461"/>
    <mergeCell ref="Q462:R462"/>
    <mergeCell ref="Q463:R463"/>
    <mergeCell ref="Q464:R464"/>
    <mergeCell ref="Q465:R465"/>
    <mergeCell ref="Q490:R490"/>
    <mergeCell ref="Q491:R491"/>
    <mergeCell ref="Q492:R492"/>
    <mergeCell ref="Q493:R493"/>
    <mergeCell ref="Q494:R494"/>
    <mergeCell ref="Q495:R495"/>
    <mergeCell ref="Q484:R484"/>
    <mergeCell ref="Q485:R485"/>
    <mergeCell ref="Q486:R486"/>
    <mergeCell ref="Q487:R487"/>
    <mergeCell ref="Q488:R488"/>
    <mergeCell ref="Q489:R489"/>
    <mergeCell ref="Q478:R478"/>
    <mergeCell ref="Q479:R479"/>
    <mergeCell ref="Q480:R480"/>
    <mergeCell ref="Q481:R481"/>
    <mergeCell ref="Q482:R482"/>
    <mergeCell ref="Q483:R483"/>
    <mergeCell ref="Q508:R508"/>
    <mergeCell ref="Q509:R509"/>
    <mergeCell ref="Q510:R510"/>
    <mergeCell ref="Q511:R511"/>
    <mergeCell ref="Q512:R512"/>
    <mergeCell ref="Q513:R513"/>
    <mergeCell ref="Q502:R502"/>
    <mergeCell ref="Q503:R503"/>
    <mergeCell ref="Q504:R504"/>
    <mergeCell ref="Q505:R505"/>
    <mergeCell ref="Q506:R506"/>
    <mergeCell ref="Q507:R507"/>
    <mergeCell ref="Q496:R496"/>
    <mergeCell ref="Q497:R497"/>
    <mergeCell ref="Q498:R498"/>
    <mergeCell ref="Q499:R499"/>
    <mergeCell ref="Q500:R500"/>
    <mergeCell ref="Q501:R501"/>
    <mergeCell ref="Q526:R526"/>
    <mergeCell ref="Q527:R527"/>
    <mergeCell ref="Q528:R528"/>
    <mergeCell ref="Q529:R529"/>
    <mergeCell ref="Q530:R530"/>
    <mergeCell ref="Q531:R531"/>
    <mergeCell ref="Q520:R520"/>
    <mergeCell ref="Q521:R521"/>
    <mergeCell ref="Q522:R522"/>
    <mergeCell ref="Q523:R523"/>
    <mergeCell ref="Q524:R524"/>
    <mergeCell ref="Q525:R525"/>
    <mergeCell ref="Q514:R514"/>
    <mergeCell ref="Q515:R515"/>
    <mergeCell ref="Q516:R516"/>
    <mergeCell ref="Q517:R517"/>
    <mergeCell ref="Q518:R518"/>
    <mergeCell ref="Q519:R519"/>
    <mergeCell ref="Q544:R544"/>
    <mergeCell ref="Q545:R545"/>
    <mergeCell ref="Q546:R546"/>
    <mergeCell ref="Q547:R547"/>
    <mergeCell ref="Q548:R548"/>
    <mergeCell ref="Q549:R549"/>
    <mergeCell ref="Q538:R538"/>
    <mergeCell ref="Q539:R539"/>
    <mergeCell ref="Q540:R540"/>
    <mergeCell ref="Q541:R541"/>
    <mergeCell ref="Q542:R542"/>
    <mergeCell ref="Q543:R543"/>
    <mergeCell ref="Q532:R532"/>
    <mergeCell ref="Q533:R533"/>
    <mergeCell ref="Q534:R534"/>
    <mergeCell ref="Q535:R535"/>
    <mergeCell ref="Q536:R536"/>
    <mergeCell ref="Q537:R537"/>
    <mergeCell ref="Q562:R562"/>
    <mergeCell ref="Q563:R563"/>
    <mergeCell ref="Q564:R564"/>
    <mergeCell ref="Q565:R565"/>
    <mergeCell ref="Q566:R566"/>
    <mergeCell ref="Q567:R567"/>
    <mergeCell ref="Q556:R556"/>
    <mergeCell ref="Q557:R557"/>
    <mergeCell ref="Q558:R558"/>
    <mergeCell ref="Q559:R559"/>
    <mergeCell ref="Q560:R560"/>
    <mergeCell ref="Q561:R561"/>
    <mergeCell ref="Q550:R550"/>
    <mergeCell ref="Q551:R551"/>
    <mergeCell ref="Q552:R552"/>
    <mergeCell ref="Q553:R553"/>
    <mergeCell ref="Q554:R554"/>
    <mergeCell ref="Q555:R555"/>
    <mergeCell ref="Q580:R580"/>
    <mergeCell ref="Q581:R581"/>
    <mergeCell ref="Q582:R582"/>
    <mergeCell ref="Q583:R583"/>
    <mergeCell ref="Q584:R584"/>
    <mergeCell ref="Q585:R585"/>
    <mergeCell ref="Q574:R574"/>
    <mergeCell ref="Q575:R575"/>
    <mergeCell ref="Q576:R576"/>
    <mergeCell ref="Q577:R577"/>
    <mergeCell ref="Q578:R578"/>
    <mergeCell ref="Q579:R579"/>
    <mergeCell ref="Q568:R568"/>
    <mergeCell ref="Q569:R569"/>
    <mergeCell ref="Q570:R570"/>
    <mergeCell ref="Q571:R571"/>
    <mergeCell ref="Q572:R572"/>
    <mergeCell ref="Q573:R573"/>
    <mergeCell ref="Q598:R598"/>
    <mergeCell ref="Q599:R599"/>
    <mergeCell ref="Q600:R600"/>
    <mergeCell ref="Q601:R601"/>
    <mergeCell ref="Q602:R602"/>
    <mergeCell ref="Q603:R603"/>
    <mergeCell ref="Q592:R592"/>
    <mergeCell ref="Q593:R593"/>
    <mergeCell ref="Q594:R594"/>
    <mergeCell ref="Q595:R595"/>
    <mergeCell ref="Q596:R596"/>
    <mergeCell ref="Q597:R597"/>
    <mergeCell ref="Q586:R586"/>
    <mergeCell ref="Q587:R587"/>
    <mergeCell ref="Q588:R588"/>
    <mergeCell ref="Q589:R589"/>
    <mergeCell ref="Q590:R590"/>
    <mergeCell ref="Q591:R591"/>
    <mergeCell ref="Q616:R616"/>
    <mergeCell ref="Q617:R617"/>
    <mergeCell ref="Q618:R618"/>
    <mergeCell ref="Q619:R619"/>
    <mergeCell ref="Q620:R620"/>
    <mergeCell ref="Q621:R621"/>
    <mergeCell ref="Q610:R610"/>
    <mergeCell ref="Q611:R611"/>
    <mergeCell ref="Q612:R612"/>
    <mergeCell ref="Q613:R613"/>
    <mergeCell ref="Q614:R614"/>
    <mergeCell ref="Q615:R615"/>
    <mergeCell ref="Q604:R604"/>
    <mergeCell ref="Q605:R605"/>
    <mergeCell ref="Q606:R606"/>
    <mergeCell ref="Q607:R607"/>
    <mergeCell ref="Q608:R608"/>
    <mergeCell ref="Q609:R609"/>
    <mergeCell ref="Q634:R634"/>
    <mergeCell ref="Q635:R635"/>
    <mergeCell ref="Q636:R636"/>
    <mergeCell ref="Q637:R637"/>
    <mergeCell ref="Q638:R638"/>
    <mergeCell ref="Q639:R639"/>
    <mergeCell ref="Q628:R628"/>
    <mergeCell ref="Q629:R629"/>
    <mergeCell ref="Q630:R630"/>
    <mergeCell ref="Q631:R631"/>
    <mergeCell ref="Q632:R632"/>
    <mergeCell ref="Q633:R633"/>
    <mergeCell ref="Q622:R622"/>
    <mergeCell ref="Q623:R623"/>
    <mergeCell ref="Q624:R624"/>
    <mergeCell ref="Q625:R625"/>
    <mergeCell ref="Q626:R626"/>
    <mergeCell ref="Q627:R627"/>
    <mergeCell ref="Q652:R652"/>
    <mergeCell ref="Q653:R653"/>
    <mergeCell ref="Q654:R654"/>
    <mergeCell ref="Q655:R655"/>
    <mergeCell ref="Q656:R656"/>
    <mergeCell ref="Q657:R657"/>
    <mergeCell ref="Q646:R646"/>
    <mergeCell ref="Q647:R647"/>
    <mergeCell ref="Q648:R648"/>
    <mergeCell ref="Q649:R649"/>
    <mergeCell ref="Q650:R650"/>
    <mergeCell ref="Q651:R651"/>
    <mergeCell ref="Q640:R640"/>
    <mergeCell ref="Q641:R641"/>
    <mergeCell ref="Q642:R642"/>
    <mergeCell ref="Q643:R643"/>
    <mergeCell ref="Q644:R644"/>
    <mergeCell ref="Q645:R645"/>
    <mergeCell ref="Q670:R670"/>
    <mergeCell ref="Q671:R671"/>
    <mergeCell ref="Q672:R672"/>
    <mergeCell ref="Q673:R673"/>
    <mergeCell ref="Q674:R674"/>
    <mergeCell ref="Q675:R675"/>
    <mergeCell ref="Q664:R664"/>
    <mergeCell ref="Q665:R665"/>
    <mergeCell ref="Q666:R666"/>
    <mergeCell ref="Q667:R667"/>
    <mergeCell ref="Q668:R668"/>
    <mergeCell ref="Q669:R669"/>
    <mergeCell ref="Q658:R658"/>
    <mergeCell ref="Q659:R659"/>
    <mergeCell ref="Q660:R660"/>
    <mergeCell ref="Q661:R661"/>
    <mergeCell ref="Q662:R662"/>
    <mergeCell ref="Q663:R663"/>
    <mergeCell ref="Q688:R688"/>
    <mergeCell ref="Q689:R689"/>
    <mergeCell ref="Q690:R690"/>
    <mergeCell ref="Q691:R691"/>
    <mergeCell ref="Q692:R692"/>
    <mergeCell ref="Q693:R693"/>
    <mergeCell ref="Q682:R682"/>
    <mergeCell ref="Q683:R683"/>
    <mergeCell ref="Q684:R684"/>
    <mergeCell ref="Q685:R685"/>
    <mergeCell ref="Q686:R686"/>
    <mergeCell ref="Q687:R687"/>
    <mergeCell ref="Q676:R676"/>
    <mergeCell ref="Q677:R677"/>
    <mergeCell ref="Q678:R678"/>
    <mergeCell ref="Q679:R679"/>
    <mergeCell ref="Q680:R680"/>
    <mergeCell ref="Q681:R681"/>
    <mergeCell ref="Q706:R706"/>
    <mergeCell ref="Q707:R707"/>
    <mergeCell ref="Q708:R708"/>
    <mergeCell ref="Q709:R709"/>
    <mergeCell ref="Q710:R710"/>
    <mergeCell ref="Q711:R711"/>
    <mergeCell ref="Q700:R700"/>
    <mergeCell ref="Q701:R701"/>
    <mergeCell ref="Q702:R702"/>
    <mergeCell ref="Q703:R703"/>
    <mergeCell ref="Q704:R704"/>
    <mergeCell ref="Q705:R705"/>
    <mergeCell ref="Q694:R694"/>
    <mergeCell ref="Q695:R695"/>
    <mergeCell ref="Q696:R696"/>
    <mergeCell ref="Q697:R697"/>
    <mergeCell ref="Q698:R698"/>
    <mergeCell ref="Q699:R699"/>
    <mergeCell ref="Q724:R724"/>
    <mergeCell ref="Q725:R725"/>
    <mergeCell ref="Q726:R726"/>
    <mergeCell ref="Q727:R727"/>
    <mergeCell ref="Q728:R728"/>
    <mergeCell ref="Q729:R729"/>
    <mergeCell ref="Q718:R718"/>
    <mergeCell ref="Q719:R719"/>
    <mergeCell ref="Q720:R720"/>
    <mergeCell ref="Q721:R721"/>
    <mergeCell ref="Q722:R722"/>
    <mergeCell ref="Q723:R723"/>
    <mergeCell ref="Q712:R712"/>
    <mergeCell ref="Q713:R713"/>
    <mergeCell ref="Q714:R714"/>
    <mergeCell ref="Q715:R715"/>
    <mergeCell ref="Q716:R716"/>
    <mergeCell ref="Q717:R717"/>
    <mergeCell ref="Q742:R742"/>
    <mergeCell ref="Q743:R743"/>
    <mergeCell ref="Q744:R744"/>
    <mergeCell ref="Q745:R745"/>
    <mergeCell ref="Q746:R746"/>
    <mergeCell ref="Q747:R747"/>
    <mergeCell ref="Q736:R736"/>
    <mergeCell ref="Q737:R737"/>
    <mergeCell ref="Q738:R738"/>
    <mergeCell ref="Q739:R739"/>
    <mergeCell ref="Q740:R740"/>
    <mergeCell ref="Q741:R741"/>
    <mergeCell ref="Q730:R730"/>
    <mergeCell ref="Q731:R731"/>
    <mergeCell ref="Q732:R732"/>
    <mergeCell ref="Q733:R733"/>
    <mergeCell ref="Q734:R734"/>
    <mergeCell ref="Q735:R735"/>
    <mergeCell ref="Q760:R760"/>
    <mergeCell ref="Q761:R761"/>
    <mergeCell ref="Q762:R762"/>
    <mergeCell ref="Q763:R763"/>
    <mergeCell ref="Q764:R764"/>
    <mergeCell ref="Q765:R765"/>
    <mergeCell ref="Q754:R754"/>
    <mergeCell ref="Q755:R755"/>
    <mergeCell ref="Q756:R756"/>
    <mergeCell ref="Q757:R757"/>
    <mergeCell ref="Q758:R758"/>
    <mergeCell ref="Q759:R759"/>
    <mergeCell ref="Q748:R748"/>
    <mergeCell ref="Q749:R749"/>
    <mergeCell ref="Q750:R750"/>
    <mergeCell ref="Q751:R751"/>
    <mergeCell ref="Q752:R752"/>
    <mergeCell ref="Q753:R753"/>
    <mergeCell ref="Q778:R778"/>
    <mergeCell ref="Q779:R779"/>
    <mergeCell ref="Q780:R780"/>
    <mergeCell ref="Q781:R781"/>
    <mergeCell ref="Q782:R782"/>
    <mergeCell ref="Q783:R783"/>
    <mergeCell ref="Q772:R772"/>
    <mergeCell ref="Q773:R773"/>
    <mergeCell ref="Q774:R774"/>
    <mergeCell ref="Q775:R775"/>
    <mergeCell ref="Q776:R776"/>
    <mergeCell ref="Q777:R777"/>
    <mergeCell ref="Q766:R766"/>
    <mergeCell ref="Q767:R767"/>
    <mergeCell ref="Q768:R768"/>
    <mergeCell ref="Q769:R769"/>
    <mergeCell ref="Q770:R770"/>
    <mergeCell ref="Q771:R771"/>
    <mergeCell ref="Q796:R796"/>
    <mergeCell ref="Q797:R797"/>
    <mergeCell ref="Q798:R798"/>
    <mergeCell ref="Q799:R799"/>
    <mergeCell ref="Q800:R800"/>
    <mergeCell ref="Q801:R801"/>
    <mergeCell ref="Q790:R790"/>
    <mergeCell ref="Q791:R791"/>
    <mergeCell ref="Q792:R792"/>
    <mergeCell ref="Q793:R793"/>
    <mergeCell ref="Q794:R794"/>
    <mergeCell ref="Q795:R795"/>
    <mergeCell ref="Q784:R784"/>
    <mergeCell ref="Q785:R785"/>
    <mergeCell ref="Q786:R786"/>
    <mergeCell ref="Q787:R787"/>
    <mergeCell ref="Q788:R788"/>
    <mergeCell ref="Q789:R789"/>
    <mergeCell ref="Q814:R814"/>
    <mergeCell ref="Q815:R815"/>
    <mergeCell ref="Q816:R816"/>
    <mergeCell ref="Q817:R817"/>
    <mergeCell ref="Q818:R818"/>
    <mergeCell ref="Q819:R819"/>
    <mergeCell ref="Q808:R808"/>
    <mergeCell ref="Q809:R809"/>
    <mergeCell ref="Q810:R810"/>
    <mergeCell ref="Q811:R811"/>
    <mergeCell ref="Q812:R812"/>
    <mergeCell ref="Q813:R813"/>
    <mergeCell ref="Q802:R802"/>
    <mergeCell ref="Q803:R803"/>
    <mergeCell ref="Q804:R804"/>
    <mergeCell ref="Q805:R805"/>
    <mergeCell ref="Q806:R806"/>
    <mergeCell ref="Q807:R807"/>
    <mergeCell ref="Q832:R832"/>
    <mergeCell ref="Q833:R833"/>
    <mergeCell ref="Q834:R834"/>
    <mergeCell ref="Q835:R835"/>
    <mergeCell ref="Q836:R836"/>
    <mergeCell ref="Q837:R837"/>
    <mergeCell ref="Q826:R826"/>
    <mergeCell ref="Q827:R827"/>
    <mergeCell ref="Q828:R828"/>
    <mergeCell ref="Q829:R829"/>
    <mergeCell ref="Q830:R830"/>
    <mergeCell ref="Q831:R831"/>
    <mergeCell ref="Q820:R820"/>
    <mergeCell ref="Q821:R821"/>
    <mergeCell ref="Q822:R822"/>
    <mergeCell ref="Q823:R823"/>
    <mergeCell ref="Q824:R824"/>
    <mergeCell ref="Q825:R825"/>
    <mergeCell ref="Q850:R850"/>
    <mergeCell ref="Q851:R851"/>
    <mergeCell ref="Q852:R852"/>
    <mergeCell ref="Q853:R853"/>
    <mergeCell ref="Q854:R854"/>
    <mergeCell ref="Q855:R855"/>
    <mergeCell ref="Q844:R844"/>
    <mergeCell ref="Q845:R845"/>
    <mergeCell ref="Q846:R846"/>
    <mergeCell ref="Q847:R847"/>
    <mergeCell ref="Q848:R848"/>
    <mergeCell ref="Q849:R849"/>
    <mergeCell ref="Q838:R838"/>
    <mergeCell ref="Q839:R839"/>
    <mergeCell ref="Q840:R840"/>
    <mergeCell ref="Q841:R841"/>
    <mergeCell ref="Q842:R842"/>
    <mergeCell ref="Q843:R843"/>
    <mergeCell ref="Q868:R868"/>
    <mergeCell ref="Q869:R869"/>
    <mergeCell ref="Q870:R870"/>
    <mergeCell ref="Q871:R871"/>
    <mergeCell ref="Q872:R872"/>
    <mergeCell ref="Q873:R873"/>
    <mergeCell ref="Q862:R862"/>
    <mergeCell ref="Q863:R863"/>
    <mergeCell ref="Q864:R864"/>
    <mergeCell ref="Q865:R865"/>
    <mergeCell ref="Q866:R866"/>
    <mergeCell ref="Q867:R867"/>
    <mergeCell ref="Q856:R856"/>
    <mergeCell ref="Q857:R857"/>
    <mergeCell ref="Q858:R858"/>
    <mergeCell ref="Q859:R859"/>
    <mergeCell ref="Q860:R860"/>
    <mergeCell ref="Q861:R861"/>
    <mergeCell ref="Q886:R886"/>
    <mergeCell ref="Q887:R887"/>
    <mergeCell ref="Q888:R888"/>
    <mergeCell ref="Q889:R889"/>
    <mergeCell ref="Q890:R890"/>
    <mergeCell ref="Q891:R891"/>
    <mergeCell ref="Q880:R880"/>
    <mergeCell ref="Q881:R881"/>
    <mergeCell ref="Q882:R882"/>
    <mergeCell ref="Q883:R883"/>
    <mergeCell ref="Q884:R884"/>
    <mergeCell ref="Q885:R885"/>
    <mergeCell ref="Q874:R874"/>
    <mergeCell ref="Q875:R875"/>
    <mergeCell ref="Q876:R876"/>
    <mergeCell ref="Q877:R877"/>
    <mergeCell ref="Q878:R878"/>
    <mergeCell ref="Q879:R879"/>
    <mergeCell ref="Q904:R904"/>
    <mergeCell ref="Q905:R905"/>
    <mergeCell ref="Q906:R906"/>
    <mergeCell ref="Q907:R907"/>
    <mergeCell ref="Q908:R908"/>
    <mergeCell ref="Q909:R909"/>
    <mergeCell ref="Q898:R898"/>
    <mergeCell ref="Q899:R899"/>
    <mergeCell ref="Q900:R900"/>
    <mergeCell ref="Q901:R901"/>
    <mergeCell ref="Q902:R902"/>
    <mergeCell ref="Q903:R903"/>
    <mergeCell ref="Q892:R892"/>
    <mergeCell ref="Q893:R893"/>
    <mergeCell ref="Q894:R894"/>
    <mergeCell ref="Q895:R895"/>
    <mergeCell ref="Q896:R896"/>
    <mergeCell ref="Q897:R897"/>
    <mergeCell ref="Q922:R922"/>
    <mergeCell ref="Q923:R923"/>
    <mergeCell ref="Q924:R924"/>
    <mergeCell ref="Q925:R925"/>
    <mergeCell ref="Q926:R926"/>
    <mergeCell ref="Q927:R927"/>
    <mergeCell ref="Q916:R916"/>
    <mergeCell ref="Q917:R917"/>
    <mergeCell ref="Q918:R918"/>
    <mergeCell ref="Q919:R919"/>
    <mergeCell ref="Q920:R920"/>
    <mergeCell ref="Q921:R921"/>
    <mergeCell ref="Q910:R910"/>
    <mergeCell ref="Q911:R911"/>
    <mergeCell ref="Q912:R912"/>
    <mergeCell ref="Q913:R913"/>
    <mergeCell ref="Q914:R914"/>
    <mergeCell ref="Q915:R915"/>
    <mergeCell ref="Q940:R940"/>
    <mergeCell ref="Q941:R941"/>
    <mergeCell ref="Q942:R942"/>
    <mergeCell ref="Q943:R943"/>
    <mergeCell ref="Q944:R944"/>
    <mergeCell ref="Q945:R945"/>
    <mergeCell ref="Q934:R934"/>
    <mergeCell ref="Q935:R935"/>
    <mergeCell ref="Q936:R936"/>
    <mergeCell ref="Q937:R937"/>
    <mergeCell ref="Q938:R938"/>
    <mergeCell ref="Q939:R939"/>
    <mergeCell ref="Q928:R928"/>
    <mergeCell ref="Q929:R929"/>
    <mergeCell ref="Q930:R930"/>
    <mergeCell ref="Q931:R931"/>
    <mergeCell ref="Q932:R932"/>
    <mergeCell ref="Q933:R933"/>
    <mergeCell ref="Q958:R958"/>
    <mergeCell ref="Q959:R959"/>
    <mergeCell ref="Q960:R960"/>
    <mergeCell ref="Q961:R961"/>
    <mergeCell ref="Q962:R962"/>
    <mergeCell ref="Q963:R963"/>
    <mergeCell ref="Q952:R952"/>
    <mergeCell ref="Q953:R953"/>
    <mergeCell ref="Q954:R954"/>
    <mergeCell ref="Q955:R955"/>
    <mergeCell ref="Q956:R956"/>
    <mergeCell ref="Q957:R957"/>
    <mergeCell ref="Q946:R946"/>
    <mergeCell ref="Q947:R947"/>
    <mergeCell ref="Q948:R948"/>
    <mergeCell ref="Q949:R949"/>
    <mergeCell ref="Q950:R950"/>
    <mergeCell ref="Q951:R951"/>
    <mergeCell ref="Q976:R976"/>
    <mergeCell ref="Q977:R977"/>
    <mergeCell ref="Q978:R978"/>
    <mergeCell ref="Q979:R979"/>
    <mergeCell ref="Q980:R980"/>
    <mergeCell ref="Q981:R981"/>
    <mergeCell ref="Q970:R970"/>
    <mergeCell ref="Q971:R971"/>
    <mergeCell ref="Q972:R972"/>
    <mergeCell ref="Q973:R973"/>
    <mergeCell ref="Q974:R974"/>
    <mergeCell ref="Q975:R975"/>
    <mergeCell ref="Q964:R964"/>
    <mergeCell ref="Q965:R965"/>
    <mergeCell ref="Q966:R966"/>
    <mergeCell ref="Q967:R967"/>
    <mergeCell ref="Q968:R968"/>
    <mergeCell ref="Q969:R969"/>
    <mergeCell ref="Q994:R994"/>
    <mergeCell ref="Q995:R995"/>
    <mergeCell ref="Q996:R996"/>
    <mergeCell ref="Q997:R997"/>
    <mergeCell ref="Q998:R998"/>
    <mergeCell ref="Q999:R999"/>
    <mergeCell ref="Q988:R988"/>
    <mergeCell ref="Q989:R989"/>
    <mergeCell ref="Q990:R990"/>
    <mergeCell ref="Q991:R991"/>
    <mergeCell ref="Q992:R992"/>
    <mergeCell ref="Q993:R993"/>
    <mergeCell ref="Q982:R982"/>
    <mergeCell ref="Q983:R983"/>
    <mergeCell ref="Q984:R984"/>
    <mergeCell ref="Q985:R985"/>
    <mergeCell ref="Q986:R986"/>
    <mergeCell ref="Q987:R987"/>
    <mergeCell ref="Q1012:R1012"/>
    <mergeCell ref="Q1013:R1013"/>
    <mergeCell ref="Q1014:R1014"/>
    <mergeCell ref="Q1015:R1015"/>
    <mergeCell ref="Q1016:R1016"/>
    <mergeCell ref="Q1017:R1017"/>
    <mergeCell ref="Q1006:R1006"/>
    <mergeCell ref="Q1007:R1007"/>
    <mergeCell ref="Q1008:R1008"/>
    <mergeCell ref="Q1009:R1009"/>
    <mergeCell ref="Q1010:R1010"/>
    <mergeCell ref="Q1011:R1011"/>
    <mergeCell ref="Q1000:R1000"/>
    <mergeCell ref="Q1001:R1001"/>
    <mergeCell ref="Q1002:R1002"/>
    <mergeCell ref="Q1003:R1003"/>
    <mergeCell ref="Q1004:R1004"/>
    <mergeCell ref="Q1005:R1005"/>
    <mergeCell ref="Q1030:R1030"/>
    <mergeCell ref="Q1031:R1031"/>
    <mergeCell ref="Q1032:R1032"/>
    <mergeCell ref="Q1033:R1033"/>
    <mergeCell ref="Q1034:R1034"/>
    <mergeCell ref="Q1035:R1035"/>
    <mergeCell ref="Q1024:R1024"/>
    <mergeCell ref="Q1025:R1025"/>
    <mergeCell ref="Q1026:R1026"/>
    <mergeCell ref="Q1027:R1027"/>
    <mergeCell ref="Q1028:R1028"/>
    <mergeCell ref="Q1029:R1029"/>
    <mergeCell ref="Q1018:R1018"/>
    <mergeCell ref="Q1019:R1019"/>
    <mergeCell ref="Q1020:R1020"/>
    <mergeCell ref="Q1021:R1021"/>
    <mergeCell ref="Q1022:R1022"/>
    <mergeCell ref="Q1023:R1023"/>
    <mergeCell ref="Q1048:R1048"/>
    <mergeCell ref="Q1049:R1049"/>
    <mergeCell ref="Q1050:R1050"/>
    <mergeCell ref="Q1051:R1051"/>
    <mergeCell ref="Q1052:R1052"/>
    <mergeCell ref="Q1053:R1053"/>
    <mergeCell ref="Q1042:R1042"/>
    <mergeCell ref="Q1043:R1043"/>
    <mergeCell ref="Q1044:R1044"/>
    <mergeCell ref="Q1045:R1045"/>
    <mergeCell ref="Q1046:R1046"/>
    <mergeCell ref="Q1047:R1047"/>
    <mergeCell ref="Q1036:R1036"/>
    <mergeCell ref="Q1037:R1037"/>
    <mergeCell ref="Q1038:R1038"/>
    <mergeCell ref="Q1039:R1039"/>
    <mergeCell ref="Q1040:R1040"/>
    <mergeCell ref="Q1041:R1041"/>
    <mergeCell ref="Q1066:R1066"/>
    <mergeCell ref="Q1067:R1067"/>
    <mergeCell ref="Q1068:R1068"/>
    <mergeCell ref="Q1069:R1069"/>
    <mergeCell ref="Q1070:R1070"/>
    <mergeCell ref="Q1071:R1071"/>
    <mergeCell ref="Q1060:R1060"/>
    <mergeCell ref="Q1061:R1061"/>
    <mergeCell ref="Q1062:R1062"/>
    <mergeCell ref="Q1063:R1063"/>
    <mergeCell ref="Q1064:R1064"/>
    <mergeCell ref="Q1065:R1065"/>
    <mergeCell ref="Q1054:R1054"/>
    <mergeCell ref="Q1055:R1055"/>
    <mergeCell ref="Q1056:R1056"/>
    <mergeCell ref="Q1057:R1057"/>
    <mergeCell ref="Q1058:R1058"/>
    <mergeCell ref="Q1059:R1059"/>
    <mergeCell ref="Q1084:R1084"/>
    <mergeCell ref="Q1085:R1085"/>
    <mergeCell ref="Q1086:R1086"/>
    <mergeCell ref="Q1087:R1087"/>
    <mergeCell ref="Q1088:R1088"/>
    <mergeCell ref="Q1089:R1089"/>
    <mergeCell ref="Q1078:R1078"/>
    <mergeCell ref="Q1079:R1079"/>
    <mergeCell ref="Q1080:R1080"/>
    <mergeCell ref="Q1081:R1081"/>
    <mergeCell ref="Q1082:R1082"/>
    <mergeCell ref="Q1083:R1083"/>
    <mergeCell ref="Q1072:R1072"/>
    <mergeCell ref="Q1073:R1073"/>
    <mergeCell ref="Q1074:R1074"/>
    <mergeCell ref="Q1075:R1075"/>
    <mergeCell ref="Q1076:R1076"/>
    <mergeCell ref="Q1077:R1077"/>
    <mergeCell ref="Q1102:R1102"/>
    <mergeCell ref="Q1103:R1103"/>
    <mergeCell ref="Q1104:R1104"/>
    <mergeCell ref="Q1105:R1105"/>
    <mergeCell ref="Q1106:R1106"/>
    <mergeCell ref="Q1107:R1107"/>
    <mergeCell ref="Q1096:R1096"/>
    <mergeCell ref="Q1097:R1097"/>
    <mergeCell ref="Q1098:R1098"/>
    <mergeCell ref="Q1099:R1099"/>
    <mergeCell ref="Q1100:R1100"/>
    <mergeCell ref="Q1101:R1101"/>
    <mergeCell ref="Q1090:R1090"/>
    <mergeCell ref="Q1091:R1091"/>
    <mergeCell ref="Q1092:R1092"/>
    <mergeCell ref="Q1093:R1093"/>
    <mergeCell ref="Q1094:R1094"/>
    <mergeCell ref="Q1095:R1095"/>
    <mergeCell ref="Q1120:R1120"/>
    <mergeCell ref="Q1121:R1121"/>
    <mergeCell ref="Q1122:R1122"/>
    <mergeCell ref="Q1123:R1123"/>
    <mergeCell ref="Q1124:R1124"/>
    <mergeCell ref="Q1125:R1125"/>
    <mergeCell ref="Q1114:R1114"/>
    <mergeCell ref="Q1115:R1115"/>
    <mergeCell ref="Q1116:R1116"/>
    <mergeCell ref="Q1117:R1117"/>
    <mergeCell ref="Q1118:R1118"/>
    <mergeCell ref="Q1119:R1119"/>
    <mergeCell ref="Q1108:R1108"/>
    <mergeCell ref="Q1109:R1109"/>
    <mergeCell ref="Q1110:R1110"/>
    <mergeCell ref="Q1111:R1111"/>
    <mergeCell ref="Q1112:R1112"/>
    <mergeCell ref="Q1113:R1113"/>
    <mergeCell ref="Q1138:R1138"/>
    <mergeCell ref="Q1139:R1139"/>
    <mergeCell ref="Q1140:R1140"/>
    <mergeCell ref="Q1141:R1141"/>
    <mergeCell ref="Q1142:R1142"/>
    <mergeCell ref="Q1143:R1143"/>
    <mergeCell ref="Q1132:R1132"/>
    <mergeCell ref="Q1133:R1133"/>
    <mergeCell ref="Q1134:R1134"/>
    <mergeCell ref="Q1135:R1135"/>
    <mergeCell ref="Q1136:R1136"/>
    <mergeCell ref="Q1137:R1137"/>
    <mergeCell ref="Q1126:R1126"/>
    <mergeCell ref="Q1127:R1127"/>
    <mergeCell ref="Q1128:R1128"/>
    <mergeCell ref="Q1129:R1129"/>
    <mergeCell ref="Q1130:R1130"/>
    <mergeCell ref="Q1131:R1131"/>
    <mergeCell ref="Q1156:R1156"/>
    <mergeCell ref="Q1157:R1157"/>
    <mergeCell ref="Q1158:R1158"/>
    <mergeCell ref="Q1159:R1159"/>
    <mergeCell ref="Q1160:R1160"/>
    <mergeCell ref="Q1161:R1161"/>
    <mergeCell ref="Q1150:R1150"/>
    <mergeCell ref="Q1151:R1151"/>
    <mergeCell ref="Q1152:R1152"/>
    <mergeCell ref="Q1153:R1153"/>
    <mergeCell ref="Q1154:R1154"/>
    <mergeCell ref="Q1155:R1155"/>
    <mergeCell ref="Q1144:R1144"/>
    <mergeCell ref="Q1145:R1145"/>
    <mergeCell ref="Q1146:R1146"/>
    <mergeCell ref="Q1147:R1147"/>
    <mergeCell ref="Q1148:R1148"/>
    <mergeCell ref="Q1149:R1149"/>
    <mergeCell ref="Q1174:R1174"/>
    <mergeCell ref="Q1175:R1175"/>
    <mergeCell ref="Q1176:R1176"/>
    <mergeCell ref="Q1177:R1177"/>
    <mergeCell ref="Q1178:R1178"/>
    <mergeCell ref="Q1179:R1179"/>
    <mergeCell ref="Q1168:R1168"/>
    <mergeCell ref="Q1169:R1169"/>
    <mergeCell ref="Q1170:R1170"/>
    <mergeCell ref="Q1171:R1171"/>
    <mergeCell ref="Q1172:R1172"/>
    <mergeCell ref="Q1173:R1173"/>
    <mergeCell ref="Q1162:R1162"/>
    <mergeCell ref="Q1163:R1163"/>
    <mergeCell ref="Q1164:R1164"/>
    <mergeCell ref="Q1165:R1165"/>
    <mergeCell ref="Q1166:R1166"/>
    <mergeCell ref="Q1167:R1167"/>
    <mergeCell ref="Q1192:R1192"/>
    <mergeCell ref="Q1193:R1193"/>
    <mergeCell ref="Q1194:R1194"/>
    <mergeCell ref="Q1195:R1195"/>
    <mergeCell ref="Q1196:R1196"/>
    <mergeCell ref="Q1197:R1197"/>
    <mergeCell ref="Q1186:R1186"/>
    <mergeCell ref="Q1187:R1187"/>
    <mergeCell ref="Q1188:R1188"/>
    <mergeCell ref="Q1189:R1189"/>
    <mergeCell ref="Q1190:R1190"/>
    <mergeCell ref="Q1191:R1191"/>
    <mergeCell ref="Q1180:R1180"/>
    <mergeCell ref="Q1181:R1181"/>
    <mergeCell ref="Q1182:R1182"/>
    <mergeCell ref="Q1183:R1183"/>
    <mergeCell ref="Q1184:R1184"/>
    <mergeCell ref="Q1185:R1185"/>
    <mergeCell ref="Q1210:R1210"/>
    <mergeCell ref="Q1211:R1211"/>
    <mergeCell ref="Q1212:R1212"/>
    <mergeCell ref="Q1213:R1213"/>
    <mergeCell ref="Q1214:R1214"/>
    <mergeCell ref="Q1215:R1215"/>
    <mergeCell ref="Q1204:R1204"/>
    <mergeCell ref="Q1205:R1205"/>
    <mergeCell ref="Q1206:R1206"/>
    <mergeCell ref="Q1207:R1207"/>
    <mergeCell ref="Q1208:R1208"/>
    <mergeCell ref="Q1209:R1209"/>
    <mergeCell ref="Q1198:R1198"/>
    <mergeCell ref="Q1199:R1199"/>
    <mergeCell ref="Q1200:R1200"/>
    <mergeCell ref="Q1201:R1201"/>
    <mergeCell ref="Q1202:R1202"/>
    <mergeCell ref="Q1203:R1203"/>
    <mergeCell ref="Q1228:R1228"/>
    <mergeCell ref="Q1229:R1229"/>
    <mergeCell ref="Q1230:R1230"/>
    <mergeCell ref="Q1231:R1231"/>
    <mergeCell ref="Q1232:R1232"/>
    <mergeCell ref="Q1233:R1233"/>
    <mergeCell ref="Q1222:R1222"/>
    <mergeCell ref="Q1223:R1223"/>
    <mergeCell ref="Q1224:R1224"/>
    <mergeCell ref="Q1225:R1225"/>
    <mergeCell ref="Q1226:R1226"/>
    <mergeCell ref="Q1227:R1227"/>
    <mergeCell ref="Q1216:R1216"/>
    <mergeCell ref="Q1217:R1217"/>
    <mergeCell ref="Q1218:R1218"/>
    <mergeCell ref="Q1219:R1219"/>
    <mergeCell ref="Q1220:R1220"/>
    <mergeCell ref="Q1221:R1221"/>
    <mergeCell ref="Q1246:R1246"/>
    <mergeCell ref="Q1247:R1247"/>
    <mergeCell ref="Q1248:R1248"/>
    <mergeCell ref="Q1249:R1249"/>
    <mergeCell ref="Q1250:R1250"/>
    <mergeCell ref="Q1251:R1251"/>
    <mergeCell ref="Q1240:R1240"/>
    <mergeCell ref="Q1241:R1241"/>
    <mergeCell ref="Q1242:R1242"/>
    <mergeCell ref="Q1243:R1243"/>
    <mergeCell ref="Q1244:R1244"/>
    <mergeCell ref="Q1245:R1245"/>
    <mergeCell ref="Q1234:R1234"/>
    <mergeCell ref="Q1235:R1235"/>
    <mergeCell ref="Q1236:R1236"/>
    <mergeCell ref="Q1237:R1237"/>
    <mergeCell ref="Q1238:R1238"/>
    <mergeCell ref="Q1239:R1239"/>
    <mergeCell ref="Q1264:R1264"/>
    <mergeCell ref="Q1265:R1265"/>
    <mergeCell ref="Q1266:R1266"/>
    <mergeCell ref="Q1267:R1267"/>
    <mergeCell ref="Q1268:R1268"/>
    <mergeCell ref="Q1269:R1269"/>
    <mergeCell ref="Q1258:R1258"/>
    <mergeCell ref="Q1259:R1259"/>
    <mergeCell ref="Q1260:R1260"/>
    <mergeCell ref="Q1261:R1261"/>
    <mergeCell ref="Q1262:R1262"/>
    <mergeCell ref="Q1263:R1263"/>
    <mergeCell ref="Q1252:R1252"/>
    <mergeCell ref="Q1253:R1253"/>
    <mergeCell ref="Q1254:R1254"/>
    <mergeCell ref="Q1255:R1255"/>
    <mergeCell ref="Q1256:R1256"/>
    <mergeCell ref="Q1257:R1257"/>
    <mergeCell ref="Q1282:R1282"/>
    <mergeCell ref="Q1283:R1283"/>
    <mergeCell ref="Q1284:R1284"/>
    <mergeCell ref="Q1285:R1285"/>
    <mergeCell ref="Q1286:R1286"/>
    <mergeCell ref="Q1287:R1287"/>
    <mergeCell ref="Q1276:R1276"/>
    <mergeCell ref="Q1277:R1277"/>
    <mergeCell ref="Q1278:R1278"/>
    <mergeCell ref="Q1279:R1279"/>
    <mergeCell ref="Q1280:R1280"/>
    <mergeCell ref="Q1281:R1281"/>
    <mergeCell ref="Q1270:R1270"/>
    <mergeCell ref="Q1271:R1271"/>
    <mergeCell ref="Q1272:R1272"/>
    <mergeCell ref="Q1273:R1273"/>
    <mergeCell ref="Q1274:R1274"/>
    <mergeCell ref="Q1275:R1275"/>
    <mergeCell ref="Q1300:R1300"/>
    <mergeCell ref="Q1301:R1301"/>
    <mergeCell ref="Q1302:R1302"/>
    <mergeCell ref="Q1303:R1303"/>
    <mergeCell ref="Q1304:R1304"/>
    <mergeCell ref="Q1305:R1305"/>
    <mergeCell ref="Q1294:R1294"/>
    <mergeCell ref="Q1295:R1295"/>
    <mergeCell ref="Q1296:R1296"/>
    <mergeCell ref="Q1297:R1297"/>
    <mergeCell ref="Q1298:R1298"/>
    <mergeCell ref="Q1299:R1299"/>
    <mergeCell ref="Q1288:R1288"/>
    <mergeCell ref="Q1289:R1289"/>
    <mergeCell ref="Q1290:R1290"/>
    <mergeCell ref="Q1291:R1291"/>
    <mergeCell ref="Q1292:R1292"/>
    <mergeCell ref="Q1293:R1293"/>
    <mergeCell ref="Q1318:R1318"/>
    <mergeCell ref="Q1319:R1319"/>
    <mergeCell ref="Q1320:R1320"/>
    <mergeCell ref="Q1321:R1321"/>
    <mergeCell ref="Q1322:R1322"/>
    <mergeCell ref="Q1323:R1323"/>
    <mergeCell ref="Q1312:R1312"/>
    <mergeCell ref="Q1313:R1313"/>
    <mergeCell ref="Q1314:R1314"/>
    <mergeCell ref="Q1315:R1315"/>
    <mergeCell ref="Q1316:R1316"/>
    <mergeCell ref="Q1317:R1317"/>
    <mergeCell ref="Q1306:R1306"/>
    <mergeCell ref="Q1307:R1307"/>
    <mergeCell ref="Q1308:R1308"/>
    <mergeCell ref="Q1309:R1309"/>
    <mergeCell ref="Q1310:R1310"/>
    <mergeCell ref="Q1311:R1311"/>
    <mergeCell ref="Q1336:R1336"/>
    <mergeCell ref="Q1337:R1337"/>
    <mergeCell ref="Q1338:R1338"/>
    <mergeCell ref="Q1339:R1339"/>
    <mergeCell ref="Q1340:R1340"/>
    <mergeCell ref="Q1341:R1341"/>
    <mergeCell ref="Q1330:R1330"/>
    <mergeCell ref="Q1331:R1331"/>
    <mergeCell ref="Q1332:R1332"/>
    <mergeCell ref="Q1333:R1333"/>
    <mergeCell ref="Q1334:R1334"/>
    <mergeCell ref="Q1335:R1335"/>
    <mergeCell ref="Q1324:R1324"/>
    <mergeCell ref="Q1325:R1325"/>
    <mergeCell ref="Q1326:R1326"/>
    <mergeCell ref="Q1327:R1327"/>
    <mergeCell ref="Q1328:R1328"/>
    <mergeCell ref="Q1329:R1329"/>
    <mergeCell ref="Q1354:R1354"/>
    <mergeCell ref="Q1355:R1355"/>
    <mergeCell ref="Q1356:R1356"/>
    <mergeCell ref="Q1357:R1357"/>
    <mergeCell ref="Q1358:R1358"/>
    <mergeCell ref="Q1359:R1359"/>
    <mergeCell ref="Q1348:R1348"/>
    <mergeCell ref="Q1349:R1349"/>
    <mergeCell ref="Q1350:R1350"/>
    <mergeCell ref="Q1351:R1351"/>
    <mergeCell ref="Q1352:R1352"/>
    <mergeCell ref="Q1353:R1353"/>
    <mergeCell ref="Q1342:R1342"/>
    <mergeCell ref="Q1343:R1343"/>
    <mergeCell ref="Q1344:R1344"/>
    <mergeCell ref="Q1345:R1345"/>
    <mergeCell ref="Q1346:R1346"/>
    <mergeCell ref="Q1347:R1347"/>
    <mergeCell ref="Q1372:R1372"/>
    <mergeCell ref="Q1373:R1373"/>
    <mergeCell ref="Q1374:R1374"/>
    <mergeCell ref="Q1375:R1375"/>
    <mergeCell ref="Q1376:R1376"/>
    <mergeCell ref="Q1377:R1377"/>
    <mergeCell ref="Q1366:R1366"/>
    <mergeCell ref="Q1367:R1367"/>
    <mergeCell ref="Q1368:R1368"/>
    <mergeCell ref="Q1369:R1369"/>
    <mergeCell ref="Q1370:R1370"/>
    <mergeCell ref="Q1371:R1371"/>
    <mergeCell ref="Q1360:R1360"/>
    <mergeCell ref="Q1361:R1361"/>
    <mergeCell ref="Q1362:R1362"/>
    <mergeCell ref="Q1363:R1363"/>
    <mergeCell ref="Q1364:R1364"/>
    <mergeCell ref="Q1365:R1365"/>
    <mergeCell ref="Q1390:R1390"/>
    <mergeCell ref="Q1391:R1391"/>
    <mergeCell ref="Q1392:R1392"/>
    <mergeCell ref="Q1393:R1393"/>
    <mergeCell ref="Q1394:R1394"/>
    <mergeCell ref="Q1395:R1395"/>
    <mergeCell ref="Q1384:R1384"/>
    <mergeCell ref="Q1385:R1385"/>
    <mergeCell ref="Q1386:R1386"/>
    <mergeCell ref="Q1387:R1387"/>
    <mergeCell ref="Q1388:R1388"/>
    <mergeCell ref="Q1389:R1389"/>
    <mergeCell ref="Q1378:R1378"/>
    <mergeCell ref="Q1379:R1379"/>
    <mergeCell ref="Q1380:R1380"/>
    <mergeCell ref="Q1381:R1381"/>
    <mergeCell ref="Q1382:R1382"/>
    <mergeCell ref="Q1383:R1383"/>
    <mergeCell ref="Q1408:R1408"/>
    <mergeCell ref="Q1409:R1409"/>
    <mergeCell ref="Q1410:R1410"/>
    <mergeCell ref="Q1411:R1411"/>
    <mergeCell ref="Q1412:R1412"/>
    <mergeCell ref="Q1413:R1413"/>
    <mergeCell ref="Q1402:R1402"/>
    <mergeCell ref="Q1403:R1403"/>
    <mergeCell ref="Q1404:R1404"/>
    <mergeCell ref="Q1405:R1405"/>
    <mergeCell ref="Q1406:R1406"/>
    <mergeCell ref="Q1407:R1407"/>
    <mergeCell ref="Q1396:R1396"/>
    <mergeCell ref="Q1397:R1397"/>
    <mergeCell ref="Q1398:R1398"/>
    <mergeCell ref="Q1399:R1399"/>
    <mergeCell ref="Q1400:R1400"/>
    <mergeCell ref="Q1401:R1401"/>
    <mergeCell ref="Q1426:R1426"/>
    <mergeCell ref="Q1427:R1427"/>
    <mergeCell ref="Q1428:R1428"/>
    <mergeCell ref="Q1429:R1429"/>
    <mergeCell ref="Q1430:R1430"/>
    <mergeCell ref="Q1431:R1431"/>
    <mergeCell ref="Q1420:R1420"/>
    <mergeCell ref="Q1421:R1421"/>
    <mergeCell ref="Q1422:R1422"/>
    <mergeCell ref="Q1423:R1423"/>
    <mergeCell ref="Q1424:R1424"/>
    <mergeCell ref="Q1425:R1425"/>
    <mergeCell ref="Q1414:R1414"/>
    <mergeCell ref="Q1415:R1415"/>
    <mergeCell ref="Q1416:R1416"/>
    <mergeCell ref="Q1417:R1417"/>
    <mergeCell ref="Q1418:R1418"/>
    <mergeCell ref="Q1419:R1419"/>
    <mergeCell ref="Q1444:R1444"/>
    <mergeCell ref="Q1445:R1445"/>
    <mergeCell ref="Q1446:R1446"/>
    <mergeCell ref="Q1447:R1447"/>
    <mergeCell ref="Q1448:R1448"/>
    <mergeCell ref="Q1449:R1449"/>
    <mergeCell ref="Q1438:R1438"/>
    <mergeCell ref="Q1439:R1439"/>
    <mergeCell ref="Q1440:R1440"/>
    <mergeCell ref="Q1441:R1441"/>
    <mergeCell ref="Q1442:R1442"/>
    <mergeCell ref="Q1443:R1443"/>
    <mergeCell ref="Q1432:R1432"/>
    <mergeCell ref="Q1433:R1433"/>
    <mergeCell ref="Q1434:R1434"/>
    <mergeCell ref="Q1435:R1435"/>
    <mergeCell ref="Q1436:R1436"/>
    <mergeCell ref="Q1437:R1437"/>
    <mergeCell ref="Q1462:R1462"/>
    <mergeCell ref="Q1463:R1463"/>
    <mergeCell ref="Q1464:R1464"/>
    <mergeCell ref="Q1465:R1465"/>
    <mergeCell ref="Q1466:R1466"/>
    <mergeCell ref="Q1467:R1467"/>
    <mergeCell ref="Q1456:R1456"/>
    <mergeCell ref="Q1457:R1457"/>
    <mergeCell ref="Q1458:R1458"/>
    <mergeCell ref="Q1459:R1459"/>
    <mergeCell ref="Q1460:R1460"/>
    <mergeCell ref="Q1461:R1461"/>
    <mergeCell ref="Q1450:R1450"/>
    <mergeCell ref="Q1451:R1451"/>
    <mergeCell ref="Q1452:R1452"/>
    <mergeCell ref="Q1453:R1453"/>
    <mergeCell ref="Q1454:R1454"/>
    <mergeCell ref="Q1455:R1455"/>
    <mergeCell ref="Q1480:R1480"/>
    <mergeCell ref="Q1481:R1481"/>
    <mergeCell ref="Q1482:R1482"/>
    <mergeCell ref="Q1483:R1483"/>
    <mergeCell ref="Q1484:R1484"/>
    <mergeCell ref="Q1485:R1485"/>
    <mergeCell ref="Q1474:R1474"/>
    <mergeCell ref="Q1475:R1475"/>
    <mergeCell ref="Q1476:R1476"/>
    <mergeCell ref="Q1477:R1477"/>
    <mergeCell ref="Q1478:R1478"/>
    <mergeCell ref="Q1479:R1479"/>
    <mergeCell ref="Q1468:R1468"/>
    <mergeCell ref="Q1469:R1469"/>
    <mergeCell ref="Q1470:R1470"/>
    <mergeCell ref="Q1471:R1471"/>
    <mergeCell ref="Q1472:R1472"/>
    <mergeCell ref="Q1473:R1473"/>
    <mergeCell ref="Q1498:R1498"/>
    <mergeCell ref="Q1499:R1499"/>
    <mergeCell ref="Q1500:R1500"/>
    <mergeCell ref="Q1501:R1501"/>
    <mergeCell ref="Q1502:R1502"/>
    <mergeCell ref="Q1503:R1503"/>
    <mergeCell ref="Q1492:R1492"/>
    <mergeCell ref="Q1493:R1493"/>
    <mergeCell ref="Q1494:R1494"/>
    <mergeCell ref="Q1495:R1495"/>
    <mergeCell ref="Q1496:R1496"/>
    <mergeCell ref="Q1497:R1497"/>
    <mergeCell ref="Q1486:R1486"/>
    <mergeCell ref="Q1487:R1487"/>
    <mergeCell ref="Q1488:R1488"/>
    <mergeCell ref="Q1489:R1489"/>
    <mergeCell ref="Q1490:R1490"/>
    <mergeCell ref="Q1491:R1491"/>
    <mergeCell ref="Q1516:R1516"/>
    <mergeCell ref="Q1517:R1517"/>
    <mergeCell ref="Q1518:R1518"/>
    <mergeCell ref="Q1519:R1519"/>
    <mergeCell ref="Q1520:R1520"/>
    <mergeCell ref="Q1521:R1521"/>
    <mergeCell ref="Q1510:R1510"/>
    <mergeCell ref="Q1511:R1511"/>
    <mergeCell ref="Q1512:R1512"/>
    <mergeCell ref="Q1513:R1513"/>
    <mergeCell ref="Q1514:R1514"/>
    <mergeCell ref="Q1515:R1515"/>
    <mergeCell ref="Q1504:R1504"/>
    <mergeCell ref="Q1505:R1505"/>
    <mergeCell ref="Q1506:R1506"/>
    <mergeCell ref="Q1507:R1507"/>
    <mergeCell ref="Q1508:R1508"/>
    <mergeCell ref="Q1509:R1509"/>
    <mergeCell ref="Q1534:R1534"/>
    <mergeCell ref="Q1535:R1535"/>
    <mergeCell ref="Q1536:R1536"/>
    <mergeCell ref="Q1537:R1537"/>
    <mergeCell ref="Q1538:R1538"/>
    <mergeCell ref="Q1539:R1539"/>
    <mergeCell ref="Q1528:R1528"/>
    <mergeCell ref="Q1529:R1529"/>
    <mergeCell ref="Q1530:R1530"/>
    <mergeCell ref="Q1531:R1531"/>
    <mergeCell ref="Q1532:R1532"/>
    <mergeCell ref="Q1533:R1533"/>
    <mergeCell ref="Q1522:R1522"/>
    <mergeCell ref="Q1523:R1523"/>
    <mergeCell ref="Q1524:R1524"/>
    <mergeCell ref="Q1525:R1525"/>
    <mergeCell ref="Q1526:R1526"/>
    <mergeCell ref="Q1527:R1527"/>
    <mergeCell ref="Q1552:R1552"/>
    <mergeCell ref="Q1553:R1553"/>
    <mergeCell ref="Q1554:R1554"/>
    <mergeCell ref="Q1555:R1555"/>
    <mergeCell ref="Q1556:R1556"/>
    <mergeCell ref="Q1557:R1557"/>
    <mergeCell ref="Q1546:R1546"/>
    <mergeCell ref="Q1547:R1547"/>
    <mergeCell ref="Q1548:R1548"/>
    <mergeCell ref="Q1549:R1549"/>
    <mergeCell ref="Q1550:R1550"/>
    <mergeCell ref="Q1551:R1551"/>
    <mergeCell ref="Q1540:R1540"/>
    <mergeCell ref="Q1541:R1541"/>
    <mergeCell ref="Q1542:R1542"/>
    <mergeCell ref="Q1543:R1543"/>
    <mergeCell ref="Q1544:R1544"/>
    <mergeCell ref="Q1545:R1545"/>
    <mergeCell ref="Q1570:R1570"/>
    <mergeCell ref="Q1571:R1571"/>
    <mergeCell ref="Q1572:R1572"/>
    <mergeCell ref="Q1573:R1573"/>
    <mergeCell ref="Q1574:R1574"/>
    <mergeCell ref="Q1575:R1575"/>
    <mergeCell ref="Q1564:R1564"/>
    <mergeCell ref="Q1565:R1565"/>
    <mergeCell ref="Q1566:R1566"/>
    <mergeCell ref="Q1567:R1567"/>
    <mergeCell ref="Q1568:R1568"/>
    <mergeCell ref="Q1569:R1569"/>
    <mergeCell ref="Q1558:R1558"/>
    <mergeCell ref="Q1559:R1559"/>
    <mergeCell ref="Q1560:R1560"/>
    <mergeCell ref="Q1561:R1561"/>
    <mergeCell ref="Q1562:R1562"/>
    <mergeCell ref="Q1563:R1563"/>
    <mergeCell ref="Q1588:R1588"/>
    <mergeCell ref="Q1589:R1589"/>
    <mergeCell ref="Q1590:R1590"/>
    <mergeCell ref="Q1591:R1591"/>
    <mergeCell ref="Q1592:R1592"/>
    <mergeCell ref="Q1593:R1593"/>
    <mergeCell ref="Q1582:R1582"/>
    <mergeCell ref="Q1583:R1583"/>
    <mergeCell ref="Q1584:R1584"/>
    <mergeCell ref="Q1585:R1585"/>
    <mergeCell ref="Q1586:R1586"/>
    <mergeCell ref="Q1587:R1587"/>
    <mergeCell ref="Q1576:R1576"/>
    <mergeCell ref="Q1577:R1577"/>
    <mergeCell ref="Q1578:R1578"/>
    <mergeCell ref="Q1579:R1579"/>
    <mergeCell ref="Q1580:R1580"/>
    <mergeCell ref="Q1581:R1581"/>
    <mergeCell ref="Q1606:R1606"/>
    <mergeCell ref="Q1607:R1607"/>
    <mergeCell ref="Q1608:R1608"/>
    <mergeCell ref="Q1609:R1609"/>
    <mergeCell ref="Q1610:R1610"/>
    <mergeCell ref="Q1611:R1611"/>
    <mergeCell ref="Q1600:R1600"/>
    <mergeCell ref="Q1601:R1601"/>
    <mergeCell ref="Q1602:R1602"/>
    <mergeCell ref="Q1603:R1603"/>
    <mergeCell ref="Q1604:R1604"/>
    <mergeCell ref="Q1605:R1605"/>
    <mergeCell ref="Q1594:R1594"/>
    <mergeCell ref="Q1595:R1595"/>
    <mergeCell ref="Q1596:R1596"/>
    <mergeCell ref="Q1597:R1597"/>
    <mergeCell ref="Q1598:R1598"/>
    <mergeCell ref="Q1599:R1599"/>
    <mergeCell ref="Q1624:R1624"/>
    <mergeCell ref="Q1625:R1625"/>
    <mergeCell ref="Q1626:R1626"/>
    <mergeCell ref="Q1627:R1627"/>
    <mergeCell ref="Q1628:R1628"/>
    <mergeCell ref="Q1629:R1629"/>
    <mergeCell ref="Q1618:R1618"/>
    <mergeCell ref="Q1619:R1619"/>
    <mergeCell ref="Q1620:R1620"/>
    <mergeCell ref="Q1621:R1621"/>
    <mergeCell ref="Q1622:R1622"/>
    <mergeCell ref="Q1623:R1623"/>
    <mergeCell ref="Q1612:R1612"/>
    <mergeCell ref="Q1613:R1613"/>
    <mergeCell ref="Q1614:R1614"/>
    <mergeCell ref="Q1615:R1615"/>
    <mergeCell ref="Q1616:R1616"/>
    <mergeCell ref="Q1617:R1617"/>
    <mergeCell ref="Q1642:R1642"/>
    <mergeCell ref="Q1643:R1643"/>
    <mergeCell ref="Q1644:R1644"/>
    <mergeCell ref="Q1645:R1645"/>
    <mergeCell ref="Q1646:R1646"/>
    <mergeCell ref="Q1647:R1647"/>
    <mergeCell ref="Q1636:R1636"/>
    <mergeCell ref="Q1637:R1637"/>
    <mergeCell ref="Q1638:R1638"/>
    <mergeCell ref="Q1639:R1639"/>
    <mergeCell ref="Q1640:R1640"/>
    <mergeCell ref="Q1641:R1641"/>
    <mergeCell ref="Q1630:R1630"/>
    <mergeCell ref="Q1631:R1631"/>
    <mergeCell ref="Q1632:R1632"/>
    <mergeCell ref="Q1633:R1633"/>
    <mergeCell ref="Q1634:R1634"/>
    <mergeCell ref="Q1635:R1635"/>
    <mergeCell ref="Q1660:R1660"/>
    <mergeCell ref="Q1661:R1661"/>
    <mergeCell ref="Q1662:R1662"/>
    <mergeCell ref="Q1663:R1663"/>
    <mergeCell ref="Q1664:R1664"/>
    <mergeCell ref="Q1665:R1665"/>
    <mergeCell ref="Q1654:R1654"/>
    <mergeCell ref="Q1655:R1655"/>
    <mergeCell ref="Q1656:R1656"/>
    <mergeCell ref="Q1657:R1657"/>
    <mergeCell ref="Q1658:R1658"/>
    <mergeCell ref="Q1659:R1659"/>
    <mergeCell ref="Q1648:R1648"/>
    <mergeCell ref="Q1649:R1649"/>
    <mergeCell ref="Q1650:R1650"/>
    <mergeCell ref="Q1651:R1651"/>
    <mergeCell ref="Q1652:R1652"/>
    <mergeCell ref="Q1653:R1653"/>
    <mergeCell ref="Q1678:R1678"/>
    <mergeCell ref="Q1679:R1679"/>
    <mergeCell ref="Q1680:R1680"/>
    <mergeCell ref="Q1681:R1681"/>
    <mergeCell ref="Q1682:R1682"/>
    <mergeCell ref="Q1683:R1683"/>
    <mergeCell ref="Q1672:R1672"/>
    <mergeCell ref="Q1673:R1673"/>
    <mergeCell ref="Q1674:R1674"/>
    <mergeCell ref="Q1675:R1675"/>
    <mergeCell ref="Q1676:R1676"/>
    <mergeCell ref="Q1677:R1677"/>
    <mergeCell ref="Q1666:R1666"/>
    <mergeCell ref="Q1667:R1667"/>
    <mergeCell ref="Q1668:R1668"/>
    <mergeCell ref="Q1669:R1669"/>
    <mergeCell ref="Q1670:R1670"/>
    <mergeCell ref="Q1671:R1671"/>
    <mergeCell ref="Q1696:R1696"/>
    <mergeCell ref="Q1697:R1697"/>
    <mergeCell ref="Q1698:R1698"/>
    <mergeCell ref="Q1699:R1699"/>
    <mergeCell ref="Q1700:R1700"/>
    <mergeCell ref="Q1701:R1701"/>
    <mergeCell ref="Q1690:R1690"/>
    <mergeCell ref="Q1691:R1691"/>
    <mergeCell ref="Q1692:R1692"/>
    <mergeCell ref="Q1693:R1693"/>
    <mergeCell ref="Q1694:R1694"/>
    <mergeCell ref="Q1695:R1695"/>
    <mergeCell ref="Q1684:R1684"/>
    <mergeCell ref="Q1685:R1685"/>
    <mergeCell ref="Q1686:R1686"/>
    <mergeCell ref="Q1687:R1687"/>
    <mergeCell ref="Q1688:R1688"/>
    <mergeCell ref="Q1689:R1689"/>
    <mergeCell ref="Q1714:R1714"/>
    <mergeCell ref="Q1715:R1715"/>
    <mergeCell ref="Q1716:R1716"/>
    <mergeCell ref="Q1717:R1717"/>
    <mergeCell ref="Q1718:R1718"/>
    <mergeCell ref="Q1719:R1719"/>
    <mergeCell ref="Q1708:R1708"/>
    <mergeCell ref="Q1709:R1709"/>
    <mergeCell ref="Q1710:R1710"/>
    <mergeCell ref="Q1711:R1711"/>
    <mergeCell ref="Q1712:R1712"/>
    <mergeCell ref="Q1713:R1713"/>
    <mergeCell ref="Q1702:R1702"/>
    <mergeCell ref="Q1703:R1703"/>
    <mergeCell ref="Q1704:R1704"/>
    <mergeCell ref="Q1705:R1705"/>
    <mergeCell ref="Q1706:R1706"/>
    <mergeCell ref="Q1707:R1707"/>
    <mergeCell ref="Q1732:R1732"/>
    <mergeCell ref="Q1733:R1733"/>
    <mergeCell ref="Q1734:R1734"/>
    <mergeCell ref="Q1735:R1735"/>
    <mergeCell ref="Q1736:R1736"/>
    <mergeCell ref="Q1737:R1737"/>
    <mergeCell ref="Q1726:R1726"/>
    <mergeCell ref="Q1727:R1727"/>
    <mergeCell ref="Q1728:R1728"/>
    <mergeCell ref="Q1729:R1729"/>
    <mergeCell ref="Q1730:R1730"/>
    <mergeCell ref="Q1731:R1731"/>
    <mergeCell ref="Q1720:R1720"/>
    <mergeCell ref="Q1721:R1721"/>
    <mergeCell ref="Q1722:R1722"/>
    <mergeCell ref="Q1723:R1723"/>
    <mergeCell ref="Q1724:R1724"/>
    <mergeCell ref="Q1725:R1725"/>
    <mergeCell ref="Q1750:R1750"/>
    <mergeCell ref="Q1751:R1751"/>
    <mergeCell ref="Q1752:R1752"/>
    <mergeCell ref="Q1753:R1753"/>
    <mergeCell ref="Q1754:R1754"/>
    <mergeCell ref="Q1755:R1755"/>
    <mergeCell ref="Q1744:R1744"/>
    <mergeCell ref="Q1745:R1745"/>
    <mergeCell ref="Q1746:R1746"/>
    <mergeCell ref="Q1747:R1747"/>
    <mergeCell ref="Q1748:R1748"/>
    <mergeCell ref="Q1749:R1749"/>
    <mergeCell ref="Q1738:R1738"/>
    <mergeCell ref="Q1739:R1739"/>
    <mergeCell ref="Q1740:R1740"/>
    <mergeCell ref="Q1741:R1741"/>
    <mergeCell ref="Q1742:R1742"/>
    <mergeCell ref="Q1743:R1743"/>
    <mergeCell ref="Q1768:R1768"/>
    <mergeCell ref="Q1769:R1769"/>
    <mergeCell ref="Q1770:R1770"/>
    <mergeCell ref="Q1771:R1771"/>
    <mergeCell ref="Q1772:R1772"/>
    <mergeCell ref="Q1773:R1773"/>
    <mergeCell ref="Q1762:R1762"/>
    <mergeCell ref="Q1763:R1763"/>
    <mergeCell ref="Q1764:R1764"/>
    <mergeCell ref="Q1765:R1765"/>
    <mergeCell ref="Q1766:R1766"/>
    <mergeCell ref="Q1767:R1767"/>
    <mergeCell ref="Q1756:R1756"/>
    <mergeCell ref="Q1757:R1757"/>
    <mergeCell ref="Q1758:R1758"/>
    <mergeCell ref="Q1759:R1759"/>
    <mergeCell ref="Q1760:R1760"/>
    <mergeCell ref="Q1761:R1761"/>
    <mergeCell ref="Q1786:R1786"/>
    <mergeCell ref="Q1787:R1787"/>
    <mergeCell ref="Q1788:R1788"/>
    <mergeCell ref="Q1789:R1789"/>
    <mergeCell ref="Q1790:R1790"/>
    <mergeCell ref="Q1791:R1791"/>
    <mergeCell ref="Q1780:R1780"/>
    <mergeCell ref="Q1781:R1781"/>
    <mergeCell ref="Q1782:R1782"/>
    <mergeCell ref="Q1783:R1783"/>
    <mergeCell ref="Q1784:R1784"/>
    <mergeCell ref="Q1785:R1785"/>
    <mergeCell ref="Q1774:R1774"/>
    <mergeCell ref="Q1775:R1775"/>
    <mergeCell ref="Q1776:R1776"/>
    <mergeCell ref="Q1777:R1777"/>
    <mergeCell ref="Q1778:R1778"/>
    <mergeCell ref="Q1779:R1779"/>
    <mergeCell ref="Q1804:R1804"/>
    <mergeCell ref="Q1805:R1805"/>
    <mergeCell ref="Q1806:R1806"/>
    <mergeCell ref="Q1807:R1807"/>
    <mergeCell ref="Q1808:R1808"/>
    <mergeCell ref="Q1809:R1809"/>
    <mergeCell ref="Q1798:R1798"/>
    <mergeCell ref="Q1799:R1799"/>
    <mergeCell ref="Q1800:R1800"/>
    <mergeCell ref="Q1801:R1801"/>
    <mergeCell ref="Q1802:R1802"/>
    <mergeCell ref="Q1803:R1803"/>
    <mergeCell ref="Q1792:R1792"/>
    <mergeCell ref="Q1793:R1793"/>
    <mergeCell ref="Q1794:R1794"/>
    <mergeCell ref="Q1795:R1795"/>
    <mergeCell ref="Q1796:R1796"/>
    <mergeCell ref="Q1797:R1797"/>
    <mergeCell ref="Q1822:R1822"/>
    <mergeCell ref="Q1823:R1823"/>
    <mergeCell ref="Q1824:R1824"/>
    <mergeCell ref="Q1825:R1825"/>
    <mergeCell ref="Q1826:R1826"/>
    <mergeCell ref="Q1827:R1827"/>
    <mergeCell ref="Q1816:R1816"/>
    <mergeCell ref="Q1817:R1817"/>
    <mergeCell ref="Q1818:R1818"/>
    <mergeCell ref="Q1819:R1819"/>
    <mergeCell ref="Q1820:R1820"/>
    <mergeCell ref="Q1821:R1821"/>
    <mergeCell ref="Q1810:R1810"/>
    <mergeCell ref="Q1811:R1811"/>
    <mergeCell ref="Q1812:R1812"/>
    <mergeCell ref="Q1813:R1813"/>
    <mergeCell ref="Q1814:R1814"/>
    <mergeCell ref="Q1815:R1815"/>
    <mergeCell ref="Q1840:R1840"/>
    <mergeCell ref="Q1841:R1841"/>
    <mergeCell ref="Q1842:R1842"/>
    <mergeCell ref="Q1843:R1843"/>
    <mergeCell ref="Q1844:R1844"/>
    <mergeCell ref="Q1845:R1845"/>
    <mergeCell ref="Q1834:R1834"/>
    <mergeCell ref="Q1835:R1835"/>
    <mergeCell ref="Q1836:R1836"/>
    <mergeCell ref="Q1837:R1837"/>
    <mergeCell ref="Q1838:R1838"/>
    <mergeCell ref="Q1839:R1839"/>
    <mergeCell ref="Q1828:R1828"/>
    <mergeCell ref="Q1829:R1829"/>
    <mergeCell ref="Q1830:R1830"/>
    <mergeCell ref="Q1831:R1831"/>
    <mergeCell ref="Q1832:R1832"/>
    <mergeCell ref="Q1833:R1833"/>
    <mergeCell ref="Q1858:R1858"/>
    <mergeCell ref="Q1859:R1859"/>
    <mergeCell ref="Q1860:R1860"/>
    <mergeCell ref="Q1861:R1861"/>
    <mergeCell ref="Q1862:R1862"/>
    <mergeCell ref="Q1863:R1863"/>
    <mergeCell ref="Q1852:R1852"/>
    <mergeCell ref="Q1853:R1853"/>
    <mergeCell ref="Q1854:R1854"/>
    <mergeCell ref="Q1855:R1855"/>
    <mergeCell ref="Q1856:R1856"/>
    <mergeCell ref="Q1857:R1857"/>
    <mergeCell ref="Q1846:R1846"/>
    <mergeCell ref="Q1847:R1847"/>
    <mergeCell ref="Q1848:R1848"/>
    <mergeCell ref="Q1849:R1849"/>
    <mergeCell ref="Q1850:R1850"/>
    <mergeCell ref="Q1851:R1851"/>
    <mergeCell ref="Q1876:R1876"/>
    <mergeCell ref="Q1877:R1877"/>
    <mergeCell ref="Q1878:R1878"/>
    <mergeCell ref="Q1879:R1879"/>
    <mergeCell ref="Q1880:R1880"/>
    <mergeCell ref="Q1881:R1881"/>
    <mergeCell ref="Q1870:R1870"/>
    <mergeCell ref="Q1871:R1871"/>
    <mergeCell ref="Q1872:R1872"/>
    <mergeCell ref="Q1873:R1873"/>
    <mergeCell ref="Q1874:R1874"/>
    <mergeCell ref="Q1875:R1875"/>
    <mergeCell ref="Q1864:R1864"/>
    <mergeCell ref="Q1865:R1865"/>
    <mergeCell ref="Q1866:R1866"/>
    <mergeCell ref="Q1867:R1867"/>
    <mergeCell ref="Q1868:R1868"/>
    <mergeCell ref="Q1869:R1869"/>
    <mergeCell ref="Q1894:R1894"/>
    <mergeCell ref="Q1895:R1895"/>
    <mergeCell ref="Q1896:R1896"/>
    <mergeCell ref="Q1897:R1897"/>
    <mergeCell ref="Q1898:R1898"/>
    <mergeCell ref="Q1899:R1899"/>
    <mergeCell ref="Q1888:R1888"/>
    <mergeCell ref="Q1889:R1889"/>
    <mergeCell ref="Q1890:R1890"/>
    <mergeCell ref="Q1891:R1891"/>
    <mergeCell ref="Q1892:R1892"/>
    <mergeCell ref="Q1893:R1893"/>
    <mergeCell ref="Q1882:R1882"/>
    <mergeCell ref="Q1883:R1883"/>
    <mergeCell ref="Q1884:R1884"/>
    <mergeCell ref="Q1885:R1885"/>
    <mergeCell ref="Q1886:R1886"/>
    <mergeCell ref="Q1887:R1887"/>
    <mergeCell ref="Q1912:R1912"/>
    <mergeCell ref="Q1913:R1913"/>
    <mergeCell ref="Q1914:R1914"/>
    <mergeCell ref="Q1915:R1915"/>
    <mergeCell ref="Q1916:R1916"/>
    <mergeCell ref="Q1917:R1917"/>
    <mergeCell ref="Q1906:R1906"/>
    <mergeCell ref="Q1907:R1907"/>
    <mergeCell ref="Q1908:R1908"/>
    <mergeCell ref="Q1909:R1909"/>
    <mergeCell ref="Q1910:R1910"/>
    <mergeCell ref="Q1911:R1911"/>
    <mergeCell ref="Q1900:R1900"/>
    <mergeCell ref="Q1901:R1901"/>
    <mergeCell ref="Q1902:R1902"/>
    <mergeCell ref="Q1903:R1903"/>
    <mergeCell ref="Q1904:R1904"/>
    <mergeCell ref="Q1905:R1905"/>
    <mergeCell ref="Q1930:R1930"/>
    <mergeCell ref="Q1931:R1931"/>
    <mergeCell ref="Q1932:R1932"/>
    <mergeCell ref="Q1933:R1933"/>
    <mergeCell ref="Q1934:R1934"/>
    <mergeCell ref="Q1935:R1935"/>
    <mergeCell ref="Q1924:R1924"/>
    <mergeCell ref="Q1925:R1925"/>
    <mergeCell ref="Q1926:R1926"/>
    <mergeCell ref="Q1927:R1927"/>
    <mergeCell ref="Q1928:R1928"/>
    <mergeCell ref="Q1929:R1929"/>
    <mergeCell ref="Q1918:R1918"/>
    <mergeCell ref="Q1919:R1919"/>
    <mergeCell ref="Q1920:R1920"/>
    <mergeCell ref="Q1921:R1921"/>
    <mergeCell ref="Q1922:R1922"/>
    <mergeCell ref="Q1923:R1923"/>
    <mergeCell ref="Q1948:R1948"/>
    <mergeCell ref="Q1949:R1949"/>
    <mergeCell ref="Q1950:R1950"/>
    <mergeCell ref="Q1951:R1951"/>
    <mergeCell ref="Q1952:R1952"/>
    <mergeCell ref="Q1953:R1953"/>
    <mergeCell ref="Q1942:R1942"/>
    <mergeCell ref="Q1943:R1943"/>
    <mergeCell ref="Q1944:R1944"/>
    <mergeCell ref="Q1945:R1945"/>
    <mergeCell ref="Q1946:R1946"/>
    <mergeCell ref="Q1947:R1947"/>
    <mergeCell ref="Q1936:R1936"/>
    <mergeCell ref="Q1937:R1937"/>
    <mergeCell ref="Q1938:R1938"/>
    <mergeCell ref="Q1939:R1939"/>
    <mergeCell ref="Q1940:R1940"/>
    <mergeCell ref="Q1941:R1941"/>
    <mergeCell ref="Q1966:R1966"/>
    <mergeCell ref="Q1967:R1967"/>
    <mergeCell ref="Q1968:R1968"/>
    <mergeCell ref="Q1969:R1969"/>
    <mergeCell ref="Q1970:R1970"/>
    <mergeCell ref="Q1971:R1971"/>
    <mergeCell ref="Q1960:R1960"/>
    <mergeCell ref="Q1961:R1961"/>
    <mergeCell ref="Q1962:R1962"/>
    <mergeCell ref="Q1963:R1963"/>
    <mergeCell ref="Q1964:R1964"/>
    <mergeCell ref="Q1965:R1965"/>
    <mergeCell ref="Q1954:R1954"/>
    <mergeCell ref="Q1955:R1955"/>
    <mergeCell ref="Q1956:R1956"/>
    <mergeCell ref="Q1957:R1957"/>
    <mergeCell ref="Q1958:R1958"/>
    <mergeCell ref="Q1959:R1959"/>
    <mergeCell ref="Q1984:R1984"/>
    <mergeCell ref="Q1985:R1985"/>
    <mergeCell ref="Q1986:R1986"/>
    <mergeCell ref="Q1987:R1987"/>
    <mergeCell ref="Q1988:R1988"/>
    <mergeCell ref="Q1989:R1989"/>
    <mergeCell ref="Q1978:R1978"/>
    <mergeCell ref="Q1979:R1979"/>
    <mergeCell ref="Q1980:R1980"/>
    <mergeCell ref="Q1981:R1981"/>
    <mergeCell ref="Q1982:R1982"/>
    <mergeCell ref="Q1983:R1983"/>
    <mergeCell ref="Q1972:R1972"/>
    <mergeCell ref="Q1973:R1973"/>
    <mergeCell ref="Q1974:R1974"/>
    <mergeCell ref="Q1975:R1975"/>
    <mergeCell ref="Q1976:R1976"/>
    <mergeCell ref="Q1977:R1977"/>
    <mergeCell ref="Q2002:R2002"/>
    <mergeCell ref="Q2003:R2003"/>
    <mergeCell ref="Q2004:R2004"/>
    <mergeCell ref="Q2005:R2005"/>
    <mergeCell ref="Q2006:R2006"/>
    <mergeCell ref="Q2007:R2007"/>
    <mergeCell ref="Q1996:R1996"/>
    <mergeCell ref="Q1997:R1997"/>
    <mergeCell ref="Q1998:R1998"/>
    <mergeCell ref="Q1999:R1999"/>
    <mergeCell ref="Q2000:R2000"/>
    <mergeCell ref="Q2001:R2001"/>
    <mergeCell ref="Q1990:R1990"/>
    <mergeCell ref="Q1991:R1991"/>
    <mergeCell ref="Q1992:R1992"/>
    <mergeCell ref="Q1993:R1993"/>
    <mergeCell ref="Q1994:R1994"/>
    <mergeCell ref="Q1995:R1995"/>
    <mergeCell ref="Q2020:R2020"/>
    <mergeCell ref="Q2021:R2021"/>
    <mergeCell ref="Q2022:R2022"/>
    <mergeCell ref="Q2023:R2023"/>
    <mergeCell ref="Q2024:R2024"/>
    <mergeCell ref="Q2025:R2025"/>
    <mergeCell ref="Q2014:R2014"/>
    <mergeCell ref="Q2015:R2015"/>
    <mergeCell ref="Q2016:R2016"/>
    <mergeCell ref="Q2017:R2017"/>
    <mergeCell ref="Q2018:R2018"/>
    <mergeCell ref="Q2019:R2019"/>
    <mergeCell ref="Q2008:R2008"/>
    <mergeCell ref="Q2009:R2009"/>
    <mergeCell ref="Q2010:R2010"/>
    <mergeCell ref="Q2011:R2011"/>
    <mergeCell ref="Q2012:R2012"/>
    <mergeCell ref="Q2013:R2013"/>
    <mergeCell ref="Q2038:R2038"/>
    <mergeCell ref="Q2039:R2039"/>
    <mergeCell ref="Q2040:R2040"/>
    <mergeCell ref="Q2041:R2041"/>
    <mergeCell ref="Q2042:R2042"/>
    <mergeCell ref="Q2043:R2043"/>
    <mergeCell ref="Q2032:R2032"/>
    <mergeCell ref="Q2033:R2033"/>
    <mergeCell ref="Q2034:R2034"/>
    <mergeCell ref="Q2035:R2035"/>
    <mergeCell ref="Q2036:R2036"/>
    <mergeCell ref="Q2037:R2037"/>
    <mergeCell ref="Q2026:R2026"/>
    <mergeCell ref="Q2027:R2027"/>
    <mergeCell ref="Q2028:R2028"/>
    <mergeCell ref="Q2029:R2029"/>
    <mergeCell ref="Q2030:R2030"/>
    <mergeCell ref="Q2031:R2031"/>
    <mergeCell ref="Q2056:R2056"/>
    <mergeCell ref="Q2057:R2057"/>
    <mergeCell ref="Q2058:R2058"/>
    <mergeCell ref="Q2059:R2059"/>
    <mergeCell ref="Q2060:R2060"/>
    <mergeCell ref="Q2061:R2061"/>
    <mergeCell ref="Q2050:R2050"/>
    <mergeCell ref="Q2051:R2051"/>
    <mergeCell ref="Q2052:R2052"/>
    <mergeCell ref="Q2053:R2053"/>
    <mergeCell ref="Q2054:R2054"/>
    <mergeCell ref="Q2055:R2055"/>
    <mergeCell ref="Q2044:R2044"/>
    <mergeCell ref="Q2045:R2045"/>
    <mergeCell ref="Q2046:R2046"/>
    <mergeCell ref="Q2047:R2047"/>
    <mergeCell ref="Q2048:R2048"/>
    <mergeCell ref="Q2049:R2049"/>
    <mergeCell ref="Q2074:R2074"/>
    <mergeCell ref="Q2075:R2075"/>
    <mergeCell ref="Q2076:R2076"/>
    <mergeCell ref="Q2077:R2077"/>
    <mergeCell ref="Q2078:R2078"/>
    <mergeCell ref="Q2079:R2079"/>
    <mergeCell ref="Q2068:R2068"/>
    <mergeCell ref="Q2069:R2069"/>
    <mergeCell ref="Q2070:R2070"/>
    <mergeCell ref="Q2071:R2071"/>
    <mergeCell ref="Q2072:R2072"/>
    <mergeCell ref="Q2073:R2073"/>
    <mergeCell ref="Q2062:R2062"/>
    <mergeCell ref="Q2063:R2063"/>
    <mergeCell ref="Q2064:R2064"/>
    <mergeCell ref="Q2065:R2065"/>
    <mergeCell ref="Q2066:R2066"/>
    <mergeCell ref="Q2067:R2067"/>
    <mergeCell ref="Q2092:R2092"/>
    <mergeCell ref="Q2093:R2093"/>
    <mergeCell ref="Q2094:R2094"/>
    <mergeCell ref="Q2095:R2095"/>
    <mergeCell ref="Q2096:R2096"/>
    <mergeCell ref="Q2097:R2097"/>
    <mergeCell ref="Q2086:R2086"/>
    <mergeCell ref="Q2087:R2087"/>
    <mergeCell ref="Q2088:R2088"/>
    <mergeCell ref="Q2089:R2089"/>
    <mergeCell ref="Q2090:R2090"/>
    <mergeCell ref="Q2091:R2091"/>
    <mergeCell ref="Q2080:R2080"/>
    <mergeCell ref="Q2081:R2081"/>
    <mergeCell ref="Q2082:R2082"/>
    <mergeCell ref="Q2083:R2083"/>
    <mergeCell ref="Q2084:R2084"/>
    <mergeCell ref="Q2085:R2085"/>
    <mergeCell ref="Q2110:R2110"/>
    <mergeCell ref="Q2111:R2111"/>
    <mergeCell ref="Q2112:R2112"/>
    <mergeCell ref="Q2113:R2113"/>
    <mergeCell ref="Q2114:R2114"/>
    <mergeCell ref="Q2115:R2115"/>
    <mergeCell ref="Q2104:R2104"/>
    <mergeCell ref="Q2105:R2105"/>
    <mergeCell ref="Q2106:R2106"/>
    <mergeCell ref="Q2107:R2107"/>
    <mergeCell ref="Q2108:R2108"/>
    <mergeCell ref="Q2109:R2109"/>
    <mergeCell ref="Q2098:R2098"/>
    <mergeCell ref="Q2099:R2099"/>
    <mergeCell ref="Q2100:R2100"/>
    <mergeCell ref="Q2101:R2101"/>
    <mergeCell ref="Q2102:R2102"/>
    <mergeCell ref="Q2103:R2103"/>
    <mergeCell ref="Q2128:R2128"/>
    <mergeCell ref="Q2129:R2129"/>
    <mergeCell ref="Q2130:R2130"/>
    <mergeCell ref="Q2131:R2131"/>
    <mergeCell ref="Q2132:R2132"/>
    <mergeCell ref="Q2133:R2133"/>
    <mergeCell ref="Q2122:R2122"/>
    <mergeCell ref="Q2123:R2123"/>
    <mergeCell ref="Q2124:R2124"/>
    <mergeCell ref="Q2125:R2125"/>
    <mergeCell ref="Q2126:R2126"/>
    <mergeCell ref="Q2127:R2127"/>
    <mergeCell ref="Q2116:R2116"/>
    <mergeCell ref="Q2117:R2117"/>
    <mergeCell ref="Q2118:R2118"/>
    <mergeCell ref="Q2119:R2119"/>
    <mergeCell ref="Q2120:R2120"/>
    <mergeCell ref="Q2121:R2121"/>
    <mergeCell ref="Q2146:R2146"/>
    <mergeCell ref="Q2147:R2147"/>
    <mergeCell ref="Q2148:R2148"/>
    <mergeCell ref="Q2149:R2149"/>
    <mergeCell ref="Q2150:R2150"/>
    <mergeCell ref="Q2151:R2151"/>
    <mergeCell ref="Q2140:R2140"/>
    <mergeCell ref="Q2141:R2141"/>
    <mergeCell ref="Q2142:R2142"/>
    <mergeCell ref="Q2143:R2143"/>
    <mergeCell ref="Q2144:R2144"/>
    <mergeCell ref="Q2145:R2145"/>
    <mergeCell ref="Q2134:R2134"/>
    <mergeCell ref="Q2135:R2135"/>
    <mergeCell ref="Q2136:R2136"/>
    <mergeCell ref="Q2137:R2137"/>
    <mergeCell ref="Q2138:R2138"/>
    <mergeCell ref="Q2139:R2139"/>
    <mergeCell ref="Q2164:R2164"/>
    <mergeCell ref="Q2165:R2165"/>
    <mergeCell ref="Q2166:R2166"/>
    <mergeCell ref="Q2167:R2167"/>
    <mergeCell ref="Q2168:R2168"/>
    <mergeCell ref="Q2169:R2169"/>
    <mergeCell ref="Q2158:R2158"/>
    <mergeCell ref="Q2159:R2159"/>
    <mergeCell ref="Q2160:R2160"/>
    <mergeCell ref="Q2161:R2161"/>
    <mergeCell ref="Q2162:R2162"/>
    <mergeCell ref="Q2163:R2163"/>
    <mergeCell ref="Q2152:R2152"/>
    <mergeCell ref="Q2153:R2153"/>
    <mergeCell ref="Q2154:R2154"/>
    <mergeCell ref="Q2155:R2155"/>
    <mergeCell ref="Q2156:R2156"/>
    <mergeCell ref="Q2157:R2157"/>
    <mergeCell ref="Q2182:R2182"/>
    <mergeCell ref="Q2183:R2183"/>
    <mergeCell ref="Q2184:R2184"/>
    <mergeCell ref="Q2185:R2185"/>
    <mergeCell ref="Q2186:R2186"/>
    <mergeCell ref="Q2187:R2187"/>
    <mergeCell ref="Q2176:R2176"/>
    <mergeCell ref="Q2177:R2177"/>
    <mergeCell ref="Q2178:R2178"/>
    <mergeCell ref="Q2179:R2179"/>
    <mergeCell ref="Q2180:R2180"/>
    <mergeCell ref="Q2181:R2181"/>
    <mergeCell ref="Q2170:R2170"/>
    <mergeCell ref="Q2171:R2171"/>
    <mergeCell ref="Q2172:R2172"/>
    <mergeCell ref="Q2173:R2173"/>
    <mergeCell ref="Q2174:R2174"/>
    <mergeCell ref="Q2175:R2175"/>
    <mergeCell ref="Q2200:R2200"/>
    <mergeCell ref="Q2201:R2201"/>
    <mergeCell ref="Q2202:R2202"/>
    <mergeCell ref="Q2203:R2203"/>
    <mergeCell ref="Q2204:R2204"/>
    <mergeCell ref="Q2205:R2205"/>
    <mergeCell ref="Q2194:R2194"/>
    <mergeCell ref="Q2195:R2195"/>
    <mergeCell ref="Q2196:R2196"/>
    <mergeCell ref="Q2197:R2197"/>
    <mergeCell ref="Q2198:R2198"/>
    <mergeCell ref="Q2199:R2199"/>
    <mergeCell ref="Q2188:R2188"/>
    <mergeCell ref="Q2189:R2189"/>
    <mergeCell ref="Q2190:R2190"/>
    <mergeCell ref="Q2191:R2191"/>
    <mergeCell ref="Q2192:R2192"/>
    <mergeCell ref="Q2193:R2193"/>
    <mergeCell ref="Q2218:R2218"/>
    <mergeCell ref="Q2219:R2219"/>
    <mergeCell ref="Q2220:R2220"/>
    <mergeCell ref="Q2221:R2221"/>
    <mergeCell ref="Q2222:R2222"/>
    <mergeCell ref="Q2223:R2223"/>
    <mergeCell ref="Q2212:R2212"/>
    <mergeCell ref="Q2213:R2213"/>
    <mergeCell ref="Q2214:R2214"/>
    <mergeCell ref="Q2215:R2215"/>
    <mergeCell ref="Q2216:R2216"/>
    <mergeCell ref="Q2217:R2217"/>
    <mergeCell ref="Q2206:R2206"/>
    <mergeCell ref="Q2207:R2207"/>
    <mergeCell ref="Q2208:R2208"/>
    <mergeCell ref="Q2209:R2209"/>
    <mergeCell ref="Q2210:R2210"/>
    <mergeCell ref="Q2211:R2211"/>
    <mergeCell ref="Q2236:R2236"/>
    <mergeCell ref="Q2237:R2237"/>
    <mergeCell ref="Q2238:R2238"/>
    <mergeCell ref="Q2239:R2239"/>
    <mergeCell ref="Q2240:R2240"/>
    <mergeCell ref="Q2241:R2241"/>
    <mergeCell ref="Q2230:R2230"/>
    <mergeCell ref="Q2231:R2231"/>
    <mergeCell ref="Q2232:R2232"/>
    <mergeCell ref="Q2233:R2233"/>
    <mergeCell ref="Q2234:R2234"/>
    <mergeCell ref="Q2235:R2235"/>
    <mergeCell ref="Q2224:R2224"/>
    <mergeCell ref="Q2225:R2225"/>
    <mergeCell ref="Q2226:R2226"/>
    <mergeCell ref="Q2227:R2227"/>
    <mergeCell ref="Q2228:R2228"/>
    <mergeCell ref="Q2229:R2229"/>
    <mergeCell ref="Q2254:R2254"/>
    <mergeCell ref="Q2255:R2255"/>
    <mergeCell ref="Q2256:R2256"/>
    <mergeCell ref="Q2257:R2257"/>
    <mergeCell ref="Q2258:R2258"/>
    <mergeCell ref="Q2259:R2259"/>
    <mergeCell ref="Q2248:R2248"/>
    <mergeCell ref="Q2249:R2249"/>
    <mergeCell ref="Q2250:R2250"/>
    <mergeCell ref="Q2251:R2251"/>
    <mergeCell ref="Q2252:R2252"/>
    <mergeCell ref="Q2253:R2253"/>
    <mergeCell ref="Q2242:R2242"/>
    <mergeCell ref="Q2243:R2243"/>
    <mergeCell ref="Q2244:R2244"/>
    <mergeCell ref="Q2245:R2245"/>
    <mergeCell ref="Q2246:R2246"/>
    <mergeCell ref="Q2247:R2247"/>
    <mergeCell ref="Q2272:R2272"/>
    <mergeCell ref="Q2273:R2273"/>
    <mergeCell ref="Q2274:R2274"/>
    <mergeCell ref="Q2275:R2275"/>
    <mergeCell ref="Q2276:R2276"/>
    <mergeCell ref="Q2277:R2277"/>
    <mergeCell ref="Q2266:R2266"/>
    <mergeCell ref="Q2267:R2267"/>
    <mergeCell ref="Q2268:R2268"/>
    <mergeCell ref="Q2269:R2269"/>
    <mergeCell ref="Q2270:R2270"/>
    <mergeCell ref="Q2271:R2271"/>
    <mergeCell ref="Q2260:R2260"/>
    <mergeCell ref="Q2261:R2261"/>
    <mergeCell ref="Q2262:R2262"/>
    <mergeCell ref="Q2263:R2263"/>
    <mergeCell ref="Q2264:R2264"/>
    <mergeCell ref="Q2265:R2265"/>
    <mergeCell ref="Q2290:R2290"/>
    <mergeCell ref="Q2291:R2291"/>
    <mergeCell ref="Q2292:R2292"/>
    <mergeCell ref="Q2293:R2293"/>
    <mergeCell ref="Q2294:R2294"/>
    <mergeCell ref="Q2295:R2295"/>
    <mergeCell ref="Q2284:R2284"/>
    <mergeCell ref="Q2285:R2285"/>
    <mergeCell ref="Q2286:R2286"/>
    <mergeCell ref="Q2287:R2287"/>
    <mergeCell ref="Q2288:R2288"/>
    <mergeCell ref="Q2289:R2289"/>
    <mergeCell ref="Q2278:R2278"/>
    <mergeCell ref="Q2279:R2279"/>
    <mergeCell ref="Q2280:R2280"/>
    <mergeCell ref="Q2281:R2281"/>
    <mergeCell ref="Q2282:R2282"/>
    <mergeCell ref="Q2283:R2283"/>
    <mergeCell ref="Q2308:R2308"/>
    <mergeCell ref="Q2309:R2309"/>
    <mergeCell ref="Q2310:R2310"/>
    <mergeCell ref="Q2311:R2311"/>
    <mergeCell ref="Q2312:R2312"/>
    <mergeCell ref="Q2313:R2313"/>
    <mergeCell ref="Q2302:R2302"/>
    <mergeCell ref="Q2303:R2303"/>
    <mergeCell ref="Q2304:R2304"/>
    <mergeCell ref="Q2305:R2305"/>
    <mergeCell ref="Q2306:R2306"/>
    <mergeCell ref="Q2307:R2307"/>
    <mergeCell ref="Q2296:R2296"/>
    <mergeCell ref="Q2297:R2297"/>
    <mergeCell ref="Q2298:R2298"/>
    <mergeCell ref="Q2299:R2299"/>
    <mergeCell ref="Q2300:R2300"/>
    <mergeCell ref="Q2301:R2301"/>
    <mergeCell ref="Q2326:R2326"/>
    <mergeCell ref="Q2327:R2327"/>
    <mergeCell ref="Q2328:R2328"/>
    <mergeCell ref="Q2329:R2329"/>
    <mergeCell ref="Q2330:R2330"/>
    <mergeCell ref="Q2331:R2331"/>
    <mergeCell ref="Q2320:R2320"/>
    <mergeCell ref="Q2321:R2321"/>
    <mergeCell ref="Q2322:R2322"/>
    <mergeCell ref="Q2323:R2323"/>
    <mergeCell ref="Q2324:R2324"/>
    <mergeCell ref="Q2325:R2325"/>
    <mergeCell ref="Q2314:R2314"/>
    <mergeCell ref="Q2315:R2315"/>
    <mergeCell ref="Q2316:R2316"/>
    <mergeCell ref="Q2317:R2317"/>
    <mergeCell ref="Q2318:R2318"/>
    <mergeCell ref="Q2319:R2319"/>
    <mergeCell ref="Q2344:R2344"/>
    <mergeCell ref="Q2345:R2345"/>
    <mergeCell ref="Q2346:R2346"/>
    <mergeCell ref="Q2347:R2347"/>
    <mergeCell ref="Q2348:R2348"/>
    <mergeCell ref="Q2349:R2349"/>
    <mergeCell ref="Q2338:R2338"/>
    <mergeCell ref="Q2339:R2339"/>
    <mergeCell ref="Q2340:R2340"/>
    <mergeCell ref="Q2341:R2341"/>
    <mergeCell ref="Q2342:R2342"/>
    <mergeCell ref="Q2343:R2343"/>
    <mergeCell ref="Q2332:R2332"/>
    <mergeCell ref="Q2333:R2333"/>
    <mergeCell ref="Q2334:R2334"/>
    <mergeCell ref="Q2335:R2335"/>
    <mergeCell ref="Q2336:R2336"/>
    <mergeCell ref="Q2337:R2337"/>
    <mergeCell ref="Q2362:R2362"/>
    <mergeCell ref="Q2363:R2363"/>
    <mergeCell ref="Q2364:R2364"/>
    <mergeCell ref="Q2365:R2365"/>
    <mergeCell ref="Q2366:R2366"/>
    <mergeCell ref="Q2367:R2367"/>
    <mergeCell ref="Q2356:R2356"/>
    <mergeCell ref="Q2357:R2357"/>
    <mergeCell ref="Q2358:R2358"/>
    <mergeCell ref="Q2359:R2359"/>
    <mergeCell ref="Q2360:R2360"/>
    <mergeCell ref="Q2361:R2361"/>
    <mergeCell ref="Q2350:R2350"/>
    <mergeCell ref="Q2351:R2351"/>
    <mergeCell ref="Q2352:R2352"/>
    <mergeCell ref="Q2353:R2353"/>
    <mergeCell ref="Q2354:R2354"/>
    <mergeCell ref="Q2355:R2355"/>
    <mergeCell ref="Q2380:R2380"/>
    <mergeCell ref="Q2381:R2381"/>
    <mergeCell ref="Q2382:R2382"/>
    <mergeCell ref="Q2383:R2383"/>
    <mergeCell ref="Q2384:R2384"/>
    <mergeCell ref="Q2385:R2385"/>
    <mergeCell ref="Q2374:R2374"/>
    <mergeCell ref="Q2375:R2375"/>
    <mergeCell ref="Q2376:R2376"/>
    <mergeCell ref="Q2377:R2377"/>
    <mergeCell ref="Q2378:R2378"/>
    <mergeCell ref="Q2379:R2379"/>
    <mergeCell ref="Q2368:R2368"/>
    <mergeCell ref="Q2369:R2369"/>
    <mergeCell ref="Q2370:R2370"/>
    <mergeCell ref="Q2371:R2371"/>
    <mergeCell ref="Q2372:R2372"/>
    <mergeCell ref="Q2373:R2373"/>
    <mergeCell ref="Q2398:R2398"/>
    <mergeCell ref="Q2399:R2399"/>
    <mergeCell ref="Q2400:R2400"/>
    <mergeCell ref="Q2401:R2401"/>
    <mergeCell ref="Q2402:R2402"/>
    <mergeCell ref="Q2403:R2403"/>
    <mergeCell ref="Q2392:R2392"/>
    <mergeCell ref="Q2393:R2393"/>
    <mergeCell ref="Q2394:R2394"/>
    <mergeCell ref="Q2395:R2395"/>
    <mergeCell ref="Q2396:R2396"/>
    <mergeCell ref="Q2397:R2397"/>
    <mergeCell ref="Q2386:R2386"/>
    <mergeCell ref="Q2387:R2387"/>
    <mergeCell ref="Q2388:R2388"/>
    <mergeCell ref="Q2389:R2389"/>
    <mergeCell ref="Q2390:R2390"/>
    <mergeCell ref="Q2391:R2391"/>
    <mergeCell ref="Q2416:R2416"/>
    <mergeCell ref="Q2417:R2417"/>
    <mergeCell ref="Q2418:R2418"/>
    <mergeCell ref="Q2419:R2419"/>
    <mergeCell ref="Q2420:R2420"/>
    <mergeCell ref="Q2421:R2421"/>
    <mergeCell ref="Q2410:R2410"/>
    <mergeCell ref="Q2411:R2411"/>
    <mergeCell ref="Q2412:R2412"/>
    <mergeCell ref="Q2413:R2413"/>
    <mergeCell ref="Q2414:R2414"/>
    <mergeCell ref="Q2415:R2415"/>
    <mergeCell ref="Q2404:R2404"/>
    <mergeCell ref="Q2405:R2405"/>
    <mergeCell ref="Q2406:R2406"/>
    <mergeCell ref="Q2407:R2407"/>
    <mergeCell ref="Q2408:R2408"/>
    <mergeCell ref="Q2409:R2409"/>
    <mergeCell ref="Q2434:R2434"/>
    <mergeCell ref="Q2435:R2435"/>
    <mergeCell ref="Q2436:R2436"/>
    <mergeCell ref="Q2437:R2437"/>
    <mergeCell ref="Q2438:R2438"/>
    <mergeCell ref="Q2439:R2439"/>
    <mergeCell ref="Q2428:R2428"/>
    <mergeCell ref="Q2429:R2429"/>
    <mergeCell ref="Q2430:R2430"/>
    <mergeCell ref="Q2431:R2431"/>
    <mergeCell ref="Q2432:R2432"/>
    <mergeCell ref="Q2433:R2433"/>
    <mergeCell ref="Q2422:R2422"/>
    <mergeCell ref="Q2423:R2423"/>
    <mergeCell ref="Q2424:R2424"/>
    <mergeCell ref="Q2425:R2425"/>
    <mergeCell ref="Q2426:R2426"/>
    <mergeCell ref="Q2427:R2427"/>
    <mergeCell ref="Q2452:R2452"/>
    <mergeCell ref="Q2453:R2453"/>
    <mergeCell ref="Q2454:R2454"/>
    <mergeCell ref="Q2455:R2455"/>
    <mergeCell ref="Q2456:R2456"/>
    <mergeCell ref="Q2457:R2457"/>
    <mergeCell ref="Q2446:R2446"/>
    <mergeCell ref="Q2447:R2447"/>
    <mergeCell ref="Q2448:R2448"/>
    <mergeCell ref="Q2449:R2449"/>
    <mergeCell ref="Q2450:R2450"/>
    <mergeCell ref="Q2451:R2451"/>
    <mergeCell ref="Q2440:R2440"/>
    <mergeCell ref="Q2441:R2441"/>
    <mergeCell ref="Q2442:R2442"/>
    <mergeCell ref="Q2443:R2443"/>
    <mergeCell ref="Q2444:R2444"/>
    <mergeCell ref="Q2445:R2445"/>
    <mergeCell ref="Q2470:R2470"/>
    <mergeCell ref="Q2471:R2471"/>
    <mergeCell ref="Q2472:R2472"/>
    <mergeCell ref="Q2473:R2473"/>
    <mergeCell ref="Q2474:R2474"/>
    <mergeCell ref="Q2475:R2475"/>
    <mergeCell ref="Q2464:R2464"/>
    <mergeCell ref="Q2465:R2465"/>
    <mergeCell ref="Q2466:R2466"/>
    <mergeCell ref="Q2467:R2467"/>
    <mergeCell ref="Q2468:R2468"/>
    <mergeCell ref="Q2469:R2469"/>
    <mergeCell ref="Q2458:R2458"/>
    <mergeCell ref="Q2459:R2459"/>
    <mergeCell ref="Q2460:R2460"/>
    <mergeCell ref="Q2461:R2461"/>
    <mergeCell ref="Q2462:R2462"/>
    <mergeCell ref="Q2463:R2463"/>
    <mergeCell ref="Q2488:R2488"/>
    <mergeCell ref="Q2489:R2489"/>
    <mergeCell ref="Q2490:R2490"/>
    <mergeCell ref="Q2491:R2491"/>
    <mergeCell ref="Q2492:R2492"/>
    <mergeCell ref="Q2493:R2493"/>
    <mergeCell ref="Q2482:R2482"/>
    <mergeCell ref="Q2483:R2483"/>
    <mergeCell ref="Q2484:R2484"/>
    <mergeCell ref="Q2485:R2485"/>
    <mergeCell ref="Q2486:R2486"/>
    <mergeCell ref="Q2487:R2487"/>
    <mergeCell ref="Q2476:R2476"/>
    <mergeCell ref="Q2477:R2477"/>
    <mergeCell ref="Q2478:R2478"/>
    <mergeCell ref="Q2479:R2479"/>
    <mergeCell ref="Q2480:R2480"/>
    <mergeCell ref="Q2481:R2481"/>
    <mergeCell ref="Q2506:R2506"/>
    <mergeCell ref="Q2507:R2507"/>
    <mergeCell ref="Q2508:R2508"/>
    <mergeCell ref="Q2509:R2509"/>
    <mergeCell ref="Q2510:R2510"/>
    <mergeCell ref="Q2511:R2511"/>
    <mergeCell ref="Q2500:R2500"/>
    <mergeCell ref="Q2501:R2501"/>
    <mergeCell ref="Q2502:R2502"/>
    <mergeCell ref="Q2503:R2503"/>
    <mergeCell ref="Q2504:R2504"/>
    <mergeCell ref="Q2505:R2505"/>
    <mergeCell ref="Q2494:R2494"/>
    <mergeCell ref="Q2495:R2495"/>
    <mergeCell ref="Q2496:R2496"/>
    <mergeCell ref="Q2497:R2497"/>
    <mergeCell ref="Q2498:R2498"/>
    <mergeCell ref="Q2499:R2499"/>
    <mergeCell ref="Q2524:R2524"/>
    <mergeCell ref="Q2525:R2525"/>
    <mergeCell ref="Q2526:R2526"/>
    <mergeCell ref="Q2527:R2527"/>
    <mergeCell ref="Q2528:R2528"/>
    <mergeCell ref="Q2529:R2529"/>
    <mergeCell ref="Q2518:R2518"/>
    <mergeCell ref="Q2519:R2519"/>
    <mergeCell ref="Q2520:R2520"/>
    <mergeCell ref="Q2521:R2521"/>
    <mergeCell ref="Q2522:R2522"/>
    <mergeCell ref="Q2523:R2523"/>
    <mergeCell ref="Q2512:R2512"/>
    <mergeCell ref="Q2513:R2513"/>
    <mergeCell ref="Q2514:R2514"/>
    <mergeCell ref="Q2515:R2515"/>
    <mergeCell ref="Q2516:R2516"/>
    <mergeCell ref="Q2517:R2517"/>
    <mergeCell ref="Q2542:R2542"/>
    <mergeCell ref="Q2543:R2543"/>
    <mergeCell ref="Q2544:R2544"/>
    <mergeCell ref="Q2545:R2545"/>
    <mergeCell ref="Q2546:R2546"/>
    <mergeCell ref="Q2547:R2547"/>
    <mergeCell ref="Q2536:R2536"/>
    <mergeCell ref="Q2537:R2537"/>
    <mergeCell ref="Q2538:R2538"/>
    <mergeCell ref="Q2539:R2539"/>
    <mergeCell ref="Q2540:R2540"/>
    <mergeCell ref="Q2541:R2541"/>
    <mergeCell ref="Q2530:R2530"/>
    <mergeCell ref="Q2531:R2531"/>
    <mergeCell ref="Q2532:R2532"/>
    <mergeCell ref="Q2533:R2533"/>
    <mergeCell ref="Q2534:R2534"/>
    <mergeCell ref="Q2535:R2535"/>
    <mergeCell ref="Q2560:R2560"/>
    <mergeCell ref="Q2561:R2561"/>
    <mergeCell ref="Q2562:R2562"/>
    <mergeCell ref="Q2563:R2563"/>
    <mergeCell ref="Q2564:R2564"/>
    <mergeCell ref="Q2565:R2565"/>
    <mergeCell ref="Q2554:R2554"/>
    <mergeCell ref="Q2555:R2555"/>
    <mergeCell ref="Q2556:R2556"/>
    <mergeCell ref="Q2557:R2557"/>
    <mergeCell ref="Q2558:R2558"/>
    <mergeCell ref="Q2559:R2559"/>
    <mergeCell ref="Q2548:R2548"/>
    <mergeCell ref="Q2549:R2549"/>
    <mergeCell ref="Q2550:R2550"/>
    <mergeCell ref="Q2551:R2551"/>
    <mergeCell ref="Q2552:R2552"/>
    <mergeCell ref="Q2553:R2553"/>
    <mergeCell ref="Q2578:R2578"/>
    <mergeCell ref="Q2579:R2579"/>
    <mergeCell ref="Q2580:R2580"/>
    <mergeCell ref="Q2581:R2581"/>
    <mergeCell ref="Q2582:R2582"/>
    <mergeCell ref="Q2583:R2583"/>
    <mergeCell ref="Q2572:R2572"/>
    <mergeCell ref="Q2573:R2573"/>
    <mergeCell ref="Q2574:R2574"/>
    <mergeCell ref="Q2575:R2575"/>
    <mergeCell ref="Q2576:R2576"/>
    <mergeCell ref="Q2577:R2577"/>
    <mergeCell ref="Q2566:R2566"/>
    <mergeCell ref="Q2567:R2567"/>
    <mergeCell ref="Q2568:R2568"/>
    <mergeCell ref="Q2569:R2569"/>
    <mergeCell ref="Q2570:R2570"/>
    <mergeCell ref="Q2571:R2571"/>
    <mergeCell ref="Q2596:R2596"/>
    <mergeCell ref="Q2597:R2597"/>
    <mergeCell ref="Q2598:R2598"/>
    <mergeCell ref="Q2599:R2599"/>
    <mergeCell ref="Q2600:R2600"/>
    <mergeCell ref="Q2601:R2601"/>
    <mergeCell ref="Q2590:R2590"/>
    <mergeCell ref="Q2591:R2591"/>
    <mergeCell ref="Q2592:R2592"/>
    <mergeCell ref="Q2593:R2593"/>
    <mergeCell ref="Q2594:R2594"/>
    <mergeCell ref="Q2595:R2595"/>
    <mergeCell ref="Q2584:R2584"/>
    <mergeCell ref="Q2585:R2585"/>
    <mergeCell ref="Q2586:R2586"/>
    <mergeCell ref="Q2587:R2587"/>
    <mergeCell ref="Q2588:R2588"/>
    <mergeCell ref="Q2589:R2589"/>
    <mergeCell ref="Q2614:R2614"/>
    <mergeCell ref="Q2615:R2615"/>
    <mergeCell ref="Q2616:R2616"/>
    <mergeCell ref="Q2617:R2617"/>
    <mergeCell ref="Q2618:R2618"/>
    <mergeCell ref="Q2619:R2619"/>
    <mergeCell ref="Q2608:R2608"/>
    <mergeCell ref="Q2609:R2609"/>
    <mergeCell ref="Q2610:R2610"/>
    <mergeCell ref="Q2611:R2611"/>
    <mergeCell ref="Q2612:R2612"/>
    <mergeCell ref="Q2613:R2613"/>
    <mergeCell ref="Q2602:R2602"/>
    <mergeCell ref="Q2603:R2603"/>
    <mergeCell ref="Q2604:R2604"/>
    <mergeCell ref="Q2605:R2605"/>
    <mergeCell ref="Q2606:R2606"/>
    <mergeCell ref="Q2607:R2607"/>
    <mergeCell ref="Q2632:R2632"/>
    <mergeCell ref="Q2633:R2633"/>
    <mergeCell ref="Q2634:R2634"/>
    <mergeCell ref="Q2635:R2635"/>
    <mergeCell ref="Q2636:R2636"/>
    <mergeCell ref="Q2637:R2637"/>
    <mergeCell ref="Q2626:R2626"/>
    <mergeCell ref="Q2627:R2627"/>
    <mergeCell ref="Q2628:R2628"/>
    <mergeCell ref="Q2629:R2629"/>
    <mergeCell ref="Q2630:R2630"/>
    <mergeCell ref="Q2631:R2631"/>
    <mergeCell ref="Q2620:R2620"/>
    <mergeCell ref="Q2621:R2621"/>
    <mergeCell ref="Q2622:R2622"/>
    <mergeCell ref="Q2623:R2623"/>
    <mergeCell ref="Q2624:R2624"/>
    <mergeCell ref="Q2625:R2625"/>
    <mergeCell ref="Q2650:R2650"/>
    <mergeCell ref="Q2651:R2651"/>
    <mergeCell ref="Q2652:R2652"/>
    <mergeCell ref="Q2653:R2653"/>
    <mergeCell ref="Q2654:R2654"/>
    <mergeCell ref="Q2655:R2655"/>
    <mergeCell ref="Q2644:R2644"/>
    <mergeCell ref="Q2645:R2645"/>
    <mergeCell ref="Q2646:R2646"/>
    <mergeCell ref="Q2647:R2647"/>
    <mergeCell ref="Q2648:R2648"/>
    <mergeCell ref="Q2649:R2649"/>
    <mergeCell ref="Q2638:R2638"/>
    <mergeCell ref="Q2639:R2639"/>
    <mergeCell ref="Q2640:R2640"/>
    <mergeCell ref="Q2641:R2641"/>
    <mergeCell ref="Q2642:R2642"/>
    <mergeCell ref="Q2643:R2643"/>
    <mergeCell ref="Q2668:R2668"/>
    <mergeCell ref="Q2669:R2669"/>
    <mergeCell ref="Q2670:R2670"/>
    <mergeCell ref="Q2671:R2671"/>
    <mergeCell ref="Q2672:R2672"/>
    <mergeCell ref="Q2673:R2673"/>
    <mergeCell ref="Q2662:R2662"/>
    <mergeCell ref="Q2663:R2663"/>
    <mergeCell ref="Q2664:R2664"/>
    <mergeCell ref="Q2665:R2665"/>
    <mergeCell ref="Q2666:R2666"/>
    <mergeCell ref="Q2667:R2667"/>
    <mergeCell ref="Q2656:R2656"/>
    <mergeCell ref="Q2657:R2657"/>
    <mergeCell ref="Q2658:R2658"/>
    <mergeCell ref="Q2659:R2659"/>
    <mergeCell ref="Q2660:R2660"/>
    <mergeCell ref="Q2661:R2661"/>
    <mergeCell ref="Q2686:R2686"/>
    <mergeCell ref="Q2687:R2687"/>
    <mergeCell ref="Q2688:R2688"/>
    <mergeCell ref="Q2689:R2689"/>
    <mergeCell ref="Q2690:R2690"/>
    <mergeCell ref="Q2691:R2691"/>
    <mergeCell ref="Q2680:R2680"/>
    <mergeCell ref="Q2681:R2681"/>
    <mergeCell ref="Q2682:R2682"/>
    <mergeCell ref="Q2683:R2683"/>
    <mergeCell ref="Q2684:R2684"/>
    <mergeCell ref="Q2685:R2685"/>
    <mergeCell ref="Q2674:R2674"/>
    <mergeCell ref="Q2675:R2675"/>
    <mergeCell ref="Q2676:R2676"/>
    <mergeCell ref="Q2677:R2677"/>
    <mergeCell ref="Q2678:R2678"/>
    <mergeCell ref="Q2679:R2679"/>
    <mergeCell ref="Q2704:R2704"/>
    <mergeCell ref="Q2705:R2705"/>
    <mergeCell ref="Q2706:R2706"/>
    <mergeCell ref="Q2707:R2707"/>
    <mergeCell ref="Q2708:R2708"/>
    <mergeCell ref="Q2709:R2709"/>
    <mergeCell ref="Q2698:R2698"/>
    <mergeCell ref="Q2699:R2699"/>
    <mergeCell ref="Q2700:R2700"/>
    <mergeCell ref="Q2701:R2701"/>
    <mergeCell ref="Q2702:R2702"/>
    <mergeCell ref="Q2703:R2703"/>
    <mergeCell ref="Q2692:R2692"/>
    <mergeCell ref="Q2693:R2693"/>
    <mergeCell ref="Q2694:R2694"/>
    <mergeCell ref="Q2695:R2695"/>
    <mergeCell ref="Q2696:R2696"/>
    <mergeCell ref="Q2697:R2697"/>
    <mergeCell ref="Q2722:R2722"/>
    <mergeCell ref="Q2723:R2723"/>
    <mergeCell ref="Q2724:R2724"/>
    <mergeCell ref="Q2725:R2725"/>
    <mergeCell ref="Q2726:R2726"/>
    <mergeCell ref="Q2727:R2727"/>
    <mergeCell ref="Q2716:R2716"/>
    <mergeCell ref="Q2717:R2717"/>
    <mergeCell ref="Q2718:R2718"/>
    <mergeCell ref="Q2719:R2719"/>
    <mergeCell ref="Q2720:R2720"/>
    <mergeCell ref="Q2721:R2721"/>
    <mergeCell ref="Q2710:R2710"/>
    <mergeCell ref="Q2711:R2711"/>
    <mergeCell ref="Q2712:R2712"/>
    <mergeCell ref="Q2713:R2713"/>
    <mergeCell ref="Q2714:R2714"/>
    <mergeCell ref="Q2715:R2715"/>
    <mergeCell ref="Q2740:R2740"/>
    <mergeCell ref="Q2741:R2741"/>
    <mergeCell ref="Q2742:R2742"/>
    <mergeCell ref="Q2743:R2743"/>
    <mergeCell ref="Q2744:R2744"/>
    <mergeCell ref="Q2745:R2745"/>
    <mergeCell ref="Q2734:R2734"/>
    <mergeCell ref="Q2735:R2735"/>
    <mergeCell ref="Q2736:R2736"/>
    <mergeCell ref="Q2737:R2737"/>
    <mergeCell ref="Q2738:R2738"/>
    <mergeCell ref="Q2739:R2739"/>
    <mergeCell ref="Q2728:R2728"/>
    <mergeCell ref="Q2729:R2729"/>
    <mergeCell ref="Q2730:R2730"/>
    <mergeCell ref="Q2731:R2731"/>
    <mergeCell ref="Q2732:R2732"/>
    <mergeCell ref="Q2733:R2733"/>
    <mergeCell ref="Q2758:R2758"/>
    <mergeCell ref="Q2759:R2759"/>
    <mergeCell ref="Q2760:R2760"/>
    <mergeCell ref="Q2761:R2761"/>
    <mergeCell ref="Q2762:R2762"/>
    <mergeCell ref="Q2763:R2763"/>
    <mergeCell ref="Q2752:R2752"/>
    <mergeCell ref="Q2753:R2753"/>
    <mergeCell ref="Q2754:R2754"/>
    <mergeCell ref="Q2755:R2755"/>
    <mergeCell ref="Q2756:R2756"/>
    <mergeCell ref="Q2757:R2757"/>
    <mergeCell ref="Q2746:R2746"/>
    <mergeCell ref="Q2747:R2747"/>
    <mergeCell ref="Q2748:R2748"/>
    <mergeCell ref="Q2749:R2749"/>
    <mergeCell ref="Q2750:R2750"/>
    <mergeCell ref="Q2751:R2751"/>
    <mergeCell ref="Q2776:R2776"/>
    <mergeCell ref="Q2777:R2777"/>
    <mergeCell ref="Q2778:R2778"/>
    <mergeCell ref="Q2779:R2779"/>
    <mergeCell ref="Q2780:R2780"/>
    <mergeCell ref="Q2781:R2781"/>
    <mergeCell ref="Q2770:R2770"/>
    <mergeCell ref="Q2771:R2771"/>
    <mergeCell ref="Q2772:R2772"/>
    <mergeCell ref="Q2773:R2773"/>
    <mergeCell ref="Q2774:R2774"/>
    <mergeCell ref="Q2775:R2775"/>
    <mergeCell ref="Q2764:R2764"/>
    <mergeCell ref="Q2765:R2765"/>
    <mergeCell ref="Q2766:R2766"/>
    <mergeCell ref="Q2767:R2767"/>
    <mergeCell ref="Q2768:R2768"/>
    <mergeCell ref="Q2769:R2769"/>
    <mergeCell ref="Q2794:R2794"/>
    <mergeCell ref="Q2795:R2795"/>
    <mergeCell ref="Q2796:R2796"/>
    <mergeCell ref="Q2797:R2797"/>
    <mergeCell ref="Q2798:R2798"/>
    <mergeCell ref="Q2799:R2799"/>
    <mergeCell ref="Q2788:R2788"/>
    <mergeCell ref="Q2789:R2789"/>
    <mergeCell ref="Q2790:R2790"/>
    <mergeCell ref="Q2791:R2791"/>
    <mergeCell ref="Q2792:R2792"/>
    <mergeCell ref="Q2793:R2793"/>
    <mergeCell ref="Q2782:R2782"/>
    <mergeCell ref="Q2783:R2783"/>
    <mergeCell ref="Q2784:R2784"/>
    <mergeCell ref="Q2785:R2785"/>
    <mergeCell ref="Q2786:R2786"/>
    <mergeCell ref="Q2787:R2787"/>
    <mergeCell ref="Q2812:R2812"/>
    <mergeCell ref="Q2813:R2813"/>
    <mergeCell ref="Q2814:R2814"/>
    <mergeCell ref="Q2815:R2815"/>
    <mergeCell ref="Q2816:R2816"/>
    <mergeCell ref="Q2817:R2817"/>
    <mergeCell ref="Q2806:R2806"/>
    <mergeCell ref="Q2807:R2807"/>
    <mergeCell ref="Q2808:R2808"/>
    <mergeCell ref="Q2809:R2809"/>
    <mergeCell ref="Q2810:R2810"/>
    <mergeCell ref="Q2811:R2811"/>
    <mergeCell ref="Q2800:R2800"/>
    <mergeCell ref="Q2801:R2801"/>
    <mergeCell ref="Q2802:R2802"/>
    <mergeCell ref="Q2803:R2803"/>
    <mergeCell ref="Q2804:R2804"/>
    <mergeCell ref="Q2805:R2805"/>
    <mergeCell ref="Q2830:R2830"/>
    <mergeCell ref="Q2831:R2831"/>
    <mergeCell ref="Q2832:R2832"/>
    <mergeCell ref="Q2833:R2833"/>
    <mergeCell ref="Q2834:R2834"/>
    <mergeCell ref="Q2835:R2835"/>
    <mergeCell ref="Q2824:R2824"/>
    <mergeCell ref="Q2825:R2825"/>
    <mergeCell ref="Q2826:R2826"/>
    <mergeCell ref="Q2827:R2827"/>
    <mergeCell ref="Q2828:R2828"/>
    <mergeCell ref="Q2829:R2829"/>
    <mergeCell ref="Q2818:R2818"/>
    <mergeCell ref="Q2819:R2819"/>
    <mergeCell ref="Q2820:R2820"/>
    <mergeCell ref="Q2821:R2821"/>
    <mergeCell ref="Q2822:R2822"/>
    <mergeCell ref="Q2823:R2823"/>
    <mergeCell ref="Q2848:R2848"/>
    <mergeCell ref="Q2849:R2849"/>
    <mergeCell ref="Q2850:R2850"/>
    <mergeCell ref="Q2851:R2851"/>
    <mergeCell ref="Q2852:R2852"/>
    <mergeCell ref="Q2853:R2853"/>
    <mergeCell ref="Q2842:R2842"/>
    <mergeCell ref="Q2843:R2843"/>
    <mergeCell ref="Q2844:R2844"/>
    <mergeCell ref="Q2845:R2845"/>
    <mergeCell ref="Q2846:R2846"/>
    <mergeCell ref="Q2847:R2847"/>
    <mergeCell ref="Q2836:R2836"/>
    <mergeCell ref="Q2837:R2837"/>
    <mergeCell ref="Q2838:R2838"/>
    <mergeCell ref="Q2839:R2839"/>
    <mergeCell ref="Q2840:R2840"/>
    <mergeCell ref="Q2841:R2841"/>
    <mergeCell ref="Q2866:R2866"/>
    <mergeCell ref="Q2867:R2867"/>
    <mergeCell ref="Q2868:R2868"/>
    <mergeCell ref="Q2869:R2869"/>
    <mergeCell ref="Q2870:R2870"/>
    <mergeCell ref="Q2871:R2871"/>
    <mergeCell ref="Q2860:R2860"/>
    <mergeCell ref="Q2861:R2861"/>
    <mergeCell ref="Q2862:R2862"/>
    <mergeCell ref="Q2863:R2863"/>
    <mergeCell ref="Q2864:R2864"/>
    <mergeCell ref="Q2865:R2865"/>
    <mergeCell ref="Q2854:R2854"/>
    <mergeCell ref="Q2855:R2855"/>
    <mergeCell ref="Q2856:R2856"/>
    <mergeCell ref="Q2857:R2857"/>
    <mergeCell ref="Q2858:R2858"/>
    <mergeCell ref="Q2859:R2859"/>
    <mergeCell ref="Q2884:R2884"/>
    <mergeCell ref="Q2885:R2885"/>
    <mergeCell ref="Q2886:R2886"/>
    <mergeCell ref="Q2887:R2887"/>
    <mergeCell ref="Q2888:R2888"/>
    <mergeCell ref="Q2889:R2889"/>
    <mergeCell ref="Q2878:R2878"/>
    <mergeCell ref="Q2879:R2879"/>
    <mergeCell ref="Q2880:R2880"/>
    <mergeCell ref="Q2881:R2881"/>
    <mergeCell ref="Q2882:R2882"/>
    <mergeCell ref="Q2883:R2883"/>
    <mergeCell ref="Q2872:R2872"/>
    <mergeCell ref="Q2873:R2873"/>
    <mergeCell ref="Q2874:R2874"/>
    <mergeCell ref="Q2875:R2875"/>
    <mergeCell ref="Q2876:R2876"/>
    <mergeCell ref="Q2877:R2877"/>
    <mergeCell ref="Q2902:R2902"/>
    <mergeCell ref="Q2903:R2903"/>
    <mergeCell ref="Q2904:R2904"/>
    <mergeCell ref="Q2905:R2905"/>
    <mergeCell ref="Q2906:R2906"/>
    <mergeCell ref="Q2907:R2907"/>
    <mergeCell ref="Q2896:R2896"/>
    <mergeCell ref="Q2897:R2897"/>
    <mergeCell ref="Q2898:R2898"/>
    <mergeCell ref="Q2899:R2899"/>
    <mergeCell ref="Q2900:R2900"/>
    <mergeCell ref="Q2901:R2901"/>
    <mergeCell ref="Q2890:R2890"/>
    <mergeCell ref="Q2891:R2891"/>
    <mergeCell ref="Q2892:R2892"/>
    <mergeCell ref="Q2893:R2893"/>
    <mergeCell ref="Q2894:R2894"/>
    <mergeCell ref="Q2895:R2895"/>
    <mergeCell ref="Q2920:R2920"/>
    <mergeCell ref="Q2921:R2921"/>
    <mergeCell ref="Q2922:R2922"/>
    <mergeCell ref="Q2923:R2923"/>
    <mergeCell ref="Q2924:R2924"/>
    <mergeCell ref="Q2925:R2925"/>
    <mergeCell ref="Q2914:R2914"/>
    <mergeCell ref="Q2915:R2915"/>
    <mergeCell ref="Q2916:R2916"/>
    <mergeCell ref="Q2917:R2917"/>
    <mergeCell ref="Q2918:R2918"/>
    <mergeCell ref="Q2919:R2919"/>
    <mergeCell ref="Q2908:R2908"/>
    <mergeCell ref="Q2909:R2909"/>
    <mergeCell ref="Q2910:R2910"/>
    <mergeCell ref="Q2911:R2911"/>
    <mergeCell ref="Q2912:R2912"/>
    <mergeCell ref="Q2913:R2913"/>
    <mergeCell ref="Q2938:R2938"/>
    <mergeCell ref="Q2939:R2939"/>
    <mergeCell ref="Q2940:R2940"/>
    <mergeCell ref="Q2941:R2941"/>
    <mergeCell ref="Q2942:R2942"/>
    <mergeCell ref="Q2943:R2943"/>
    <mergeCell ref="Q2932:R2932"/>
    <mergeCell ref="Q2933:R2933"/>
    <mergeCell ref="Q2934:R2934"/>
    <mergeCell ref="Q2935:R2935"/>
    <mergeCell ref="Q2936:R2936"/>
    <mergeCell ref="Q2937:R2937"/>
    <mergeCell ref="Q2926:R2926"/>
    <mergeCell ref="Q2927:R2927"/>
    <mergeCell ref="Q2928:R2928"/>
    <mergeCell ref="Q2929:R2929"/>
    <mergeCell ref="Q2930:R2930"/>
    <mergeCell ref="Q2931:R2931"/>
    <mergeCell ref="Q2956:R2956"/>
    <mergeCell ref="Q2957:R2957"/>
    <mergeCell ref="Q2958:R2958"/>
    <mergeCell ref="Q2959:R2959"/>
    <mergeCell ref="Q2960:R2960"/>
    <mergeCell ref="Q2961:R2961"/>
    <mergeCell ref="Q2950:R2950"/>
    <mergeCell ref="Q2951:R2951"/>
    <mergeCell ref="Q2952:R2952"/>
    <mergeCell ref="Q2953:R2953"/>
    <mergeCell ref="Q2954:R2954"/>
    <mergeCell ref="Q2955:R2955"/>
    <mergeCell ref="Q2944:R2944"/>
    <mergeCell ref="Q2945:R2945"/>
    <mergeCell ref="Q2946:R2946"/>
    <mergeCell ref="Q2947:R2947"/>
    <mergeCell ref="Q2948:R2948"/>
    <mergeCell ref="Q2949:R2949"/>
    <mergeCell ref="Q2974:R2974"/>
    <mergeCell ref="Q2975:R2975"/>
    <mergeCell ref="Q2976:R2976"/>
    <mergeCell ref="Q2977:R2977"/>
    <mergeCell ref="Q2978:R2978"/>
    <mergeCell ref="Q2979:R2979"/>
    <mergeCell ref="Q2968:R2968"/>
    <mergeCell ref="Q2969:R2969"/>
    <mergeCell ref="Q2970:R2970"/>
    <mergeCell ref="Q2971:R2971"/>
    <mergeCell ref="Q2972:R2972"/>
    <mergeCell ref="Q2973:R2973"/>
    <mergeCell ref="Q2962:R2962"/>
    <mergeCell ref="Q2963:R2963"/>
    <mergeCell ref="Q2964:R2964"/>
    <mergeCell ref="Q2965:R2965"/>
    <mergeCell ref="Q2966:R2966"/>
    <mergeCell ref="Q2967:R2967"/>
    <mergeCell ref="Q2992:R2992"/>
    <mergeCell ref="Q2993:R2993"/>
    <mergeCell ref="Q2994:R2994"/>
    <mergeCell ref="Q2995:R2995"/>
    <mergeCell ref="Q2996:R2996"/>
    <mergeCell ref="Q2997:R2997"/>
    <mergeCell ref="Q2986:R2986"/>
    <mergeCell ref="Q2987:R2987"/>
    <mergeCell ref="Q2988:R2988"/>
    <mergeCell ref="Q2989:R2989"/>
    <mergeCell ref="Q2990:R2990"/>
    <mergeCell ref="Q2991:R2991"/>
    <mergeCell ref="Q2980:R2980"/>
    <mergeCell ref="Q2981:R2981"/>
    <mergeCell ref="Q2982:R2982"/>
    <mergeCell ref="Q2983:R2983"/>
    <mergeCell ref="Q2984:R2984"/>
    <mergeCell ref="Q2985:R2985"/>
    <mergeCell ref="Q3010:R3010"/>
    <mergeCell ref="Q3011:R3011"/>
    <mergeCell ref="Q3012:R3012"/>
    <mergeCell ref="Q3013:R3013"/>
    <mergeCell ref="Q3014:R3014"/>
    <mergeCell ref="Q3015:R3015"/>
    <mergeCell ref="Q3004:R3004"/>
    <mergeCell ref="Q3005:R3005"/>
    <mergeCell ref="Q3006:R3006"/>
    <mergeCell ref="Q3007:R3007"/>
    <mergeCell ref="Q3008:R3008"/>
    <mergeCell ref="Q3009:R3009"/>
    <mergeCell ref="Q2998:R2998"/>
    <mergeCell ref="Q2999:R2999"/>
    <mergeCell ref="Q3000:R3000"/>
    <mergeCell ref="Q3001:R3001"/>
    <mergeCell ref="Q3002:R3002"/>
    <mergeCell ref="Q3003:R3003"/>
    <mergeCell ref="Q3028:R3028"/>
    <mergeCell ref="Q3029:R3029"/>
    <mergeCell ref="Q3030:R3030"/>
    <mergeCell ref="Q3031:R3031"/>
    <mergeCell ref="Q3032:R3032"/>
    <mergeCell ref="Q3033:R3033"/>
    <mergeCell ref="Q3022:R3022"/>
    <mergeCell ref="Q3023:R3023"/>
    <mergeCell ref="Q3024:R3024"/>
    <mergeCell ref="Q3025:R3025"/>
    <mergeCell ref="Q3026:R3026"/>
    <mergeCell ref="Q3027:R3027"/>
    <mergeCell ref="Q3016:R3016"/>
    <mergeCell ref="Q3017:R3017"/>
    <mergeCell ref="Q3018:R3018"/>
    <mergeCell ref="Q3019:R3019"/>
    <mergeCell ref="Q3020:R3020"/>
    <mergeCell ref="Q3021:R3021"/>
    <mergeCell ref="Q3046:R3046"/>
    <mergeCell ref="Q3047:R3047"/>
    <mergeCell ref="Q3048:R3048"/>
    <mergeCell ref="Q3049:R3049"/>
    <mergeCell ref="Q3050:R3050"/>
    <mergeCell ref="Q3051:R3051"/>
    <mergeCell ref="Q3040:R3040"/>
    <mergeCell ref="Q3041:R3041"/>
    <mergeCell ref="Q3042:R3042"/>
    <mergeCell ref="Q3043:R3043"/>
    <mergeCell ref="Q3044:R3044"/>
    <mergeCell ref="Q3045:R3045"/>
    <mergeCell ref="Q3034:R3034"/>
    <mergeCell ref="Q3035:R3035"/>
    <mergeCell ref="Q3036:R3036"/>
    <mergeCell ref="Q3037:R3037"/>
    <mergeCell ref="Q3038:R3038"/>
    <mergeCell ref="Q3039:R3039"/>
    <mergeCell ref="Q3064:R3064"/>
    <mergeCell ref="Q3065:R3065"/>
    <mergeCell ref="Q3066:R3066"/>
    <mergeCell ref="Q3067:R3067"/>
    <mergeCell ref="Q3068:R3068"/>
    <mergeCell ref="Q3069:R3069"/>
    <mergeCell ref="Q3058:R3058"/>
    <mergeCell ref="Q3059:R3059"/>
    <mergeCell ref="Q3060:R3060"/>
    <mergeCell ref="Q3061:R3061"/>
    <mergeCell ref="Q3062:R3062"/>
    <mergeCell ref="Q3063:R3063"/>
    <mergeCell ref="Q3052:R3052"/>
    <mergeCell ref="Q3053:R3053"/>
    <mergeCell ref="Q3054:R3054"/>
    <mergeCell ref="Q3055:R3055"/>
    <mergeCell ref="Q3056:R3056"/>
    <mergeCell ref="Q3057:R3057"/>
    <mergeCell ref="Q3082:R3082"/>
    <mergeCell ref="Q3083:R3083"/>
    <mergeCell ref="Q3084:R3084"/>
    <mergeCell ref="Q3085:R3085"/>
    <mergeCell ref="Q3086:R3086"/>
    <mergeCell ref="Q3087:R3087"/>
    <mergeCell ref="Q3076:R3076"/>
    <mergeCell ref="Q3077:R3077"/>
    <mergeCell ref="Q3078:R3078"/>
    <mergeCell ref="Q3079:R3079"/>
    <mergeCell ref="Q3080:R3080"/>
    <mergeCell ref="Q3081:R3081"/>
    <mergeCell ref="Q3070:R3070"/>
    <mergeCell ref="Q3071:R3071"/>
    <mergeCell ref="Q3072:R3072"/>
    <mergeCell ref="Q3073:R3073"/>
    <mergeCell ref="Q3074:R3074"/>
    <mergeCell ref="Q3075:R3075"/>
    <mergeCell ref="Q3100:R3100"/>
    <mergeCell ref="Q3101:R3101"/>
    <mergeCell ref="Q3102:R3102"/>
    <mergeCell ref="Q3103:R3103"/>
    <mergeCell ref="Q3104:R3104"/>
    <mergeCell ref="Q3105:R3105"/>
    <mergeCell ref="Q3094:R3094"/>
    <mergeCell ref="Q3095:R3095"/>
    <mergeCell ref="Q3096:R3096"/>
    <mergeCell ref="Q3097:R3097"/>
    <mergeCell ref="Q3098:R3098"/>
    <mergeCell ref="Q3099:R3099"/>
    <mergeCell ref="Q3088:R3088"/>
    <mergeCell ref="Q3089:R3089"/>
    <mergeCell ref="Q3090:R3090"/>
    <mergeCell ref="Q3091:R3091"/>
    <mergeCell ref="Q3092:R3092"/>
    <mergeCell ref="Q3093:R3093"/>
    <mergeCell ref="Q3118:R3118"/>
    <mergeCell ref="Q3119:R3119"/>
    <mergeCell ref="Q3120:R3120"/>
    <mergeCell ref="Q3121:R3121"/>
    <mergeCell ref="Q3122:R3122"/>
    <mergeCell ref="Q3123:R3123"/>
    <mergeCell ref="Q3112:R3112"/>
    <mergeCell ref="Q3113:R3113"/>
    <mergeCell ref="Q3114:R3114"/>
    <mergeCell ref="Q3115:R3115"/>
    <mergeCell ref="Q3116:R3116"/>
    <mergeCell ref="Q3117:R3117"/>
    <mergeCell ref="Q3106:R3106"/>
    <mergeCell ref="Q3107:R3107"/>
    <mergeCell ref="Q3108:R3108"/>
    <mergeCell ref="Q3109:R3109"/>
    <mergeCell ref="Q3110:R3110"/>
    <mergeCell ref="Q3111:R3111"/>
    <mergeCell ref="Q3136:R3136"/>
    <mergeCell ref="Q3137:R3137"/>
    <mergeCell ref="Q3138:R3138"/>
    <mergeCell ref="Q3139:R3139"/>
    <mergeCell ref="Q3140:R3140"/>
    <mergeCell ref="Q3141:R3141"/>
    <mergeCell ref="Q3130:R3130"/>
    <mergeCell ref="Q3131:R3131"/>
    <mergeCell ref="Q3132:R3132"/>
    <mergeCell ref="Q3133:R3133"/>
    <mergeCell ref="Q3134:R3134"/>
    <mergeCell ref="Q3135:R3135"/>
    <mergeCell ref="Q3124:R3124"/>
    <mergeCell ref="Q3125:R3125"/>
    <mergeCell ref="Q3126:R3126"/>
    <mergeCell ref="Q3127:R3127"/>
    <mergeCell ref="Q3128:R3128"/>
    <mergeCell ref="Q3129:R3129"/>
    <mergeCell ref="Q3154:R3154"/>
    <mergeCell ref="Q3155:R3155"/>
    <mergeCell ref="Q3156:R3156"/>
    <mergeCell ref="Q3157:R3157"/>
    <mergeCell ref="Q3158:R3158"/>
    <mergeCell ref="Q3159:R3159"/>
    <mergeCell ref="Q3148:R3148"/>
    <mergeCell ref="Q3149:R3149"/>
    <mergeCell ref="Q3150:R3150"/>
    <mergeCell ref="Q3151:R3151"/>
    <mergeCell ref="Q3152:R3152"/>
    <mergeCell ref="Q3153:R3153"/>
    <mergeCell ref="Q3142:R3142"/>
    <mergeCell ref="Q3143:R3143"/>
    <mergeCell ref="Q3144:R3144"/>
    <mergeCell ref="Q3145:R3145"/>
    <mergeCell ref="Q3146:R3146"/>
    <mergeCell ref="Q3147:R3147"/>
    <mergeCell ref="Q3172:R3172"/>
    <mergeCell ref="Q3173:R3173"/>
    <mergeCell ref="Q3174:R3174"/>
    <mergeCell ref="Q3175:R3175"/>
    <mergeCell ref="Q3176:R3176"/>
    <mergeCell ref="Q3177:R3177"/>
    <mergeCell ref="Q3166:R3166"/>
    <mergeCell ref="Q3167:R3167"/>
    <mergeCell ref="Q3168:R3168"/>
    <mergeCell ref="Q3169:R3169"/>
    <mergeCell ref="Q3170:R3170"/>
    <mergeCell ref="Q3171:R3171"/>
    <mergeCell ref="Q3160:R3160"/>
    <mergeCell ref="Q3161:R3161"/>
    <mergeCell ref="Q3162:R3162"/>
    <mergeCell ref="Q3163:R3163"/>
    <mergeCell ref="Q3164:R3164"/>
    <mergeCell ref="Q3165:R3165"/>
    <mergeCell ref="Q3190:R3190"/>
    <mergeCell ref="Q3191:R3191"/>
    <mergeCell ref="Q3192:R3192"/>
    <mergeCell ref="Q3193:R3193"/>
    <mergeCell ref="Q3194:R3194"/>
    <mergeCell ref="Q3195:R3195"/>
    <mergeCell ref="Q3184:R3184"/>
    <mergeCell ref="Q3185:R3185"/>
    <mergeCell ref="Q3186:R3186"/>
    <mergeCell ref="Q3187:R3187"/>
    <mergeCell ref="Q3188:R3188"/>
    <mergeCell ref="Q3189:R3189"/>
    <mergeCell ref="Q3178:R3178"/>
    <mergeCell ref="Q3179:R3179"/>
    <mergeCell ref="Q3180:R3180"/>
    <mergeCell ref="Q3181:R3181"/>
    <mergeCell ref="Q3182:R3182"/>
    <mergeCell ref="Q3183:R3183"/>
    <mergeCell ref="Q3208:R3208"/>
    <mergeCell ref="Q3209:R3209"/>
    <mergeCell ref="Q3210:R3210"/>
    <mergeCell ref="Q3211:R3211"/>
    <mergeCell ref="Q3212:R3212"/>
    <mergeCell ref="Q3213:R3213"/>
    <mergeCell ref="Q3202:R3202"/>
    <mergeCell ref="Q3203:R3203"/>
    <mergeCell ref="Q3204:R3204"/>
    <mergeCell ref="Q3205:R3205"/>
    <mergeCell ref="Q3206:R3206"/>
    <mergeCell ref="Q3207:R3207"/>
    <mergeCell ref="Q3196:R3196"/>
    <mergeCell ref="Q3197:R3197"/>
    <mergeCell ref="Q3198:R3198"/>
    <mergeCell ref="Q3199:R3199"/>
    <mergeCell ref="Q3200:R3200"/>
    <mergeCell ref="Q3201:R3201"/>
    <mergeCell ref="Q3226:R3226"/>
    <mergeCell ref="Q3227:R3227"/>
    <mergeCell ref="Q3228:R3228"/>
    <mergeCell ref="Q3229:R3229"/>
    <mergeCell ref="Q3230:R3230"/>
    <mergeCell ref="Q3231:R3231"/>
    <mergeCell ref="Q3220:R3220"/>
    <mergeCell ref="Q3221:R3221"/>
    <mergeCell ref="Q3222:R3222"/>
    <mergeCell ref="Q3223:R3223"/>
    <mergeCell ref="Q3224:R3224"/>
    <mergeCell ref="Q3225:R3225"/>
    <mergeCell ref="Q3214:R3214"/>
    <mergeCell ref="Q3215:R3215"/>
    <mergeCell ref="Q3216:R3216"/>
    <mergeCell ref="Q3217:R3217"/>
    <mergeCell ref="Q3218:R3218"/>
    <mergeCell ref="Q3219:R3219"/>
    <mergeCell ref="Q3244:R3244"/>
    <mergeCell ref="Q3245:R3245"/>
    <mergeCell ref="Q3246:R3246"/>
    <mergeCell ref="Q3247:R3247"/>
    <mergeCell ref="Q3248:R3248"/>
    <mergeCell ref="Q3249:R3249"/>
    <mergeCell ref="Q3238:R3238"/>
    <mergeCell ref="Q3239:R3239"/>
    <mergeCell ref="Q3240:R3240"/>
    <mergeCell ref="Q3241:R3241"/>
    <mergeCell ref="Q3242:R3242"/>
    <mergeCell ref="Q3243:R3243"/>
    <mergeCell ref="Q3232:R3232"/>
    <mergeCell ref="Q3233:R3233"/>
    <mergeCell ref="Q3234:R3234"/>
    <mergeCell ref="Q3235:R3235"/>
    <mergeCell ref="Q3236:R3236"/>
    <mergeCell ref="Q3237:R3237"/>
    <mergeCell ref="Q3262:R3262"/>
    <mergeCell ref="Q3263:R3263"/>
    <mergeCell ref="Q3264:R3264"/>
    <mergeCell ref="Q3265:R3265"/>
    <mergeCell ref="Q3266:R3266"/>
    <mergeCell ref="Q3267:R3267"/>
    <mergeCell ref="Q3256:R3256"/>
    <mergeCell ref="Q3257:R3257"/>
    <mergeCell ref="Q3258:R3258"/>
    <mergeCell ref="Q3259:R3259"/>
    <mergeCell ref="Q3260:R3260"/>
    <mergeCell ref="Q3261:R3261"/>
    <mergeCell ref="Q3250:R3250"/>
    <mergeCell ref="Q3251:R3251"/>
    <mergeCell ref="Q3252:R3252"/>
    <mergeCell ref="Q3253:R3253"/>
    <mergeCell ref="Q3254:R3254"/>
    <mergeCell ref="Q3255:R3255"/>
    <mergeCell ref="Q3280:R3280"/>
    <mergeCell ref="Q3281:R3281"/>
    <mergeCell ref="Q3282:R3282"/>
    <mergeCell ref="Q3283:R3283"/>
    <mergeCell ref="Q3284:R3284"/>
    <mergeCell ref="Q3285:R3285"/>
    <mergeCell ref="Q3274:R3274"/>
    <mergeCell ref="Q3275:R3275"/>
    <mergeCell ref="Q3276:R3276"/>
    <mergeCell ref="Q3277:R3277"/>
    <mergeCell ref="Q3278:R3278"/>
    <mergeCell ref="Q3279:R3279"/>
    <mergeCell ref="Q3268:R3268"/>
    <mergeCell ref="Q3269:R3269"/>
    <mergeCell ref="Q3270:R3270"/>
    <mergeCell ref="Q3271:R3271"/>
    <mergeCell ref="Q3272:R3272"/>
    <mergeCell ref="Q3273:R3273"/>
    <mergeCell ref="Q3298:R3298"/>
    <mergeCell ref="Q3299:R3299"/>
    <mergeCell ref="Q3300:R3300"/>
    <mergeCell ref="Q3301:R3301"/>
    <mergeCell ref="Q3302:R3302"/>
    <mergeCell ref="Q3303:R3303"/>
    <mergeCell ref="Q3292:R3292"/>
    <mergeCell ref="Q3293:R3293"/>
    <mergeCell ref="Q3294:R3294"/>
    <mergeCell ref="Q3295:R3295"/>
    <mergeCell ref="Q3296:R3296"/>
    <mergeCell ref="Q3297:R3297"/>
    <mergeCell ref="Q3286:R3286"/>
    <mergeCell ref="Q3287:R3287"/>
    <mergeCell ref="Q3288:R3288"/>
    <mergeCell ref="Q3289:R3289"/>
    <mergeCell ref="Q3290:R3290"/>
    <mergeCell ref="Q3291:R3291"/>
    <mergeCell ref="Q3316:R3316"/>
    <mergeCell ref="Q3317:R3317"/>
    <mergeCell ref="Q3318:R3318"/>
    <mergeCell ref="Q3319:R3319"/>
    <mergeCell ref="Q3320:R3320"/>
    <mergeCell ref="Q3321:R3321"/>
    <mergeCell ref="Q3310:R3310"/>
    <mergeCell ref="Q3311:R3311"/>
    <mergeCell ref="Q3312:R3312"/>
    <mergeCell ref="Q3313:R3313"/>
    <mergeCell ref="Q3314:R3314"/>
    <mergeCell ref="Q3315:R3315"/>
    <mergeCell ref="Q3304:R3304"/>
    <mergeCell ref="Q3305:R3305"/>
    <mergeCell ref="Q3306:R3306"/>
    <mergeCell ref="Q3307:R3307"/>
    <mergeCell ref="Q3308:R3308"/>
    <mergeCell ref="Q3309:R3309"/>
    <mergeCell ref="Q3334:R3334"/>
    <mergeCell ref="Q3335:R3335"/>
    <mergeCell ref="Q3336:R3336"/>
    <mergeCell ref="Q3337:R3337"/>
    <mergeCell ref="Q3338:R3338"/>
    <mergeCell ref="Q3339:R3339"/>
    <mergeCell ref="Q3328:R3328"/>
    <mergeCell ref="Q3329:R3329"/>
    <mergeCell ref="Q3330:R3330"/>
    <mergeCell ref="Q3331:R3331"/>
    <mergeCell ref="Q3332:R3332"/>
    <mergeCell ref="Q3333:R3333"/>
    <mergeCell ref="Q3322:R3322"/>
    <mergeCell ref="Q3323:R3323"/>
    <mergeCell ref="Q3324:R3324"/>
    <mergeCell ref="Q3325:R3325"/>
    <mergeCell ref="Q3326:R3326"/>
    <mergeCell ref="Q3327:R3327"/>
    <mergeCell ref="Q3352:R3352"/>
    <mergeCell ref="Q3353:R3353"/>
    <mergeCell ref="Q3354:R3354"/>
    <mergeCell ref="Q3355:R3355"/>
    <mergeCell ref="Q3356:R3356"/>
    <mergeCell ref="Q3357:R3357"/>
    <mergeCell ref="Q3346:R3346"/>
    <mergeCell ref="Q3347:R3347"/>
    <mergeCell ref="Q3348:R3348"/>
    <mergeCell ref="Q3349:R3349"/>
    <mergeCell ref="Q3350:R3350"/>
    <mergeCell ref="Q3351:R3351"/>
    <mergeCell ref="Q3340:R3340"/>
    <mergeCell ref="Q3341:R3341"/>
    <mergeCell ref="Q3342:R3342"/>
    <mergeCell ref="Q3343:R3343"/>
    <mergeCell ref="Q3344:R3344"/>
    <mergeCell ref="Q3345:R3345"/>
    <mergeCell ref="Q3370:R3370"/>
    <mergeCell ref="Q3371:R3371"/>
    <mergeCell ref="Q3372:R3372"/>
    <mergeCell ref="Q3373:R3373"/>
    <mergeCell ref="Q3374:R3374"/>
    <mergeCell ref="Q3375:R3375"/>
    <mergeCell ref="Q3364:R3364"/>
    <mergeCell ref="Q3365:R3365"/>
    <mergeCell ref="Q3366:R3366"/>
    <mergeCell ref="Q3367:R3367"/>
    <mergeCell ref="Q3368:R3368"/>
    <mergeCell ref="Q3369:R3369"/>
    <mergeCell ref="Q3358:R3358"/>
    <mergeCell ref="Q3359:R3359"/>
    <mergeCell ref="Q3360:R3360"/>
    <mergeCell ref="Q3361:R3361"/>
    <mergeCell ref="Q3362:R3362"/>
    <mergeCell ref="Q3363:R3363"/>
    <mergeCell ref="Q3388:R3388"/>
    <mergeCell ref="Q3389:R3389"/>
    <mergeCell ref="Q3390:R3390"/>
    <mergeCell ref="Q3391:R3391"/>
    <mergeCell ref="Q3392:R3392"/>
    <mergeCell ref="Q3393:R3393"/>
    <mergeCell ref="Q3382:R3382"/>
    <mergeCell ref="Q3383:R3383"/>
    <mergeCell ref="Q3384:R3384"/>
    <mergeCell ref="Q3385:R3385"/>
    <mergeCell ref="Q3386:R3386"/>
    <mergeCell ref="Q3387:R3387"/>
    <mergeCell ref="Q3376:R3376"/>
    <mergeCell ref="Q3377:R3377"/>
    <mergeCell ref="Q3378:R3378"/>
    <mergeCell ref="Q3379:R3379"/>
    <mergeCell ref="Q3380:R3380"/>
    <mergeCell ref="Q3381:R3381"/>
    <mergeCell ref="Q3406:R3406"/>
    <mergeCell ref="Q3407:R3407"/>
    <mergeCell ref="Q3408:R3408"/>
    <mergeCell ref="Q3409:R3409"/>
    <mergeCell ref="Q3410:R3410"/>
    <mergeCell ref="Q3411:R3411"/>
    <mergeCell ref="Q3400:R3400"/>
    <mergeCell ref="Q3401:R3401"/>
    <mergeCell ref="Q3402:R3402"/>
    <mergeCell ref="Q3403:R3403"/>
    <mergeCell ref="Q3404:R3404"/>
    <mergeCell ref="Q3405:R3405"/>
    <mergeCell ref="Q3394:R3394"/>
    <mergeCell ref="Q3395:R3395"/>
    <mergeCell ref="Q3396:R3396"/>
    <mergeCell ref="Q3397:R3397"/>
    <mergeCell ref="Q3398:R3398"/>
    <mergeCell ref="Q3399:R3399"/>
    <mergeCell ref="Q3424:R3424"/>
    <mergeCell ref="Q3425:R3425"/>
    <mergeCell ref="Q3426:R3426"/>
    <mergeCell ref="Q3427:R3427"/>
    <mergeCell ref="Q3428:R3428"/>
    <mergeCell ref="Q3429:R3429"/>
    <mergeCell ref="Q3418:R3418"/>
    <mergeCell ref="Q3419:R3419"/>
    <mergeCell ref="Q3420:R3420"/>
    <mergeCell ref="Q3421:R3421"/>
    <mergeCell ref="Q3422:R3422"/>
    <mergeCell ref="Q3423:R3423"/>
    <mergeCell ref="Q3412:R3412"/>
    <mergeCell ref="Q3413:R3413"/>
    <mergeCell ref="Q3414:R3414"/>
    <mergeCell ref="Q3415:R3415"/>
    <mergeCell ref="Q3416:R3416"/>
    <mergeCell ref="Q3417:R3417"/>
    <mergeCell ref="Q3442:R3442"/>
    <mergeCell ref="Q3443:R3443"/>
    <mergeCell ref="Q3444:R3444"/>
    <mergeCell ref="Q3445:R3445"/>
    <mergeCell ref="Q3446:R3446"/>
    <mergeCell ref="Q3447:R3447"/>
    <mergeCell ref="Q3436:R3436"/>
    <mergeCell ref="Q3437:R3437"/>
    <mergeCell ref="Q3438:R3438"/>
    <mergeCell ref="Q3439:R3439"/>
    <mergeCell ref="Q3440:R3440"/>
    <mergeCell ref="Q3441:R3441"/>
    <mergeCell ref="Q3430:R3430"/>
    <mergeCell ref="Q3431:R3431"/>
    <mergeCell ref="Q3432:R3432"/>
    <mergeCell ref="Q3433:R3433"/>
    <mergeCell ref="Q3434:R3434"/>
    <mergeCell ref="Q3435:R3435"/>
    <mergeCell ref="Q3460:R3460"/>
    <mergeCell ref="Q3461:R3461"/>
    <mergeCell ref="Q3462:R3462"/>
    <mergeCell ref="Q3463:R3463"/>
    <mergeCell ref="Q3464:R3464"/>
    <mergeCell ref="Q3465:R3465"/>
    <mergeCell ref="Q3454:R3454"/>
    <mergeCell ref="Q3455:R3455"/>
    <mergeCell ref="Q3456:R3456"/>
    <mergeCell ref="Q3457:R3457"/>
    <mergeCell ref="Q3458:R3458"/>
    <mergeCell ref="Q3459:R3459"/>
    <mergeCell ref="Q3448:R3448"/>
    <mergeCell ref="Q3449:R3449"/>
    <mergeCell ref="Q3450:R3450"/>
    <mergeCell ref="Q3451:R3451"/>
    <mergeCell ref="Q3452:R3452"/>
    <mergeCell ref="Q3453:R3453"/>
    <mergeCell ref="Q3478:R3478"/>
    <mergeCell ref="Q3479:R3479"/>
    <mergeCell ref="Q3480:R3480"/>
    <mergeCell ref="Q3481:R3481"/>
    <mergeCell ref="Q3482:R3482"/>
    <mergeCell ref="Q3483:R3483"/>
    <mergeCell ref="Q3472:R3472"/>
    <mergeCell ref="Q3473:R3473"/>
    <mergeCell ref="Q3474:R3474"/>
    <mergeCell ref="Q3475:R3475"/>
    <mergeCell ref="Q3476:R3476"/>
    <mergeCell ref="Q3477:R3477"/>
    <mergeCell ref="Q3466:R3466"/>
    <mergeCell ref="Q3467:R3467"/>
    <mergeCell ref="Q3468:R3468"/>
    <mergeCell ref="Q3469:R3469"/>
    <mergeCell ref="Q3470:R3470"/>
    <mergeCell ref="Q3471:R3471"/>
    <mergeCell ref="Q3496:R3496"/>
    <mergeCell ref="Q3497:R3497"/>
    <mergeCell ref="Q3498:R3498"/>
    <mergeCell ref="Q3499:R3499"/>
    <mergeCell ref="Q3500:R3500"/>
    <mergeCell ref="Q3501:R3501"/>
    <mergeCell ref="Q3490:R3490"/>
    <mergeCell ref="Q3491:R3491"/>
    <mergeCell ref="Q3492:R3492"/>
    <mergeCell ref="Q3493:R3493"/>
    <mergeCell ref="Q3494:R3494"/>
    <mergeCell ref="Q3495:R3495"/>
    <mergeCell ref="Q3484:R3484"/>
    <mergeCell ref="Q3485:R3485"/>
    <mergeCell ref="Q3486:R3486"/>
    <mergeCell ref="Q3487:R3487"/>
    <mergeCell ref="Q3488:R3488"/>
    <mergeCell ref="Q3489:R3489"/>
    <mergeCell ref="Q3514:R3514"/>
    <mergeCell ref="Q3515:R3515"/>
    <mergeCell ref="Q3516:R3516"/>
    <mergeCell ref="Q3517:R3517"/>
    <mergeCell ref="Q3518:R3518"/>
    <mergeCell ref="Q3519:R3519"/>
    <mergeCell ref="Q3508:R3508"/>
    <mergeCell ref="Q3509:R3509"/>
    <mergeCell ref="Q3510:R3510"/>
    <mergeCell ref="Q3511:R3511"/>
    <mergeCell ref="Q3512:R3512"/>
    <mergeCell ref="Q3513:R3513"/>
    <mergeCell ref="Q3502:R3502"/>
    <mergeCell ref="Q3503:R3503"/>
    <mergeCell ref="Q3504:R3504"/>
    <mergeCell ref="Q3505:R3505"/>
    <mergeCell ref="Q3506:R3506"/>
    <mergeCell ref="Q3507:R3507"/>
    <mergeCell ref="Q3532:R3532"/>
    <mergeCell ref="Q3533:R3533"/>
    <mergeCell ref="Q3534:R3534"/>
    <mergeCell ref="Q3535:R3535"/>
    <mergeCell ref="Q3536:R3536"/>
    <mergeCell ref="Q3537:R3537"/>
    <mergeCell ref="Q3526:R3526"/>
    <mergeCell ref="Q3527:R3527"/>
    <mergeCell ref="Q3528:R3528"/>
    <mergeCell ref="Q3529:R3529"/>
    <mergeCell ref="Q3530:R3530"/>
    <mergeCell ref="Q3531:R3531"/>
    <mergeCell ref="Q3520:R3520"/>
    <mergeCell ref="Q3521:R3521"/>
    <mergeCell ref="Q3522:R3522"/>
    <mergeCell ref="Q3523:R3523"/>
    <mergeCell ref="Q3524:R3524"/>
    <mergeCell ref="Q3525:R3525"/>
    <mergeCell ref="Q3550:R3550"/>
    <mergeCell ref="Q3551:R3551"/>
    <mergeCell ref="Q3552:R3552"/>
    <mergeCell ref="Q3553:R3553"/>
    <mergeCell ref="Q3554:R3554"/>
    <mergeCell ref="Q3555:R3555"/>
    <mergeCell ref="Q3544:R3544"/>
    <mergeCell ref="Q3545:R3545"/>
    <mergeCell ref="Q3546:R3546"/>
    <mergeCell ref="Q3547:R3547"/>
    <mergeCell ref="Q3548:R3548"/>
    <mergeCell ref="Q3549:R3549"/>
    <mergeCell ref="Q3538:R3538"/>
    <mergeCell ref="Q3539:R3539"/>
    <mergeCell ref="Q3540:R3540"/>
    <mergeCell ref="Q3541:R3541"/>
    <mergeCell ref="Q3542:R3542"/>
    <mergeCell ref="Q3543:R3543"/>
    <mergeCell ref="Q3568:R3568"/>
    <mergeCell ref="Q3569:R3569"/>
    <mergeCell ref="Q3570:R3570"/>
    <mergeCell ref="Q3571:R3571"/>
    <mergeCell ref="Q3572:R3572"/>
    <mergeCell ref="Q3573:R3573"/>
    <mergeCell ref="Q3562:R3562"/>
    <mergeCell ref="Q3563:R3563"/>
    <mergeCell ref="Q3564:R3564"/>
    <mergeCell ref="Q3565:R3565"/>
    <mergeCell ref="Q3566:R3566"/>
    <mergeCell ref="Q3567:R3567"/>
    <mergeCell ref="Q3556:R3556"/>
    <mergeCell ref="Q3557:R3557"/>
    <mergeCell ref="Q3558:R3558"/>
    <mergeCell ref="Q3559:R3559"/>
    <mergeCell ref="Q3560:R3560"/>
    <mergeCell ref="Q3561:R3561"/>
    <mergeCell ref="Q3586:R3586"/>
    <mergeCell ref="Q3587:R3587"/>
    <mergeCell ref="Q3588:R3588"/>
    <mergeCell ref="Q3589:R3589"/>
    <mergeCell ref="Q3590:R3590"/>
    <mergeCell ref="Q3591:R3591"/>
    <mergeCell ref="Q3580:R3580"/>
    <mergeCell ref="Q3581:R3581"/>
    <mergeCell ref="Q3582:R3582"/>
    <mergeCell ref="Q3583:R3583"/>
    <mergeCell ref="Q3584:R3584"/>
    <mergeCell ref="Q3585:R3585"/>
    <mergeCell ref="Q3574:R3574"/>
    <mergeCell ref="Q3575:R3575"/>
    <mergeCell ref="Q3576:R3576"/>
    <mergeCell ref="Q3577:R3577"/>
    <mergeCell ref="Q3578:R3578"/>
    <mergeCell ref="Q3579:R3579"/>
    <mergeCell ref="Q3604:R3604"/>
    <mergeCell ref="Q3605:R3605"/>
    <mergeCell ref="Q3606:R3606"/>
    <mergeCell ref="Q3607:R3607"/>
    <mergeCell ref="Q3608:R3608"/>
    <mergeCell ref="Q3609:R3609"/>
    <mergeCell ref="Q3598:R3598"/>
    <mergeCell ref="Q3599:R3599"/>
    <mergeCell ref="Q3600:R3600"/>
    <mergeCell ref="Q3601:R3601"/>
    <mergeCell ref="Q3602:R3602"/>
    <mergeCell ref="Q3603:R3603"/>
    <mergeCell ref="Q3592:R3592"/>
    <mergeCell ref="Q3593:R3593"/>
    <mergeCell ref="Q3594:R3594"/>
    <mergeCell ref="Q3595:R3595"/>
    <mergeCell ref="Q3596:R3596"/>
    <mergeCell ref="Q3597:R3597"/>
    <mergeCell ref="Q3622:R3622"/>
    <mergeCell ref="Q3623:R3623"/>
    <mergeCell ref="Q3624:R3624"/>
    <mergeCell ref="Q3625:R3625"/>
    <mergeCell ref="Q3626:R3626"/>
    <mergeCell ref="Q3627:R3627"/>
    <mergeCell ref="Q3616:R3616"/>
    <mergeCell ref="Q3617:R3617"/>
    <mergeCell ref="Q3618:R3618"/>
    <mergeCell ref="Q3619:R3619"/>
    <mergeCell ref="Q3620:R3620"/>
    <mergeCell ref="Q3621:R3621"/>
    <mergeCell ref="Q3610:R3610"/>
    <mergeCell ref="Q3611:R3611"/>
    <mergeCell ref="Q3612:R3612"/>
    <mergeCell ref="Q3613:R3613"/>
    <mergeCell ref="Q3614:R3614"/>
    <mergeCell ref="Q3615:R3615"/>
    <mergeCell ref="Q3640:R3640"/>
    <mergeCell ref="Q3641:R3641"/>
    <mergeCell ref="Q3642:R3642"/>
    <mergeCell ref="Q3643:R3643"/>
    <mergeCell ref="Q3644:R3644"/>
    <mergeCell ref="Q3645:R3645"/>
    <mergeCell ref="Q3634:R3634"/>
    <mergeCell ref="Q3635:R3635"/>
    <mergeCell ref="Q3636:R3636"/>
    <mergeCell ref="Q3637:R3637"/>
    <mergeCell ref="Q3638:R3638"/>
    <mergeCell ref="Q3639:R3639"/>
    <mergeCell ref="Q3628:R3628"/>
    <mergeCell ref="Q3629:R3629"/>
    <mergeCell ref="Q3630:R3630"/>
    <mergeCell ref="Q3631:R3631"/>
    <mergeCell ref="Q3632:R3632"/>
    <mergeCell ref="Q3633:R3633"/>
    <mergeCell ref="Q3658:R3658"/>
    <mergeCell ref="Q3659:R3659"/>
    <mergeCell ref="Q3660:R3660"/>
    <mergeCell ref="Q3661:R3661"/>
    <mergeCell ref="Q3662:R3662"/>
    <mergeCell ref="Q3663:R3663"/>
    <mergeCell ref="Q3652:R3652"/>
    <mergeCell ref="Q3653:R3653"/>
    <mergeCell ref="Q3654:R3654"/>
    <mergeCell ref="Q3655:R3655"/>
    <mergeCell ref="Q3656:R3656"/>
    <mergeCell ref="Q3657:R3657"/>
    <mergeCell ref="Q3646:R3646"/>
    <mergeCell ref="Q3647:R3647"/>
    <mergeCell ref="Q3648:R3648"/>
    <mergeCell ref="Q3649:R3649"/>
    <mergeCell ref="Q3650:R3650"/>
    <mergeCell ref="Q3651:R3651"/>
    <mergeCell ref="Q3676:R3676"/>
    <mergeCell ref="Q3677:R3677"/>
    <mergeCell ref="Q3678:R3678"/>
    <mergeCell ref="Q3679:R3679"/>
    <mergeCell ref="Q3680:R3680"/>
    <mergeCell ref="Q3681:R3681"/>
    <mergeCell ref="Q3670:R3670"/>
    <mergeCell ref="Q3671:R3671"/>
    <mergeCell ref="Q3672:R3672"/>
    <mergeCell ref="Q3673:R3673"/>
    <mergeCell ref="Q3674:R3674"/>
    <mergeCell ref="Q3675:R3675"/>
    <mergeCell ref="Q3664:R3664"/>
    <mergeCell ref="Q3665:R3665"/>
    <mergeCell ref="Q3666:R3666"/>
    <mergeCell ref="Q3667:R3667"/>
    <mergeCell ref="Q3668:R3668"/>
    <mergeCell ref="Q3669:R3669"/>
    <mergeCell ref="Q3694:R3694"/>
    <mergeCell ref="Q3695:R3695"/>
    <mergeCell ref="Q3696:R3696"/>
    <mergeCell ref="Q3697:R3697"/>
    <mergeCell ref="Q3698:R3698"/>
    <mergeCell ref="Q3699:R3699"/>
    <mergeCell ref="Q3688:R3688"/>
    <mergeCell ref="Q3689:R3689"/>
    <mergeCell ref="Q3690:R3690"/>
    <mergeCell ref="Q3691:R3691"/>
    <mergeCell ref="Q3692:R3692"/>
    <mergeCell ref="Q3693:R3693"/>
    <mergeCell ref="Q3682:R3682"/>
    <mergeCell ref="Q3683:R3683"/>
    <mergeCell ref="Q3684:R3684"/>
    <mergeCell ref="Q3685:R3685"/>
    <mergeCell ref="Q3686:R3686"/>
    <mergeCell ref="Q3687:R3687"/>
    <mergeCell ref="Q3712:R3712"/>
    <mergeCell ref="Q3713:R3713"/>
    <mergeCell ref="Q3714:R3714"/>
    <mergeCell ref="Q3715:R3715"/>
    <mergeCell ref="Q3716:R3716"/>
    <mergeCell ref="Q3717:R3717"/>
    <mergeCell ref="Q3706:R3706"/>
    <mergeCell ref="Q3707:R3707"/>
    <mergeCell ref="Q3708:R3708"/>
    <mergeCell ref="Q3709:R3709"/>
    <mergeCell ref="Q3710:R3710"/>
    <mergeCell ref="Q3711:R3711"/>
    <mergeCell ref="Q3700:R3700"/>
    <mergeCell ref="Q3701:R3701"/>
    <mergeCell ref="Q3702:R3702"/>
    <mergeCell ref="Q3703:R3703"/>
    <mergeCell ref="Q3704:R3704"/>
    <mergeCell ref="Q3705:R3705"/>
    <mergeCell ref="Q3730:R3730"/>
    <mergeCell ref="Q3731:R3731"/>
    <mergeCell ref="Q3732:R3732"/>
    <mergeCell ref="Q3733:R3733"/>
    <mergeCell ref="Q3734:R3734"/>
    <mergeCell ref="Q3735:R3735"/>
    <mergeCell ref="Q3724:R3724"/>
    <mergeCell ref="Q3725:R3725"/>
    <mergeCell ref="Q3726:R3726"/>
    <mergeCell ref="Q3727:R3727"/>
    <mergeCell ref="Q3728:R3728"/>
    <mergeCell ref="Q3729:R3729"/>
    <mergeCell ref="Q3718:R3718"/>
    <mergeCell ref="Q3719:R3719"/>
    <mergeCell ref="Q3720:R3720"/>
    <mergeCell ref="Q3721:R3721"/>
    <mergeCell ref="Q3722:R3722"/>
    <mergeCell ref="Q3723:R3723"/>
    <mergeCell ref="Q3748:R3748"/>
    <mergeCell ref="Q3749:R3749"/>
    <mergeCell ref="Q3750:R3750"/>
    <mergeCell ref="Q3751:R3751"/>
    <mergeCell ref="Q3752:R3752"/>
    <mergeCell ref="Q3753:R3753"/>
    <mergeCell ref="Q3742:R3742"/>
    <mergeCell ref="Q3743:R3743"/>
    <mergeCell ref="Q3744:R3744"/>
    <mergeCell ref="Q3745:R3745"/>
    <mergeCell ref="Q3746:R3746"/>
    <mergeCell ref="Q3747:R3747"/>
    <mergeCell ref="Q3736:R3736"/>
    <mergeCell ref="Q3737:R3737"/>
    <mergeCell ref="Q3738:R3738"/>
    <mergeCell ref="Q3739:R3739"/>
    <mergeCell ref="Q3740:R3740"/>
    <mergeCell ref="Q3741:R3741"/>
    <mergeCell ref="Q3766:R3766"/>
    <mergeCell ref="Q3767:R3767"/>
    <mergeCell ref="Q3768:R3768"/>
    <mergeCell ref="Q3769:R3769"/>
    <mergeCell ref="Q3770:R3770"/>
    <mergeCell ref="Q3771:R3771"/>
    <mergeCell ref="Q3760:R3760"/>
    <mergeCell ref="Q3761:R3761"/>
    <mergeCell ref="Q3762:R3762"/>
    <mergeCell ref="Q3763:R3763"/>
    <mergeCell ref="Q3764:R3764"/>
    <mergeCell ref="Q3765:R3765"/>
    <mergeCell ref="Q3754:R3754"/>
    <mergeCell ref="Q3755:R3755"/>
    <mergeCell ref="Q3756:R3756"/>
    <mergeCell ref="Q3757:R3757"/>
    <mergeCell ref="Q3758:R3758"/>
    <mergeCell ref="Q3759:R3759"/>
    <mergeCell ref="Q3784:R3784"/>
    <mergeCell ref="Q3785:R3785"/>
    <mergeCell ref="Q3786:R3786"/>
    <mergeCell ref="Q3787:R3787"/>
    <mergeCell ref="Q3788:R3788"/>
    <mergeCell ref="Q3789:R3789"/>
    <mergeCell ref="Q3778:R3778"/>
    <mergeCell ref="Q3779:R3779"/>
    <mergeCell ref="Q3780:R3780"/>
    <mergeCell ref="Q3781:R3781"/>
    <mergeCell ref="Q3782:R3782"/>
    <mergeCell ref="Q3783:R3783"/>
    <mergeCell ref="Q3772:R3772"/>
    <mergeCell ref="Q3773:R3773"/>
    <mergeCell ref="Q3774:R3774"/>
    <mergeCell ref="Q3775:R3775"/>
    <mergeCell ref="Q3776:R3776"/>
    <mergeCell ref="Q3777:R3777"/>
    <mergeCell ref="Q3802:R3802"/>
    <mergeCell ref="Q3803:R3803"/>
    <mergeCell ref="Q3804:R3804"/>
    <mergeCell ref="Q3805:R3805"/>
    <mergeCell ref="Q3806:R3806"/>
    <mergeCell ref="Q3807:R3807"/>
    <mergeCell ref="Q3796:R3796"/>
    <mergeCell ref="Q3797:R3797"/>
    <mergeCell ref="Q3798:R3798"/>
    <mergeCell ref="Q3799:R3799"/>
    <mergeCell ref="Q3800:R3800"/>
    <mergeCell ref="Q3801:R3801"/>
    <mergeCell ref="Q3790:R3790"/>
    <mergeCell ref="Q3791:R3791"/>
    <mergeCell ref="Q3792:R3792"/>
    <mergeCell ref="Q3793:R3793"/>
    <mergeCell ref="Q3794:R3794"/>
    <mergeCell ref="Q3795:R3795"/>
    <mergeCell ref="Q3820:R3820"/>
    <mergeCell ref="Q3821:R3821"/>
    <mergeCell ref="Q3822:R3822"/>
    <mergeCell ref="Q3823:R3823"/>
    <mergeCell ref="Q3824:R3824"/>
    <mergeCell ref="Q3825:R3825"/>
    <mergeCell ref="Q3814:R3814"/>
    <mergeCell ref="Q3815:R3815"/>
    <mergeCell ref="Q3816:R3816"/>
    <mergeCell ref="Q3817:R3817"/>
    <mergeCell ref="Q3818:R3818"/>
    <mergeCell ref="Q3819:R3819"/>
    <mergeCell ref="Q3808:R3808"/>
    <mergeCell ref="Q3809:R3809"/>
    <mergeCell ref="Q3810:R3810"/>
    <mergeCell ref="Q3811:R3811"/>
    <mergeCell ref="Q3812:R3812"/>
    <mergeCell ref="Q3813:R3813"/>
    <mergeCell ref="Q3838:R3838"/>
    <mergeCell ref="Q3839:R3839"/>
    <mergeCell ref="Q3840:R3840"/>
    <mergeCell ref="Q3841:R3841"/>
    <mergeCell ref="Q3842:R3842"/>
    <mergeCell ref="Q3843:R3843"/>
    <mergeCell ref="Q3832:R3832"/>
    <mergeCell ref="Q3833:R3833"/>
    <mergeCell ref="Q3834:R3834"/>
    <mergeCell ref="Q3835:R3835"/>
    <mergeCell ref="Q3836:R3836"/>
    <mergeCell ref="Q3837:R3837"/>
    <mergeCell ref="Q3826:R3826"/>
    <mergeCell ref="Q3827:R3827"/>
    <mergeCell ref="Q3828:R3828"/>
    <mergeCell ref="Q3829:R3829"/>
    <mergeCell ref="Q3830:R3830"/>
    <mergeCell ref="Q3831:R3831"/>
    <mergeCell ref="Q3856:R3856"/>
    <mergeCell ref="Q3857:R3857"/>
    <mergeCell ref="Q3858:R3858"/>
    <mergeCell ref="Q3859:R3859"/>
    <mergeCell ref="Q3860:R3860"/>
    <mergeCell ref="Q3861:R3861"/>
    <mergeCell ref="Q3850:R3850"/>
    <mergeCell ref="Q3851:R3851"/>
    <mergeCell ref="Q3852:R3852"/>
    <mergeCell ref="Q3853:R3853"/>
    <mergeCell ref="Q3854:R3854"/>
    <mergeCell ref="Q3855:R3855"/>
    <mergeCell ref="Q3844:R3844"/>
    <mergeCell ref="Q3845:R3845"/>
    <mergeCell ref="Q3846:R3846"/>
    <mergeCell ref="Q3847:R3847"/>
    <mergeCell ref="Q3848:R3848"/>
    <mergeCell ref="Q3849:R3849"/>
    <mergeCell ref="Q3874:R3874"/>
    <mergeCell ref="Q3875:R3875"/>
    <mergeCell ref="Q3876:R3876"/>
    <mergeCell ref="Q3877:R3877"/>
    <mergeCell ref="Q3878:R3878"/>
    <mergeCell ref="Q3879:R3879"/>
    <mergeCell ref="Q3868:R3868"/>
    <mergeCell ref="Q3869:R3869"/>
    <mergeCell ref="Q3870:R3870"/>
    <mergeCell ref="Q3871:R3871"/>
    <mergeCell ref="Q3872:R3872"/>
    <mergeCell ref="Q3873:R3873"/>
    <mergeCell ref="Q3862:R3862"/>
    <mergeCell ref="Q3863:R3863"/>
    <mergeCell ref="Q3864:R3864"/>
    <mergeCell ref="Q3865:R3865"/>
    <mergeCell ref="Q3866:R3866"/>
    <mergeCell ref="Q3867:R3867"/>
    <mergeCell ref="Q3892:R3892"/>
    <mergeCell ref="Q3893:R3893"/>
    <mergeCell ref="Q3894:R3894"/>
    <mergeCell ref="Q3895:R3895"/>
    <mergeCell ref="Q3896:R3896"/>
    <mergeCell ref="Q3897:R3897"/>
    <mergeCell ref="Q3886:R3886"/>
    <mergeCell ref="Q3887:R3887"/>
    <mergeCell ref="Q3888:R3888"/>
    <mergeCell ref="Q3889:R3889"/>
    <mergeCell ref="Q3890:R3890"/>
    <mergeCell ref="Q3891:R3891"/>
    <mergeCell ref="Q3880:R3880"/>
    <mergeCell ref="Q3881:R3881"/>
    <mergeCell ref="Q3882:R3882"/>
    <mergeCell ref="Q3883:R3883"/>
    <mergeCell ref="Q3884:R3884"/>
    <mergeCell ref="Q3885:R3885"/>
    <mergeCell ref="Q3910:R3910"/>
    <mergeCell ref="Q3911:R3911"/>
    <mergeCell ref="Q3912:R3912"/>
    <mergeCell ref="Q3913:R3913"/>
    <mergeCell ref="Q3914:R3914"/>
    <mergeCell ref="Q3915:R3915"/>
    <mergeCell ref="Q3904:R3904"/>
    <mergeCell ref="Q3905:R3905"/>
    <mergeCell ref="Q3906:R3906"/>
    <mergeCell ref="Q3907:R3907"/>
    <mergeCell ref="Q3908:R3908"/>
    <mergeCell ref="Q3909:R3909"/>
    <mergeCell ref="Q3898:R3898"/>
    <mergeCell ref="Q3899:R3899"/>
    <mergeCell ref="Q3900:R3900"/>
    <mergeCell ref="Q3901:R3901"/>
    <mergeCell ref="Q3902:R3902"/>
    <mergeCell ref="Q3903:R3903"/>
    <mergeCell ref="Q3928:R3928"/>
    <mergeCell ref="Q3929:R3929"/>
    <mergeCell ref="Q3930:R3930"/>
    <mergeCell ref="Q3931:R3931"/>
    <mergeCell ref="Q3932:R3932"/>
    <mergeCell ref="Q3933:R3933"/>
    <mergeCell ref="Q3922:R3922"/>
    <mergeCell ref="Q3923:R3923"/>
    <mergeCell ref="Q3924:R3924"/>
    <mergeCell ref="Q3925:R3925"/>
    <mergeCell ref="Q3926:R3926"/>
    <mergeCell ref="Q3927:R3927"/>
    <mergeCell ref="Q3916:R3916"/>
    <mergeCell ref="Q3917:R3917"/>
    <mergeCell ref="Q3918:R3918"/>
    <mergeCell ref="Q3919:R3919"/>
    <mergeCell ref="Q3920:R3920"/>
    <mergeCell ref="Q3921:R3921"/>
    <mergeCell ref="Q3946:R3946"/>
    <mergeCell ref="Q3947:R3947"/>
    <mergeCell ref="Q3948:R3948"/>
    <mergeCell ref="Q3949:R3949"/>
    <mergeCell ref="Q3950:R3950"/>
    <mergeCell ref="Q3951:R3951"/>
    <mergeCell ref="Q3940:R3940"/>
    <mergeCell ref="Q3941:R3941"/>
    <mergeCell ref="Q3942:R3942"/>
    <mergeCell ref="Q3943:R3943"/>
    <mergeCell ref="Q3944:R3944"/>
    <mergeCell ref="Q3945:R3945"/>
    <mergeCell ref="Q3934:R3934"/>
    <mergeCell ref="Q3935:R3935"/>
    <mergeCell ref="Q3936:R3936"/>
    <mergeCell ref="Q3937:R3937"/>
    <mergeCell ref="Q3938:R3938"/>
    <mergeCell ref="Q3939:R3939"/>
    <mergeCell ref="Q3964:R3964"/>
    <mergeCell ref="Q3965:R3965"/>
    <mergeCell ref="Q3966:R3966"/>
    <mergeCell ref="Q3967:R3967"/>
    <mergeCell ref="Q3968:R3968"/>
    <mergeCell ref="Q3969:R3969"/>
    <mergeCell ref="Q3958:R3958"/>
    <mergeCell ref="Q3959:R3959"/>
    <mergeCell ref="Q3960:R3960"/>
    <mergeCell ref="Q3961:R3961"/>
    <mergeCell ref="Q3962:R3962"/>
    <mergeCell ref="Q3963:R3963"/>
    <mergeCell ref="Q3952:R3952"/>
    <mergeCell ref="Q3953:R3953"/>
    <mergeCell ref="Q3954:R3954"/>
    <mergeCell ref="Q3955:R3955"/>
    <mergeCell ref="Q3956:R3956"/>
    <mergeCell ref="Q3957:R3957"/>
    <mergeCell ref="Q3982:R3982"/>
    <mergeCell ref="Q3983:R3983"/>
    <mergeCell ref="Q3984:R3984"/>
    <mergeCell ref="Q3985:R3985"/>
    <mergeCell ref="Q3986:R3986"/>
    <mergeCell ref="Q3987:R3987"/>
    <mergeCell ref="Q3976:R3976"/>
    <mergeCell ref="Q3977:R3977"/>
    <mergeCell ref="Q3978:R3978"/>
    <mergeCell ref="Q3979:R3979"/>
    <mergeCell ref="Q3980:R3980"/>
    <mergeCell ref="Q3981:R3981"/>
    <mergeCell ref="Q3970:R3970"/>
    <mergeCell ref="Q3971:R3971"/>
    <mergeCell ref="Q3972:R3972"/>
    <mergeCell ref="Q3973:R3973"/>
    <mergeCell ref="Q3974:R3974"/>
    <mergeCell ref="Q3975:R3975"/>
    <mergeCell ref="Q4000:R4000"/>
    <mergeCell ref="Q4001:R4001"/>
    <mergeCell ref="Q4002:R4002"/>
    <mergeCell ref="Q4003:R4003"/>
    <mergeCell ref="Q4004:R4004"/>
    <mergeCell ref="Q4005:R4005"/>
    <mergeCell ref="Q3994:R3994"/>
    <mergeCell ref="Q3995:R3995"/>
    <mergeCell ref="Q3996:R3996"/>
    <mergeCell ref="Q3997:R3997"/>
    <mergeCell ref="Q3998:R3998"/>
    <mergeCell ref="Q3999:R3999"/>
    <mergeCell ref="Q3988:R3988"/>
    <mergeCell ref="Q3989:R3989"/>
    <mergeCell ref="Q3990:R3990"/>
    <mergeCell ref="Q3991:R3991"/>
    <mergeCell ref="Q3992:R3992"/>
    <mergeCell ref="Q3993:R3993"/>
    <mergeCell ref="Q4018:R4018"/>
    <mergeCell ref="Q4019:R4019"/>
    <mergeCell ref="Q4020:R4020"/>
    <mergeCell ref="Q4021:R4021"/>
    <mergeCell ref="Q4022:R4022"/>
    <mergeCell ref="Q4023:R4023"/>
    <mergeCell ref="Q4012:R4012"/>
    <mergeCell ref="Q4013:R4013"/>
    <mergeCell ref="Q4014:R4014"/>
    <mergeCell ref="Q4015:R4015"/>
    <mergeCell ref="Q4016:R4016"/>
    <mergeCell ref="Q4017:R4017"/>
    <mergeCell ref="Q4006:R4006"/>
    <mergeCell ref="Q4007:R4007"/>
    <mergeCell ref="Q4008:R4008"/>
    <mergeCell ref="Q4009:R4009"/>
    <mergeCell ref="Q4010:R4010"/>
    <mergeCell ref="Q4011:R4011"/>
    <mergeCell ref="Q4036:R4036"/>
    <mergeCell ref="Q4037:R4037"/>
    <mergeCell ref="Q4038:R4038"/>
    <mergeCell ref="Q4039:R4039"/>
    <mergeCell ref="Q4040:R4040"/>
    <mergeCell ref="Q4041:R4041"/>
    <mergeCell ref="Q4030:R4030"/>
    <mergeCell ref="Q4031:R4031"/>
    <mergeCell ref="Q4032:R4032"/>
    <mergeCell ref="Q4033:R4033"/>
    <mergeCell ref="Q4034:R4034"/>
    <mergeCell ref="Q4035:R4035"/>
    <mergeCell ref="Q4024:R4024"/>
    <mergeCell ref="Q4025:R4025"/>
    <mergeCell ref="Q4026:R4026"/>
    <mergeCell ref="Q4027:R4027"/>
    <mergeCell ref="Q4028:R4028"/>
    <mergeCell ref="Q4029:R4029"/>
    <mergeCell ref="Q4054:R4054"/>
    <mergeCell ref="Q4055:R4055"/>
    <mergeCell ref="Q4056:R4056"/>
    <mergeCell ref="Q4057:R4057"/>
    <mergeCell ref="Q4058:R4058"/>
    <mergeCell ref="Q4059:R4059"/>
    <mergeCell ref="Q4048:R4048"/>
    <mergeCell ref="Q4049:R4049"/>
    <mergeCell ref="Q4050:R4050"/>
    <mergeCell ref="Q4051:R4051"/>
    <mergeCell ref="Q4052:R4052"/>
    <mergeCell ref="Q4053:R4053"/>
    <mergeCell ref="Q4042:R4042"/>
    <mergeCell ref="Q4043:R4043"/>
    <mergeCell ref="Q4044:R4044"/>
    <mergeCell ref="Q4045:R4045"/>
    <mergeCell ref="Q4046:R4046"/>
    <mergeCell ref="Q4047:R4047"/>
    <mergeCell ref="Q4072:R4072"/>
    <mergeCell ref="Q4073:R4073"/>
    <mergeCell ref="Q4074:R4074"/>
    <mergeCell ref="Q4075:R4075"/>
    <mergeCell ref="Q4076:R4076"/>
    <mergeCell ref="Q4077:R4077"/>
    <mergeCell ref="Q4066:R4066"/>
    <mergeCell ref="Q4067:R4067"/>
    <mergeCell ref="Q4068:R4068"/>
    <mergeCell ref="Q4069:R4069"/>
    <mergeCell ref="Q4070:R4070"/>
    <mergeCell ref="Q4071:R4071"/>
    <mergeCell ref="Q4060:R4060"/>
    <mergeCell ref="Q4061:R4061"/>
    <mergeCell ref="Q4062:R4062"/>
    <mergeCell ref="Q4063:R4063"/>
    <mergeCell ref="Q4064:R4064"/>
    <mergeCell ref="Q4065:R4065"/>
    <mergeCell ref="Q4090:R4090"/>
    <mergeCell ref="Q4091:R4091"/>
    <mergeCell ref="Q4092:R4092"/>
    <mergeCell ref="Q4093:R4093"/>
    <mergeCell ref="Q4094:R4094"/>
    <mergeCell ref="Q4095:R4095"/>
    <mergeCell ref="Q4084:R4084"/>
    <mergeCell ref="Q4085:R4085"/>
    <mergeCell ref="Q4086:R4086"/>
    <mergeCell ref="Q4087:R4087"/>
    <mergeCell ref="Q4088:R4088"/>
    <mergeCell ref="Q4089:R4089"/>
    <mergeCell ref="Q4078:R4078"/>
    <mergeCell ref="Q4079:R4079"/>
    <mergeCell ref="Q4080:R4080"/>
    <mergeCell ref="Q4081:R4081"/>
    <mergeCell ref="Q4082:R4082"/>
    <mergeCell ref="Q4083:R4083"/>
    <mergeCell ref="Q4114:R4114"/>
    <mergeCell ref="Q4115:R4115"/>
    <mergeCell ref="Q4108:R4108"/>
    <mergeCell ref="Q4109:R4109"/>
    <mergeCell ref="Q4110:R4110"/>
    <mergeCell ref="Q4111:R4111"/>
    <mergeCell ref="Q4112:R4112"/>
    <mergeCell ref="Q4113:R4113"/>
    <mergeCell ref="Q4102:R4102"/>
    <mergeCell ref="Q4103:R4103"/>
    <mergeCell ref="Q4104:R4104"/>
    <mergeCell ref="Q4105:R4105"/>
    <mergeCell ref="Q4106:R4106"/>
    <mergeCell ref="Q4107:R4107"/>
    <mergeCell ref="Q4096:R4096"/>
    <mergeCell ref="Q4097:R4097"/>
    <mergeCell ref="Q4098:R4098"/>
    <mergeCell ref="Q4099:R4099"/>
    <mergeCell ref="Q4100:R4100"/>
    <mergeCell ref="Q4101:R4101"/>
  </mergeCells>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fRule type="colorScale" priority="6">
      <colorScale>
        <cfvo type="min"/>
        <cfvo type="percentile" val="50"/>
        <cfvo type="max"/>
        <color rgb="FFF8696B"/>
        <color rgb="FFFFEB84"/>
        <color rgb="FF63BE7B"/>
      </colorScale>
    </cfRule>
  </conditionalFormatting>
  <conditionalFormatting sqref="O1:O1048576">
    <cfRule type="colorScale" priority="1">
      <colorScale>
        <cfvo type="min"/>
        <cfvo type="percentile" val="50"/>
        <cfvo type="max"/>
        <color rgb="FFC0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Categories</vt:lpstr>
      <vt:lpstr>Sub-Categories</vt:lpstr>
      <vt:lpstr>Dates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Thomas Martin</cp:lastModifiedBy>
  <dcterms:created xsi:type="dcterms:W3CDTF">2017-04-20T15:17:24Z</dcterms:created>
  <dcterms:modified xsi:type="dcterms:W3CDTF">2021-07-22T20:33:43Z</dcterms:modified>
</cp:coreProperties>
</file>