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1" name="Reciepts History" state="visible" r:id="rId4"/>
  </sheets>
  <calcPr calcId="171027"/>
</workbook>
</file>

<file path=xl/sharedStrings.xml><?xml version="1.0" encoding="utf-8"?>
<sst xmlns="http://schemas.openxmlformats.org/spreadsheetml/2006/main" count="46" uniqueCount="43">
  <si>
    <t>amount</t>
  </si>
  <si>
    <t>start date</t>
  </si>
  <si>
    <t>end_date</t>
  </si>
  <si>
    <t>months</t>
  </si>
  <si>
    <t>Ideal</t>
  </si>
  <si>
    <t>Actual</t>
  </si>
  <si>
    <t>Additional benefits</t>
  </si>
  <si>
    <t>Received in cash --50000/240263</t>
  </si>
  <si>
    <t>not available</t>
  </si>
  <si>
    <t>22619 --byaj jama --10/06/25</t>
  </si>
  <si>
    <t>snapshots are not available for below dates</t>
  </si>
  <si>
    <t>laptop was unavailable</t>
  </si>
  <si>
    <t>null</t>
  </si>
  <si>
    <t>3/6/2026, 4:20:50 PM</t>
  </si>
  <si>
    <t>3/11/2026, 1:35:29 PM</t>
  </si>
  <si>
    <t>3/11/2026, 1:36:02 PM</t>
  </si>
  <si>
    <t>3/13/2026, 7:15:43 PM</t>
  </si>
  <si>
    <t>3/13/2026, 7:17:38 PM</t>
  </si>
  <si>
    <t>3/22/2026, 3:54:16 PM</t>
  </si>
  <si>
    <t>3/25/2026, 6:46:46 PM</t>
  </si>
  <si>
    <t>3/25/2026, 6:49:26 PM</t>
  </si>
  <si>
    <t>3/30/2026, 8:01:50 PM</t>
  </si>
  <si>
    <t>4/1/2026, 11:58:54 AM</t>
  </si>
  <si>
    <t>4/1/2026, 11:59:58 AM</t>
  </si>
  <si>
    <t>4/10/2026, 7:58:22 PM</t>
  </si>
  <si>
    <t>4/17/2026, 8:00:45 PM</t>
  </si>
  <si>
    <t>4/19/2026, 2:40:37 PM</t>
  </si>
  <si>
    <t>4/25/2026, 9:16:01 PM</t>
  </si>
  <si>
    <t>5/4/2026, 5:33:23 PM</t>
  </si>
  <si>
    <t>5/7/2026, 10:57:45 PM</t>
  </si>
  <si>
    <t>5/13/2026, 7:05:45 PM</t>
  </si>
  <si>
    <t>5/18/2026, 6:41:32 PM</t>
  </si>
  <si>
    <t>5/20/2026, 10:13:18 PM</t>
  </si>
  <si>
    <t>5/27/2026, 9:26:40 PM</t>
  </si>
  <si>
    <t>5/29/2026, 6:39:09 PM</t>
  </si>
  <si>
    <t>8/14/2026, 10:33:59 PM</t>
  </si>
  <si>
    <t>8/25/2026, 8:19:49 PM</t>
  </si>
  <si>
    <t>bunty nahi koi naya ladka aya tha saman lene</t>
  </si>
  <si>
    <t>9/3/2026, 4:37:17 PM</t>
  </si>
  <si>
    <t>9/4/2026, 4:36:22 PM</t>
  </si>
  <si>
    <t>9/6/2026, 10:06:02 PM</t>
  </si>
  <si>
    <t>9/10/2026, 9:26:47 PM</t>
  </si>
  <si>
    <t>9/14/2026, 5:05:17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</si>
</sst>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3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5.png"/><Relationship Id="rId58" Type="http://schemas.openxmlformats.org/officeDocument/2006/relationships/image" Target="../media/image57.png"/><Relationship Id="rId59" Type="http://schemas.openxmlformats.org/officeDocument/2006/relationships/image" Target="../media/image58.png"/><Relationship Id="rId60" Type="http://schemas.openxmlformats.org/officeDocument/2006/relationships/image" Target="../media/image59.png"/><Relationship Id="rId61" Type="http://schemas.openxmlformats.org/officeDocument/2006/relationships/image" Target="../media/image60.png"/><Relationship Id="rId62" Type="http://schemas.openxmlformats.org/officeDocument/2006/relationships/image" Target="../media/image61.png"/><Relationship Id="rId63" Type="http://schemas.openxmlformats.org/officeDocument/2006/relationships/image" Target="../media/image72.png"/><Relationship Id="rId64" Type="http://schemas.openxmlformats.org/officeDocument/2006/relationships/image" Target="../media/image62.png"/><Relationship Id="rId65" Type="http://schemas.openxmlformats.org/officeDocument/2006/relationships/image" Target="../media/image63.png"/><Relationship Id="rId66" Type="http://schemas.openxmlformats.org/officeDocument/2006/relationships/image" Target="../media/image64.png"/><Relationship Id="rId67" Type="http://schemas.openxmlformats.org/officeDocument/2006/relationships/image" Target="../media/image65.png"/><Relationship Id="rId68" Type="http://schemas.openxmlformats.org/officeDocument/2006/relationships/image" Target="../media/image66.png"/><Relationship Id="rId69" Type="http://schemas.openxmlformats.org/officeDocument/2006/relationships/image" Target="../media/image67.png"/><Relationship Id="rId70" Type="http://schemas.openxmlformats.org/officeDocument/2006/relationships/image" Target="../media/image68.png"/><Relationship Id="rId71" Type="http://schemas.openxmlformats.org/officeDocument/2006/relationships/image" Target="../media/image69.png"/><Relationship Id="rId72" Type="http://schemas.openxmlformats.org/officeDocument/2006/relationships/image" Target="../media/image70.png"/><Relationship Id="rId73" Type="http://schemas.openxmlformats.org/officeDocument/2006/relationships/image" Target="../media/image71.png"/><Relationship Id="rId74" Type="http://schemas.openxmlformats.org/officeDocument/2006/relationships/image" Target="../media/image76.png"/><Relationship Id="rId75" Type="http://schemas.openxmlformats.org/officeDocument/2006/relationships/image" Target="../media/image73.png"/><Relationship Id="rId76" Type="http://schemas.openxmlformats.org/officeDocument/2006/relationships/image" Target="../media/image74.png"/><Relationship Id="rId77" Type="http://schemas.openxmlformats.org/officeDocument/2006/relationships/image" Target="../media/image75.png"/><Relationship Id="rId78" Type="http://schemas.openxmlformats.org/officeDocument/2006/relationships/image" Target="../media/image77.png"/><Relationship Id="rId79" Type="http://schemas.openxmlformats.org/officeDocument/2006/relationships/image" Target="../media/image78.png"/><Relationship Id="rId80" Type="http://schemas.openxmlformats.org/officeDocument/2006/relationships/image" Target="../media/image79.png"/><Relationship Id="rId81" Type="http://schemas.openxmlformats.org/officeDocument/2006/relationships/image" Target="../media/image80.png"/><Relationship Id="rId82" Type="http://schemas.openxmlformats.org/officeDocument/2006/relationships/image" Target="../media/image8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14</xdr:row>
      <xdr:rowOff>125798</xdr:rowOff>
    </xdr:from>
    <xdr:to>
      <xdr:col>11</xdr:col>
      <xdr:colOff>235528</xdr:colOff>
      <xdr:row>26</xdr:row>
      <xdr:rowOff>120821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184150</xdr:colOff>
      <xdr:row>27</xdr:row>
      <xdr:rowOff>144613</xdr:rowOff>
    </xdr:from>
    <xdr:to>
      <xdr:col>11</xdr:col>
      <xdr:colOff>140276</xdr:colOff>
      <xdr:row>39</xdr:row>
      <xdr:rowOff>89069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546100</xdr:colOff>
      <xdr:row>40</xdr:row>
      <xdr:rowOff>175266</xdr:rowOff>
    </xdr:from>
    <xdr:to>
      <xdr:col>11</xdr:col>
      <xdr:colOff>76779</xdr:colOff>
      <xdr:row>51</xdr:row>
      <xdr:rowOff>171621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52</xdr:row>
      <xdr:rowOff>182855</xdr:rowOff>
    </xdr:from>
    <xdr:to>
      <xdr:col>11</xdr:col>
      <xdr:colOff>540328</xdr:colOff>
      <xdr:row>64</xdr:row>
      <xdr:rowOff>177973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66</xdr:row>
      <xdr:rowOff>143908</xdr:rowOff>
    </xdr:from>
    <xdr:to>
      <xdr:col>12</xdr:col>
      <xdr:colOff>451427</xdr:colOff>
      <xdr:row>79</xdr:row>
      <xdr:rowOff>63669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136080</xdr:rowOff>
    </xdr:from>
    <xdr:to>
      <xdr:col>12</xdr:col>
      <xdr:colOff>318074</xdr:colOff>
      <xdr:row>93</xdr:row>
      <xdr:rowOff>165267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393700</xdr:colOff>
      <xdr:row>121</xdr:row>
      <xdr:rowOff>62078</xdr:rowOff>
    </xdr:from>
    <xdr:to>
      <xdr:col>14</xdr:col>
      <xdr:colOff>19628</xdr:colOff>
      <xdr:row>130</xdr:row>
      <xdr:rowOff>101711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95</xdr:row>
      <xdr:rowOff>147796</xdr:rowOff>
    </xdr:from>
    <xdr:to>
      <xdr:col>15</xdr:col>
      <xdr:colOff>89435</xdr:colOff>
      <xdr:row>105</xdr:row>
      <xdr:rowOff>165203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400050</xdr:colOff>
      <xdr:row>106</xdr:row>
      <xdr:rowOff>4982</xdr:rowOff>
    </xdr:from>
    <xdr:to>
      <xdr:col>13</xdr:col>
      <xdr:colOff>140232</xdr:colOff>
      <xdr:row>116</xdr:row>
      <xdr:rowOff>76323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565150</xdr:colOff>
      <xdr:row>131</xdr:row>
      <xdr:rowOff>81172</xdr:rowOff>
    </xdr:from>
    <xdr:to>
      <xdr:col>14</xdr:col>
      <xdr:colOff>95828</xdr:colOff>
      <xdr:row>145</xdr:row>
      <xdr:rowOff>70021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590114</xdr:colOff>
      <xdr:row>146</xdr:row>
      <xdr:rowOff>95250</xdr:rowOff>
    </xdr:from>
    <xdr:to>
      <xdr:col>15</xdr:col>
      <xdr:colOff>353075</xdr:colOff>
      <xdr:row>161</xdr:row>
      <xdr:rowOff>82550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162</xdr:row>
      <xdr:rowOff>139173</xdr:rowOff>
    </xdr:from>
    <xdr:to>
      <xdr:col>14</xdr:col>
      <xdr:colOff>330778</xdr:colOff>
      <xdr:row>176</xdr:row>
      <xdr:rowOff>57321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438150</xdr:colOff>
      <xdr:row>177</xdr:row>
      <xdr:rowOff>84625</xdr:rowOff>
    </xdr:from>
    <xdr:to>
      <xdr:col>15</xdr:col>
      <xdr:colOff>25977</xdr:colOff>
      <xdr:row>191</xdr:row>
      <xdr:rowOff>108121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193</xdr:row>
      <xdr:rowOff>77541</xdr:rowOff>
    </xdr:from>
    <xdr:to>
      <xdr:col>16</xdr:col>
      <xdr:colOff>38678</xdr:colOff>
      <xdr:row>208</xdr:row>
      <xdr:rowOff>120821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209</xdr:row>
      <xdr:rowOff>141866</xdr:rowOff>
    </xdr:from>
    <xdr:to>
      <xdr:col>15</xdr:col>
      <xdr:colOff>464127</xdr:colOff>
      <xdr:row>224</xdr:row>
      <xdr:rowOff>101771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501760</xdr:colOff>
      <xdr:row>225</xdr:row>
      <xdr:rowOff>82550</xdr:rowOff>
    </xdr:from>
    <xdr:to>
      <xdr:col>16</xdr:col>
      <xdr:colOff>591126</xdr:colOff>
      <xdr:row>241</xdr:row>
      <xdr:rowOff>50970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243</xdr:row>
      <xdr:rowOff>12700</xdr:rowOff>
    </xdr:from>
    <xdr:to>
      <xdr:col>19</xdr:col>
      <xdr:colOff>146632</xdr:colOff>
      <xdr:row>261</xdr:row>
      <xdr:rowOff>170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482600</xdr:colOff>
      <xdr:row>262</xdr:row>
      <xdr:rowOff>25400</xdr:rowOff>
    </xdr:from>
    <xdr:to>
      <xdr:col>19</xdr:col>
      <xdr:colOff>203782</xdr:colOff>
      <xdr:row>280</xdr:row>
      <xdr:rowOff>12870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279400</xdr:colOff>
      <xdr:row>281</xdr:row>
      <xdr:rowOff>38100</xdr:rowOff>
    </xdr:from>
    <xdr:to>
      <xdr:col>19</xdr:col>
      <xdr:colOff>597481</xdr:colOff>
      <xdr:row>299</xdr:row>
      <xdr:rowOff>25570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301</xdr:row>
      <xdr:rowOff>171450</xdr:rowOff>
    </xdr:from>
    <xdr:to>
      <xdr:col>20</xdr:col>
      <xdr:colOff>483182</xdr:colOff>
      <xdr:row>319</xdr:row>
      <xdr:rowOff>177971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321</xdr:row>
      <xdr:rowOff>82550</xdr:rowOff>
    </xdr:from>
    <xdr:to>
      <xdr:col>21</xdr:col>
      <xdr:colOff>102180</xdr:colOff>
      <xdr:row>339</xdr:row>
      <xdr:rowOff>101771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196850</xdr:colOff>
      <xdr:row>346</xdr:row>
      <xdr:rowOff>147218</xdr:rowOff>
    </xdr:from>
    <xdr:to>
      <xdr:col>18</xdr:col>
      <xdr:colOff>279982</xdr:colOff>
      <xdr:row>361</xdr:row>
      <xdr:rowOff>31921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520700</xdr:colOff>
      <xdr:row>361</xdr:row>
      <xdr:rowOff>156177</xdr:rowOff>
    </xdr:from>
    <xdr:to>
      <xdr:col>20</xdr:col>
      <xdr:colOff>349834</xdr:colOff>
      <xdr:row>378</xdr:row>
      <xdr:rowOff>12875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406400</xdr:colOff>
      <xdr:row>379</xdr:row>
      <xdr:rowOff>82550</xdr:rowOff>
    </xdr:from>
    <xdr:to>
      <xdr:col>22</xdr:col>
      <xdr:colOff>406985</xdr:colOff>
      <xdr:row>397</xdr:row>
      <xdr:rowOff>127173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330200</xdr:colOff>
      <xdr:row>399</xdr:row>
      <xdr:rowOff>25400</xdr:rowOff>
    </xdr:from>
    <xdr:to>
      <xdr:col>20</xdr:col>
      <xdr:colOff>572035</xdr:colOff>
      <xdr:row>415</xdr:row>
      <xdr:rowOff>171609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374650</xdr:colOff>
      <xdr:row>417</xdr:row>
      <xdr:rowOff>19050</xdr:rowOff>
    </xdr:from>
    <xdr:to>
      <xdr:col>22</xdr:col>
      <xdr:colOff>349834</xdr:colOff>
      <xdr:row>436</xdr:row>
      <xdr:rowOff>25580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440</xdr:row>
      <xdr:rowOff>0</xdr:rowOff>
    </xdr:from>
    <xdr:to>
      <xdr:col>21</xdr:col>
      <xdr:colOff>527631</xdr:colOff>
      <xdr:row>450</xdr:row>
      <xdr:rowOff>127101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806450</xdr:colOff>
      <xdr:row>453</xdr:row>
      <xdr:rowOff>0</xdr:rowOff>
    </xdr:from>
    <xdr:to>
      <xdr:col>20</xdr:col>
      <xdr:colOff>527600</xdr:colOff>
      <xdr:row>470</xdr:row>
      <xdr:rowOff>19212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479</xdr:row>
      <xdr:rowOff>0</xdr:rowOff>
    </xdr:from>
    <xdr:to>
      <xdr:col>20</xdr:col>
      <xdr:colOff>553001</xdr:colOff>
      <xdr:row>490</xdr:row>
      <xdr:rowOff>152512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492</xdr:row>
      <xdr:rowOff>0</xdr:rowOff>
    </xdr:from>
    <xdr:to>
      <xdr:col>19</xdr:col>
      <xdr:colOff>394283</xdr:colOff>
      <xdr:row>510</xdr:row>
      <xdr:rowOff>143110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</xdr:colOff>
      <xdr:row>564</xdr:row>
      <xdr:rowOff>111868</xdr:rowOff>
    </xdr:from>
    <xdr:to>
      <xdr:col>18</xdr:col>
      <xdr:colOff>152983</xdr:colOff>
      <xdr:row>577</xdr:row>
      <xdr:rowOff>139856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812800</xdr:colOff>
      <xdr:row>546</xdr:row>
      <xdr:rowOff>133350</xdr:rowOff>
    </xdr:from>
    <xdr:to>
      <xdr:col>20</xdr:col>
      <xdr:colOff>540301</xdr:colOff>
      <xdr:row>562</xdr:row>
      <xdr:rowOff>108100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730250</xdr:colOff>
      <xdr:row>528</xdr:row>
      <xdr:rowOff>165100</xdr:rowOff>
    </xdr:from>
    <xdr:to>
      <xdr:col>20</xdr:col>
      <xdr:colOff>457751</xdr:colOff>
      <xdr:row>545</xdr:row>
      <xdr:rowOff>25554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146050</xdr:colOff>
      <xdr:row>510</xdr:row>
      <xdr:rowOff>38100</xdr:rowOff>
    </xdr:from>
    <xdr:to>
      <xdr:col>21</xdr:col>
      <xdr:colOff>70400</xdr:colOff>
      <xdr:row>526</xdr:row>
      <xdr:rowOff>158908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742950</xdr:colOff>
      <xdr:row>579</xdr:row>
      <xdr:rowOff>116292</xdr:rowOff>
    </xdr:from>
    <xdr:to>
      <xdr:col>18</xdr:col>
      <xdr:colOff>133935</xdr:colOff>
      <xdr:row>593</xdr:row>
      <xdr:rowOff>12857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742950</xdr:colOff>
      <xdr:row>595</xdr:row>
      <xdr:rowOff>2340</xdr:rowOff>
    </xdr:from>
    <xdr:to>
      <xdr:col>17</xdr:col>
      <xdr:colOff>400631</xdr:colOff>
      <xdr:row>608</xdr:row>
      <xdr:rowOff>158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336550</xdr:colOff>
      <xdr:row>609</xdr:row>
      <xdr:rowOff>178248</xdr:rowOff>
    </xdr:from>
    <xdr:to>
      <xdr:col>17</xdr:col>
      <xdr:colOff>591133</xdr:colOff>
      <xdr:row>622</xdr:row>
      <xdr:rowOff>139860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295800</xdr:colOff>
      <xdr:row>624</xdr:row>
      <xdr:rowOff>12700</xdr:rowOff>
    </xdr:from>
    <xdr:to>
      <xdr:col>19</xdr:col>
      <xdr:colOff>419685</xdr:colOff>
      <xdr:row>638</xdr:row>
      <xdr:rowOff>44608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642</xdr:row>
      <xdr:rowOff>33119</xdr:rowOff>
    </xdr:from>
    <xdr:to>
      <xdr:col>19</xdr:col>
      <xdr:colOff>521280</xdr:colOff>
      <xdr:row>657</xdr:row>
      <xdr:rowOff>57315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374650</xdr:colOff>
      <xdr:row>659</xdr:row>
      <xdr:rowOff>183516</xdr:rowOff>
    </xdr:from>
    <xdr:to>
      <xdr:col>20</xdr:col>
      <xdr:colOff>603833</xdr:colOff>
      <xdr:row>675</xdr:row>
      <xdr:rowOff>19205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596900</xdr:colOff>
      <xdr:row>676</xdr:row>
      <xdr:rowOff>152375</xdr:rowOff>
    </xdr:from>
    <xdr:to>
      <xdr:col>20</xdr:col>
      <xdr:colOff>603832</xdr:colOff>
      <xdr:row>691</xdr:row>
      <xdr:rowOff>127157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139700</xdr:colOff>
      <xdr:row>694</xdr:row>
      <xdr:rowOff>108494</xdr:rowOff>
    </xdr:from>
    <xdr:to>
      <xdr:col>20</xdr:col>
      <xdr:colOff>565705</xdr:colOff>
      <xdr:row>709</xdr:row>
      <xdr:rowOff>89055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184151</xdr:colOff>
      <xdr:row>711</xdr:row>
      <xdr:rowOff>108262</xdr:rowOff>
    </xdr:from>
    <xdr:to>
      <xdr:col>22</xdr:col>
      <xdr:colOff>552451</xdr:colOff>
      <xdr:row>727</xdr:row>
      <xdr:rowOff>26649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729</xdr:row>
      <xdr:rowOff>64688</xdr:rowOff>
    </xdr:from>
    <xdr:to>
      <xdr:col>23</xdr:col>
      <xdr:colOff>38683</xdr:colOff>
      <xdr:row>744</xdr:row>
      <xdr:rowOff>127156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746</xdr:row>
      <xdr:rowOff>123708</xdr:rowOff>
    </xdr:from>
    <xdr:to>
      <xdr:col>23</xdr:col>
      <xdr:colOff>559383</xdr:colOff>
      <xdr:row>762</xdr:row>
      <xdr:rowOff>70006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266700</xdr:colOff>
      <xdr:row>764</xdr:row>
      <xdr:rowOff>152400</xdr:rowOff>
    </xdr:from>
    <xdr:to>
      <xdr:col>24</xdr:col>
      <xdr:colOff>387930</xdr:colOff>
      <xdr:row>782</xdr:row>
      <xdr:rowOff>63666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784</xdr:row>
      <xdr:rowOff>0</xdr:rowOff>
    </xdr:from>
    <xdr:to>
      <xdr:col>24</xdr:col>
      <xdr:colOff>426009</xdr:colOff>
      <xdr:row>813</xdr:row>
      <xdr:rowOff>133631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816</xdr:row>
      <xdr:rowOff>0</xdr:rowOff>
    </xdr:from>
    <xdr:to>
      <xdr:col>26</xdr:col>
      <xdr:colOff>95855</xdr:colOff>
      <xdr:row>839</xdr:row>
      <xdr:rowOff>57371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841</xdr:row>
      <xdr:rowOff>0</xdr:rowOff>
    </xdr:from>
    <xdr:to>
      <xdr:col>26</xdr:col>
      <xdr:colOff>426072</xdr:colOff>
      <xdr:row>853</xdr:row>
      <xdr:rowOff>120770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540470</xdr:colOff>
      <xdr:row>857</xdr:row>
      <xdr:rowOff>31750</xdr:rowOff>
    </xdr:from>
    <xdr:to>
      <xdr:col>27</xdr:col>
      <xdr:colOff>158750</xdr:colOff>
      <xdr:row>898</xdr:row>
      <xdr:rowOff>76200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203726</xdr:colOff>
      <xdr:row>900</xdr:row>
      <xdr:rowOff>38100</xdr:rowOff>
    </xdr:from>
    <xdr:to>
      <xdr:col>16</xdr:col>
      <xdr:colOff>575945</xdr:colOff>
      <xdr:row>935</xdr:row>
      <xdr:rowOff>170214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298449</xdr:colOff>
      <xdr:row>936</xdr:row>
      <xdr:rowOff>16414</xdr:rowOff>
    </xdr:from>
    <xdr:to>
      <xdr:col>15</xdr:col>
      <xdr:colOff>207644</xdr:colOff>
      <xdr:row>968</xdr:row>
      <xdr:rowOff>5113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256863</xdr:colOff>
      <xdr:row>967</xdr:row>
      <xdr:rowOff>120650</xdr:rowOff>
    </xdr:from>
    <xdr:to>
      <xdr:col>22</xdr:col>
      <xdr:colOff>74295</xdr:colOff>
      <xdr:row>1014</xdr:row>
      <xdr:rowOff>55914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241371</xdr:colOff>
      <xdr:row>1019</xdr:row>
      <xdr:rowOff>57150</xdr:rowOff>
    </xdr:from>
    <xdr:to>
      <xdr:col>20</xdr:col>
      <xdr:colOff>4445</xdr:colOff>
      <xdr:row>1073</xdr:row>
      <xdr:rowOff>128581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1</xdr:col>
      <xdr:colOff>0</xdr:colOff>
      <xdr:row>1105</xdr:row>
      <xdr:rowOff>0</xdr:rowOff>
    </xdr:from>
    <xdr:ext cx="7620000" cy="47625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1135</xdr:row>
      <xdr:rowOff>0</xdr:rowOff>
    </xdr:from>
    <xdr:ext cx="7620000" cy="47625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1165</xdr:row>
      <xdr:rowOff>0</xdr:rowOff>
    </xdr:from>
    <xdr:ext cx="7620000" cy="47625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1225</xdr:row>
      <xdr:rowOff>0</xdr:rowOff>
    </xdr:from>
    <xdr:ext cx="7620000" cy="47625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1255</xdr:row>
      <xdr:rowOff>0</xdr:rowOff>
    </xdr:from>
    <xdr:ext cx="7620000" cy="47625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1285</xdr:row>
      <xdr:rowOff>0</xdr:rowOff>
    </xdr:from>
    <xdr:ext cx="7620000" cy="47625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1315</xdr:row>
      <xdr:rowOff>0</xdr:rowOff>
    </xdr:from>
    <xdr:ext cx="7620000" cy="47625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1345</xdr:row>
      <xdr:rowOff>0</xdr:rowOff>
    </xdr:from>
    <xdr:ext cx="7620000" cy="47625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1375</xdr:row>
      <xdr:rowOff>0</xdr:rowOff>
    </xdr:from>
    <xdr:ext cx="7620000" cy="47625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1405</xdr:row>
      <xdr:rowOff>0</xdr:rowOff>
    </xdr:from>
    <xdr:ext cx="7620000" cy="47625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1465</xdr:row>
      <xdr:rowOff>0</xdr:rowOff>
    </xdr:from>
    <xdr:ext cx="7620000" cy="47625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1525</xdr:row>
      <xdr:rowOff>0</xdr:rowOff>
    </xdr:from>
    <xdr:ext cx="7620000" cy="47625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1555</xdr:row>
      <xdr:rowOff>0</xdr:rowOff>
    </xdr:from>
    <xdr:ext cx="7620000" cy="47625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1585</xdr:row>
      <xdr:rowOff>0</xdr:rowOff>
    </xdr:from>
    <xdr:ext cx="7620000" cy="47625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1615</xdr:row>
      <xdr:rowOff>0</xdr:rowOff>
    </xdr:from>
    <xdr:ext cx="7620000" cy="47625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1645</xdr:row>
      <xdr:rowOff>0</xdr:rowOff>
    </xdr:from>
    <xdr:ext cx="7620000" cy="47625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1675</xdr:row>
      <xdr:rowOff>0</xdr:rowOff>
    </xdr:from>
    <xdr:ext cx="7620000" cy="47625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1705</xdr:row>
      <xdr:rowOff>0</xdr:rowOff>
    </xdr:from>
    <xdr:ext cx="7620000" cy="47625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1735</xdr:row>
      <xdr:rowOff>0</xdr:rowOff>
    </xdr:from>
    <xdr:ext cx="7620000" cy="47625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1765</xdr:row>
      <xdr:rowOff>0</xdr:rowOff>
    </xdr:from>
    <xdr:ext cx="7620000" cy="47625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1795</xdr:row>
      <xdr:rowOff>0</xdr:rowOff>
    </xdr:from>
    <xdr:ext cx="7620000" cy="47625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1825</xdr:row>
      <xdr:rowOff>0</xdr:rowOff>
    </xdr:from>
    <xdr:ext cx="7620000" cy="47625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1855</xdr:row>
      <xdr:rowOff>0</xdr:rowOff>
    </xdr:from>
    <xdr:ext cx="7620000" cy="47625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1902</xdr:row>
      <xdr:rowOff>0</xdr:rowOff>
    </xdr:from>
    <xdr:ext cx="7620000" cy="47625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1932</xdr:row>
      <xdr:rowOff>0</xdr:rowOff>
    </xdr:from>
    <xdr:ext cx="7620000" cy="47625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1962</xdr:row>
      <xdr:rowOff>0</xdr:rowOff>
    </xdr:from>
    <xdr:ext cx="7620000" cy="47625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1992</xdr:row>
      <xdr:rowOff>0</xdr:rowOff>
    </xdr:from>
    <xdr:ext cx="7620000" cy="47625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2022</xdr:row>
      <xdr:rowOff>0</xdr:rowOff>
    </xdr:from>
    <xdr:ext cx="7620000" cy="47625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023"/>
  <sheetViews>
    <sheetView workbookViewId="0" zoomScale="100" zoomScaleNormal="100">
      <selection activeCell="N1873" sqref="N1873"/>
    </sheetView>
  </sheetViews>
  <sheetFormatPr defaultRowHeight="14.5" outlineLevelRow="0" outlineLevelCol="0" x14ac:dyDescent="0.35" customHeight="1"/>
  <cols>
    <col min="4" max="5" width="11.81640625" customWidth="1"/>
    <col min="7" max="8" width="10.08984375" customWidth="1"/>
  </cols>
  <sheetData>
    <row r="3" spans="6:9" x14ac:dyDescent="0.25">
      <c r="F3" t="s">
        <v>0</v>
      </c>
      <c r="G3" t="s">
        <v>1</v>
      </c>
      <c r="H3" t="s">
        <v>2</v>
      </c>
      <c r="I3" t="s">
        <v>3</v>
      </c>
    </row>
    <row r="4" spans="6:10" x14ac:dyDescent="0.25">
      <c r="F4">
        <v>230000</v>
      </c>
      <c r="G4" s="1">
        <v>45086</v>
      </c>
      <c r="H4" s="1">
        <v>45451</v>
      </c>
      <c r="I4">
        <v>12</v>
      </c>
      <c r="J4">
        <f>F4*1.25/100*I4</f>
        <v>34500</v>
      </c>
    </row>
    <row r="5" spans="6:10" x14ac:dyDescent="0.25">
      <c r="F5">
        <v>300000</v>
      </c>
      <c r="G5" s="1">
        <v>45114</v>
      </c>
      <c r="H5" s="1">
        <v>45451</v>
      </c>
      <c r="I5">
        <v>11.065789</v>
      </c>
      <c r="J5">
        <f t="shared" ref="J5:J8" si="0">F5*1.25/100*I5</f>
        <v>41496.708750000005</v>
      </c>
    </row>
    <row r="6" spans="6:10" x14ac:dyDescent="0.25">
      <c r="F6">
        <v>60000</v>
      </c>
      <c r="G6" s="1">
        <v>45165</v>
      </c>
      <c r="H6" s="1">
        <v>45451</v>
      </c>
      <c r="I6">
        <v>9.4276</v>
      </c>
      <c r="J6">
        <f t="shared" si="0"/>
        <v>7070.7</v>
      </c>
    </row>
    <row r="7" spans="6:10" x14ac:dyDescent="0.25">
      <c r="F7">
        <v>305000</v>
      </c>
      <c r="G7" s="1">
        <v>45211</v>
      </c>
      <c r="H7" s="1">
        <v>45451</v>
      </c>
      <c r="I7">
        <v>7.921</v>
      </c>
      <c r="J7">
        <f t="shared" si="0"/>
        <v>30198.8125</v>
      </c>
    </row>
    <row r="8" spans="6:10" x14ac:dyDescent="0.25">
      <c r="F8">
        <v>200000</v>
      </c>
      <c r="G8" s="1">
        <v>45219</v>
      </c>
      <c r="H8" s="1">
        <v>45451</v>
      </c>
      <c r="I8">
        <v>7.6579</v>
      </c>
      <c r="J8">
        <f t="shared" si="0"/>
        <v>19144.75</v>
      </c>
    </row>
    <row r="9" spans="10:11" x14ac:dyDescent="0.25">
      <c r="J9">
        <f>SUM(J4:L8)</f>
        <v>132410.97125</v>
      </c>
      <c r="K9" t="s">
        <v>4</v>
      </c>
    </row>
    <row r="10" spans="10:11" x14ac:dyDescent="0.25">
      <c r="J10">
        <v>134392</v>
      </c>
      <c r="K10" t="s">
        <v>5</v>
      </c>
    </row>
    <row r="11" spans="10:11" x14ac:dyDescent="0.25">
      <c r="J11" s="2">
        <f>J10-J9</f>
        <v>1981.0287499999977</v>
      </c>
      <c r="K11" t="s">
        <v>6</v>
      </c>
    </row>
    <row r="12" spans="3:5" x14ac:dyDescent="0.25">
      <c r="C12">
        <v>10000</v>
      </c>
      <c r="D12" s="1">
        <v>45441</v>
      </c>
      <c r="E12" s="1">
        <v>45451</v>
      </c>
    </row>
    <row r="13" spans="4:5" x14ac:dyDescent="0.25">
      <c r="D13">
        <f>(E12-D12)/30</f>
        <v>0.3333333333333333</v>
      </c>
      <c r="E13">
        <f>C12*1.25/100*D13</f>
        <v>41.666666666666664</v>
      </c>
    </row>
    <row r="84" ht="14.5" customHeight="1" spans="16:16" x14ac:dyDescent="0.25">
      <c r="P84">
        <v>287000</v>
      </c>
    </row>
    <row r="87" ht="14.5" customHeight="1" spans="16:16" x14ac:dyDescent="0.25">
      <c r="P87">
        <f>287000-46737</f>
        <v>240263</v>
      </c>
    </row>
    <row r="90" ht="14.5" customHeight="1" spans="16:16" x14ac:dyDescent="0.25">
      <c r="P90">
        <v>363000</v>
      </c>
    </row>
    <row r="91" ht="14.5" customHeight="1" spans="16:16" x14ac:dyDescent="0.25">
      <c r="P91">
        <f>P90-P87</f>
        <v>122737</v>
      </c>
    </row>
    <row r="105" ht="14.5" customHeight="1" spans="17:17" x14ac:dyDescent="0.25">
      <c r="Q105" t="s">
        <v>7</v>
      </c>
    </row>
    <row r="108" ht="14.5" customHeight="1" spans="17:17" x14ac:dyDescent="0.25">
      <c r="Q108">
        <v>15000</v>
      </c>
    </row>
    <row r="109" ht="14.5" customHeight="1" spans="17:17" x14ac:dyDescent="0.25">
      <c r="Q109">
        <v>10000</v>
      </c>
    </row>
    <row r="110" ht="14.5" customHeight="1" spans="17:17" x14ac:dyDescent="0.25">
      <c r="Q110">
        <v>50000</v>
      </c>
    </row>
    <row r="111" ht="14.5" customHeight="1" spans="17:17" x14ac:dyDescent="0.25">
      <c r="Q111">
        <v>25000</v>
      </c>
    </row>
    <row r="112" ht="14.5" customHeight="1" spans="17:17" x14ac:dyDescent="0.25">
      <c r="Q112">
        <v>40000</v>
      </c>
    </row>
    <row r="113" ht="14.5" customHeight="1" spans="17:17" x14ac:dyDescent="0.25">
      <c r="Q113">
        <v>15000</v>
      </c>
    </row>
    <row r="114" ht="14.5" customHeight="1" spans="17:17" x14ac:dyDescent="0.25">
      <c r="Q114">
        <v>82000</v>
      </c>
    </row>
    <row r="116" ht="14.5" customHeight="1" spans="17:17" x14ac:dyDescent="0.25">
      <c r="Q116">
        <f>240263-237000</f>
        <v>3263</v>
      </c>
    </row>
    <row r="117" ht="14.5" customHeight="1" spans="17:17" x14ac:dyDescent="0.25">
      <c r="Q117">
        <f>15000-Q116</f>
        <v>11737</v>
      </c>
    </row>
    <row r="342" ht="14.5" customHeight="1" spans="5:7" x14ac:dyDescent="0.25">
      <c r="E342" s="3">
        <v>45760</v>
      </c>
      <c r="F342" s="4"/>
      <c r="G342" s="4" t="s">
        <v>8</v>
      </c>
    </row>
    <row r="343" ht="14.5" customHeight="1" spans="5:7" x14ac:dyDescent="0.25">
      <c r="E343" s="3">
        <v>45762</v>
      </c>
      <c r="F343" s="4"/>
      <c r="G343" s="4" t="s">
        <v>8</v>
      </c>
    </row>
    <row r="344" ht="14.5" customHeight="1" spans="5:7" x14ac:dyDescent="0.25">
      <c r="E344" s="3">
        <v>45764</v>
      </c>
      <c r="F344" s="4"/>
      <c r="G344" s="4" t="s">
        <v>8</v>
      </c>
    </row>
    <row r="345" ht="14.5" customHeight="1" spans="5:7" x14ac:dyDescent="0.25">
      <c r="E345" s="3">
        <v>45771</v>
      </c>
      <c r="F345" s="4"/>
      <c r="G345" s="4" t="s">
        <v>8</v>
      </c>
    </row>
    <row r="439" ht="14.5" customHeight="1" spans="5:7" x14ac:dyDescent="0.25">
      <c r="E439" s="5" t="s">
        <v>9</v>
      </c>
      <c r="F439" s="5"/>
      <c r="G439" s="5"/>
    </row>
    <row r="473" ht="14.5" customHeight="1" spans="5:8" x14ac:dyDescent="0.25">
      <c r="E473" s="6" t="s">
        <v>10</v>
      </c>
      <c r="F473" s="6"/>
      <c r="G473" s="6"/>
      <c r="H473" s="6"/>
    </row>
    <row r="474" ht="14.5" customHeight="1" spans="5:8" x14ac:dyDescent="0.25">
      <c r="E474" s="7">
        <v>45875</v>
      </c>
      <c r="F474" s="6"/>
      <c r="G474" s="6" t="s">
        <v>11</v>
      </c>
      <c r="H474" s="6"/>
    </row>
    <row r="475" ht="14.5" customHeight="1" spans="5:8" x14ac:dyDescent="0.25">
      <c r="E475" s="7">
        <v>45876</v>
      </c>
      <c r="F475" s="6"/>
      <c r="G475" s="6"/>
      <c r="H475" s="6"/>
    </row>
    <row r="476" ht="14.5" customHeight="1" spans="5:8" x14ac:dyDescent="0.25">
      <c r="E476" s="7">
        <v>45884</v>
      </c>
      <c r="F476" s="6"/>
      <c r="G476" s="6"/>
      <c r="H476" s="6"/>
    </row>
    <row r="477" ht="14.5" customHeight="1" spans="5:8" x14ac:dyDescent="0.25">
      <c r="E477" s="7">
        <v>45888</v>
      </c>
      <c r="F477" s="6"/>
      <c r="G477" s="6"/>
      <c r="H477" s="6"/>
    </row>
    <row r="1076" ht="14.5" customHeight="1" spans="1:1" x14ac:dyDescent="0.25">
      <c r="A1076" t="s">
        <v>12</v>
      </c>
    </row>
    <row r="1106" spans="1:1" x14ac:dyDescent="0.25">
      <c r="A1106" t="s">
        <v>13</v>
      </c>
    </row>
    <row r="1136" spans="1:1" x14ac:dyDescent="0.25">
      <c r="A1136" t="s">
        <v>14</v>
      </c>
    </row>
    <row r="1166" spans="1:1" x14ac:dyDescent="0.25">
      <c r="A1166" t="s">
        <v>15</v>
      </c>
    </row>
    <row r="1196" spans="1:1" x14ac:dyDescent="0.25">
      <c r="A1196" t="s">
        <v>16</v>
      </c>
    </row>
    <row r="1226" spans="1:1" x14ac:dyDescent="0.25">
      <c r="A1226" t="s">
        <v>17</v>
      </c>
    </row>
    <row r="1256" spans="1:1" x14ac:dyDescent="0.25">
      <c r="A1256" t="s">
        <v>18</v>
      </c>
    </row>
    <row r="1286" spans="1:1" x14ac:dyDescent="0.25">
      <c r="A1286" t="s">
        <v>19</v>
      </c>
    </row>
    <row r="1316" spans="1:1" x14ac:dyDescent="0.25">
      <c r="A1316" t="s">
        <v>20</v>
      </c>
    </row>
    <row r="1346" spans="1:1" x14ac:dyDescent="0.25">
      <c r="A1346" t="s">
        <v>21</v>
      </c>
    </row>
    <row r="1376" spans="1:1" x14ac:dyDescent="0.25">
      <c r="A1376" t="s">
        <v>22</v>
      </c>
    </row>
    <row r="1406" spans="1:1" x14ac:dyDescent="0.25">
      <c r="A1406" t="s">
        <v>23</v>
      </c>
    </row>
    <row r="1466" spans="1:1" x14ac:dyDescent="0.25">
      <c r="A1466" t="s">
        <v>24</v>
      </c>
    </row>
    <row r="1526" spans="1:1" x14ac:dyDescent="0.25">
      <c r="A1526" t="s">
        <v>25</v>
      </c>
    </row>
    <row r="1556" spans="1:1" x14ac:dyDescent="0.25">
      <c r="A1556" t="s">
        <v>26</v>
      </c>
    </row>
    <row r="1586" spans="1:1" x14ac:dyDescent="0.25">
      <c r="A1586" t="s">
        <v>27</v>
      </c>
    </row>
    <row r="1616" spans="1:1" x14ac:dyDescent="0.25">
      <c r="A1616" t="s">
        <v>28</v>
      </c>
    </row>
    <row r="1646" spans="1:1" x14ac:dyDescent="0.25">
      <c r="A1646" t="s">
        <v>29</v>
      </c>
    </row>
    <row r="1676" spans="1:1" x14ac:dyDescent="0.25">
      <c r="A1676" t="s">
        <v>30</v>
      </c>
    </row>
    <row r="1706" spans="1:1" x14ac:dyDescent="0.25">
      <c r="A1706" t="s">
        <v>31</v>
      </c>
    </row>
    <row r="1736" spans="1:1" x14ac:dyDescent="0.25">
      <c r="A1736" t="s">
        <v>32</v>
      </c>
    </row>
    <row r="1766" spans="1:1" x14ac:dyDescent="0.25">
      <c r="A1766" t="s">
        <v>33</v>
      </c>
    </row>
    <row r="1796" spans="1:1" x14ac:dyDescent="0.25">
      <c r="A1796" t="s">
        <v>34</v>
      </c>
    </row>
    <row r="1826" spans="1:1" x14ac:dyDescent="0.25">
      <c r="A1826" t="s">
        <v>35</v>
      </c>
    </row>
    <row r="1856" spans="1:1" x14ac:dyDescent="0.25">
      <c r="A1856" t="s">
        <v>36</v>
      </c>
    </row>
    <row r="1873" ht="14.5" customHeight="1" spans="14:14" x14ac:dyDescent="0.25">
      <c r="N1873" t="s">
        <v>37</v>
      </c>
    </row>
    <row r="1903" spans="1:1" x14ac:dyDescent="0.25">
      <c r="A1903" t="s">
        <v>38</v>
      </c>
    </row>
    <row r="1933" spans="1:1" x14ac:dyDescent="0.25">
      <c r="A1933" t="s">
        <v>39</v>
      </c>
    </row>
    <row r="1963" spans="1:1" x14ac:dyDescent="0.25">
      <c r="A1963" t="s">
        <v>40</v>
      </c>
    </row>
    <row r="1993" spans="1:1" x14ac:dyDescent="0.25">
      <c r="A1993" t="s">
        <v>41</v>
      </c>
    </row>
    <row r="2023" spans="1:1" x14ac:dyDescent="0.25">
      <c r="A2023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Reciepts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2023-06-09T09:03:14Z</dcterms:created>
  <dcterms:modified xsi:type="dcterms:W3CDTF">2026-08-25T14:57:07Z</dcterms:modified>
</cp:coreProperties>
</file>