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X4" i="1" l="1"/>
  <c r="X5" i="1" l="1"/>
  <c r="G8" i="1" l="1"/>
  <c r="H8" i="1" s="1"/>
  <c r="G19" i="1"/>
  <c r="H19" i="1" s="1"/>
  <c r="K32" i="1"/>
  <c r="L32" i="1" s="1"/>
  <c r="G51" i="1"/>
  <c r="H51" i="1" s="1"/>
  <c r="S51" i="1"/>
  <c r="T51" i="1" s="1"/>
  <c r="G9" i="1"/>
  <c r="H9" i="1" s="1"/>
  <c r="K16" i="1"/>
  <c r="L16" i="1" s="1"/>
  <c r="G35" i="1"/>
  <c r="H35" i="1" s="1"/>
  <c r="O26" i="1"/>
  <c r="P26" i="1" s="1"/>
  <c r="G4" i="1"/>
  <c r="H4" i="1" s="1"/>
  <c r="G12" i="1"/>
  <c r="H12" i="1" s="1"/>
  <c r="G27" i="1"/>
  <c r="H27" i="1" s="1"/>
  <c r="G43" i="1"/>
  <c r="H43" i="1" s="1"/>
  <c r="K8" i="1"/>
  <c r="L8" i="1" s="1"/>
  <c r="K24" i="1"/>
  <c r="L24" i="1" s="1"/>
  <c r="K48" i="1"/>
  <c r="L48" i="1" s="1"/>
  <c r="S39" i="1"/>
  <c r="T39" i="1" s="1"/>
  <c r="G20" i="1"/>
  <c r="H20" i="1" s="1"/>
  <c r="G36" i="1"/>
  <c r="H36" i="1" s="1"/>
  <c r="G52" i="1"/>
  <c r="H52" i="1" s="1"/>
  <c r="K17" i="1"/>
  <c r="L17" i="1" s="1"/>
  <c r="K40" i="1"/>
  <c r="L40" i="1" s="1"/>
  <c r="S7" i="1"/>
  <c r="T7" i="1" s="1"/>
  <c r="G5" i="1"/>
  <c r="H5" i="1" s="1"/>
  <c r="G14" i="1"/>
  <c r="H14" i="1" s="1"/>
  <c r="G28" i="1"/>
  <c r="H28" i="1" s="1"/>
  <c r="G44" i="1"/>
  <c r="H44" i="1" s="1"/>
  <c r="K9" i="1"/>
  <c r="L9" i="1" s="1"/>
  <c r="K25" i="1"/>
  <c r="L25" i="1" s="1"/>
  <c r="O5" i="1"/>
  <c r="P5" i="1" s="1"/>
  <c r="K33" i="1"/>
  <c r="L33" i="1" s="1"/>
  <c r="K49" i="1"/>
  <c r="L49" i="1" s="1"/>
  <c r="O6" i="1"/>
  <c r="P6" i="1" s="1"/>
  <c r="O30" i="1"/>
  <c r="P30" i="1" s="1"/>
  <c r="S11" i="1"/>
  <c r="T11" i="1" s="1"/>
  <c r="S43" i="1"/>
  <c r="T43" i="1" s="1"/>
  <c r="G6" i="1"/>
  <c r="H6" i="1" s="1"/>
  <c r="G10" i="1"/>
  <c r="H10" i="1" s="1"/>
  <c r="G15" i="1"/>
  <c r="H15" i="1" s="1"/>
  <c r="G23" i="1"/>
  <c r="H23" i="1" s="1"/>
  <c r="G31" i="1"/>
  <c r="H31" i="1" s="1"/>
  <c r="G39" i="1"/>
  <c r="H39" i="1" s="1"/>
  <c r="G47" i="1"/>
  <c r="H47" i="1" s="1"/>
  <c r="K4" i="1"/>
  <c r="L4" i="1" s="1"/>
  <c r="K12" i="1"/>
  <c r="L12" i="1" s="1"/>
  <c r="K20" i="1"/>
  <c r="L20" i="1" s="1"/>
  <c r="K28" i="1"/>
  <c r="L28" i="1" s="1"/>
  <c r="K36" i="1"/>
  <c r="L36" i="1" s="1"/>
  <c r="K44" i="1"/>
  <c r="L44" i="1" s="1"/>
  <c r="K52" i="1"/>
  <c r="L52" i="1" s="1"/>
  <c r="O10" i="1"/>
  <c r="P10" i="1" s="1"/>
  <c r="O42" i="1"/>
  <c r="P42" i="1" s="1"/>
  <c r="S23" i="1"/>
  <c r="T23" i="1" s="1"/>
  <c r="S54" i="1"/>
  <c r="T54" i="1" s="1"/>
  <c r="K41" i="1"/>
  <c r="L41" i="1" s="1"/>
  <c r="G7" i="1"/>
  <c r="H7" i="1" s="1"/>
  <c r="G11" i="1"/>
  <c r="H11" i="1" s="1"/>
  <c r="G16" i="1"/>
  <c r="H16" i="1" s="1"/>
  <c r="G24" i="1"/>
  <c r="H24" i="1" s="1"/>
  <c r="G32" i="1"/>
  <c r="H32" i="1" s="1"/>
  <c r="G40" i="1"/>
  <c r="H40" i="1" s="1"/>
  <c r="G48" i="1"/>
  <c r="H48" i="1" s="1"/>
  <c r="K5" i="1"/>
  <c r="L5" i="1" s="1"/>
  <c r="K13" i="1"/>
  <c r="L13" i="1" s="1"/>
  <c r="K21" i="1"/>
  <c r="L21" i="1" s="1"/>
  <c r="K29" i="1"/>
  <c r="L29" i="1" s="1"/>
  <c r="K37" i="1"/>
  <c r="L37" i="1" s="1"/>
  <c r="K45" i="1"/>
  <c r="L45" i="1" s="1"/>
  <c r="K53" i="1"/>
  <c r="L53" i="1" s="1"/>
  <c r="O14" i="1"/>
  <c r="P14" i="1" s="1"/>
  <c r="O46" i="1"/>
  <c r="P46" i="1" s="1"/>
  <c r="S27" i="1"/>
  <c r="T27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G49" i="1"/>
  <c r="H49" i="1" s="1"/>
  <c r="G53" i="1"/>
  <c r="H53" i="1" s="1"/>
  <c r="K6" i="1"/>
  <c r="L6" i="1" s="1"/>
  <c r="K10" i="1"/>
  <c r="L10" i="1" s="1"/>
  <c r="K14" i="1"/>
  <c r="L14" i="1" s="1"/>
  <c r="K18" i="1"/>
  <c r="L18" i="1" s="1"/>
  <c r="K22" i="1"/>
  <c r="L22" i="1" s="1"/>
  <c r="K26" i="1"/>
  <c r="L26" i="1" s="1"/>
  <c r="K30" i="1"/>
  <c r="L30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O7" i="1"/>
  <c r="P7" i="1" s="1"/>
  <c r="O18" i="1"/>
  <c r="P18" i="1" s="1"/>
  <c r="O34" i="1"/>
  <c r="P34" i="1" s="1"/>
  <c r="O50" i="1"/>
  <c r="P50" i="1" s="1"/>
  <c r="S15" i="1"/>
  <c r="T15" i="1" s="1"/>
  <c r="S31" i="1"/>
  <c r="T31" i="1" s="1"/>
  <c r="S47" i="1"/>
  <c r="T47" i="1" s="1"/>
  <c r="G18" i="1"/>
  <c r="H18" i="1" s="1"/>
  <c r="G22" i="1"/>
  <c r="H22" i="1" s="1"/>
  <c r="G26" i="1"/>
  <c r="H26" i="1" s="1"/>
  <c r="G30" i="1"/>
  <c r="H30" i="1" s="1"/>
  <c r="G34" i="1"/>
  <c r="H34" i="1" s="1"/>
  <c r="G38" i="1"/>
  <c r="H38" i="1" s="1"/>
  <c r="G42" i="1"/>
  <c r="H42" i="1" s="1"/>
  <c r="G46" i="1"/>
  <c r="H46" i="1" s="1"/>
  <c r="G50" i="1"/>
  <c r="H50" i="1" s="1"/>
  <c r="G54" i="1"/>
  <c r="H54" i="1" s="1"/>
  <c r="K7" i="1"/>
  <c r="L7" i="1" s="1"/>
  <c r="K11" i="1"/>
  <c r="L11" i="1" s="1"/>
  <c r="K15" i="1"/>
  <c r="L15" i="1" s="1"/>
  <c r="K19" i="1"/>
  <c r="L19" i="1" s="1"/>
  <c r="K23" i="1"/>
  <c r="L23" i="1" s="1"/>
  <c r="K27" i="1"/>
  <c r="L27" i="1" s="1"/>
  <c r="K31" i="1"/>
  <c r="L31" i="1" s="1"/>
  <c r="K35" i="1"/>
  <c r="L35" i="1" s="1"/>
  <c r="K39" i="1"/>
  <c r="L39" i="1" s="1"/>
  <c r="K43" i="1"/>
  <c r="L43" i="1" s="1"/>
  <c r="K47" i="1"/>
  <c r="L47" i="1" s="1"/>
  <c r="K51" i="1"/>
  <c r="L51" i="1" s="1"/>
  <c r="O4" i="1"/>
  <c r="P4" i="1" s="1"/>
  <c r="O8" i="1"/>
  <c r="P8" i="1" s="1"/>
  <c r="O22" i="1"/>
  <c r="P22" i="1" s="1"/>
  <c r="O38" i="1"/>
  <c r="P38" i="1" s="1"/>
  <c r="O54" i="1"/>
  <c r="P54" i="1" s="1"/>
  <c r="S19" i="1"/>
  <c r="T19" i="1" s="1"/>
  <c r="S35" i="1"/>
  <c r="T35" i="1" s="1"/>
  <c r="O11" i="1"/>
  <c r="P11" i="1" s="1"/>
  <c r="O15" i="1"/>
  <c r="P15" i="1" s="1"/>
  <c r="O19" i="1"/>
  <c r="P19" i="1" s="1"/>
  <c r="O23" i="1"/>
  <c r="P23" i="1" s="1"/>
  <c r="O27" i="1"/>
  <c r="P27" i="1" s="1"/>
  <c r="O31" i="1"/>
  <c r="P31" i="1" s="1"/>
  <c r="O35" i="1"/>
  <c r="P35" i="1" s="1"/>
  <c r="O39" i="1"/>
  <c r="P39" i="1" s="1"/>
  <c r="O43" i="1"/>
  <c r="P43" i="1" s="1"/>
  <c r="O47" i="1"/>
  <c r="P47" i="1" s="1"/>
  <c r="O51" i="1"/>
  <c r="P51" i="1" s="1"/>
  <c r="S4" i="1"/>
  <c r="T4" i="1" s="1"/>
  <c r="S8" i="1"/>
  <c r="T8" i="1" s="1"/>
  <c r="S12" i="1"/>
  <c r="T12" i="1" s="1"/>
  <c r="S16" i="1"/>
  <c r="T16" i="1" s="1"/>
  <c r="S20" i="1"/>
  <c r="T20" i="1" s="1"/>
  <c r="S24" i="1"/>
  <c r="T24" i="1" s="1"/>
  <c r="S28" i="1"/>
  <c r="T28" i="1" s="1"/>
  <c r="S32" i="1"/>
  <c r="T32" i="1" s="1"/>
  <c r="S36" i="1"/>
  <c r="T36" i="1" s="1"/>
  <c r="S40" i="1"/>
  <c r="T40" i="1" s="1"/>
  <c r="S44" i="1"/>
  <c r="T44" i="1" s="1"/>
  <c r="S48" i="1"/>
  <c r="T48" i="1" s="1"/>
  <c r="S52" i="1"/>
  <c r="T52" i="1" s="1"/>
  <c r="O12" i="1"/>
  <c r="P12" i="1" s="1"/>
  <c r="O16" i="1"/>
  <c r="P16" i="1" s="1"/>
  <c r="O20" i="1"/>
  <c r="P20" i="1" s="1"/>
  <c r="O24" i="1"/>
  <c r="P24" i="1" s="1"/>
  <c r="O28" i="1"/>
  <c r="P28" i="1" s="1"/>
  <c r="O32" i="1"/>
  <c r="P32" i="1" s="1"/>
  <c r="O36" i="1"/>
  <c r="P36" i="1" s="1"/>
  <c r="O40" i="1"/>
  <c r="P40" i="1" s="1"/>
  <c r="O44" i="1"/>
  <c r="P44" i="1" s="1"/>
  <c r="O48" i="1"/>
  <c r="P48" i="1" s="1"/>
  <c r="O52" i="1"/>
  <c r="P52" i="1" s="1"/>
  <c r="S5" i="1"/>
  <c r="T5" i="1" s="1"/>
  <c r="S9" i="1"/>
  <c r="T9" i="1" s="1"/>
  <c r="S13" i="1"/>
  <c r="T13" i="1" s="1"/>
  <c r="S17" i="1"/>
  <c r="T17" i="1" s="1"/>
  <c r="S21" i="1"/>
  <c r="T21" i="1" s="1"/>
  <c r="S25" i="1"/>
  <c r="T25" i="1" s="1"/>
  <c r="S29" i="1"/>
  <c r="T29" i="1" s="1"/>
  <c r="S33" i="1"/>
  <c r="T33" i="1" s="1"/>
  <c r="S37" i="1"/>
  <c r="T37" i="1" s="1"/>
  <c r="S41" i="1"/>
  <c r="T41" i="1" s="1"/>
  <c r="S45" i="1"/>
  <c r="T45" i="1" s="1"/>
  <c r="S49" i="1"/>
  <c r="T49" i="1" s="1"/>
  <c r="S53" i="1"/>
  <c r="T53" i="1" s="1"/>
  <c r="O9" i="1"/>
  <c r="P9" i="1" s="1"/>
  <c r="O13" i="1"/>
  <c r="P13" i="1" s="1"/>
  <c r="O17" i="1"/>
  <c r="P17" i="1" s="1"/>
  <c r="O21" i="1"/>
  <c r="P21" i="1" s="1"/>
  <c r="O25" i="1"/>
  <c r="P25" i="1" s="1"/>
  <c r="O29" i="1"/>
  <c r="P29" i="1" s="1"/>
  <c r="O33" i="1"/>
  <c r="P33" i="1" s="1"/>
  <c r="O37" i="1"/>
  <c r="P37" i="1" s="1"/>
  <c r="O41" i="1"/>
  <c r="P41" i="1" s="1"/>
  <c r="O45" i="1"/>
  <c r="P45" i="1" s="1"/>
  <c r="O49" i="1"/>
  <c r="P49" i="1" s="1"/>
  <c r="O53" i="1"/>
  <c r="P53" i="1" s="1"/>
  <c r="S6" i="1"/>
  <c r="T6" i="1" s="1"/>
  <c r="S10" i="1"/>
  <c r="T10" i="1" s="1"/>
  <c r="S14" i="1"/>
  <c r="T14" i="1" s="1"/>
  <c r="S18" i="1"/>
  <c r="T18" i="1" s="1"/>
  <c r="S22" i="1"/>
  <c r="T22" i="1" s="1"/>
  <c r="S26" i="1"/>
  <c r="T26" i="1" s="1"/>
  <c r="S30" i="1"/>
  <c r="T30" i="1" s="1"/>
  <c r="S34" i="1"/>
  <c r="T34" i="1" s="1"/>
  <c r="S38" i="1"/>
  <c r="T38" i="1" s="1"/>
  <c r="S42" i="1"/>
  <c r="T42" i="1" s="1"/>
  <c r="S46" i="1"/>
  <c r="T46" i="1" s="1"/>
  <c r="S50" i="1"/>
  <c r="T50" i="1" s="1"/>
  <c r="C54" i="1"/>
  <c r="C50" i="1"/>
  <c r="C46" i="1"/>
  <c r="C42" i="1"/>
  <c r="C38" i="1"/>
  <c r="C34" i="1"/>
  <c r="C30" i="1"/>
  <c r="D30" i="1" s="1"/>
  <c r="C26" i="1"/>
  <c r="C22" i="1"/>
  <c r="C18" i="1"/>
  <c r="D18" i="1" s="1"/>
  <c r="C14" i="1"/>
  <c r="D14" i="1" s="1"/>
  <c r="C10" i="1"/>
  <c r="C6" i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C5" i="1"/>
  <c r="C52" i="1"/>
  <c r="C48" i="1"/>
  <c r="C44" i="1"/>
  <c r="C40" i="1"/>
  <c r="C36" i="1"/>
  <c r="C32" i="1"/>
  <c r="C28" i="1"/>
  <c r="C24" i="1"/>
  <c r="C20" i="1"/>
  <c r="C16" i="1"/>
  <c r="C12" i="1"/>
  <c r="C8" i="1"/>
  <c r="D46" i="1"/>
  <c r="C4" i="1"/>
  <c r="C51" i="1"/>
  <c r="C47" i="1"/>
  <c r="C43" i="1"/>
  <c r="C39" i="1"/>
  <c r="C35" i="1"/>
  <c r="C31" i="1"/>
  <c r="C27" i="1"/>
  <c r="C23" i="1"/>
  <c r="C19" i="1"/>
  <c r="C15" i="1"/>
  <c r="C11" i="1"/>
  <c r="C7" i="1"/>
  <c r="D9" i="1"/>
  <c r="D19" i="1" l="1"/>
  <c r="D51" i="1"/>
  <c r="D8" i="1"/>
  <c r="D23" i="1"/>
  <c r="D39" i="1"/>
  <c r="D34" i="1"/>
  <c r="D28" i="1"/>
  <c r="D44" i="1"/>
  <c r="D6" i="1"/>
  <c r="D22" i="1"/>
  <c r="D38" i="1"/>
  <c r="D54" i="1"/>
  <c r="D11" i="1"/>
  <c r="D27" i="1"/>
  <c r="D43" i="1"/>
  <c r="D16" i="1"/>
  <c r="D32" i="1"/>
  <c r="D48" i="1"/>
  <c r="D10" i="1"/>
  <c r="D26" i="1"/>
  <c r="D42" i="1"/>
  <c r="D35" i="1"/>
  <c r="D24" i="1"/>
  <c r="D5" i="1"/>
  <c r="D7" i="1"/>
  <c r="D4" i="1"/>
  <c r="D12" i="1"/>
  <c r="D15" i="1"/>
  <c r="D31" i="1"/>
  <c r="D47" i="1"/>
  <c r="D50" i="1"/>
  <c r="D20" i="1"/>
  <c r="D36" i="1"/>
  <c r="D52" i="1"/>
  <c r="D40" i="1"/>
</calcChain>
</file>

<file path=xl/sharedStrings.xml><?xml version="1.0" encoding="utf-8"?>
<sst xmlns="http://schemas.openxmlformats.org/spreadsheetml/2006/main" count="28" uniqueCount="15">
  <si>
    <t>Real PWM</t>
  </si>
  <si>
    <t>PWM</t>
  </si>
  <si>
    <t>50 - 100 Hz</t>
  </si>
  <si>
    <t>100 - 150 Hz</t>
  </si>
  <si>
    <t>150 - 200 Hz</t>
  </si>
  <si>
    <t>200 - 250 Hz</t>
  </si>
  <si>
    <t>250 - 300 Hz</t>
  </si>
  <si>
    <t>Period ticks</t>
  </si>
  <si>
    <t xml:space="preserve">Resolution = </t>
  </si>
  <si>
    <t>us</t>
  </si>
  <si>
    <t>Hz</t>
  </si>
  <si>
    <t xml:space="preserve">Core clock frequency = </t>
  </si>
  <si>
    <t xml:space="preserve">Timer clock frequency = </t>
  </si>
  <si>
    <t xml:space="preserve">Timer clock devisor =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</si>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</sst>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/>
  </sheetViews>
  <sheetFormatPr defaultRowHeight="15" x14ac:dyDescent="0.25"/>
  <cols>
    <col min="1" max="1" width="3.140625" customWidth="1"/>
    <col min="2" max="2" width="8" customWidth="1"/>
    <col min="3" max="3" width="12.28515625" customWidth="1"/>
    <col min="4" max="4" width="11" customWidth="1"/>
    <col min="5" max="5" width="2.28515625" customWidth="1"/>
    <col min="6" max="6" width="7.28515625" customWidth="1"/>
    <col min="7" max="7" width="12.140625" customWidth="1"/>
    <col min="8" max="8" width="11.85546875" customWidth="1"/>
    <col min="9" max="9" width="2.140625" customWidth="1"/>
    <col min="10" max="10" width="7.140625" customWidth="1"/>
    <col min="11" max="11" width="12.42578125" customWidth="1"/>
    <col min="12" max="12" width="11.7109375" customWidth="1"/>
    <col min="13" max="13" width="2.42578125" customWidth="1"/>
    <col min="14" max="14" width="8" customWidth="1"/>
    <col min="15" max="16" width="12" customWidth="1"/>
    <col min="17" max="17" width="2.5703125" customWidth="1"/>
    <col min="18" max="18" width="8.42578125" customWidth="1"/>
    <col min="19" max="19" width="12.140625" customWidth="1"/>
    <col min="20" max="20" width="12.28515625" customWidth="1"/>
    <col min="21" max="21" width="3.5703125" customWidth="1"/>
    <col min="22" max="22" width="12.7109375" customWidth="1"/>
    <col min="23" max="23" width="10.85546875" customWidth="1"/>
    <col min="24" max="24" width="13.140625" customWidth="1"/>
    <col min="25" max="25" width="4.7109375" customWidth="1"/>
  </cols>
  <sheetData>
    <row r="1" spans="1:25" ht="15.75" thickBot="1" x14ac:dyDescent="0.3"/>
    <row r="2" spans="1:25" ht="18.75" x14ac:dyDescent="0.3">
      <c r="B2" s="21" t="s">
        <v>2</v>
      </c>
      <c r="C2" s="22"/>
      <c r="D2" s="23"/>
      <c r="E2" s="15"/>
      <c r="F2" s="21" t="s">
        <v>3</v>
      </c>
      <c r="G2" s="22"/>
      <c r="H2" s="23"/>
      <c r="I2" s="1"/>
      <c r="J2" s="21" t="s">
        <v>4</v>
      </c>
      <c r="K2" s="22"/>
      <c r="L2" s="23"/>
      <c r="M2" s="1"/>
      <c r="N2" s="21" t="s">
        <v>5</v>
      </c>
      <c r="O2" s="22"/>
      <c r="P2" s="23"/>
      <c r="Q2" s="1"/>
      <c r="R2" s="21" t="s">
        <v>6</v>
      </c>
      <c r="S2" s="22"/>
      <c r="T2" s="23"/>
      <c r="V2" s="18" t="s">
        <v>11</v>
      </c>
      <c r="W2" s="18"/>
      <c r="X2" s="17">
        <v>84000000</v>
      </c>
      <c r="Y2" s="17" t="s">
        <v>10</v>
      </c>
    </row>
    <row r="3" spans="1:25" ht="15.75" thickBot="1" x14ac:dyDescent="0.3">
      <c r="B3" s="10" t="s">
        <v>1</v>
      </c>
      <c r="C3" s="8" t="s">
        <v>7</v>
      </c>
      <c r="D3" s="11" t="s">
        <v>0</v>
      </c>
      <c r="E3" s="8"/>
      <c r="F3" s="10" t="s">
        <v>1</v>
      </c>
      <c r="G3" s="8" t="s">
        <v>7</v>
      </c>
      <c r="H3" s="11" t="s">
        <v>0</v>
      </c>
      <c r="I3" s="1"/>
      <c r="J3" s="10" t="s">
        <v>1</v>
      </c>
      <c r="K3" s="8" t="s">
        <v>7</v>
      </c>
      <c r="L3" s="11" t="s">
        <v>0</v>
      </c>
      <c r="M3" s="1"/>
      <c r="N3" s="10" t="s">
        <v>1</v>
      </c>
      <c r="O3" s="8" t="s">
        <v>7</v>
      </c>
      <c r="P3" s="11" t="s">
        <v>0</v>
      </c>
      <c r="Q3" s="1"/>
      <c r="R3" s="10" t="s">
        <v>1</v>
      </c>
      <c r="S3" s="8" t="s">
        <v>7</v>
      </c>
      <c r="T3" s="11" t="s">
        <v>0</v>
      </c>
      <c r="V3" s="20" t="s">
        <v>13</v>
      </c>
      <c r="W3" s="20"/>
      <c r="X3" s="17">
        <v>2</v>
      </c>
      <c r="Y3" s="17" t="s">
        <v>14</v>
      </c>
    </row>
    <row r="4" spans="1:25" x14ac:dyDescent="0.25">
      <c r="B4" s="4">
        <v>50</v>
      </c>
      <c r="C4" s="5">
        <f t="shared" ref="C4:C35" si="0" xml:space="preserve"> TRUNC($X$4 / B4)</f>
        <v>840000</v>
      </c>
      <c r="D4" s="9">
        <f t="shared" ref="D4:D35" si="1">$X$4/C4</f>
        <v>50</v>
      </c>
      <c r="E4" s="12"/>
      <c r="F4" s="4">
        <v>100</v>
      </c>
      <c r="G4" s="5">
        <f t="shared" ref="G4:G35" si="2" xml:space="preserve"> TRUNC($X$4 / F4)</f>
        <v>420000</v>
      </c>
      <c r="H4" s="9">
        <f t="shared" ref="H4:H35" si="3">$X$4/G4</f>
        <v>100</v>
      </c>
      <c r="I4" s="1"/>
      <c r="J4" s="4">
        <v>150</v>
      </c>
      <c r="K4" s="5">
        <f t="shared" ref="K4:K35" si="4" xml:space="preserve"> TRUNC($X$4 / J4)</f>
        <v>280000</v>
      </c>
      <c r="L4" s="9">
        <f t="shared" ref="L4:L35" si="5">$X$4/K4</f>
        <v>150</v>
      </c>
      <c r="M4" s="1"/>
      <c r="N4" s="4">
        <v>200</v>
      </c>
      <c r="O4" s="5">
        <f t="shared" ref="O4:O35" si="6" xml:space="preserve"> TRUNC($X$4 / N4)</f>
        <v>210000</v>
      </c>
      <c r="P4" s="9">
        <f t="shared" ref="P4:P35" si="7">$X$4/O4</f>
        <v>200</v>
      </c>
      <c r="Q4" s="1"/>
      <c r="R4" s="4">
        <v>250</v>
      </c>
      <c r="S4" s="5">
        <f t="shared" ref="S4:S35" si="8" xml:space="preserve"> TRUNC($X$4 / R4)</f>
        <v>168000</v>
      </c>
      <c r="T4" s="9">
        <f t="shared" ref="T4:T35" si="9">$X$4/S4</f>
        <v>250</v>
      </c>
      <c r="V4" s="19" t="s">
        <v>12</v>
      </c>
      <c r="W4" s="19"/>
      <c r="X4" s="16">
        <f>X2 / X3</f>
        <v>42000000</v>
      </c>
      <c r="Y4" s="16" t="s">
        <v>10</v>
      </c>
    </row>
    <row r="5" spans="1:25" x14ac:dyDescent="0.25">
      <c r="B5" s="6">
        <v>51</v>
      </c>
      <c r="C5" s="7">
        <f t="shared" si="0"/>
        <v>823529</v>
      </c>
      <c r="D5" s="13">
        <f t="shared" si="1"/>
        <v>51.000025500012747</v>
      </c>
      <c r="E5" s="12"/>
      <c r="F5" s="6">
        <v>101</v>
      </c>
      <c r="G5" s="7">
        <f t="shared" si="2"/>
        <v>415841</v>
      </c>
      <c r="H5" s="13">
        <f t="shared" si="3"/>
        <v>101.00014188115169</v>
      </c>
      <c r="I5" s="1"/>
      <c r="J5" s="6">
        <v>151</v>
      </c>
      <c r="K5" s="7">
        <f t="shared" si="4"/>
        <v>278145</v>
      </c>
      <c r="L5" s="13">
        <f t="shared" si="5"/>
        <v>151.00037750094376</v>
      </c>
      <c r="M5" s="1"/>
      <c r="N5" s="6">
        <v>201</v>
      </c>
      <c r="O5" s="7">
        <f t="shared" si="6"/>
        <v>208955</v>
      </c>
      <c r="P5" s="13">
        <f t="shared" si="7"/>
        <v>201.00021535737361</v>
      </c>
      <c r="Q5" s="1"/>
      <c r="R5" s="6">
        <v>251</v>
      </c>
      <c r="S5" s="7">
        <f t="shared" si="8"/>
        <v>167330</v>
      </c>
      <c r="T5" s="13">
        <f t="shared" si="9"/>
        <v>251.00101595649315</v>
      </c>
      <c r="V5" s="19" t="s">
        <v>8</v>
      </c>
      <c r="W5" s="19"/>
      <c r="X5" s="16">
        <f>1000000 / $X$4</f>
        <v>2.3809523809523808E-2</v>
      </c>
      <c r="Y5" s="16" t="s">
        <v>9</v>
      </c>
    </row>
    <row r="6" spans="1:25" x14ac:dyDescent="0.25">
      <c r="B6" s="6">
        <v>52</v>
      </c>
      <c r="C6" s="7">
        <f t="shared" si="0"/>
        <v>807692</v>
      </c>
      <c r="D6" s="13">
        <f t="shared" si="1"/>
        <v>52.000019809531359</v>
      </c>
      <c r="E6" s="12"/>
      <c r="F6" s="6">
        <v>102</v>
      </c>
      <c r="G6" s="7">
        <f t="shared" si="2"/>
        <v>411764</v>
      </c>
      <c r="H6" s="13">
        <f t="shared" si="3"/>
        <v>102.00017485744262</v>
      </c>
      <c r="I6" s="1"/>
      <c r="J6" s="6">
        <v>152</v>
      </c>
      <c r="K6" s="7">
        <f t="shared" si="4"/>
        <v>276315</v>
      </c>
      <c r="L6" s="13">
        <f t="shared" si="5"/>
        <v>152.00043428695511</v>
      </c>
      <c r="M6" s="1"/>
      <c r="N6" s="6">
        <v>202</v>
      </c>
      <c r="O6" s="7">
        <f t="shared" si="6"/>
        <v>207920</v>
      </c>
      <c r="P6" s="13">
        <f t="shared" si="7"/>
        <v>202.00076952674107</v>
      </c>
      <c r="Q6" s="1"/>
      <c r="R6" s="6">
        <v>252</v>
      </c>
      <c r="S6" s="7">
        <f t="shared" si="8"/>
        <v>166666</v>
      </c>
      <c r="T6" s="13">
        <f t="shared" si="9"/>
        <v>252.001008004032</v>
      </c>
    </row>
    <row r="7" spans="1:25" x14ac:dyDescent="0.25">
      <c r="A7" s="1"/>
      <c r="B7" s="6">
        <v>53</v>
      </c>
      <c r="C7" s="7">
        <f t="shared" si="0"/>
        <v>792452</v>
      </c>
      <c r="D7" s="13">
        <f t="shared" si="1"/>
        <v>53.000055523867694</v>
      </c>
      <c r="E7" s="12"/>
      <c r="F7" s="6">
        <v>103</v>
      </c>
      <c r="G7" s="7">
        <f t="shared" si="2"/>
        <v>407766</v>
      </c>
      <c r="H7" s="13">
        <f t="shared" si="3"/>
        <v>103.00025014346464</v>
      </c>
      <c r="I7" s="1"/>
      <c r="J7" s="6">
        <v>153</v>
      </c>
      <c r="K7" s="7">
        <f t="shared" si="4"/>
        <v>274509</v>
      </c>
      <c r="L7" s="13">
        <f t="shared" si="5"/>
        <v>153.0004480727408</v>
      </c>
      <c r="M7" s="1"/>
      <c r="N7" s="6">
        <v>203</v>
      </c>
      <c r="O7" s="7">
        <f t="shared" si="6"/>
        <v>206896</v>
      </c>
      <c r="P7" s="13">
        <f t="shared" si="7"/>
        <v>203.0005413347769</v>
      </c>
      <c r="Q7" s="1"/>
      <c r="R7" s="6">
        <v>253</v>
      </c>
      <c r="S7" s="7">
        <f t="shared" si="8"/>
        <v>166007</v>
      </c>
      <c r="T7" s="13">
        <f t="shared" si="9"/>
        <v>253.0013794599023</v>
      </c>
    </row>
    <row r="8" spans="1:25" ht="17.25" customHeight="1" x14ac:dyDescent="0.25">
      <c r="A8" s="1"/>
      <c r="B8" s="6">
        <v>54</v>
      </c>
      <c r="C8" s="7">
        <f t="shared" si="0"/>
        <v>777777</v>
      </c>
      <c r="D8" s="13">
        <f t="shared" si="1"/>
        <v>54.000054000054</v>
      </c>
      <c r="E8" s="12"/>
      <c r="F8" s="6">
        <v>104</v>
      </c>
      <c r="G8" s="7">
        <f t="shared" si="2"/>
        <v>403846</v>
      </c>
      <c r="H8" s="13">
        <f t="shared" si="3"/>
        <v>104.00003961906272</v>
      </c>
      <c r="I8" s="1"/>
      <c r="J8" s="6">
        <v>154</v>
      </c>
      <c r="K8" s="7">
        <f t="shared" si="4"/>
        <v>272727</v>
      </c>
      <c r="L8" s="13">
        <f t="shared" si="5"/>
        <v>154.000154000154</v>
      </c>
      <c r="M8" s="1"/>
      <c r="N8" s="6">
        <v>204</v>
      </c>
      <c r="O8" s="7">
        <f t="shared" si="6"/>
        <v>205882</v>
      </c>
      <c r="P8" s="13">
        <f t="shared" si="7"/>
        <v>204.00034971488523</v>
      </c>
      <c r="Q8" s="1"/>
      <c r="R8" s="6">
        <v>254</v>
      </c>
      <c r="S8" s="7">
        <f t="shared" si="8"/>
        <v>165354</v>
      </c>
      <c r="T8" s="13">
        <f t="shared" si="9"/>
        <v>254.00050800101602</v>
      </c>
    </row>
    <row r="9" spans="1:25" x14ac:dyDescent="0.25">
      <c r="A9" s="1"/>
      <c r="B9" s="6">
        <v>55</v>
      </c>
      <c r="C9" s="7">
        <f t="shared" si="0"/>
        <v>763636</v>
      </c>
      <c r="D9" s="13">
        <f t="shared" si="1"/>
        <v>55.000026190488661</v>
      </c>
      <c r="E9" s="12"/>
      <c r="F9" s="6">
        <v>105</v>
      </c>
      <c r="G9" s="7">
        <f t="shared" si="2"/>
        <v>400000</v>
      </c>
      <c r="H9" s="13">
        <f t="shared" si="3"/>
        <v>105</v>
      </c>
      <c r="I9" s="1"/>
      <c r="J9" s="6">
        <v>155</v>
      </c>
      <c r="K9" s="7">
        <f t="shared" si="4"/>
        <v>270967</v>
      </c>
      <c r="L9" s="13">
        <f t="shared" si="5"/>
        <v>155.00042440592398</v>
      </c>
      <c r="M9" s="1"/>
      <c r="N9" s="6">
        <v>205</v>
      </c>
      <c r="O9" s="7">
        <f t="shared" si="6"/>
        <v>204878</v>
      </c>
      <c r="P9" s="13">
        <f t="shared" si="7"/>
        <v>205.00004880953543</v>
      </c>
      <c r="Q9" s="1"/>
      <c r="R9" s="6">
        <v>255</v>
      </c>
      <c r="S9" s="7">
        <f t="shared" si="8"/>
        <v>164705</v>
      </c>
      <c r="T9" s="13">
        <f t="shared" si="9"/>
        <v>255.00136607874686</v>
      </c>
    </row>
    <row r="10" spans="1:25" x14ac:dyDescent="0.25">
      <c r="A10" s="1"/>
      <c r="B10" s="6">
        <v>56</v>
      </c>
      <c r="C10" s="7">
        <f t="shared" si="0"/>
        <v>750000</v>
      </c>
      <c r="D10" s="13">
        <f t="shared" si="1"/>
        <v>56</v>
      </c>
      <c r="E10" s="12"/>
      <c r="F10" s="6">
        <v>106</v>
      </c>
      <c r="G10" s="7">
        <f t="shared" si="2"/>
        <v>396226</v>
      </c>
      <c r="H10" s="13">
        <f t="shared" si="3"/>
        <v>106.00011104773539</v>
      </c>
      <c r="I10" s="1"/>
      <c r="J10" s="6">
        <v>156</v>
      </c>
      <c r="K10" s="7">
        <f t="shared" si="4"/>
        <v>269230</v>
      </c>
      <c r="L10" s="13">
        <f t="shared" si="5"/>
        <v>156.00044571555918</v>
      </c>
      <c r="M10" s="1"/>
      <c r="N10" s="6">
        <v>206</v>
      </c>
      <c r="O10" s="7">
        <f t="shared" si="6"/>
        <v>203883</v>
      </c>
      <c r="P10" s="13">
        <f t="shared" si="7"/>
        <v>206.00050028692928</v>
      </c>
      <c r="Q10" s="1"/>
      <c r="R10" s="6">
        <v>256</v>
      </c>
      <c r="S10" s="7">
        <f t="shared" si="8"/>
        <v>164062</v>
      </c>
      <c r="T10" s="13">
        <f t="shared" si="9"/>
        <v>256.00078019285394</v>
      </c>
    </row>
    <row r="11" spans="1:25" x14ac:dyDescent="0.25">
      <c r="A11" s="1"/>
      <c r="B11" s="6">
        <v>57</v>
      </c>
      <c r="C11" s="7">
        <f t="shared" si="0"/>
        <v>736842</v>
      </c>
      <c r="D11" s="13">
        <f t="shared" si="1"/>
        <v>57.000008142858306</v>
      </c>
      <c r="E11" s="12"/>
      <c r="F11" s="6">
        <v>107</v>
      </c>
      <c r="G11" s="7">
        <f t="shared" si="2"/>
        <v>392523</v>
      </c>
      <c r="H11" s="13">
        <f t="shared" si="3"/>
        <v>107.00009935723511</v>
      </c>
      <c r="I11" s="1"/>
      <c r="J11" s="6">
        <v>157</v>
      </c>
      <c r="K11" s="7">
        <f t="shared" si="4"/>
        <v>267515</v>
      </c>
      <c r="L11" s="13">
        <f t="shared" si="5"/>
        <v>157.0005420256808</v>
      </c>
      <c r="M11" s="1"/>
      <c r="N11" s="6">
        <v>207</v>
      </c>
      <c r="O11" s="7">
        <f t="shared" si="6"/>
        <v>202898</v>
      </c>
      <c r="P11" s="13">
        <f t="shared" si="7"/>
        <v>207.00056185866791</v>
      </c>
      <c r="Q11" s="1"/>
      <c r="R11" s="6">
        <v>257</v>
      </c>
      <c r="S11" s="7">
        <f t="shared" si="8"/>
        <v>163424</v>
      </c>
      <c r="T11" s="13">
        <f t="shared" si="9"/>
        <v>257.00019580967302</v>
      </c>
    </row>
    <row r="12" spans="1:25" x14ac:dyDescent="0.25">
      <c r="A12" s="1"/>
      <c r="B12" s="6">
        <v>58</v>
      </c>
      <c r="C12" s="7">
        <f t="shared" si="0"/>
        <v>724137</v>
      </c>
      <c r="D12" s="13">
        <f t="shared" si="1"/>
        <v>58.000074571524451</v>
      </c>
      <c r="E12" s="12"/>
      <c r="F12" s="6">
        <v>108</v>
      </c>
      <c r="G12" s="7">
        <f t="shared" si="2"/>
        <v>388888</v>
      </c>
      <c r="H12" s="13">
        <f t="shared" si="3"/>
        <v>108.0002468577071</v>
      </c>
      <c r="I12" s="1"/>
      <c r="J12" s="6">
        <v>158</v>
      </c>
      <c r="K12" s="7">
        <f t="shared" si="4"/>
        <v>265822</v>
      </c>
      <c r="L12" s="13">
        <f t="shared" si="5"/>
        <v>158.0004664775677</v>
      </c>
      <c r="M12" s="1"/>
      <c r="N12" s="6">
        <v>208</v>
      </c>
      <c r="O12" s="7">
        <f t="shared" si="6"/>
        <v>201923</v>
      </c>
      <c r="P12" s="13">
        <f t="shared" si="7"/>
        <v>208.00007923812544</v>
      </c>
      <c r="Q12" s="1"/>
      <c r="R12" s="6">
        <v>258</v>
      </c>
      <c r="S12" s="7">
        <f t="shared" si="8"/>
        <v>162790</v>
      </c>
      <c r="T12" s="13">
        <f t="shared" si="9"/>
        <v>258.00110571902451</v>
      </c>
    </row>
    <row r="13" spans="1:25" x14ac:dyDescent="0.25">
      <c r="A13" s="1"/>
      <c r="B13" s="6">
        <v>59</v>
      </c>
      <c r="C13" s="7">
        <f t="shared" si="0"/>
        <v>711864</v>
      </c>
      <c r="D13" s="13">
        <f t="shared" si="1"/>
        <v>59.000033714304976</v>
      </c>
      <c r="E13" s="12"/>
      <c r="F13" s="6">
        <v>109</v>
      </c>
      <c r="G13" s="7">
        <f t="shared" si="2"/>
        <v>385321</v>
      </c>
      <c r="H13" s="13">
        <f t="shared" si="3"/>
        <v>109.00002854762653</v>
      </c>
      <c r="I13" s="1"/>
      <c r="J13" s="6">
        <v>159</v>
      </c>
      <c r="K13" s="7">
        <f t="shared" si="4"/>
        <v>264150</v>
      </c>
      <c r="L13" s="13">
        <f t="shared" si="5"/>
        <v>159.00056785917093</v>
      </c>
      <c r="M13" s="1"/>
      <c r="N13" s="6">
        <v>209</v>
      </c>
      <c r="O13" s="7">
        <f t="shared" si="6"/>
        <v>200956</v>
      </c>
      <c r="P13" s="13">
        <f t="shared" si="7"/>
        <v>209.00097533788491</v>
      </c>
      <c r="Q13" s="1"/>
      <c r="R13" s="6">
        <v>259</v>
      </c>
      <c r="S13" s="7">
        <f t="shared" si="8"/>
        <v>162162</v>
      </c>
      <c r="T13" s="13">
        <f t="shared" si="9"/>
        <v>259.00025900025901</v>
      </c>
    </row>
    <row r="14" spans="1:25" x14ac:dyDescent="0.25">
      <c r="A14" s="1"/>
      <c r="B14" s="6">
        <v>60</v>
      </c>
      <c r="C14" s="7">
        <f t="shared" si="0"/>
        <v>700000</v>
      </c>
      <c r="D14" s="13">
        <f t="shared" si="1"/>
        <v>60</v>
      </c>
      <c r="E14" s="12"/>
      <c r="F14" s="6">
        <v>110</v>
      </c>
      <c r="G14" s="7">
        <f t="shared" si="2"/>
        <v>381818</v>
      </c>
      <c r="H14" s="13">
        <f t="shared" si="3"/>
        <v>110.00005238097732</v>
      </c>
      <c r="I14" s="1"/>
      <c r="J14" s="6">
        <v>160</v>
      </c>
      <c r="K14" s="7">
        <f t="shared" si="4"/>
        <v>262500</v>
      </c>
      <c r="L14" s="13">
        <f t="shared" si="5"/>
        <v>160</v>
      </c>
      <c r="M14" s="1"/>
      <c r="N14" s="6">
        <v>210</v>
      </c>
      <c r="O14" s="7">
        <f t="shared" si="6"/>
        <v>200000</v>
      </c>
      <c r="P14" s="13">
        <f t="shared" si="7"/>
        <v>210</v>
      </c>
      <c r="Q14" s="1"/>
      <c r="R14" s="6">
        <v>260</v>
      </c>
      <c r="S14" s="7">
        <f t="shared" si="8"/>
        <v>161538</v>
      </c>
      <c r="T14" s="13">
        <f t="shared" si="9"/>
        <v>260.0007428592653</v>
      </c>
    </row>
    <row r="15" spans="1:25" x14ac:dyDescent="0.25">
      <c r="A15" s="1"/>
      <c r="B15" s="6">
        <v>61</v>
      </c>
      <c r="C15" s="7">
        <f t="shared" si="0"/>
        <v>688524</v>
      </c>
      <c r="D15" s="13">
        <f t="shared" si="1"/>
        <v>61.000052285759104</v>
      </c>
      <c r="E15" s="12"/>
      <c r="F15" s="6">
        <v>111</v>
      </c>
      <c r="G15" s="7">
        <f t="shared" si="2"/>
        <v>378378</v>
      </c>
      <c r="H15" s="13">
        <f t="shared" si="3"/>
        <v>111.000111000111</v>
      </c>
      <c r="I15" s="1"/>
      <c r="J15" s="6">
        <v>161</v>
      </c>
      <c r="K15" s="7">
        <f t="shared" si="4"/>
        <v>260869</v>
      </c>
      <c r="L15" s="13">
        <f t="shared" si="5"/>
        <v>161.00034883408915</v>
      </c>
      <c r="M15" s="1"/>
      <c r="N15" s="6">
        <v>211</v>
      </c>
      <c r="O15" s="7">
        <f t="shared" si="6"/>
        <v>199052</v>
      </c>
      <c r="P15" s="13">
        <f t="shared" si="7"/>
        <v>211.00014066676044</v>
      </c>
      <c r="Q15" s="1"/>
      <c r="R15" s="6">
        <v>261</v>
      </c>
      <c r="S15" s="7">
        <f t="shared" si="8"/>
        <v>160919</v>
      </c>
      <c r="T15" s="13">
        <f t="shared" si="9"/>
        <v>261.0008762172273</v>
      </c>
    </row>
    <row r="16" spans="1:25" x14ac:dyDescent="0.25">
      <c r="A16" s="1"/>
      <c r="B16" s="6">
        <v>62</v>
      </c>
      <c r="C16" s="7">
        <f t="shared" si="0"/>
        <v>677419</v>
      </c>
      <c r="D16" s="13">
        <f t="shared" si="1"/>
        <v>62.000032476207487</v>
      </c>
      <c r="E16" s="12"/>
      <c r="F16" s="6">
        <v>112</v>
      </c>
      <c r="G16" s="7">
        <f t="shared" si="2"/>
        <v>375000</v>
      </c>
      <c r="H16" s="13">
        <f t="shared" si="3"/>
        <v>112</v>
      </c>
      <c r="I16" s="1"/>
      <c r="J16" s="6">
        <v>162</v>
      </c>
      <c r="K16" s="7">
        <f t="shared" si="4"/>
        <v>259259</v>
      </c>
      <c r="L16" s="13">
        <f t="shared" si="5"/>
        <v>162.00016200016199</v>
      </c>
      <c r="M16" s="1"/>
      <c r="N16" s="6">
        <v>212</v>
      </c>
      <c r="O16" s="7">
        <f t="shared" si="6"/>
        <v>198113</v>
      </c>
      <c r="P16" s="13">
        <f t="shared" si="7"/>
        <v>212.00022209547078</v>
      </c>
      <c r="Q16" s="1"/>
      <c r="R16" s="6">
        <v>262</v>
      </c>
      <c r="S16" s="7">
        <f t="shared" si="8"/>
        <v>160305</v>
      </c>
      <c r="T16" s="13">
        <f t="shared" si="9"/>
        <v>262.00056142977451</v>
      </c>
    </row>
    <row r="17" spans="1:20" x14ac:dyDescent="0.25">
      <c r="A17" s="1"/>
      <c r="B17" s="6">
        <v>63</v>
      </c>
      <c r="C17" s="7">
        <f t="shared" si="0"/>
        <v>666666</v>
      </c>
      <c r="D17" s="13">
        <f t="shared" si="1"/>
        <v>63.000063000063001</v>
      </c>
      <c r="E17" s="12"/>
      <c r="F17" s="6">
        <v>113</v>
      </c>
      <c r="G17" s="7">
        <f t="shared" si="2"/>
        <v>371681</v>
      </c>
      <c r="H17" s="13">
        <f t="shared" si="3"/>
        <v>113.00012645252247</v>
      </c>
      <c r="I17" s="1"/>
      <c r="J17" s="6">
        <v>163</v>
      </c>
      <c r="K17" s="7">
        <f t="shared" si="4"/>
        <v>257668</v>
      </c>
      <c r="L17" s="13">
        <f t="shared" si="5"/>
        <v>163.00045019171958</v>
      </c>
      <c r="M17" s="1"/>
      <c r="N17" s="6">
        <v>213</v>
      </c>
      <c r="O17" s="7">
        <f t="shared" si="6"/>
        <v>197183</v>
      </c>
      <c r="P17" s="13">
        <f t="shared" si="7"/>
        <v>213.00010650005325</v>
      </c>
      <c r="Q17" s="1"/>
      <c r="R17" s="6">
        <v>263</v>
      </c>
      <c r="S17" s="7">
        <f t="shared" si="8"/>
        <v>159695</v>
      </c>
      <c r="T17" s="13">
        <f t="shared" si="9"/>
        <v>263.00134631641566</v>
      </c>
    </row>
    <row r="18" spans="1:20" x14ac:dyDescent="0.25">
      <c r="A18" s="1"/>
      <c r="B18" s="6">
        <v>64</v>
      </c>
      <c r="C18" s="7">
        <f t="shared" si="0"/>
        <v>656250</v>
      </c>
      <c r="D18" s="13">
        <f t="shared" si="1"/>
        <v>64</v>
      </c>
      <c r="E18" s="12"/>
      <c r="F18" s="6">
        <v>114</v>
      </c>
      <c r="G18" s="7">
        <f t="shared" si="2"/>
        <v>368421</v>
      </c>
      <c r="H18" s="13">
        <f t="shared" si="3"/>
        <v>114.00001628571661</v>
      </c>
      <c r="I18" s="1"/>
      <c r="J18" s="6">
        <v>164</v>
      </c>
      <c r="K18" s="7">
        <f t="shared" si="4"/>
        <v>256097</v>
      </c>
      <c r="L18" s="13">
        <f t="shared" si="5"/>
        <v>164.00035923888214</v>
      </c>
      <c r="M18" s="1"/>
      <c r="N18" s="6">
        <v>214</v>
      </c>
      <c r="O18" s="7">
        <f t="shared" si="6"/>
        <v>196261</v>
      </c>
      <c r="P18" s="13">
        <f t="shared" si="7"/>
        <v>214.00074390734787</v>
      </c>
      <c r="Q18" s="1"/>
      <c r="R18" s="6">
        <v>264</v>
      </c>
      <c r="S18" s="7">
        <f t="shared" si="8"/>
        <v>159090</v>
      </c>
      <c r="T18" s="13">
        <f t="shared" si="9"/>
        <v>264.00150858004901</v>
      </c>
    </row>
    <row r="19" spans="1:20" x14ac:dyDescent="0.25">
      <c r="A19" s="1"/>
      <c r="B19" s="6">
        <v>65</v>
      </c>
      <c r="C19" s="7">
        <f t="shared" si="0"/>
        <v>646153</v>
      </c>
      <c r="D19" s="13">
        <f t="shared" si="1"/>
        <v>65.000085119159081</v>
      </c>
      <c r="E19" s="12"/>
      <c r="F19" s="6">
        <v>115</v>
      </c>
      <c r="G19" s="7">
        <f t="shared" si="2"/>
        <v>365217</v>
      </c>
      <c r="H19" s="13">
        <f t="shared" si="3"/>
        <v>115.00012321441773</v>
      </c>
      <c r="I19" s="1"/>
      <c r="J19" s="6">
        <v>165</v>
      </c>
      <c r="K19" s="7">
        <f t="shared" si="4"/>
        <v>254545</v>
      </c>
      <c r="L19" s="13">
        <f t="shared" si="5"/>
        <v>165.00029464338328</v>
      </c>
      <c r="M19" s="1"/>
      <c r="N19" s="6">
        <v>215</v>
      </c>
      <c r="O19" s="7">
        <f t="shared" si="6"/>
        <v>195348</v>
      </c>
      <c r="P19" s="13">
        <f t="shared" si="7"/>
        <v>215.00092143252041</v>
      </c>
      <c r="Q19" s="1"/>
      <c r="R19" s="6">
        <v>265</v>
      </c>
      <c r="S19" s="7">
        <f t="shared" si="8"/>
        <v>158490</v>
      </c>
      <c r="T19" s="13">
        <f t="shared" si="9"/>
        <v>265.00094643195155</v>
      </c>
    </row>
    <row r="20" spans="1:20" x14ac:dyDescent="0.25">
      <c r="A20" s="1"/>
      <c r="B20" s="6">
        <v>66</v>
      </c>
      <c r="C20" s="7">
        <f t="shared" si="0"/>
        <v>636363</v>
      </c>
      <c r="D20" s="13">
        <f t="shared" si="1"/>
        <v>66.000066000065999</v>
      </c>
      <c r="E20" s="12"/>
      <c r="F20" s="6">
        <v>116</v>
      </c>
      <c r="G20" s="7">
        <f t="shared" si="2"/>
        <v>362068</v>
      </c>
      <c r="H20" s="13">
        <f t="shared" si="3"/>
        <v>116.00030933415823</v>
      </c>
      <c r="I20" s="1"/>
      <c r="J20" s="6">
        <v>166</v>
      </c>
      <c r="K20" s="7">
        <f t="shared" si="4"/>
        <v>253012</v>
      </c>
      <c r="L20" s="13">
        <f t="shared" si="5"/>
        <v>166.00003161905363</v>
      </c>
      <c r="M20" s="1"/>
      <c r="N20" s="6">
        <v>216</v>
      </c>
      <c r="O20" s="7">
        <f t="shared" si="6"/>
        <v>194444</v>
      </c>
      <c r="P20" s="13">
        <f t="shared" si="7"/>
        <v>216.00049371541419</v>
      </c>
      <c r="Q20" s="1"/>
      <c r="R20" s="6">
        <v>266</v>
      </c>
      <c r="S20" s="7">
        <f t="shared" si="8"/>
        <v>157894</v>
      </c>
      <c r="T20" s="13">
        <f t="shared" si="9"/>
        <v>266.00124133912624</v>
      </c>
    </row>
    <row r="21" spans="1:20" x14ac:dyDescent="0.25">
      <c r="A21" s="1"/>
      <c r="B21" s="6">
        <v>67</v>
      </c>
      <c r="C21" s="7">
        <f t="shared" si="0"/>
        <v>626865</v>
      </c>
      <c r="D21" s="13">
        <f t="shared" si="1"/>
        <v>67.000071785791192</v>
      </c>
      <c r="E21" s="12"/>
      <c r="F21" s="6">
        <v>117</v>
      </c>
      <c r="G21" s="7">
        <f t="shared" si="2"/>
        <v>358974</v>
      </c>
      <c r="H21" s="13">
        <f t="shared" si="3"/>
        <v>117.000117000117</v>
      </c>
      <c r="I21" s="1"/>
      <c r="J21" s="6">
        <v>167</v>
      </c>
      <c r="K21" s="7">
        <f t="shared" si="4"/>
        <v>251497</v>
      </c>
      <c r="L21" s="13">
        <f t="shared" si="5"/>
        <v>167.00000397619058</v>
      </c>
      <c r="M21" s="1"/>
      <c r="N21" s="6">
        <v>217</v>
      </c>
      <c r="O21" s="7">
        <f t="shared" si="6"/>
        <v>193548</v>
      </c>
      <c r="P21" s="13">
        <f t="shared" si="7"/>
        <v>217.00043400086801</v>
      </c>
      <c r="Q21" s="1"/>
      <c r="R21" s="6">
        <v>267</v>
      </c>
      <c r="S21" s="7">
        <f t="shared" si="8"/>
        <v>157303</v>
      </c>
      <c r="T21" s="13">
        <f t="shared" si="9"/>
        <v>267.00062935862633</v>
      </c>
    </row>
    <row r="22" spans="1:20" x14ac:dyDescent="0.25">
      <c r="A22" s="1"/>
      <c r="B22" s="6">
        <v>68</v>
      </c>
      <c r="C22" s="7">
        <f t="shared" si="0"/>
        <v>617647</v>
      </c>
      <c r="D22" s="13">
        <f t="shared" si="1"/>
        <v>68.000006476191089</v>
      </c>
      <c r="E22" s="12"/>
      <c r="F22" s="6">
        <v>118</v>
      </c>
      <c r="G22" s="7">
        <f t="shared" si="2"/>
        <v>355932</v>
      </c>
      <c r="H22" s="13">
        <f t="shared" si="3"/>
        <v>118.00006742860995</v>
      </c>
      <c r="I22" s="1"/>
      <c r="J22" s="6">
        <v>168</v>
      </c>
      <c r="K22" s="7">
        <f t="shared" si="4"/>
        <v>250000</v>
      </c>
      <c r="L22" s="13">
        <f t="shared" si="5"/>
        <v>168</v>
      </c>
      <c r="M22" s="1"/>
      <c r="N22" s="6">
        <v>218</v>
      </c>
      <c r="O22" s="7">
        <f t="shared" si="6"/>
        <v>192660</v>
      </c>
      <c r="P22" s="13">
        <f t="shared" si="7"/>
        <v>218.00062285892244</v>
      </c>
      <c r="Q22" s="1"/>
      <c r="R22" s="6">
        <v>268</v>
      </c>
      <c r="S22" s="7">
        <f t="shared" si="8"/>
        <v>156716</v>
      </c>
      <c r="T22" s="13">
        <f t="shared" si="9"/>
        <v>268.00071466857247</v>
      </c>
    </row>
    <row r="23" spans="1:20" x14ac:dyDescent="0.25">
      <c r="A23" s="1"/>
      <c r="B23" s="6">
        <v>69</v>
      </c>
      <c r="C23" s="7">
        <f t="shared" si="0"/>
        <v>608695</v>
      </c>
      <c r="D23" s="13">
        <f t="shared" si="1"/>
        <v>69.000073928650636</v>
      </c>
      <c r="E23" s="12"/>
      <c r="F23" s="6">
        <v>119</v>
      </c>
      <c r="G23" s="7">
        <f t="shared" si="2"/>
        <v>352941</v>
      </c>
      <c r="H23" s="13">
        <f t="shared" si="3"/>
        <v>119.00005950002975</v>
      </c>
      <c r="I23" s="1"/>
      <c r="J23" s="6">
        <v>169</v>
      </c>
      <c r="K23" s="7">
        <f t="shared" si="4"/>
        <v>248520</v>
      </c>
      <c r="L23" s="13">
        <f t="shared" si="5"/>
        <v>169.00048285852245</v>
      </c>
      <c r="M23" s="1"/>
      <c r="N23" s="6">
        <v>219</v>
      </c>
      <c r="O23" s="7">
        <f t="shared" si="6"/>
        <v>191780</v>
      </c>
      <c r="P23" s="13">
        <f t="shared" si="7"/>
        <v>219.00093857545104</v>
      </c>
      <c r="Q23" s="1"/>
      <c r="R23" s="6">
        <v>269</v>
      </c>
      <c r="S23" s="7">
        <f t="shared" si="8"/>
        <v>156133</v>
      </c>
      <c r="T23" s="13">
        <f t="shared" si="9"/>
        <v>269.0014282694882</v>
      </c>
    </row>
    <row r="24" spans="1:20" x14ac:dyDescent="0.25">
      <c r="A24" s="1"/>
      <c r="B24" s="6">
        <v>70</v>
      </c>
      <c r="C24" s="7">
        <f t="shared" si="0"/>
        <v>600000</v>
      </c>
      <c r="D24" s="13">
        <f t="shared" si="1"/>
        <v>70</v>
      </c>
      <c r="E24" s="12"/>
      <c r="F24" s="6">
        <v>120</v>
      </c>
      <c r="G24" s="7">
        <f t="shared" si="2"/>
        <v>350000</v>
      </c>
      <c r="H24" s="13">
        <f t="shared" si="3"/>
        <v>120</v>
      </c>
      <c r="I24" s="1"/>
      <c r="J24" s="6">
        <v>170</v>
      </c>
      <c r="K24" s="7">
        <f t="shared" si="4"/>
        <v>247058</v>
      </c>
      <c r="L24" s="13">
        <f t="shared" si="5"/>
        <v>170.00056666855556</v>
      </c>
      <c r="M24" s="1"/>
      <c r="N24" s="6">
        <v>220</v>
      </c>
      <c r="O24" s="7">
        <f t="shared" si="6"/>
        <v>190909</v>
      </c>
      <c r="P24" s="13">
        <f t="shared" si="7"/>
        <v>220.00010476195465</v>
      </c>
      <c r="Q24" s="1"/>
      <c r="R24" s="6">
        <v>270</v>
      </c>
      <c r="S24" s="7">
        <f t="shared" si="8"/>
        <v>155555</v>
      </c>
      <c r="T24" s="13">
        <f t="shared" si="9"/>
        <v>270.00096428915816</v>
      </c>
    </row>
    <row r="25" spans="1:20" x14ac:dyDescent="0.25">
      <c r="A25" s="1"/>
      <c r="B25" s="6">
        <v>71</v>
      </c>
      <c r="C25" s="7">
        <f t="shared" si="0"/>
        <v>591549</v>
      </c>
      <c r="D25" s="13">
        <f t="shared" si="1"/>
        <v>71.000035500017745</v>
      </c>
      <c r="E25" s="12"/>
      <c r="F25" s="6">
        <v>121</v>
      </c>
      <c r="G25" s="7">
        <f t="shared" si="2"/>
        <v>347107</v>
      </c>
      <c r="H25" s="13">
        <f t="shared" si="3"/>
        <v>121.00015269066887</v>
      </c>
      <c r="I25" s="1"/>
      <c r="J25" s="6">
        <v>171</v>
      </c>
      <c r="K25" s="7">
        <f t="shared" si="4"/>
        <v>245614</v>
      </c>
      <c r="L25" s="13">
        <f t="shared" si="5"/>
        <v>171.00002442857493</v>
      </c>
      <c r="M25" s="1"/>
      <c r="N25" s="6">
        <v>221</v>
      </c>
      <c r="O25" s="7">
        <f t="shared" si="6"/>
        <v>190045</v>
      </c>
      <c r="P25" s="13">
        <f t="shared" si="7"/>
        <v>221.00028940514088</v>
      </c>
      <c r="Q25" s="1"/>
      <c r="R25" s="6">
        <v>271</v>
      </c>
      <c r="S25" s="7">
        <f t="shared" si="8"/>
        <v>154981</v>
      </c>
      <c r="T25" s="13">
        <f t="shared" si="9"/>
        <v>271.0009614081726</v>
      </c>
    </row>
    <row r="26" spans="1:20" x14ac:dyDescent="0.25">
      <c r="A26" s="1"/>
      <c r="B26" s="6">
        <v>72</v>
      </c>
      <c r="C26" s="7">
        <f t="shared" si="0"/>
        <v>583333</v>
      </c>
      <c r="D26" s="13">
        <f t="shared" si="1"/>
        <v>72.000041142880647</v>
      </c>
      <c r="E26" s="12"/>
      <c r="F26" s="6">
        <v>122</v>
      </c>
      <c r="G26" s="7">
        <f t="shared" si="2"/>
        <v>344262</v>
      </c>
      <c r="H26" s="13">
        <f t="shared" si="3"/>
        <v>122.00010457151821</v>
      </c>
      <c r="I26" s="1"/>
      <c r="J26" s="6">
        <v>172</v>
      </c>
      <c r="K26" s="7">
        <f t="shared" si="4"/>
        <v>244186</v>
      </c>
      <c r="L26" s="13">
        <f t="shared" si="5"/>
        <v>172.000032761911</v>
      </c>
      <c r="M26" s="1"/>
      <c r="N26" s="6">
        <v>222</v>
      </c>
      <c r="O26" s="7">
        <f t="shared" si="6"/>
        <v>189189</v>
      </c>
      <c r="P26" s="13">
        <f t="shared" si="7"/>
        <v>222.00022200022201</v>
      </c>
      <c r="Q26" s="1"/>
      <c r="R26" s="6">
        <v>272</v>
      </c>
      <c r="S26" s="7">
        <f t="shared" si="8"/>
        <v>154411</v>
      </c>
      <c r="T26" s="13">
        <f t="shared" si="9"/>
        <v>272.00134705429019</v>
      </c>
    </row>
    <row r="27" spans="1:20" x14ac:dyDescent="0.25">
      <c r="A27" s="1"/>
      <c r="B27" s="6">
        <v>73</v>
      </c>
      <c r="C27" s="7">
        <f t="shared" si="0"/>
        <v>575342</v>
      </c>
      <c r="D27" s="13">
        <f t="shared" si="1"/>
        <v>73.000059095285934</v>
      </c>
      <c r="E27" s="12"/>
      <c r="F27" s="6">
        <v>123</v>
      </c>
      <c r="G27" s="7">
        <f t="shared" si="2"/>
        <v>341463</v>
      </c>
      <c r="H27" s="13">
        <f t="shared" si="3"/>
        <v>123.00014935732422</v>
      </c>
      <c r="I27" s="1"/>
      <c r="J27" s="6">
        <v>173</v>
      </c>
      <c r="K27" s="7">
        <f t="shared" si="4"/>
        <v>242774</v>
      </c>
      <c r="L27" s="13">
        <f t="shared" si="5"/>
        <v>173.00040366760857</v>
      </c>
      <c r="M27" s="1"/>
      <c r="N27" s="6">
        <v>223</v>
      </c>
      <c r="O27" s="7">
        <f t="shared" si="6"/>
        <v>188340</v>
      </c>
      <c r="P27" s="13">
        <f t="shared" si="7"/>
        <v>223.00095571838165</v>
      </c>
      <c r="Q27" s="1"/>
      <c r="R27" s="6">
        <v>273</v>
      </c>
      <c r="S27" s="7">
        <f t="shared" si="8"/>
        <v>153846</v>
      </c>
      <c r="T27" s="13">
        <f t="shared" si="9"/>
        <v>273.00027300027301</v>
      </c>
    </row>
    <row r="28" spans="1:20" x14ac:dyDescent="0.25">
      <c r="A28" s="1"/>
      <c r="B28" s="6">
        <v>74</v>
      </c>
      <c r="C28" s="7">
        <f t="shared" si="0"/>
        <v>567567</v>
      </c>
      <c r="D28" s="13">
        <f t="shared" si="1"/>
        <v>74.000074000073994</v>
      </c>
      <c r="E28" s="12"/>
      <c r="F28" s="6">
        <v>124</v>
      </c>
      <c r="G28" s="7">
        <f t="shared" si="2"/>
        <v>338709</v>
      </c>
      <c r="H28" s="13">
        <f t="shared" si="3"/>
        <v>124.000248000496</v>
      </c>
      <c r="I28" s="1"/>
      <c r="J28" s="6">
        <v>174</v>
      </c>
      <c r="K28" s="7">
        <f t="shared" si="4"/>
        <v>241379</v>
      </c>
      <c r="L28" s="13">
        <f t="shared" si="5"/>
        <v>174.00022371457334</v>
      </c>
      <c r="M28" s="1"/>
      <c r="N28" s="6">
        <v>224</v>
      </c>
      <c r="O28" s="7">
        <f t="shared" si="6"/>
        <v>187500</v>
      </c>
      <c r="P28" s="13">
        <f t="shared" si="7"/>
        <v>224</v>
      </c>
      <c r="Q28" s="1"/>
      <c r="R28" s="6">
        <v>274</v>
      </c>
      <c r="S28" s="7">
        <f t="shared" si="8"/>
        <v>153284</v>
      </c>
      <c r="T28" s="13">
        <f t="shared" si="9"/>
        <v>274.00120038621122</v>
      </c>
    </row>
    <row r="29" spans="1:20" x14ac:dyDescent="0.25">
      <c r="A29" s="1"/>
      <c r="B29" s="6">
        <v>75</v>
      </c>
      <c r="C29" s="7">
        <f t="shared" si="0"/>
        <v>560000</v>
      </c>
      <c r="D29" s="13">
        <f t="shared" si="1"/>
        <v>75</v>
      </c>
      <c r="E29" s="12"/>
      <c r="F29" s="6">
        <v>125</v>
      </c>
      <c r="G29" s="7">
        <f t="shared" si="2"/>
        <v>336000</v>
      </c>
      <c r="H29" s="13">
        <f t="shared" si="3"/>
        <v>125</v>
      </c>
      <c r="I29" s="1"/>
      <c r="J29" s="6">
        <v>175</v>
      </c>
      <c r="K29" s="7">
        <f t="shared" si="4"/>
        <v>240000</v>
      </c>
      <c r="L29" s="13">
        <f t="shared" si="5"/>
        <v>175</v>
      </c>
      <c r="M29" s="1"/>
      <c r="N29" s="6">
        <v>225</v>
      </c>
      <c r="O29" s="7">
        <f t="shared" si="6"/>
        <v>186666</v>
      </c>
      <c r="P29" s="13">
        <f t="shared" si="7"/>
        <v>225.00080357429849</v>
      </c>
      <c r="Q29" s="1"/>
      <c r="R29" s="6">
        <v>275</v>
      </c>
      <c r="S29" s="7">
        <f t="shared" si="8"/>
        <v>152727</v>
      </c>
      <c r="T29" s="13">
        <f t="shared" si="9"/>
        <v>275.00049107230546</v>
      </c>
    </row>
    <row r="30" spans="1:20" x14ac:dyDescent="0.25">
      <c r="A30" s="1"/>
      <c r="B30" s="6">
        <v>76</v>
      </c>
      <c r="C30" s="7">
        <f t="shared" si="0"/>
        <v>552631</v>
      </c>
      <c r="D30" s="13">
        <f t="shared" si="1"/>
        <v>76.000079619131029</v>
      </c>
      <c r="E30" s="12"/>
      <c r="F30" s="6">
        <v>126</v>
      </c>
      <c r="G30" s="7">
        <f t="shared" si="2"/>
        <v>333333</v>
      </c>
      <c r="H30" s="13">
        <f t="shared" si="3"/>
        <v>126.000126000126</v>
      </c>
      <c r="I30" s="1"/>
      <c r="J30" s="6">
        <v>176</v>
      </c>
      <c r="K30" s="7">
        <f t="shared" si="4"/>
        <v>238636</v>
      </c>
      <c r="L30" s="13">
        <f t="shared" si="5"/>
        <v>176.00026819088487</v>
      </c>
      <c r="M30" s="1"/>
      <c r="N30" s="6">
        <v>226</v>
      </c>
      <c r="O30" s="7">
        <f t="shared" si="6"/>
        <v>185840</v>
      </c>
      <c r="P30" s="13">
        <f t="shared" si="7"/>
        <v>226.00086095566078</v>
      </c>
      <c r="Q30" s="1"/>
      <c r="R30" s="6">
        <v>276</v>
      </c>
      <c r="S30" s="7">
        <f t="shared" si="8"/>
        <v>152173</v>
      </c>
      <c r="T30" s="13">
        <f t="shared" si="9"/>
        <v>276.00165600993608</v>
      </c>
    </row>
    <row r="31" spans="1:20" x14ac:dyDescent="0.25">
      <c r="A31" s="1"/>
      <c r="B31" s="6">
        <v>77</v>
      </c>
      <c r="C31" s="7">
        <f t="shared" si="0"/>
        <v>545454</v>
      </c>
      <c r="D31" s="13">
        <f t="shared" si="1"/>
        <v>77.000077000076999</v>
      </c>
      <c r="E31" s="12"/>
      <c r="F31" s="6">
        <v>127</v>
      </c>
      <c r="G31" s="7">
        <f t="shared" si="2"/>
        <v>330708</v>
      </c>
      <c r="H31" s="13">
        <f t="shared" si="3"/>
        <v>127.00025400050801</v>
      </c>
      <c r="I31" s="1"/>
      <c r="J31" s="6">
        <v>177</v>
      </c>
      <c r="K31" s="7">
        <f t="shared" si="4"/>
        <v>237288</v>
      </c>
      <c r="L31" s="13">
        <f t="shared" si="5"/>
        <v>177.00010114291493</v>
      </c>
      <c r="M31" s="1"/>
      <c r="N31" s="6">
        <v>227</v>
      </c>
      <c r="O31" s="7">
        <f t="shared" si="6"/>
        <v>185022</v>
      </c>
      <c r="P31" s="13">
        <f t="shared" si="7"/>
        <v>227.00003242857605</v>
      </c>
      <c r="Q31" s="1"/>
      <c r="R31" s="6">
        <v>277</v>
      </c>
      <c r="S31" s="7">
        <f t="shared" si="8"/>
        <v>151624</v>
      </c>
      <c r="T31" s="13">
        <f t="shared" si="9"/>
        <v>277.00100247981851</v>
      </c>
    </row>
    <row r="32" spans="1:20" x14ac:dyDescent="0.25">
      <c r="A32" s="1"/>
      <c r="B32" s="6">
        <v>78</v>
      </c>
      <c r="C32" s="7">
        <f t="shared" si="0"/>
        <v>538461</v>
      </c>
      <c r="D32" s="13">
        <f t="shared" si="1"/>
        <v>78.000078000078005</v>
      </c>
      <c r="E32" s="12"/>
      <c r="F32" s="6">
        <v>128</v>
      </c>
      <c r="G32" s="7">
        <f t="shared" si="2"/>
        <v>328125</v>
      </c>
      <c r="H32" s="13">
        <f t="shared" si="3"/>
        <v>128</v>
      </c>
      <c r="I32" s="1"/>
      <c r="J32" s="6">
        <v>178</v>
      </c>
      <c r="K32" s="7">
        <f t="shared" si="4"/>
        <v>235955</v>
      </c>
      <c r="L32" s="13">
        <f t="shared" si="5"/>
        <v>178.00004238096247</v>
      </c>
      <c r="M32" s="1"/>
      <c r="N32" s="6">
        <v>228</v>
      </c>
      <c r="O32" s="7">
        <f t="shared" si="6"/>
        <v>184210</v>
      </c>
      <c r="P32" s="13">
        <f t="shared" si="7"/>
        <v>228.00065143043267</v>
      </c>
      <c r="Q32" s="1"/>
      <c r="R32" s="6">
        <v>278</v>
      </c>
      <c r="S32" s="7">
        <f t="shared" si="8"/>
        <v>151079</v>
      </c>
      <c r="T32" s="13">
        <f t="shared" si="9"/>
        <v>278.00025152403708</v>
      </c>
    </row>
    <row r="33" spans="1:20" x14ac:dyDescent="0.25">
      <c r="A33" s="1"/>
      <c r="B33" s="6">
        <v>79</v>
      </c>
      <c r="C33" s="7">
        <f t="shared" si="0"/>
        <v>531645</v>
      </c>
      <c r="D33" s="13">
        <f t="shared" si="1"/>
        <v>79.000084642947826</v>
      </c>
      <c r="E33" s="12"/>
      <c r="F33" s="6">
        <v>129</v>
      </c>
      <c r="G33" s="7">
        <f t="shared" si="2"/>
        <v>325581</v>
      </c>
      <c r="H33" s="13">
        <f t="shared" si="3"/>
        <v>129.00015664304735</v>
      </c>
      <c r="I33" s="1"/>
      <c r="J33" s="6">
        <v>179</v>
      </c>
      <c r="K33" s="7">
        <f t="shared" si="4"/>
        <v>234636</v>
      </c>
      <c r="L33" s="13">
        <f t="shared" si="5"/>
        <v>179.00066485961233</v>
      </c>
      <c r="M33" s="1"/>
      <c r="N33" s="6">
        <v>229</v>
      </c>
      <c r="O33" s="7">
        <f t="shared" si="6"/>
        <v>183406</v>
      </c>
      <c r="P33" s="13">
        <f t="shared" si="7"/>
        <v>229.00014176199252</v>
      </c>
      <c r="Q33" s="1"/>
      <c r="R33" s="6">
        <v>279</v>
      </c>
      <c r="S33" s="7">
        <f t="shared" si="8"/>
        <v>150537</v>
      </c>
      <c r="T33" s="13">
        <f t="shared" si="9"/>
        <v>279.00117579066938</v>
      </c>
    </row>
    <row r="34" spans="1:20" x14ac:dyDescent="0.25">
      <c r="A34" s="1"/>
      <c r="B34" s="6">
        <v>80</v>
      </c>
      <c r="C34" s="7">
        <f t="shared" si="0"/>
        <v>525000</v>
      </c>
      <c r="D34" s="13">
        <f t="shared" si="1"/>
        <v>80</v>
      </c>
      <c r="E34" s="12"/>
      <c r="F34" s="6">
        <v>130</v>
      </c>
      <c r="G34" s="7">
        <f t="shared" si="2"/>
        <v>323076</v>
      </c>
      <c r="H34" s="13">
        <f t="shared" si="3"/>
        <v>130.00037142963265</v>
      </c>
      <c r="I34" s="1"/>
      <c r="J34" s="6">
        <v>180</v>
      </c>
      <c r="K34" s="7">
        <f t="shared" si="4"/>
        <v>233333</v>
      </c>
      <c r="L34" s="13">
        <f t="shared" si="5"/>
        <v>180.0002571432245</v>
      </c>
      <c r="M34" s="1"/>
      <c r="N34" s="6">
        <v>230</v>
      </c>
      <c r="O34" s="7">
        <f t="shared" si="6"/>
        <v>182608</v>
      </c>
      <c r="P34" s="13">
        <f t="shared" si="7"/>
        <v>230.00087619381407</v>
      </c>
      <c r="Q34" s="1"/>
      <c r="R34" s="6">
        <v>280</v>
      </c>
      <c r="S34" s="7">
        <f t="shared" si="8"/>
        <v>150000</v>
      </c>
      <c r="T34" s="13">
        <f t="shared" si="9"/>
        <v>280</v>
      </c>
    </row>
    <row r="35" spans="1:20" x14ac:dyDescent="0.25">
      <c r="A35" s="1"/>
      <c r="B35" s="6">
        <v>81</v>
      </c>
      <c r="C35" s="7">
        <f t="shared" si="0"/>
        <v>518518</v>
      </c>
      <c r="D35" s="13">
        <f t="shared" si="1"/>
        <v>81.000081000080996</v>
      </c>
      <c r="E35" s="12"/>
      <c r="F35" s="6">
        <v>131</v>
      </c>
      <c r="G35" s="7">
        <f t="shared" si="2"/>
        <v>320610</v>
      </c>
      <c r="H35" s="13">
        <f t="shared" si="3"/>
        <v>131.00028071488725</v>
      </c>
      <c r="I35" s="1"/>
      <c r="J35" s="6">
        <v>181</v>
      </c>
      <c r="K35" s="7">
        <f t="shared" si="4"/>
        <v>232044</v>
      </c>
      <c r="L35" s="13">
        <f t="shared" si="5"/>
        <v>181.00015514299011</v>
      </c>
      <c r="M35" s="1"/>
      <c r="N35" s="6">
        <v>231</v>
      </c>
      <c r="O35" s="7">
        <f t="shared" si="6"/>
        <v>181818</v>
      </c>
      <c r="P35" s="13">
        <f t="shared" si="7"/>
        <v>231.000231000231</v>
      </c>
      <c r="Q35" s="1"/>
      <c r="R35" s="6">
        <v>281</v>
      </c>
      <c r="S35" s="7">
        <f t="shared" si="8"/>
        <v>149466</v>
      </c>
      <c r="T35" s="13">
        <f t="shared" si="9"/>
        <v>281.00036128617882</v>
      </c>
    </row>
    <row r="36" spans="1:20" x14ac:dyDescent="0.25">
      <c r="A36" s="1"/>
      <c r="B36" s="6">
        <v>82</v>
      </c>
      <c r="C36" s="7">
        <f t="shared" ref="C36:C54" si="10" xml:space="preserve"> TRUNC($X$4 / B36)</f>
        <v>512195</v>
      </c>
      <c r="D36" s="13">
        <f t="shared" ref="D36:D54" si="11">$X$4/C36</f>
        <v>82.000019523814174</v>
      </c>
      <c r="E36" s="12"/>
      <c r="F36" s="6">
        <v>132</v>
      </c>
      <c r="G36" s="7">
        <f t="shared" ref="G36:G54" si="12" xml:space="preserve"> TRUNC($X$4 / F36)</f>
        <v>318181</v>
      </c>
      <c r="H36" s="13">
        <f t="shared" ref="H36:H54" si="13">$X$4/G36</f>
        <v>132.00033942944424</v>
      </c>
      <c r="I36" s="1"/>
      <c r="J36" s="6">
        <v>182</v>
      </c>
      <c r="K36" s="7">
        <f t="shared" ref="K36:K54" si="14" xml:space="preserve"> TRUNC($X$4 / J36)</f>
        <v>230769</v>
      </c>
      <c r="L36" s="13">
        <f t="shared" ref="L36:L54" si="15">$X$4/K36</f>
        <v>182.00018200018201</v>
      </c>
      <c r="M36" s="1"/>
      <c r="N36" s="6">
        <v>232</v>
      </c>
      <c r="O36" s="7">
        <f t="shared" ref="O36:O54" si="16" xml:space="preserve"> TRUNC($X$4 / N36)</f>
        <v>181034</v>
      </c>
      <c r="P36" s="13">
        <f t="shared" ref="P36:P54" si="17">$X$4/O36</f>
        <v>232.00061866831646</v>
      </c>
      <c r="Q36" s="1"/>
      <c r="R36" s="6">
        <v>282</v>
      </c>
      <c r="S36" s="7">
        <f t="shared" ref="S36:S54" si="18" xml:space="preserve"> TRUNC($X$4 / R36)</f>
        <v>148936</v>
      </c>
      <c r="T36" s="13">
        <f t="shared" ref="T36:T54" si="19">$X$4/S36</f>
        <v>282.00032228608262</v>
      </c>
    </row>
    <row r="37" spans="1:20" x14ac:dyDescent="0.25">
      <c r="A37" s="1"/>
      <c r="B37" s="6">
        <v>83</v>
      </c>
      <c r="C37" s="7">
        <f t="shared" si="10"/>
        <v>506024</v>
      </c>
      <c r="D37" s="13">
        <f t="shared" si="11"/>
        <v>83.000015809526815</v>
      </c>
      <c r="E37" s="12"/>
      <c r="F37" s="6">
        <v>133</v>
      </c>
      <c r="G37" s="7">
        <f t="shared" si="12"/>
        <v>315789</v>
      </c>
      <c r="H37" s="13">
        <f t="shared" si="13"/>
        <v>133.00019950029926</v>
      </c>
      <c r="I37" s="1"/>
      <c r="J37" s="6">
        <v>183</v>
      </c>
      <c r="K37" s="7">
        <f t="shared" si="14"/>
        <v>229508</v>
      </c>
      <c r="L37" s="13">
        <f t="shared" si="15"/>
        <v>183.00015685727732</v>
      </c>
      <c r="M37" s="1"/>
      <c r="N37" s="6">
        <v>233</v>
      </c>
      <c r="O37" s="7">
        <f t="shared" si="16"/>
        <v>180257</v>
      </c>
      <c r="P37" s="13">
        <f t="shared" si="17"/>
        <v>233.00066016853714</v>
      </c>
      <c r="Q37" s="1"/>
      <c r="R37" s="6">
        <v>283</v>
      </c>
      <c r="S37" s="7">
        <f t="shared" si="18"/>
        <v>148409</v>
      </c>
      <c r="T37" s="13">
        <f t="shared" si="19"/>
        <v>283.00170474836432</v>
      </c>
    </row>
    <row r="38" spans="1:20" x14ac:dyDescent="0.25">
      <c r="A38" s="1"/>
      <c r="B38" s="6">
        <v>84</v>
      </c>
      <c r="C38" s="7">
        <f t="shared" si="10"/>
        <v>500000</v>
      </c>
      <c r="D38" s="13">
        <f t="shared" si="11"/>
        <v>84</v>
      </c>
      <c r="E38" s="12"/>
      <c r="F38" s="6">
        <v>134</v>
      </c>
      <c r="G38" s="7">
        <f t="shared" si="12"/>
        <v>313432</v>
      </c>
      <c r="H38" s="13">
        <f t="shared" si="13"/>
        <v>134.00035733428624</v>
      </c>
      <c r="I38" s="1"/>
      <c r="J38" s="6">
        <v>184</v>
      </c>
      <c r="K38" s="7">
        <f t="shared" si="14"/>
        <v>228260</v>
      </c>
      <c r="L38" s="13">
        <f t="shared" si="15"/>
        <v>184.00070095505126</v>
      </c>
      <c r="M38" s="1"/>
      <c r="N38" s="6">
        <v>234</v>
      </c>
      <c r="O38" s="7">
        <f t="shared" si="16"/>
        <v>179487</v>
      </c>
      <c r="P38" s="13">
        <f t="shared" si="17"/>
        <v>234.000234000234</v>
      </c>
      <c r="Q38" s="1"/>
      <c r="R38" s="6">
        <v>284</v>
      </c>
      <c r="S38" s="7">
        <f t="shared" si="18"/>
        <v>147887</v>
      </c>
      <c r="T38" s="13">
        <f t="shared" si="19"/>
        <v>284.00062209660081</v>
      </c>
    </row>
    <row r="39" spans="1:20" x14ac:dyDescent="0.25">
      <c r="A39" s="1"/>
      <c r="B39" s="6">
        <v>85</v>
      </c>
      <c r="C39" s="7">
        <f t="shared" si="10"/>
        <v>494117</v>
      </c>
      <c r="D39" s="13">
        <f t="shared" si="11"/>
        <v>85.000111309669578</v>
      </c>
      <c r="E39" s="12"/>
      <c r="F39" s="6">
        <v>135</v>
      </c>
      <c r="G39" s="7">
        <f t="shared" si="12"/>
        <v>311111</v>
      </c>
      <c r="H39" s="13">
        <f t="shared" si="13"/>
        <v>135.00004821430292</v>
      </c>
      <c r="I39" s="1"/>
      <c r="J39" s="6">
        <v>185</v>
      </c>
      <c r="K39" s="7">
        <f t="shared" si="14"/>
        <v>227027</v>
      </c>
      <c r="L39" s="13">
        <f t="shared" si="15"/>
        <v>185.00002202381214</v>
      </c>
      <c r="M39" s="1"/>
      <c r="N39" s="6">
        <v>235</v>
      </c>
      <c r="O39" s="7">
        <f t="shared" si="16"/>
        <v>178723</v>
      </c>
      <c r="P39" s="13">
        <f t="shared" si="17"/>
        <v>235.00053154882136</v>
      </c>
      <c r="Q39" s="1"/>
      <c r="R39" s="6">
        <v>285</v>
      </c>
      <c r="S39" s="7">
        <f t="shared" si="18"/>
        <v>147368</v>
      </c>
      <c r="T39" s="13">
        <f t="shared" si="19"/>
        <v>285.00081428804083</v>
      </c>
    </row>
    <row r="40" spans="1:20" x14ac:dyDescent="0.25">
      <c r="A40" s="1"/>
      <c r="B40" s="6">
        <v>86</v>
      </c>
      <c r="C40" s="7">
        <f t="shared" si="10"/>
        <v>488372</v>
      </c>
      <c r="D40" s="13">
        <f t="shared" si="11"/>
        <v>86.0000163809555</v>
      </c>
      <c r="E40" s="12"/>
      <c r="F40" s="6">
        <v>136</v>
      </c>
      <c r="G40" s="7">
        <f t="shared" si="12"/>
        <v>308823</v>
      </c>
      <c r="H40" s="13">
        <f t="shared" si="13"/>
        <v>136.00023314325682</v>
      </c>
      <c r="I40" s="1"/>
      <c r="J40" s="6">
        <v>186</v>
      </c>
      <c r="K40" s="7">
        <f t="shared" si="14"/>
        <v>225806</v>
      </c>
      <c r="L40" s="13">
        <f t="shared" si="15"/>
        <v>186.00037200074399</v>
      </c>
      <c r="M40" s="1"/>
      <c r="N40" s="6">
        <v>236</v>
      </c>
      <c r="O40" s="7">
        <f t="shared" si="16"/>
        <v>177966</v>
      </c>
      <c r="P40" s="13">
        <f t="shared" si="17"/>
        <v>236.0001348572199</v>
      </c>
      <c r="Q40" s="1"/>
      <c r="R40" s="6">
        <v>286</v>
      </c>
      <c r="S40" s="7">
        <f t="shared" si="18"/>
        <v>146853</v>
      </c>
      <c r="T40" s="13">
        <f t="shared" si="19"/>
        <v>286.000286000286</v>
      </c>
    </row>
    <row r="41" spans="1:20" x14ac:dyDescent="0.25">
      <c r="A41" s="1"/>
      <c r="B41" s="6">
        <v>87</v>
      </c>
      <c r="C41" s="7">
        <f t="shared" si="10"/>
        <v>482758</v>
      </c>
      <c r="D41" s="13">
        <f t="shared" si="11"/>
        <v>87.000111857286669</v>
      </c>
      <c r="E41" s="12"/>
      <c r="F41" s="6">
        <v>137</v>
      </c>
      <c r="G41" s="7">
        <f t="shared" si="12"/>
        <v>306569</v>
      </c>
      <c r="H41" s="13">
        <f t="shared" si="13"/>
        <v>137.00015330969538</v>
      </c>
      <c r="I41" s="1"/>
      <c r="J41" s="6">
        <v>187</v>
      </c>
      <c r="K41" s="7">
        <f t="shared" si="14"/>
        <v>224598</v>
      </c>
      <c r="L41" s="13">
        <f t="shared" si="15"/>
        <v>187.00077471749526</v>
      </c>
      <c r="M41" s="1"/>
      <c r="N41" s="6">
        <v>237</v>
      </c>
      <c r="O41" s="7">
        <f t="shared" si="16"/>
        <v>177215</v>
      </c>
      <c r="P41" s="13">
        <f t="shared" si="17"/>
        <v>237.00025392884351</v>
      </c>
      <c r="Q41" s="1"/>
      <c r="R41" s="6">
        <v>287</v>
      </c>
      <c r="S41" s="7">
        <f t="shared" si="18"/>
        <v>146341</v>
      </c>
      <c r="T41" s="13">
        <f t="shared" si="19"/>
        <v>287.00090883621129</v>
      </c>
    </row>
    <row r="42" spans="1:20" x14ac:dyDescent="0.25">
      <c r="A42" s="1"/>
      <c r="B42" s="6">
        <v>88</v>
      </c>
      <c r="C42" s="7">
        <f t="shared" si="10"/>
        <v>477272</v>
      </c>
      <c r="D42" s="13">
        <f t="shared" si="11"/>
        <v>88.000134095442434</v>
      </c>
      <c r="E42" s="12"/>
      <c r="F42" s="6">
        <v>138</v>
      </c>
      <c r="G42" s="7">
        <f t="shared" si="12"/>
        <v>304347</v>
      </c>
      <c r="H42" s="13">
        <f t="shared" si="13"/>
        <v>138.00037457244528</v>
      </c>
      <c r="I42" s="1"/>
      <c r="J42" s="6">
        <v>188</v>
      </c>
      <c r="K42" s="7">
        <f t="shared" si="14"/>
        <v>223404</v>
      </c>
      <c r="L42" s="13">
        <f t="shared" si="15"/>
        <v>188.00021485738841</v>
      </c>
      <c r="M42" s="1"/>
      <c r="N42" s="6">
        <v>238</v>
      </c>
      <c r="O42" s="7">
        <f t="shared" si="16"/>
        <v>176470</v>
      </c>
      <c r="P42" s="13">
        <f t="shared" si="17"/>
        <v>238.00079333597779</v>
      </c>
      <c r="Q42" s="1"/>
      <c r="R42" s="6">
        <v>288</v>
      </c>
      <c r="S42" s="7">
        <f t="shared" si="18"/>
        <v>145833</v>
      </c>
      <c r="T42" s="13">
        <f t="shared" si="19"/>
        <v>288.00065828721893</v>
      </c>
    </row>
    <row r="43" spans="1:20" x14ac:dyDescent="0.25">
      <c r="A43" s="1"/>
      <c r="B43" s="6">
        <v>89</v>
      </c>
      <c r="C43" s="7">
        <f t="shared" si="10"/>
        <v>471910</v>
      </c>
      <c r="D43" s="13">
        <f t="shared" si="11"/>
        <v>89.000021190481235</v>
      </c>
      <c r="E43" s="12"/>
      <c r="F43" s="6">
        <v>139</v>
      </c>
      <c r="G43" s="7">
        <f t="shared" si="12"/>
        <v>302158</v>
      </c>
      <c r="H43" s="13">
        <f t="shared" si="13"/>
        <v>139.00012576201854</v>
      </c>
      <c r="I43" s="1"/>
      <c r="J43" s="6">
        <v>189</v>
      </c>
      <c r="K43" s="7">
        <f t="shared" si="14"/>
        <v>222222</v>
      </c>
      <c r="L43" s="13">
        <f t="shared" si="15"/>
        <v>189.00018900018901</v>
      </c>
      <c r="M43" s="1"/>
      <c r="N43" s="6">
        <v>239</v>
      </c>
      <c r="O43" s="7">
        <f t="shared" si="16"/>
        <v>175732</v>
      </c>
      <c r="P43" s="13">
        <f t="shared" si="17"/>
        <v>239.00029590512827</v>
      </c>
      <c r="Q43" s="1"/>
      <c r="R43" s="6">
        <v>289</v>
      </c>
      <c r="S43" s="7">
        <f t="shared" si="18"/>
        <v>145328</v>
      </c>
      <c r="T43" s="13">
        <f t="shared" si="19"/>
        <v>289.00143124518331</v>
      </c>
    </row>
    <row r="44" spans="1:20" x14ac:dyDescent="0.25">
      <c r="A44" s="1"/>
      <c r="B44" s="6">
        <v>90</v>
      </c>
      <c r="C44" s="7">
        <f t="shared" si="10"/>
        <v>466666</v>
      </c>
      <c r="D44" s="13">
        <f t="shared" si="11"/>
        <v>90.000128571612251</v>
      </c>
      <c r="E44" s="12"/>
      <c r="F44" s="6">
        <v>140</v>
      </c>
      <c r="G44" s="7">
        <f t="shared" si="12"/>
        <v>300000</v>
      </c>
      <c r="H44" s="13">
        <f t="shared" si="13"/>
        <v>140</v>
      </c>
      <c r="I44" s="1"/>
      <c r="J44" s="6">
        <v>190</v>
      </c>
      <c r="K44" s="7">
        <f t="shared" si="14"/>
        <v>221052</v>
      </c>
      <c r="L44" s="13">
        <f t="shared" si="15"/>
        <v>190.00054285869388</v>
      </c>
      <c r="M44" s="1"/>
      <c r="N44" s="6">
        <v>240</v>
      </c>
      <c r="O44" s="7">
        <f t="shared" si="16"/>
        <v>175000</v>
      </c>
      <c r="P44" s="13">
        <f t="shared" si="17"/>
        <v>240</v>
      </c>
      <c r="Q44" s="1"/>
      <c r="R44" s="6">
        <v>290</v>
      </c>
      <c r="S44" s="7">
        <f t="shared" si="18"/>
        <v>144827</v>
      </c>
      <c r="T44" s="13">
        <f t="shared" si="19"/>
        <v>290.00117381427498</v>
      </c>
    </row>
    <row r="45" spans="1:20" x14ac:dyDescent="0.25">
      <c r="A45" s="1"/>
      <c r="B45" s="6">
        <v>91</v>
      </c>
      <c r="C45" s="7">
        <f t="shared" si="10"/>
        <v>461538</v>
      </c>
      <c r="D45" s="13">
        <f t="shared" si="11"/>
        <v>91.000091000091004</v>
      </c>
      <c r="E45" s="12"/>
      <c r="F45" s="6">
        <v>141</v>
      </c>
      <c r="G45" s="7">
        <f t="shared" si="12"/>
        <v>297872</v>
      </c>
      <c r="H45" s="13">
        <f t="shared" si="13"/>
        <v>141.00016114304131</v>
      </c>
      <c r="I45" s="1"/>
      <c r="J45" s="6">
        <v>191</v>
      </c>
      <c r="K45" s="7">
        <f t="shared" si="14"/>
        <v>219895</v>
      </c>
      <c r="L45" s="13">
        <f t="shared" si="15"/>
        <v>191.00025011937515</v>
      </c>
      <c r="M45" s="1"/>
      <c r="N45" s="6">
        <v>241</v>
      </c>
      <c r="O45" s="7">
        <f t="shared" si="16"/>
        <v>174273</v>
      </c>
      <c r="P45" s="13">
        <f t="shared" si="17"/>
        <v>241.00118779156841</v>
      </c>
      <c r="Q45" s="1"/>
      <c r="R45" s="6">
        <v>291</v>
      </c>
      <c r="S45" s="7">
        <f t="shared" si="18"/>
        <v>144329</v>
      </c>
      <c r="T45" s="13">
        <f t="shared" si="19"/>
        <v>291.00180836838058</v>
      </c>
    </row>
    <row r="46" spans="1:20" x14ac:dyDescent="0.25">
      <c r="A46" s="1"/>
      <c r="B46" s="6">
        <v>92</v>
      </c>
      <c r="C46" s="7">
        <f t="shared" si="10"/>
        <v>456521</v>
      </c>
      <c r="D46" s="13">
        <f t="shared" si="11"/>
        <v>92.000148952622112</v>
      </c>
      <c r="E46" s="12"/>
      <c r="F46" s="6">
        <v>142</v>
      </c>
      <c r="G46" s="7">
        <f t="shared" si="12"/>
        <v>295774</v>
      </c>
      <c r="H46" s="13">
        <f t="shared" si="13"/>
        <v>142.0003110483004</v>
      </c>
      <c r="I46" s="1"/>
      <c r="J46" s="6">
        <v>192</v>
      </c>
      <c r="K46" s="7">
        <f t="shared" si="14"/>
        <v>218750</v>
      </c>
      <c r="L46" s="13">
        <f t="shared" si="15"/>
        <v>192</v>
      </c>
      <c r="M46" s="1"/>
      <c r="N46" s="6">
        <v>242</v>
      </c>
      <c r="O46" s="7">
        <f t="shared" si="16"/>
        <v>173553</v>
      </c>
      <c r="P46" s="13">
        <f t="shared" si="17"/>
        <v>242.00100257558211</v>
      </c>
      <c r="Q46" s="1"/>
      <c r="R46" s="6">
        <v>292</v>
      </c>
      <c r="S46" s="7">
        <f t="shared" si="18"/>
        <v>143835</v>
      </c>
      <c r="T46" s="13">
        <f t="shared" si="19"/>
        <v>292.00125143393473</v>
      </c>
    </row>
    <row r="47" spans="1:20" x14ac:dyDescent="0.25">
      <c r="A47" s="1"/>
      <c r="B47" s="6">
        <v>93</v>
      </c>
      <c r="C47" s="7">
        <f t="shared" si="10"/>
        <v>451612</v>
      </c>
      <c r="D47" s="13">
        <f t="shared" si="11"/>
        <v>93.000186000371997</v>
      </c>
      <c r="E47" s="12"/>
      <c r="F47" s="6">
        <v>143</v>
      </c>
      <c r="G47" s="7">
        <f t="shared" si="12"/>
        <v>293706</v>
      </c>
      <c r="H47" s="13">
        <f t="shared" si="13"/>
        <v>143.000143000143</v>
      </c>
      <c r="I47" s="1"/>
      <c r="J47" s="6">
        <v>193</v>
      </c>
      <c r="K47" s="7">
        <f t="shared" si="14"/>
        <v>217616</v>
      </c>
      <c r="L47" s="13">
        <f t="shared" si="15"/>
        <v>193.0005146680391</v>
      </c>
      <c r="M47" s="1"/>
      <c r="N47" s="6">
        <v>243</v>
      </c>
      <c r="O47" s="7">
        <f t="shared" si="16"/>
        <v>172839</v>
      </c>
      <c r="P47" s="13">
        <f t="shared" si="17"/>
        <v>243.00071164494125</v>
      </c>
      <c r="Q47" s="1"/>
      <c r="R47" s="6">
        <v>293</v>
      </c>
      <c r="S47" s="7">
        <f t="shared" si="18"/>
        <v>143344</v>
      </c>
      <c r="T47" s="13">
        <f t="shared" si="19"/>
        <v>293.00145105480522</v>
      </c>
    </row>
    <row r="48" spans="1:20" x14ac:dyDescent="0.25">
      <c r="A48" s="1"/>
      <c r="B48" s="6">
        <v>94</v>
      </c>
      <c r="C48" s="7">
        <f t="shared" si="10"/>
        <v>446808</v>
      </c>
      <c r="D48" s="13">
        <f t="shared" si="11"/>
        <v>94.000107428694207</v>
      </c>
      <c r="E48" s="12"/>
      <c r="F48" s="6">
        <v>144</v>
      </c>
      <c r="G48" s="7">
        <f t="shared" si="12"/>
        <v>291666</v>
      </c>
      <c r="H48" s="13">
        <f t="shared" si="13"/>
        <v>144.00032914360946</v>
      </c>
      <c r="I48" s="1"/>
      <c r="J48" s="6">
        <v>194</v>
      </c>
      <c r="K48" s="7">
        <f t="shared" si="14"/>
        <v>216494</v>
      </c>
      <c r="L48" s="13">
        <f t="shared" si="15"/>
        <v>194.00075752676747</v>
      </c>
      <c r="M48" s="1"/>
      <c r="N48" s="6">
        <v>244</v>
      </c>
      <c r="O48" s="7">
        <f t="shared" si="16"/>
        <v>172131</v>
      </c>
      <c r="P48" s="13">
        <f t="shared" si="17"/>
        <v>244.00020914303641</v>
      </c>
      <c r="Q48" s="1"/>
      <c r="R48" s="6">
        <v>294</v>
      </c>
      <c r="S48" s="7">
        <f t="shared" si="18"/>
        <v>142857</v>
      </c>
      <c r="T48" s="13">
        <f t="shared" si="19"/>
        <v>294.00029400029399</v>
      </c>
    </row>
    <row r="49" spans="1:20" x14ac:dyDescent="0.25">
      <c r="A49" s="1"/>
      <c r="B49" s="6">
        <v>95</v>
      </c>
      <c r="C49" s="7">
        <f t="shared" si="10"/>
        <v>442105</v>
      </c>
      <c r="D49" s="13">
        <f t="shared" si="11"/>
        <v>95.000056547652704</v>
      </c>
      <c r="E49" s="12"/>
      <c r="F49" s="6">
        <v>145</v>
      </c>
      <c r="G49" s="7">
        <f t="shared" si="12"/>
        <v>289655</v>
      </c>
      <c r="H49" s="13">
        <f t="shared" si="13"/>
        <v>145.00008630957518</v>
      </c>
      <c r="I49" s="1"/>
      <c r="J49" s="6">
        <v>195</v>
      </c>
      <c r="K49" s="7">
        <f t="shared" si="14"/>
        <v>215384</v>
      </c>
      <c r="L49" s="13">
        <f t="shared" si="15"/>
        <v>195.00055714444898</v>
      </c>
      <c r="M49" s="1"/>
      <c r="N49" s="6">
        <v>245</v>
      </c>
      <c r="O49" s="7">
        <f t="shared" si="16"/>
        <v>171428</v>
      </c>
      <c r="P49" s="13">
        <f t="shared" si="17"/>
        <v>245.00081666938891</v>
      </c>
      <c r="Q49" s="1"/>
      <c r="R49" s="6">
        <v>295</v>
      </c>
      <c r="S49" s="7">
        <f t="shared" si="18"/>
        <v>142372</v>
      </c>
      <c r="T49" s="13">
        <f t="shared" si="19"/>
        <v>295.00182620178123</v>
      </c>
    </row>
    <row r="50" spans="1:20" x14ac:dyDescent="0.25">
      <c r="A50" s="1"/>
      <c r="B50" s="6">
        <v>96</v>
      </c>
      <c r="C50" s="7">
        <f t="shared" si="10"/>
        <v>437500</v>
      </c>
      <c r="D50" s="13">
        <f t="shared" si="11"/>
        <v>96</v>
      </c>
      <c r="E50" s="12"/>
      <c r="F50" s="6">
        <v>146</v>
      </c>
      <c r="G50" s="7">
        <f t="shared" si="12"/>
        <v>287671</v>
      </c>
      <c r="H50" s="13">
        <f t="shared" si="13"/>
        <v>146.00011819057187</v>
      </c>
      <c r="I50" s="1"/>
      <c r="J50" s="6">
        <v>196</v>
      </c>
      <c r="K50" s="7">
        <f t="shared" si="14"/>
        <v>214285</v>
      </c>
      <c r="L50" s="13">
        <f t="shared" si="15"/>
        <v>196.00065333551112</v>
      </c>
      <c r="M50" s="1"/>
      <c r="N50" s="6">
        <v>246</v>
      </c>
      <c r="O50" s="7">
        <f t="shared" si="16"/>
        <v>170731</v>
      </c>
      <c r="P50" s="13">
        <f t="shared" si="17"/>
        <v>246.00101914707932</v>
      </c>
      <c r="Q50" s="1"/>
      <c r="R50" s="6">
        <v>296</v>
      </c>
      <c r="S50" s="7">
        <f t="shared" si="18"/>
        <v>141891</v>
      </c>
      <c r="T50" s="13">
        <f t="shared" si="19"/>
        <v>296.00186058312369</v>
      </c>
    </row>
    <row r="51" spans="1:20" x14ac:dyDescent="0.25">
      <c r="A51" s="1"/>
      <c r="B51" s="6">
        <v>97</v>
      </c>
      <c r="C51" s="7">
        <f t="shared" si="10"/>
        <v>432989</v>
      </c>
      <c r="D51" s="13">
        <f t="shared" si="11"/>
        <v>97.000154738342076</v>
      </c>
      <c r="E51" s="12"/>
      <c r="F51" s="6">
        <v>147</v>
      </c>
      <c r="G51" s="7">
        <f t="shared" si="12"/>
        <v>285714</v>
      </c>
      <c r="H51" s="13">
        <f t="shared" si="13"/>
        <v>147.000147000147</v>
      </c>
      <c r="I51" s="1"/>
      <c r="J51" s="6">
        <v>197</v>
      </c>
      <c r="K51" s="7">
        <f t="shared" si="14"/>
        <v>213197</v>
      </c>
      <c r="L51" s="13">
        <f t="shared" si="15"/>
        <v>197.00089588502652</v>
      </c>
      <c r="M51" s="1"/>
      <c r="N51" s="6">
        <v>247</v>
      </c>
      <c r="O51" s="7">
        <f t="shared" si="16"/>
        <v>170040</v>
      </c>
      <c r="P51" s="13">
        <f t="shared" si="17"/>
        <v>247.00070571630204</v>
      </c>
      <c r="Q51" s="1"/>
      <c r="R51" s="6">
        <v>297</v>
      </c>
      <c r="S51" s="7">
        <f t="shared" si="18"/>
        <v>141414</v>
      </c>
      <c r="T51" s="13">
        <f t="shared" si="19"/>
        <v>297.000297000297</v>
      </c>
    </row>
    <row r="52" spans="1:20" x14ac:dyDescent="0.25">
      <c r="A52" s="1"/>
      <c r="B52" s="6">
        <v>98</v>
      </c>
      <c r="C52" s="7">
        <f t="shared" si="10"/>
        <v>428571</v>
      </c>
      <c r="D52" s="13">
        <f t="shared" si="11"/>
        <v>98.000098000098006</v>
      </c>
      <c r="E52" s="12"/>
      <c r="F52" s="6">
        <v>148</v>
      </c>
      <c r="G52" s="7">
        <f t="shared" si="12"/>
        <v>283783</v>
      </c>
      <c r="H52" s="13">
        <f t="shared" si="13"/>
        <v>148.00040876303373</v>
      </c>
      <c r="I52" s="1"/>
      <c r="J52" s="6">
        <v>198</v>
      </c>
      <c r="K52" s="7">
        <f t="shared" si="14"/>
        <v>212121</v>
      </c>
      <c r="L52" s="13">
        <f t="shared" si="15"/>
        <v>198.000198000198</v>
      </c>
      <c r="M52" s="1"/>
      <c r="N52" s="6">
        <v>248</v>
      </c>
      <c r="O52" s="7">
        <f t="shared" si="16"/>
        <v>169354</v>
      </c>
      <c r="P52" s="13">
        <f t="shared" si="17"/>
        <v>248.00122819655869</v>
      </c>
      <c r="Q52" s="1"/>
      <c r="R52" s="6">
        <v>298</v>
      </c>
      <c r="S52" s="7">
        <f t="shared" si="18"/>
        <v>140939</v>
      </c>
      <c r="T52" s="13">
        <f t="shared" si="19"/>
        <v>298.0012629577335</v>
      </c>
    </row>
    <row r="53" spans="1:20" x14ac:dyDescent="0.25">
      <c r="A53" s="1"/>
      <c r="B53" s="6">
        <v>99</v>
      </c>
      <c r="C53" s="7">
        <f t="shared" si="10"/>
        <v>424242</v>
      </c>
      <c r="D53" s="13">
        <f t="shared" si="11"/>
        <v>99.000099000098999</v>
      </c>
      <c r="E53" s="12"/>
      <c r="F53" s="6">
        <v>149</v>
      </c>
      <c r="G53" s="7">
        <f t="shared" si="12"/>
        <v>281879</v>
      </c>
      <c r="H53" s="13">
        <f t="shared" si="13"/>
        <v>149.00010288102342</v>
      </c>
      <c r="I53" s="1"/>
      <c r="J53" s="6">
        <v>199</v>
      </c>
      <c r="K53" s="7">
        <f t="shared" si="14"/>
        <v>211055</v>
      </c>
      <c r="L53" s="13">
        <f t="shared" si="15"/>
        <v>199.00026059557936</v>
      </c>
      <c r="M53" s="1"/>
      <c r="N53" s="6">
        <v>249</v>
      </c>
      <c r="O53" s="7">
        <f t="shared" si="16"/>
        <v>168674</v>
      </c>
      <c r="P53" s="13">
        <f t="shared" si="17"/>
        <v>249.00103157570223</v>
      </c>
      <c r="Q53" s="1"/>
      <c r="R53" s="6">
        <v>299</v>
      </c>
      <c r="S53" s="7">
        <f t="shared" si="18"/>
        <v>140468</v>
      </c>
      <c r="T53" s="13">
        <f t="shared" si="19"/>
        <v>299.00048409602186</v>
      </c>
    </row>
    <row r="54" spans="1:20" ht="15.75" thickBot="1" x14ac:dyDescent="0.3">
      <c r="A54" s="1"/>
      <c r="B54" s="2">
        <v>100</v>
      </c>
      <c r="C54" s="3">
        <f t="shared" si="10"/>
        <v>420000</v>
      </c>
      <c r="D54" s="14">
        <f t="shared" si="11"/>
        <v>100</v>
      </c>
      <c r="E54" s="12"/>
      <c r="F54" s="2">
        <v>150</v>
      </c>
      <c r="G54" s="3">
        <f t="shared" si="12"/>
        <v>280000</v>
      </c>
      <c r="H54" s="14">
        <f t="shared" si="13"/>
        <v>150</v>
      </c>
      <c r="I54" s="1"/>
      <c r="J54" s="2">
        <v>200</v>
      </c>
      <c r="K54" s="3">
        <f t="shared" si="14"/>
        <v>210000</v>
      </c>
      <c r="L54" s="14">
        <f t="shared" si="15"/>
        <v>200</v>
      </c>
      <c r="M54" s="1"/>
      <c r="N54" s="2">
        <v>250</v>
      </c>
      <c r="O54" s="3">
        <f t="shared" si="16"/>
        <v>168000</v>
      </c>
      <c r="P54" s="14">
        <f t="shared" si="17"/>
        <v>250</v>
      </c>
      <c r="Q54" s="1"/>
      <c r="R54" s="2">
        <v>300</v>
      </c>
      <c r="S54" s="3">
        <f t="shared" si="18"/>
        <v>140000</v>
      </c>
      <c r="T54" s="14">
        <f t="shared" si="19"/>
        <v>300</v>
      </c>
    </row>
    <row r="55" spans="1:20" x14ac:dyDescent="0.25">
      <c r="A55" s="1"/>
    </row>
    <row r="56" spans="1:20" x14ac:dyDescent="0.25">
      <c r="A56" s="1"/>
    </row>
    <row r="57" spans="1:20" x14ac:dyDescent="0.25">
      <c r="A57" s="1"/>
    </row>
    <row r="58" spans="1:20" x14ac:dyDescent="0.25">
      <c r="A58" s="1"/>
    </row>
    <row r="59" spans="1:20" x14ac:dyDescent="0.25">
      <c r="A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mergeCells count="9">
    <mergeCell ref="V2:W2"/>
    <mergeCell ref="V4:W4"/>
    <mergeCell ref="V5:W5"/>
    <mergeCell ref="V3:W3"/>
    <mergeCell ref="B2:D2"/>
    <mergeCell ref="F2:H2"/>
    <mergeCell ref="R2:T2"/>
    <mergeCell ref="N2:P2"/>
    <mergeCell ref="J2:L2"/>
  </mergeCells>
  <conditionalFormatting sqref="B4:D54 F4:H54 J4:L54 N4:P54 R4:T54">
    <cfRule type="expression" dxfId="0" priority="3">
      <formula>$D4-MOD($D4,1)=$D4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2019-04-29T11:25:04Z</dcterms:modified>
</cp:coreProperties>
</file>