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00" yWindow="100" windowWidth="25600" windowHeight="16060" tabRatio="500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G3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4" i="2"/>
  <c r="G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4" i="2"/>
  <c r="D3" i="2"/>
  <c r="D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E4" i="1"/>
  <c r="F4" i="1"/>
  <c r="D3" i="1"/>
</calcChain>
</file>

<file path=xl/sharedStrings.xml><?xml version="1.0" encoding="utf-8"?>
<sst xmlns="http://schemas.openxmlformats.org/spreadsheetml/2006/main" count="16" uniqueCount="14">
  <si>
    <t>quantity</t>
    <phoneticPr fontId="2" type="noConversion"/>
  </si>
  <si>
    <t>price</t>
    <phoneticPr fontId="2" type="noConversion"/>
  </si>
  <si>
    <t>buy/sell</t>
    <phoneticPr fontId="2" type="noConversion"/>
  </si>
  <si>
    <t>asset</t>
    <phoneticPr fontId="2" type="noConversion"/>
  </si>
  <si>
    <t>sh600216</t>
    <phoneticPr fontId="2" type="noConversion"/>
  </si>
  <si>
    <t>bonus</t>
    <phoneticPr fontId="2" type="noConversion"/>
  </si>
  <si>
    <t>balance</t>
    <phoneticPr fontId="2" type="noConversion"/>
  </si>
  <si>
    <t>bonus</t>
    <phoneticPr fontId="2" type="noConversion"/>
  </si>
  <si>
    <t>sh600216</t>
    <phoneticPr fontId="2" type="noConversion"/>
  </si>
  <si>
    <t>quatity</t>
    <phoneticPr fontId="2" type="noConversion"/>
  </si>
  <si>
    <t>buy/sell</t>
    <phoneticPr fontId="2" type="noConversion"/>
  </si>
  <si>
    <t>price</t>
    <phoneticPr fontId="2" type="noConversion"/>
  </si>
  <si>
    <t>share</t>
    <phoneticPr fontId="2" type="noConversion"/>
  </si>
  <si>
    <t>share-equal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</si>
</sst>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6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0" xfId="0" applyFont="1" applyFill="1" applyBorder="1"/>
    <xf numFmtId="0" fontId="3" fillId="0" borderId="0" xfId="0" applyFont="1" applyFill="1" applyBorder="1"/>
    <xf numFmtId="0" fontId="3" fillId="3" borderId="0" xfId="0" applyFont="1" applyFill="1" applyBorder="1"/>
    <xf numFmtId="0" fontId="3" fillId="3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0" borderId="0" xfId="0" applyFont="1"/>
    <xf numFmtId="0" fontId="3" fillId="4" borderId="0" xfId="0" applyFont="1" applyFill="1" applyBorder="1"/>
    <xf numFmtId="0" fontId="0" fillId="3" borderId="0" xfId="0" applyFill="1"/>
    <xf numFmtId="176" fontId="0" fillId="0" borderId="0" xfId="0" applyNumberFormat="1"/>
    <xf numFmtId="176" fontId="0" fillId="2" borderId="0" xfId="0" applyNumberFormat="1" applyFill="1"/>
    <xf numFmtId="0" fontId="0" fillId="2" borderId="0" xfId="0" applyFill="1"/>
    <xf numFmtId="176" fontId="0" fillId="5" borderId="0" xfId="0" applyNumberFormat="1" applyFill="1"/>
    <xf numFmtId="177" fontId="0" fillId="0" borderId="0" xfId="0" applyNumberFormat="1"/>
    <xf numFmtId="177" fontId="0" fillId="5" borderId="0" xfId="0" applyNumberFormat="1" applyFill="1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30" sqref="G30"/>
    </sheetView>
  </sheetViews>
  <sheetFormatPr baseColWidth="10" defaultRowHeight="15" x14ac:dyDescent="0"/>
  <cols>
    <col min="1" max="2" width="34.83203125" customWidth="1"/>
    <col min="3" max="3" width="17.1640625" customWidth="1"/>
    <col min="4" max="4" width="27.5" customWidth="1"/>
    <col min="8" max="8" width="15.1640625" style="13" customWidth="1"/>
  </cols>
  <sheetData>
    <row r="1" spans="1:8">
      <c r="A1" s="6" t="s">
        <v>4</v>
      </c>
    </row>
    <row r="2" spans="1:8" ht="17">
      <c r="A2" s="5" t="s">
        <v>0</v>
      </c>
      <c r="B2" s="1" t="s">
        <v>2</v>
      </c>
      <c r="C2" s="1" t="s">
        <v>1</v>
      </c>
      <c r="D2" s="1" t="s">
        <v>3</v>
      </c>
      <c r="E2" s="1" t="s">
        <v>5</v>
      </c>
      <c r="F2" s="1" t="s">
        <v>6</v>
      </c>
      <c r="G2" s="10" t="s">
        <v>12</v>
      </c>
      <c r="H2" s="14" t="s">
        <v>13</v>
      </c>
    </row>
    <row r="3" spans="1:8" ht="17">
      <c r="A3" s="3">
        <v>2000</v>
      </c>
      <c r="B3" s="3">
        <v>1</v>
      </c>
      <c r="C3" s="3">
        <v>10.46</v>
      </c>
      <c r="D3" s="3">
        <f>A3*C3*B3</f>
        <v>20920</v>
      </c>
      <c r="F3">
        <f>D3</f>
        <v>20920</v>
      </c>
      <c r="G3" s="11">
        <f>A3*B3</f>
        <v>2000</v>
      </c>
      <c r="H3" s="14">
        <f>F3/C3</f>
        <v>1999.9999999999998</v>
      </c>
    </row>
    <row r="4" spans="1:8" ht="17">
      <c r="A4" s="3">
        <v>2000</v>
      </c>
      <c r="B4" s="3">
        <v>1</v>
      </c>
      <c r="C4" s="3">
        <v>10.77</v>
      </c>
      <c r="D4" s="3">
        <f t="shared" ref="D4:D21" si="0">A4*C4*B4</f>
        <v>21540</v>
      </c>
      <c r="E4">
        <f>SUM(D$3:D4)-SUM(B$3:B4)*C4*A4</f>
        <v>-620</v>
      </c>
      <c r="F4">
        <f>SUM(D$3:D4)</f>
        <v>42460</v>
      </c>
      <c r="G4" s="11">
        <f>A4*B4+G3</f>
        <v>4000</v>
      </c>
      <c r="H4" s="14">
        <f>F4/C4</f>
        <v>3942.4326833797586</v>
      </c>
    </row>
    <row r="5" spans="1:8" ht="17">
      <c r="A5" s="3">
        <v>2000</v>
      </c>
      <c r="B5" s="3">
        <v>-1</v>
      </c>
      <c r="C5" s="3">
        <v>10.45</v>
      </c>
      <c r="D5" s="3">
        <f t="shared" si="0"/>
        <v>-20900</v>
      </c>
      <c r="E5">
        <f>SUM(D$3:D5)-SUM(B$3:B5)*C5*A5</f>
        <v>660</v>
      </c>
      <c r="F5">
        <f>SUM(D$3:D5)</f>
        <v>21560</v>
      </c>
      <c r="G5" s="11">
        <f t="shared" ref="G5:G21" si="1">A5*B5+G4</f>
        <v>2000</v>
      </c>
      <c r="H5" s="14">
        <f t="shared" ref="H5:H21" si="2">F5/C5</f>
        <v>2063.1578947368421</v>
      </c>
    </row>
    <row r="6" spans="1:8" ht="17">
      <c r="A6" s="4">
        <v>2000</v>
      </c>
      <c r="B6" s="4">
        <v>-1</v>
      </c>
      <c r="C6" s="4">
        <v>10.14</v>
      </c>
      <c r="D6" s="3">
        <f t="shared" si="0"/>
        <v>-20280</v>
      </c>
      <c r="E6" s="6">
        <f>SUM(D$3:D6)-SUM(B$3:B6)*C6*A6</f>
        <v>1280</v>
      </c>
      <c r="F6" s="6">
        <f>SUM(D$3:D6)</f>
        <v>1280</v>
      </c>
      <c r="G6" s="11">
        <f t="shared" si="1"/>
        <v>0</v>
      </c>
      <c r="H6" s="14">
        <f t="shared" si="2"/>
        <v>126.23274161735699</v>
      </c>
    </row>
    <row r="7" spans="1:8" ht="17">
      <c r="A7" s="7">
        <v>2000</v>
      </c>
      <c r="B7" s="7">
        <v>1</v>
      </c>
      <c r="C7" s="7">
        <v>10.44</v>
      </c>
      <c r="D7" s="7">
        <f t="shared" si="0"/>
        <v>20880</v>
      </c>
      <c r="E7">
        <f>SUM(D$3:D7)-SUM(B$3:B7)*C7*A7</f>
        <v>1280</v>
      </c>
      <c r="F7">
        <f>SUM(D$3:D7)</f>
        <v>22160</v>
      </c>
      <c r="G7" s="11">
        <f t="shared" si="1"/>
        <v>2000</v>
      </c>
      <c r="H7" s="14">
        <f t="shared" si="2"/>
        <v>2122.6053639846746</v>
      </c>
    </row>
    <row r="8" spans="1:8" ht="17">
      <c r="A8" s="7">
        <v>2000</v>
      </c>
      <c r="B8" s="7">
        <v>1</v>
      </c>
      <c r="C8" s="7">
        <v>10.75</v>
      </c>
      <c r="D8" s="7">
        <f t="shared" si="0"/>
        <v>21500</v>
      </c>
      <c r="E8">
        <f>SUM(D$3:D8)-SUM(B$3:B8)*C8*A8</f>
        <v>660</v>
      </c>
      <c r="F8">
        <f>SUM(D$3:D8)</f>
        <v>43660</v>
      </c>
      <c r="G8" s="11">
        <f t="shared" si="1"/>
        <v>4000</v>
      </c>
      <c r="H8" s="14">
        <f t="shared" si="2"/>
        <v>4061.3953488372094</v>
      </c>
    </row>
    <row r="9" spans="1:8" ht="17">
      <c r="A9" s="7">
        <v>2000</v>
      </c>
      <c r="B9" s="7">
        <v>1</v>
      </c>
      <c r="C9" s="7">
        <v>11.07</v>
      </c>
      <c r="D9" s="7">
        <f t="shared" si="0"/>
        <v>22140</v>
      </c>
      <c r="E9">
        <f>SUM(D$3:D9)-SUM(B$3:B9)*C9*A9</f>
        <v>-620</v>
      </c>
      <c r="F9">
        <f>SUM(D$3:D9)</f>
        <v>65800</v>
      </c>
      <c r="G9" s="11">
        <f t="shared" si="1"/>
        <v>6000</v>
      </c>
      <c r="H9" s="14">
        <f t="shared" si="2"/>
        <v>5943.9927732610658</v>
      </c>
    </row>
    <row r="10" spans="1:8" ht="17">
      <c r="A10" s="7">
        <v>2000</v>
      </c>
      <c r="B10" s="7">
        <v>-1</v>
      </c>
      <c r="C10" s="7">
        <v>10.7</v>
      </c>
      <c r="D10" s="7">
        <f t="shared" si="0"/>
        <v>-21400</v>
      </c>
      <c r="E10">
        <f>SUM(D$3:D10)-SUM(B$3:B10)*C10*A10</f>
        <v>1600</v>
      </c>
      <c r="F10">
        <f>SUM(D$3:D10)</f>
        <v>44400</v>
      </c>
      <c r="G10" s="11">
        <f t="shared" si="1"/>
        <v>4000</v>
      </c>
      <c r="H10" s="14">
        <f t="shared" si="2"/>
        <v>4149.532710280374</v>
      </c>
    </row>
    <row r="11" spans="1:8" ht="17">
      <c r="A11" s="7">
        <v>2000</v>
      </c>
      <c r="B11" s="7">
        <v>1</v>
      </c>
      <c r="C11" s="7">
        <v>11.05</v>
      </c>
      <c r="D11" s="7">
        <f t="shared" si="0"/>
        <v>22100</v>
      </c>
      <c r="E11">
        <f>SUM(D$3:D11)-SUM(B$3:B11)*C11*A11</f>
        <v>199.99999999998545</v>
      </c>
      <c r="F11">
        <f>SUM(D$3:D11)</f>
        <v>66500</v>
      </c>
      <c r="G11" s="11">
        <f t="shared" si="1"/>
        <v>6000</v>
      </c>
      <c r="H11" s="14">
        <f t="shared" si="2"/>
        <v>6018.0995475113123</v>
      </c>
    </row>
    <row r="12" spans="1:8" ht="17">
      <c r="A12" s="7">
        <v>2000</v>
      </c>
      <c r="B12" s="7">
        <v>-1</v>
      </c>
      <c r="C12" s="7">
        <v>10.7</v>
      </c>
      <c r="D12" s="7">
        <f t="shared" si="0"/>
        <v>-21400</v>
      </c>
      <c r="E12">
        <f>SUM(D$3:D12)-SUM(B$3:B12)*C12*A12</f>
        <v>2300</v>
      </c>
      <c r="F12">
        <f>SUM(D$3:D12)</f>
        <v>45100</v>
      </c>
      <c r="G12" s="11">
        <f t="shared" si="1"/>
        <v>4000</v>
      </c>
      <c r="H12" s="14">
        <f t="shared" si="2"/>
        <v>4214.9532710280373</v>
      </c>
    </row>
    <row r="13" spans="1:8" ht="17">
      <c r="A13" s="7">
        <v>2000</v>
      </c>
      <c r="B13" s="7">
        <v>1</v>
      </c>
      <c r="C13" s="7">
        <v>11.02</v>
      </c>
      <c r="D13" s="7">
        <f t="shared" si="0"/>
        <v>22040</v>
      </c>
      <c r="E13">
        <f>SUM(D$3:D13)-SUM(B$3:B13)*C13*A13</f>
        <v>1020</v>
      </c>
      <c r="F13">
        <f>SUM(D$3:D13)</f>
        <v>67140</v>
      </c>
      <c r="G13" s="11">
        <f t="shared" si="1"/>
        <v>6000</v>
      </c>
      <c r="H13" s="14">
        <f t="shared" si="2"/>
        <v>6092.558983666062</v>
      </c>
    </row>
    <row r="14" spans="1:8" ht="17">
      <c r="A14" s="7">
        <v>2000</v>
      </c>
      <c r="B14" s="7">
        <v>-1</v>
      </c>
      <c r="C14" s="7">
        <v>10.55</v>
      </c>
      <c r="D14" s="7">
        <f t="shared" si="0"/>
        <v>-21100</v>
      </c>
      <c r="E14">
        <f>SUM(D$3:D14)-SUM(B$3:B14)*C14*A14</f>
        <v>3840</v>
      </c>
      <c r="F14">
        <f>SUM(D$3:D14)</f>
        <v>46040</v>
      </c>
      <c r="G14" s="11">
        <f t="shared" si="1"/>
        <v>4000</v>
      </c>
      <c r="H14" s="14">
        <f t="shared" si="2"/>
        <v>4363.981042654028</v>
      </c>
    </row>
    <row r="15" spans="1:8" ht="17">
      <c r="A15" s="7">
        <v>2000</v>
      </c>
      <c r="B15" s="7">
        <v>-1</v>
      </c>
      <c r="C15" s="7">
        <v>10.23</v>
      </c>
      <c r="D15" s="7">
        <f t="shared" si="0"/>
        <v>-20460</v>
      </c>
      <c r="E15">
        <f>SUM(D$3:D15)-SUM(B$3:B15)*C15*A15</f>
        <v>5120</v>
      </c>
      <c r="F15">
        <f>SUM(D$3:D15)</f>
        <v>25580</v>
      </c>
      <c r="G15" s="11">
        <f t="shared" si="1"/>
        <v>2000</v>
      </c>
      <c r="H15" s="14">
        <f t="shared" si="2"/>
        <v>2500.4887585532747</v>
      </c>
    </row>
    <row r="16" spans="1:8" ht="17">
      <c r="A16" s="7">
        <v>2000</v>
      </c>
      <c r="B16" s="7">
        <v>1</v>
      </c>
      <c r="C16" s="7">
        <v>10.55</v>
      </c>
      <c r="D16" s="7">
        <f t="shared" si="0"/>
        <v>21100</v>
      </c>
      <c r="E16">
        <f>SUM(D$3:D16)-SUM(B$3:B16)*C16*A16</f>
        <v>4480</v>
      </c>
      <c r="F16">
        <f>SUM(D$3:D16)</f>
        <v>46680</v>
      </c>
      <c r="G16" s="11">
        <f t="shared" si="1"/>
        <v>4000</v>
      </c>
      <c r="H16" s="14">
        <f t="shared" si="2"/>
        <v>4424.644549763033</v>
      </c>
    </row>
    <row r="17" spans="1:8" ht="17">
      <c r="A17" s="7">
        <v>2000</v>
      </c>
      <c r="B17" s="7">
        <v>-1</v>
      </c>
      <c r="C17" s="7">
        <v>10.220000000000001</v>
      </c>
      <c r="D17" s="7">
        <f t="shared" si="0"/>
        <v>-20440</v>
      </c>
      <c r="E17">
        <f>SUM(D$3:D17)-SUM(B$3:B17)*C17*A17</f>
        <v>5800</v>
      </c>
      <c r="F17">
        <f>SUM(D$3:D17)</f>
        <v>26240</v>
      </c>
      <c r="G17" s="11">
        <f t="shared" si="1"/>
        <v>2000</v>
      </c>
      <c r="H17" s="14">
        <f t="shared" si="2"/>
        <v>2567.514677103718</v>
      </c>
    </row>
    <row r="18" spans="1:8" ht="17">
      <c r="A18" s="7">
        <v>2000</v>
      </c>
      <c r="B18" s="7">
        <v>1</v>
      </c>
      <c r="C18" s="7">
        <v>10.53</v>
      </c>
      <c r="D18" s="7">
        <f t="shared" si="0"/>
        <v>21060</v>
      </c>
      <c r="E18">
        <f>SUM(D$3:D18)-SUM(B$3:B18)*C18*A18</f>
        <v>5180</v>
      </c>
      <c r="F18">
        <f>SUM(D$3:D18)</f>
        <v>47300</v>
      </c>
      <c r="G18" s="11">
        <f t="shared" si="1"/>
        <v>4000</v>
      </c>
      <c r="H18" s="14">
        <f t="shared" si="2"/>
        <v>4491.9278252611584</v>
      </c>
    </row>
    <row r="19" spans="1:8" ht="17">
      <c r="A19" s="7">
        <v>2000</v>
      </c>
      <c r="B19" s="7">
        <v>1</v>
      </c>
      <c r="C19" s="7">
        <v>10.85</v>
      </c>
      <c r="D19" s="7">
        <f t="shared" si="0"/>
        <v>21700</v>
      </c>
      <c r="E19">
        <f>SUM(D$3:D19)-SUM(B$3:B19)*C19*A19</f>
        <v>3900.0000000000073</v>
      </c>
      <c r="F19">
        <f>SUM(D$3:D19)</f>
        <v>69000</v>
      </c>
      <c r="G19" s="11">
        <f t="shared" si="1"/>
        <v>6000</v>
      </c>
      <c r="H19" s="14">
        <f t="shared" si="2"/>
        <v>6359.4470046082952</v>
      </c>
    </row>
    <row r="20" spans="1:8" ht="17">
      <c r="A20" s="7">
        <v>2000</v>
      </c>
      <c r="B20" s="7">
        <v>-1</v>
      </c>
      <c r="C20" s="7">
        <v>10.5</v>
      </c>
      <c r="D20" s="7">
        <f t="shared" si="0"/>
        <v>-21000</v>
      </c>
      <c r="E20">
        <f>SUM(D$3:D20)-SUM(B$3:B20)*C20*A20</f>
        <v>6000</v>
      </c>
      <c r="F20">
        <f>SUM(D$3:D20)</f>
        <v>48000</v>
      </c>
      <c r="G20" s="11">
        <f t="shared" si="1"/>
        <v>4000</v>
      </c>
      <c r="H20" s="14">
        <f t="shared" si="2"/>
        <v>4571.4285714285716</v>
      </c>
    </row>
    <row r="21" spans="1:8" ht="17">
      <c r="A21" s="7">
        <v>2000</v>
      </c>
      <c r="B21" s="7">
        <v>1</v>
      </c>
      <c r="C21" s="7">
        <v>10.82</v>
      </c>
      <c r="D21" s="7">
        <f t="shared" si="0"/>
        <v>21640</v>
      </c>
      <c r="E21">
        <f>SUM(D$3:D21)-SUM(B$3:B21)*C21*A21</f>
        <v>4720</v>
      </c>
      <c r="F21">
        <f>SUM(D$3:D21)</f>
        <v>69640</v>
      </c>
      <c r="G21" s="11">
        <f t="shared" si="1"/>
        <v>6000</v>
      </c>
      <c r="H21" s="14">
        <f t="shared" si="2"/>
        <v>6436.2292051756003</v>
      </c>
    </row>
    <row r="22" spans="1:8" ht="17">
      <c r="D22" s="2"/>
    </row>
  </sheetData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4" sqref="H4"/>
    </sheetView>
  </sheetViews>
  <sheetFormatPr baseColWidth="10" defaultRowHeight="15" x14ac:dyDescent="0"/>
  <cols>
    <col min="4" max="4" width="14.33203125" customWidth="1"/>
    <col min="7" max="7" width="13.5" customWidth="1"/>
    <col min="8" max="8" width="12.5" style="9" bestFit="1" customWidth="1"/>
  </cols>
  <sheetData>
    <row r="1" spans="1:8">
      <c r="A1" t="s">
        <v>8</v>
      </c>
    </row>
    <row r="2" spans="1:8">
      <c r="A2" s="8" t="s">
        <v>9</v>
      </c>
      <c r="B2" s="8" t="s">
        <v>10</v>
      </c>
      <c r="C2" s="8" t="s">
        <v>11</v>
      </c>
      <c r="D2" s="8"/>
      <c r="E2" s="8" t="s">
        <v>7</v>
      </c>
      <c r="F2" s="8"/>
      <c r="G2" s="10" t="s">
        <v>12</v>
      </c>
      <c r="H2" s="12" t="s">
        <v>13</v>
      </c>
    </row>
    <row r="3" spans="1:8" ht="17">
      <c r="A3" s="7">
        <v>2000</v>
      </c>
      <c r="B3" s="7">
        <v>1</v>
      </c>
      <c r="C3" s="7">
        <v>10.44</v>
      </c>
      <c r="D3" s="7">
        <f t="shared" ref="D3:D17" si="0">A3*C3*B3</f>
        <v>20880</v>
      </c>
      <c r="G3" s="11">
        <f>A3*B3</f>
        <v>2000</v>
      </c>
      <c r="H3" s="12"/>
    </row>
    <row r="4" spans="1:8" ht="17">
      <c r="A4" s="7">
        <v>2000</v>
      </c>
      <c r="B4" s="7">
        <v>1</v>
      </c>
      <c r="C4" s="7">
        <v>10.75</v>
      </c>
      <c r="D4" s="7">
        <f t="shared" si="0"/>
        <v>21500</v>
      </c>
      <c r="E4">
        <f>SUM(D$3:D4)-SUM(B$3:B4)*C4*A4</f>
        <v>-620</v>
      </c>
      <c r="F4">
        <f>SUM(D$3:D4)</f>
        <v>42380</v>
      </c>
      <c r="G4" s="11">
        <f>G3+A4*B4</f>
        <v>4000</v>
      </c>
      <c r="H4" s="12">
        <f t="shared" ref="H4:H16" si="1">F4/C4</f>
        <v>3942.3255813953488</v>
      </c>
    </row>
    <row r="5" spans="1:8" ht="17">
      <c r="A5" s="7">
        <v>2000</v>
      </c>
      <c r="B5" s="7">
        <v>1</v>
      </c>
      <c r="C5" s="7">
        <v>11.07</v>
      </c>
      <c r="D5" s="7">
        <f t="shared" si="0"/>
        <v>22140</v>
      </c>
      <c r="E5">
        <f>SUM(D$3:D5)-SUM(B$3:B5)*C5*A5</f>
        <v>-1900</v>
      </c>
      <c r="F5">
        <f>SUM(D$3:D5)</f>
        <v>64520</v>
      </c>
      <c r="G5" s="11">
        <f t="shared" ref="G5:G17" si="2">G4+A5*B5</f>
        <v>6000</v>
      </c>
      <c r="H5" s="12">
        <f t="shared" si="1"/>
        <v>5828.3649503161696</v>
      </c>
    </row>
    <row r="6" spans="1:8" ht="17">
      <c r="A6" s="7">
        <v>2000</v>
      </c>
      <c r="B6" s="7">
        <v>-1</v>
      </c>
      <c r="C6" s="7">
        <v>10.7</v>
      </c>
      <c r="D6" s="7">
        <f t="shared" si="0"/>
        <v>-21400</v>
      </c>
      <c r="E6">
        <f>SUM(D$3:D6)-SUM(B$3:B6)*C6*A6</f>
        <v>320</v>
      </c>
      <c r="F6">
        <f>SUM(D$3:D6)</f>
        <v>43120</v>
      </c>
      <c r="G6" s="11">
        <f t="shared" si="2"/>
        <v>4000</v>
      </c>
      <c r="H6" s="12">
        <f t="shared" si="1"/>
        <v>4029.9065420560751</v>
      </c>
    </row>
    <row r="7" spans="1:8" ht="17">
      <c r="A7" s="7">
        <v>2000</v>
      </c>
      <c r="B7" s="7">
        <v>1</v>
      </c>
      <c r="C7" s="7">
        <v>11.05</v>
      </c>
      <c r="D7" s="7">
        <f t="shared" si="0"/>
        <v>22100</v>
      </c>
      <c r="E7">
        <f>SUM(D$3:D7)-SUM(B$3:B7)*C7*A7</f>
        <v>-1080.0000000000146</v>
      </c>
      <c r="F7">
        <f>SUM(D$3:D7)</f>
        <v>65220</v>
      </c>
      <c r="G7" s="11">
        <f t="shared" si="2"/>
        <v>6000</v>
      </c>
      <c r="H7" s="12">
        <f t="shared" si="1"/>
        <v>5902.2624434389136</v>
      </c>
    </row>
    <row r="8" spans="1:8" ht="17">
      <c r="A8" s="7">
        <v>2000</v>
      </c>
      <c r="B8" s="7">
        <v>-1</v>
      </c>
      <c r="C8" s="7">
        <v>10.7</v>
      </c>
      <c r="D8" s="7">
        <f t="shared" si="0"/>
        <v>-21400</v>
      </c>
      <c r="E8">
        <f>SUM(D$3:D8)-SUM(B$3:B8)*C8*A8</f>
        <v>1020</v>
      </c>
      <c r="F8">
        <f>SUM(D$3:D8)</f>
        <v>43820</v>
      </c>
      <c r="G8" s="11">
        <f t="shared" si="2"/>
        <v>4000</v>
      </c>
      <c r="H8" s="12">
        <f t="shared" si="1"/>
        <v>4095.3271028037384</v>
      </c>
    </row>
    <row r="9" spans="1:8" ht="17">
      <c r="A9" s="7">
        <v>2000</v>
      </c>
      <c r="B9" s="7">
        <v>1</v>
      </c>
      <c r="C9" s="7">
        <v>11.02</v>
      </c>
      <c r="D9" s="7">
        <f t="shared" si="0"/>
        <v>22040</v>
      </c>
      <c r="E9">
        <f>SUM(D$3:D9)-SUM(B$3:B9)*C9*A9</f>
        <v>-260</v>
      </c>
      <c r="F9">
        <f>SUM(D$3:D9)</f>
        <v>65860</v>
      </c>
      <c r="G9" s="11">
        <f t="shared" si="2"/>
        <v>6000</v>
      </c>
      <c r="H9" s="12">
        <f t="shared" si="1"/>
        <v>5976.4065335753176</v>
      </c>
    </row>
    <row r="10" spans="1:8" ht="17">
      <c r="A10" s="7">
        <v>2000</v>
      </c>
      <c r="B10" s="7">
        <v>-1</v>
      </c>
      <c r="C10" s="7">
        <v>10.55</v>
      </c>
      <c r="D10" s="7">
        <f t="shared" si="0"/>
        <v>-21100</v>
      </c>
      <c r="E10">
        <f>SUM(D$3:D10)-SUM(B$3:B10)*C10*A10</f>
        <v>2560</v>
      </c>
      <c r="F10">
        <f>SUM(D$3:D10)</f>
        <v>44760</v>
      </c>
      <c r="G10" s="11">
        <f t="shared" si="2"/>
        <v>4000</v>
      </c>
      <c r="H10" s="12">
        <f t="shared" si="1"/>
        <v>4242.654028436019</v>
      </c>
    </row>
    <row r="11" spans="1:8" ht="17">
      <c r="A11" s="7">
        <v>2000</v>
      </c>
      <c r="B11" s="7">
        <v>-1</v>
      </c>
      <c r="C11" s="7">
        <v>10.23</v>
      </c>
      <c r="D11" s="7">
        <f t="shared" si="0"/>
        <v>-20460</v>
      </c>
      <c r="E11">
        <f>SUM(D$3:D11)-SUM(B$3:B11)*C11*A11</f>
        <v>3840</v>
      </c>
      <c r="F11">
        <f>SUM(D$3:D11)</f>
        <v>24300</v>
      </c>
      <c r="G11" s="11">
        <f t="shared" si="2"/>
        <v>2000</v>
      </c>
      <c r="H11" s="12">
        <f t="shared" si="1"/>
        <v>2375.3665689149561</v>
      </c>
    </row>
    <row r="12" spans="1:8" ht="17">
      <c r="A12" s="7">
        <v>2000</v>
      </c>
      <c r="B12" s="7">
        <v>1</v>
      </c>
      <c r="C12" s="7">
        <v>10.55</v>
      </c>
      <c r="D12" s="7">
        <f t="shared" si="0"/>
        <v>21100</v>
      </c>
      <c r="E12">
        <f>SUM(D$3:D12)-SUM(B$3:B12)*C12*A12</f>
        <v>3200</v>
      </c>
      <c r="F12">
        <f>SUM(D$3:D12)</f>
        <v>45400</v>
      </c>
      <c r="G12" s="11">
        <f t="shared" si="2"/>
        <v>4000</v>
      </c>
      <c r="H12" s="12">
        <f t="shared" si="1"/>
        <v>4303.317535545023</v>
      </c>
    </row>
    <row r="13" spans="1:8" ht="17">
      <c r="A13" s="7">
        <v>2000</v>
      </c>
      <c r="B13" s="7">
        <v>-1</v>
      </c>
      <c r="C13" s="7">
        <v>10.220000000000001</v>
      </c>
      <c r="D13" s="7">
        <f t="shared" si="0"/>
        <v>-20440</v>
      </c>
      <c r="E13">
        <f>SUM(D$3:D13)-SUM(B$3:B13)*C13*A13</f>
        <v>4520</v>
      </c>
      <c r="F13">
        <f>SUM(D$3:D13)</f>
        <v>24960</v>
      </c>
      <c r="G13" s="11">
        <f t="shared" si="2"/>
        <v>2000</v>
      </c>
      <c r="H13" s="12">
        <f t="shared" si="1"/>
        <v>2442.2700587084146</v>
      </c>
    </row>
    <row r="14" spans="1:8" ht="17">
      <c r="A14" s="7">
        <v>2000</v>
      </c>
      <c r="B14" s="7">
        <v>1</v>
      </c>
      <c r="C14" s="7">
        <v>10.53</v>
      </c>
      <c r="D14" s="7">
        <f t="shared" si="0"/>
        <v>21060</v>
      </c>
      <c r="E14">
        <f>SUM(D$3:D14)-SUM(B$3:B14)*C14*A14</f>
        <v>3900</v>
      </c>
      <c r="F14">
        <f>SUM(D$3:D14)</f>
        <v>46020</v>
      </c>
      <c r="G14" s="11">
        <f t="shared" si="2"/>
        <v>4000</v>
      </c>
      <c r="H14" s="12">
        <f t="shared" si="1"/>
        <v>4370.3703703703704</v>
      </c>
    </row>
    <row r="15" spans="1:8" ht="17">
      <c r="A15" s="7">
        <v>2000</v>
      </c>
      <c r="B15" s="7">
        <v>1</v>
      </c>
      <c r="C15" s="7">
        <v>10.85</v>
      </c>
      <c r="D15" s="7">
        <f t="shared" si="0"/>
        <v>21700</v>
      </c>
      <c r="E15">
        <f>SUM(D$3:D15)-SUM(B$3:B15)*C15*A15</f>
        <v>2620.0000000000073</v>
      </c>
      <c r="F15">
        <f>SUM(D$3:D15)</f>
        <v>67720</v>
      </c>
      <c r="G15" s="11">
        <f t="shared" si="2"/>
        <v>6000</v>
      </c>
      <c r="H15" s="12">
        <f t="shared" si="1"/>
        <v>6241.4746543778801</v>
      </c>
    </row>
    <row r="16" spans="1:8" ht="17">
      <c r="A16" s="7">
        <v>2000</v>
      </c>
      <c r="B16" s="7">
        <v>-1</v>
      </c>
      <c r="C16" s="7">
        <v>10.5</v>
      </c>
      <c r="D16" s="7">
        <f t="shared" si="0"/>
        <v>-21000</v>
      </c>
      <c r="E16">
        <f>SUM(D$3:D16)-SUM(B$3:B16)*C16*A16</f>
        <v>4720</v>
      </c>
      <c r="F16">
        <f>SUM(D$3:D16)</f>
        <v>46720</v>
      </c>
      <c r="G16" s="11">
        <f t="shared" si="2"/>
        <v>4000</v>
      </c>
      <c r="H16" s="12">
        <f t="shared" si="1"/>
        <v>4449.5238095238092</v>
      </c>
    </row>
    <row r="17" spans="1:8" ht="17">
      <c r="A17" s="7">
        <v>2000</v>
      </c>
      <c r="B17" s="7">
        <v>1</v>
      </c>
      <c r="C17" s="7">
        <v>10.82</v>
      </c>
      <c r="D17" s="7">
        <f t="shared" si="0"/>
        <v>21640</v>
      </c>
      <c r="E17">
        <f>SUM(D$3:D17)-SUM(B$3:B17)*C17*A17</f>
        <v>3440</v>
      </c>
      <c r="F17">
        <f>SUM(D$3:D17)</f>
        <v>68360</v>
      </c>
      <c r="G17" s="11">
        <f t="shared" si="2"/>
        <v>6000</v>
      </c>
      <c r="H17" s="12">
        <f>F17/C17</f>
        <v>6317.9297597042514</v>
      </c>
    </row>
  </sheetData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pdbang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 William</dc:creator>
  <cp:lastModifiedBy>Bai William</cp:lastModifiedBy>
  <dcterms:created xsi:type="dcterms:W3CDTF">2016-02-14T08:31:11Z</dcterms:created>
  <dcterms:modified xsi:type="dcterms:W3CDTF">2016-02-14T13:56:20Z</dcterms:modified>
</cp:coreProperties>
</file>