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J_Home\Downloads\"/>
    </mc:Choice>
  </mc:AlternateContent>
  <xr:revisionPtr revIDLastSave="0" documentId="13_ncr:1_{CC260C79-2DA1-4054-84DF-25EECB3A6E8F}" xr6:coauthVersionLast="47" xr6:coauthVersionMax="47" xr10:uidLastSave="{00000000-0000-0000-0000-000000000000}"/>
  <bookViews>
    <workbookView xWindow="10260" yWindow="1092" windowWidth="9252" windowHeight="80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D5" i="1" l="1"/>
  <c r="BD2" i="1"/>
  <c r="BD10" i="1"/>
  <c r="BD9" i="1"/>
  <c r="BD12" i="1"/>
  <c r="BD3" i="1"/>
  <c r="BD4" i="1"/>
  <c r="BD11" i="1"/>
  <c r="BD7" i="1"/>
  <c r="BD8" i="1"/>
  <c r="BD6" i="1"/>
  <c r="BC13" i="1"/>
  <c r="BD13" i="1" s="1"/>
  <c r="B13" i="1"/>
</calcChain>
</file>

<file path=xl/sharedStrings.xml><?xml version="1.0" encoding="utf-8"?>
<sst xmlns="http://schemas.openxmlformats.org/spreadsheetml/2006/main" count="68" uniqueCount="67">
  <si>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</si>
  <si>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</si>
  <si>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</si>
  <si>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</si>
  <si>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</si>
  <si>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</si>
  <si>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</si>
  <si>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</si>
  <si>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</si>
  <si>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</si>
  <si>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</si>
  <si>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</si>
  <si>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</si>
  <si>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</si>
  <si>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</si>
  <si>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</si>
  <si>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</si>
  <si>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</si>
  <si>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</si>
  <si>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</si>
  <si>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</si>
  <si>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</si>
  <si>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</si>
  <si>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</si>
  <si>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</si>
  <si>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</si>
  <si>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</si>
  <si>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</si>
  <si>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</si>
  <si>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</si>
  <si>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</si>
  <si>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</si>
  <si>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</si>
  <si>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</si>
  <si>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</si>
  <si>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</si>
  <si>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</si>
  <si>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</si>
  <si>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</si>
  <si>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</si>
  <si>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</si>
  <si>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</si>
  <si>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</si>
  <si>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</si>
  <si>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</si>
  <si>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</si>
  <si>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</si>
  <si>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</si>
  <si>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</si>
  <si>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</si>
  <si>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</si>
  <si>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Central</t>
  </si>
  <si>
    <t>East</t>
  </si>
  <si>
    <t>New Delhi</t>
  </si>
  <si>
    <t>North</t>
  </si>
  <si>
    <t>North-East</t>
  </si>
  <si>
    <t>North-West</t>
  </si>
  <si>
    <t>South</t>
  </si>
  <si>
    <t>South-East</t>
  </si>
  <si>
    <t>South-West</t>
  </si>
  <si>
    <t>West</t>
  </si>
  <si>
    <t>Shahdara</t>
  </si>
  <si>
    <t>Total</t>
  </si>
  <si>
    <t>Total Crime against Women (IPC+SLL)</t>
  </si>
  <si>
    <t>Area</t>
  </si>
  <si>
    <t>Population(2020 est.)</t>
  </si>
  <si>
    <t>Parts per 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</si>
</sst>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3"/>
  <sheetViews>
    <sheetView tabSelected="1" zoomScale="74" workbookViewId="0">
      <selection activeCell="Z7" sqref="Z7"/>
    </sheetView>
  </sheetViews>
  <sheetFormatPr defaultRowHeight="14.4" x14ac:dyDescent="0.3"/>
  <cols>
    <col min="1" max="2" width="24.88671875" customWidth="1"/>
    <col min="47" max="54" width="9" bestFit="1" customWidth="1"/>
    <col min="55" max="55" width="11.5546875" bestFit="1" customWidth="1"/>
  </cols>
  <sheetData>
    <row r="1" spans="1:56" x14ac:dyDescent="0.3">
      <c r="A1" s="1" t="s">
        <v>64</v>
      </c>
      <c r="B1" s="1" t="s">
        <v>65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63</v>
      </c>
      <c r="BC1" s="1" t="s">
        <v>65</v>
      </c>
      <c r="BD1" s="2" t="s">
        <v>66</v>
      </c>
    </row>
    <row r="2" spans="1:56" x14ac:dyDescent="0.3">
      <c r="A2" t="s">
        <v>51</v>
      </c>
      <c r="B2" s="3">
        <v>663845</v>
      </c>
      <c r="C2">
        <v>0</v>
      </c>
      <c r="D2">
        <v>4</v>
      </c>
      <c r="E2">
        <v>1</v>
      </c>
      <c r="F2">
        <v>0</v>
      </c>
      <c r="G2">
        <v>0</v>
      </c>
      <c r="H2">
        <v>0</v>
      </c>
      <c r="I2">
        <v>71</v>
      </c>
      <c r="J2">
        <v>139</v>
      </c>
      <c r="K2">
        <v>130</v>
      </c>
      <c r="L2">
        <v>0</v>
      </c>
      <c r="M2">
        <v>0</v>
      </c>
      <c r="N2">
        <v>1</v>
      </c>
      <c r="O2">
        <v>1</v>
      </c>
      <c r="P2">
        <v>0</v>
      </c>
      <c r="Q2">
        <v>0</v>
      </c>
      <c r="R2">
        <v>0</v>
      </c>
      <c r="S2">
        <v>8</v>
      </c>
      <c r="T2">
        <v>4</v>
      </c>
      <c r="U2">
        <v>0</v>
      </c>
      <c r="V2">
        <v>0</v>
      </c>
      <c r="W2">
        <v>95</v>
      </c>
      <c r="X2">
        <v>95</v>
      </c>
      <c r="Y2">
        <v>0</v>
      </c>
      <c r="Z2">
        <v>1</v>
      </c>
      <c r="AA2">
        <v>1</v>
      </c>
      <c r="AB2">
        <v>0</v>
      </c>
      <c r="AC2">
        <v>166</v>
      </c>
      <c r="AD2">
        <v>166</v>
      </c>
      <c r="AE2">
        <v>0</v>
      </c>
      <c r="AF2">
        <v>38</v>
      </c>
      <c r="AG2">
        <v>38</v>
      </c>
      <c r="AH2">
        <v>0</v>
      </c>
      <c r="AI2">
        <v>3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1</v>
      </c>
      <c r="AS2">
        <v>0</v>
      </c>
      <c r="AT2">
        <v>81</v>
      </c>
      <c r="AU2">
        <v>38</v>
      </c>
      <c r="AV2">
        <v>39</v>
      </c>
      <c r="AW2">
        <v>4</v>
      </c>
      <c r="AX2">
        <v>0</v>
      </c>
      <c r="AY2">
        <v>0</v>
      </c>
      <c r="AZ2">
        <v>0</v>
      </c>
      <c r="BA2">
        <v>0</v>
      </c>
      <c r="BB2">
        <v>604</v>
      </c>
      <c r="BC2" s="3">
        <v>663845</v>
      </c>
      <c r="BD2">
        <f>IMDIV(BB2,BC2) *100000</f>
        <v>90.985094412099201</v>
      </c>
    </row>
    <row r="3" spans="1:56" x14ac:dyDescent="0.3">
      <c r="A3" t="s">
        <v>52</v>
      </c>
      <c r="B3" s="3">
        <v>1948654</v>
      </c>
      <c r="C3">
        <v>0</v>
      </c>
      <c r="D3">
        <v>7</v>
      </c>
      <c r="E3">
        <v>4</v>
      </c>
      <c r="F3">
        <v>0</v>
      </c>
      <c r="G3">
        <v>2</v>
      </c>
      <c r="H3">
        <v>0</v>
      </c>
      <c r="I3">
        <v>213</v>
      </c>
      <c r="J3">
        <v>192</v>
      </c>
      <c r="K3">
        <v>163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29</v>
      </c>
      <c r="T3">
        <v>2</v>
      </c>
      <c r="U3">
        <v>0</v>
      </c>
      <c r="V3">
        <v>0</v>
      </c>
      <c r="W3">
        <v>90</v>
      </c>
      <c r="X3">
        <v>90</v>
      </c>
      <c r="Y3">
        <v>0</v>
      </c>
      <c r="Z3">
        <v>0</v>
      </c>
      <c r="AA3">
        <v>0</v>
      </c>
      <c r="AB3">
        <v>0</v>
      </c>
      <c r="AC3">
        <v>142</v>
      </c>
      <c r="AD3">
        <v>142</v>
      </c>
      <c r="AE3">
        <v>0</v>
      </c>
      <c r="AF3">
        <v>30</v>
      </c>
      <c r="AG3">
        <v>30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97</v>
      </c>
      <c r="AU3">
        <v>48</v>
      </c>
      <c r="AV3">
        <v>47</v>
      </c>
      <c r="AW3">
        <v>2</v>
      </c>
      <c r="AX3">
        <v>0</v>
      </c>
      <c r="AY3">
        <v>0</v>
      </c>
      <c r="AZ3">
        <v>0</v>
      </c>
      <c r="BA3">
        <v>0</v>
      </c>
      <c r="BB3">
        <v>779</v>
      </c>
      <c r="BC3" s="3">
        <v>1948654</v>
      </c>
      <c r="BD3">
        <f>IMDIV(BB3,BC3) *100000</f>
        <v>39.9763118542337</v>
      </c>
    </row>
    <row r="4" spans="1:56" x14ac:dyDescent="0.3">
      <c r="A4" t="s">
        <v>55</v>
      </c>
      <c r="B4" s="3">
        <v>2555451</v>
      </c>
      <c r="C4">
        <v>0</v>
      </c>
      <c r="D4">
        <v>17</v>
      </c>
      <c r="E4">
        <v>6</v>
      </c>
      <c r="F4">
        <v>2</v>
      </c>
      <c r="G4">
        <v>1</v>
      </c>
      <c r="H4">
        <v>0</v>
      </c>
      <c r="I4">
        <v>425</v>
      </c>
      <c r="J4">
        <v>366</v>
      </c>
      <c r="K4">
        <v>355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11</v>
      </c>
      <c r="T4">
        <v>0</v>
      </c>
      <c r="U4">
        <v>0</v>
      </c>
      <c r="V4">
        <v>0</v>
      </c>
      <c r="W4">
        <v>96</v>
      </c>
      <c r="X4">
        <v>96</v>
      </c>
      <c r="Y4">
        <v>0</v>
      </c>
      <c r="Z4">
        <v>2</v>
      </c>
      <c r="AA4">
        <v>2</v>
      </c>
      <c r="AB4">
        <v>0</v>
      </c>
      <c r="AC4">
        <v>172</v>
      </c>
      <c r="AD4">
        <v>172</v>
      </c>
      <c r="AE4">
        <v>0</v>
      </c>
      <c r="AF4">
        <v>9</v>
      </c>
      <c r="AG4">
        <v>9</v>
      </c>
      <c r="AH4">
        <v>0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2</v>
      </c>
      <c r="AR4">
        <v>1</v>
      </c>
      <c r="AS4">
        <v>1</v>
      </c>
      <c r="AT4">
        <v>135</v>
      </c>
      <c r="AU4">
        <v>77</v>
      </c>
      <c r="AV4">
        <v>57</v>
      </c>
      <c r="AW4">
        <v>0</v>
      </c>
      <c r="AX4">
        <v>0</v>
      </c>
      <c r="AY4">
        <v>0</v>
      </c>
      <c r="AZ4">
        <v>1</v>
      </c>
      <c r="BA4">
        <v>0</v>
      </c>
      <c r="BB4">
        <v>1234</v>
      </c>
      <c r="BC4" s="3">
        <v>2555451</v>
      </c>
      <c r="BD4">
        <f>IMDIV(BB4,BC4) *100000</f>
        <v>48.288932168920503</v>
      </c>
    </row>
    <row r="5" spans="1:56" x14ac:dyDescent="0.3">
      <c r="A5" t="s">
        <v>54</v>
      </c>
      <c r="B5" s="3">
        <v>1012295</v>
      </c>
      <c r="C5">
        <v>1</v>
      </c>
      <c r="D5">
        <v>4</v>
      </c>
      <c r="E5">
        <v>0</v>
      </c>
      <c r="F5">
        <v>0</v>
      </c>
      <c r="G5">
        <v>0</v>
      </c>
      <c r="H5">
        <v>0</v>
      </c>
      <c r="I5">
        <v>165</v>
      </c>
      <c r="J5">
        <v>166</v>
      </c>
      <c r="K5">
        <v>158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8</v>
      </c>
      <c r="T5">
        <v>0</v>
      </c>
      <c r="U5">
        <v>0</v>
      </c>
      <c r="V5">
        <v>0</v>
      </c>
      <c r="W5">
        <v>39</v>
      </c>
      <c r="X5">
        <v>39</v>
      </c>
      <c r="Y5">
        <v>0</v>
      </c>
      <c r="Z5">
        <v>0</v>
      </c>
      <c r="AA5">
        <v>0</v>
      </c>
      <c r="AB5">
        <v>0</v>
      </c>
      <c r="AC5">
        <v>117</v>
      </c>
      <c r="AD5">
        <v>117</v>
      </c>
      <c r="AE5">
        <v>0</v>
      </c>
      <c r="AF5">
        <v>25</v>
      </c>
      <c r="AG5">
        <v>25</v>
      </c>
      <c r="AH5">
        <v>0</v>
      </c>
      <c r="AI5">
        <v>0</v>
      </c>
      <c r="AJ5">
        <v>1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63</v>
      </c>
      <c r="AU5">
        <v>38</v>
      </c>
      <c r="AV5">
        <v>25</v>
      </c>
      <c r="AW5">
        <v>0</v>
      </c>
      <c r="AX5">
        <v>0</v>
      </c>
      <c r="AY5">
        <v>0</v>
      </c>
      <c r="AZ5">
        <v>0</v>
      </c>
      <c r="BA5">
        <v>0</v>
      </c>
      <c r="BB5">
        <v>581</v>
      </c>
      <c r="BC5" s="3">
        <v>1012295</v>
      </c>
      <c r="BD5">
        <f>IMDIV(BB5,BC5) *100000</f>
        <v>57.394336631120396</v>
      </c>
    </row>
    <row r="6" spans="1:56" x14ac:dyDescent="0.3">
      <c r="A6" t="s">
        <v>56</v>
      </c>
      <c r="B6" s="3">
        <v>4168454</v>
      </c>
      <c r="C6">
        <v>0</v>
      </c>
      <c r="D6">
        <v>5</v>
      </c>
      <c r="E6">
        <v>1</v>
      </c>
      <c r="F6">
        <v>0</v>
      </c>
      <c r="G6">
        <v>0</v>
      </c>
      <c r="H6">
        <v>0</v>
      </c>
      <c r="I6">
        <v>223</v>
      </c>
      <c r="J6">
        <v>192</v>
      </c>
      <c r="K6">
        <v>186</v>
      </c>
      <c r="L6">
        <v>0</v>
      </c>
      <c r="M6">
        <v>0</v>
      </c>
      <c r="N6">
        <v>3</v>
      </c>
      <c r="O6">
        <v>3</v>
      </c>
      <c r="P6">
        <v>0</v>
      </c>
      <c r="Q6">
        <v>0</v>
      </c>
      <c r="R6">
        <v>0</v>
      </c>
      <c r="S6">
        <v>3</v>
      </c>
      <c r="T6">
        <v>8</v>
      </c>
      <c r="U6">
        <v>0</v>
      </c>
      <c r="V6">
        <v>0</v>
      </c>
      <c r="W6">
        <v>90</v>
      </c>
      <c r="X6">
        <v>90</v>
      </c>
      <c r="Y6">
        <v>0</v>
      </c>
      <c r="Z6">
        <v>1</v>
      </c>
      <c r="AA6">
        <v>0</v>
      </c>
      <c r="AB6">
        <v>1</v>
      </c>
      <c r="AC6">
        <v>138</v>
      </c>
      <c r="AD6">
        <v>138</v>
      </c>
      <c r="AE6">
        <v>0</v>
      </c>
      <c r="AF6">
        <v>15</v>
      </c>
      <c r="AG6">
        <v>15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2</v>
      </c>
      <c r="AR6">
        <v>1</v>
      </c>
      <c r="AS6">
        <v>1</v>
      </c>
      <c r="AT6">
        <v>149</v>
      </c>
      <c r="AU6">
        <v>91</v>
      </c>
      <c r="AV6">
        <v>55</v>
      </c>
      <c r="AW6">
        <v>3</v>
      </c>
      <c r="AX6">
        <v>0</v>
      </c>
      <c r="AY6">
        <v>0</v>
      </c>
      <c r="AZ6">
        <v>0</v>
      </c>
      <c r="BA6">
        <v>0</v>
      </c>
      <c r="BB6">
        <v>824</v>
      </c>
      <c r="BC6" s="3">
        <v>4168454</v>
      </c>
      <c r="BD6">
        <f>IMDIV(BB6,BC6) *100000</f>
        <v>19.767520524395898</v>
      </c>
    </row>
    <row r="7" spans="1:56" x14ac:dyDescent="0.3">
      <c r="A7" t="s">
        <v>60</v>
      </c>
      <c r="B7" s="3">
        <v>2899297</v>
      </c>
      <c r="C7">
        <v>0</v>
      </c>
      <c r="D7">
        <v>6</v>
      </c>
      <c r="E7">
        <v>3</v>
      </c>
      <c r="F7">
        <v>0</v>
      </c>
      <c r="G7">
        <v>1</v>
      </c>
      <c r="H7">
        <v>0</v>
      </c>
      <c r="I7">
        <v>366</v>
      </c>
      <c r="J7">
        <v>211</v>
      </c>
      <c r="K7">
        <v>203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8</v>
      </c>
      <c r="T7">
        <v>1</v>
      </c>
      <c r="U7">
        <v>0</v>
      </c>
      <c r="V7">
        <v>0</v>
      </c>
      <c r="W7">
        <v>75</v>
      </c>
      <c r="X7">
        <v>75</v>
      </c>
      <c r="Y7">
        <v>0</v>
      </c>
      <c r="Z7">
        <v>1</v>
      </c>
      <c r="AA7">
        <v>1</v>
      </c>
      <c r="AB7">
        <v>0</v>
      </c>
      <c r="AC7">
        <v>169</v>
      </c>
      <c r="AD7">
        <v>169</v>
      </c>
      <c r="AE7">
        <v>0</v>
      </c>
      <c r="AF7">
        <v>39</v>
      </c>
      <c r="AG7">
        <v>39</v>
      </c>
      <c r="AH7">
        <v>0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125</v>
      </c>
      <c r="AU7">
        <v>73</v>
      </c>
      <c r="AV7">
        <v>49</v>
      </c>
      <c r="AW7">
        <v>3</v>
      </c>
      <c r="AX7">
        <v>0</v>
      </c>
      <c r="AY7">
        <v>0</v>
      </c>
      <c r="AZ7">
        <v>0</v>
      </c>
      <c r="BA7">
        <v>0</v>
      </c>
      <c r="BB7">
        <v>998</v>
      </c>
      <c r="BC7" s="3">
        <v>2899297</v>
      </c>
      <c r="BD7">
        <f>IMDIV(BB7,BC7) *100000</f>
        <v>34.422137504367399</v>
      </c>
    </row>
    <row r="8" spans="1:56" x14ac:dyDescent="0.3">
      <c r="A8" t="s">
        <v>59</v>
      </c>
      <c r="B8" s="3">
        <v>2613972</v>
      </c>
      <c r="C8">
        <v>0</v>
      </c>
      <c r="D8">
        <v>6</v>
      </c>
      <c r="E8">
        <v>1</v>
      </c>
      <c r="F8">
        <v>0</v>
      </c>
      <c r="G8">
        <v>0</v>
      </c>
      <c r="H8">
        <v>0</v>
      </c>
      <c r="I8">
        <v>186</v>
      </c>
      <c r="J8">
        <v>223</v>
      </c>
      <c r="K8">
        <v>218</v>
      </c>
      <c r="L8">
        <v>0</v>
      </c>
      <c r="M8">
        <v>0</v>
      </c>
      <c r="N8">
        <v>1</v>
      </c>
      <c r="O8">
        <v>1</v>
      </c>
      <c r="P8">
        <v>0</v>
      </c>
      <c r="Q8">
        <v>0</v>
      </c>
      <c r="R8">
        <v>0</v>
      </c>
      <c r="S8">
        <v>4</v>
      </c>
      <c r="T8">
        <v>0</v>
      </c>
      <c r="U8">
        <v>0</v>
      </c>
      <c r="V8">
        <v>0</v>
      </c>
      <c r="W8">
        <v>90</v>
      </c>
      <c r="X8">
        <v>90</v>
      </c>
      <c r="Y8">
        <v>0</v>
      </c>
      <c r="Z8">
        <v>0</v>
      </c>
      <c r="AA8">
        <v>0</v>
      </c>
      <c r="AB8">
        <v>0</v>
      </c>
      <c r="AC8">
        <v>126</v>
      </c>
      <c r="AD8">
        <v>126</v>
      </c>
      <c r="AE8">
        <v>0</v>
      </c>
      <c r="AF8">
        <v>20</v>
      </c>
      <c r="AG8">
        <v>20</v>
      </c>
      <c r="AH8">
        <v>0</v>
      </c>
      <c r="AI8">
        <v>2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2</v>
      </c>
      <c r="AR8">
        <v>1</v>
      </c>
      <c r="AS8">
        <v>1</v>
      </c>
      <c r="AT8">
        <v>102</v>
      </c>
      <c r="AU8">
        <v>75</v>
      </c>
      <c r="AV8">
        <v>21</v>
      </c>
      <c r="AW8">
        <v>2</v>
      </c>
      <c r="AX8">
        <v>3</v>
      </c>
      <c r="AY8">
        <v>1</v>
      </c>
      <c r="AZ8">
        <v>0</v>
      </c>
      <c r="BA8">
        <v>0</v>
      </c>
      <c r="BB8">
        <v>758</v>
      </c>
      <c r="BC8" s="3">
        <v>2613972</v>
      </c>
      <c r="BD8">
        <f>IMDIV(BB8,BC8) *100000</f>
        <v>28.998015280959397</v>
      </c>
    </row>
    <row r="9" spans="1:56" x14ac:dyDescent="0.3">
      <c r="A9" t="s">
        <v>57</v>
      </c>
      <c r="B9" s="3">
        <v>1030783</v>
      </c>
      <c r="C9">
        <v>0</v>
      </c>
      <c r="D9">
        <v>7</v>
      </c>
      <c r="E9">
        <v>4</v>
      </c>
      <c r="F9">
        <v>1</v>
      </c>
      <c r="G9">
        <v>0</v>
      </c>
      <c r="H9">
        <v>4</v>
      </c>
      <c r="I9">
        <v>321</v>
      </c>
      <c r="J9">
        <v>277</v>
      </c>
      <c r="K9">
        <v>246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31</v>
      </c>
      <c r="T9">
        <v>0</v>
      </c>
      <c r="U9">
        <v>0</v>
      </c>
      <c r="V9">
        <v>0</v>
      </c>
      <c r="W9">
        <v>95</v>
      </c>
      <c r="X9">
        <v>95</v>
      </c>
      <c r="Y9">
        <v>0</v>
      </c>
      <c r="Z9">
        <v>3</v>
      </c>
      <c r="AA9">
        <v>3</v>
      </c>
      <c r="AB9">
        <v>0</v>
      </c>
      <c r="AC9">
        <v>166</v>
      </c>
      <c r="AD9">
        <v>166</v>
      </c>
      <c r="AE9">
        <v>0</v>
      </c>
      <c r="AF9">
        <v>27</v>
      </c>
      <c r="AG9">
        <v>27</v>
      </c>
      <c r="AH9">
        <v>0</v>
      </c>
      <c r="AI9">
        <v>3</v>
      </c>
      <c r="AJ9">
        <v>1</v>
      </c>
      <c r="AK9">
        <v>0</v>
      </c>
      <c r="AL9">
        <v>0</v>
      </c>
      <c r="AM9">
        <v>0</v>
      </c>
      <c r="AN9">
        <v>1</v>
      </c>
      <c r="AO9">
        <v>0</v>
      </c>
      <c r="AP9">
        <v>1</v>
      </c>
      <c r="AQ9">
        <v>0</v>
      </c>
      <c r="AR9">
        <v>0</v>
      </c>
      <c r="AS9">
        <v>0</v>
      </c>
      <c r="AT9">
        <v>120</v>
      </c>
      <c r="AU9">
        <v>73</v>
      </c>
      <c r="AV9">
        <v>46</v>
      </c>
      <c r="AW9">
        <v>1</v>
      </c>
      <c r="AX9">
        <v>0</v>
      </c>
      <c r="AY9">
        <v>0</v>
      </c>
      <c r="AZ9">
        <v>0</v>
      </c>
      <c r="BA9">
        <v>0</v>
      </c>
      <c r="BB9">
        <v>1030</v>
      </c>
      <c r="BC9" s="3">
        <v>1030783</v>
      </c>
      <c r="BD9">
        <f>IMDIV(BB9,BC9) *100000</f>
        <v>99.92403832814469</v>
      </c>
    </row>
    <row r="10" spans="1:56" x14ac:dyDescent="0.3">
      <c r="A10" t="s">
        <v>53</v>
      </c>
      <c r="B10" s="3">
        <v>161885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13</v>
      </c>
      <c r="J10">
        <v>21</v>
      </c>
      <c r="K10">
        <v>18</v>
      </c>
      <c r="L10">
        <v>0</v>
      </c>
      <c r="M10">
        <v>0</v>
      </c>
      <c r="N10">
        <v>1</v>
      </c>
      <c r="O10">
        <v>0</v>
      </c>
      <c r="P10">
        <v>1</v>
      </c>
      <c r="Q10">
        <v>0</v>
      </c>
      <c r="R10">
        <v>0</v>
      </c>
      <c r="S10">
        <v>2</v>
      </c>
      <c r="T10">
        <v>0</v>
      </c>
      <c r="U10">
        <v>0</v>
      </c>
      <c r="V10">
        <v>0</v>
      </c>
      <c r="W10">
        <v>20</v>
      </c>
      <c r="X10">
        <v>20</v>
      </c>
      <c r="Y10">
        <v>0</v>
      </c>
      <c r="Z10">
        <v>0</v>
      </c>
      <c r="AA10">
        <v>0</v>
      </c>
      <c r="AB10">
        <v>0</v>
      </c>
      <c r="AC10">
        <v>41</v>
      </c>
      <c r="AD10">
        <v>41</v>
      </c>
      <c r="AE10">
        <v>0</v>
      </c>
      <c r="AF10">
        <v>11</v>
      </c>
      <c r="AG10">
        <v>11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15</v>
      </c>
      <c r="AU10">
        <v>7</v>
      </c>
      <c r="AV10">
        <v>8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123</v>
      </c>
      <c r="BC10" s="3">
        <v>161885</v>
      </c>
      <c r="BD10">
        <f>IMDIV(BB10,BC10) *100000</f>
        <v>75.979862247892001</v>
      </c>
    </row>
    <row r="11" spans="1:56" x14ac:dyDescent="0.3">
      <c r="A11" t="s">
        <v>61</v>
      </c>
      <c r="B11" s="3">
        <v>322931</v>
      </c>
      <c r="C11">
        <v>0</v>
      </c>
      <c r="D11">
        <v>3</v>
      </c>
      <c r="E11">
        <v>5</v>
      </c>
      <c r="F11">
        <v>1</v>
      </c>
      <c r="G11">
        <v>0</v>
      </c>
      <c r="H11">
        <v>1</v>
      </c>
      <c r="I11">
        <v>442</v>
      </c>
      <c r="J11">
        <v>208</v>
      </c>
      <c r="K11">
        <v>198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0</v>
      </c>
      <c r="S11">
        <v>9</v>
      </c>
      <c r="T11">
        <v>0</v>
      </c>
      <c r="U11">
        <v>0</v>
      </c>
      <c r="V11">
        <v>0</v>
      </c>
      <c r="W11">
        <v>76</v>
      </c>
      <c r="X11">
        <v>76</v>
      </c>
      <c r="Y11">
        <v>0</v>
      </c>
      <c r="Z11">
        <v>0</v>
      </c>
      <c r="AA11">
        <v>0</v>
      </c>
      <c r="AB11">
        <v>0</v>
      </c>
      <c r="AC11">
        <v>143</v>
      </c>
      <c r="AD11">
        <v>143</v>
      </c>
      <c r="AE11">
        <v>0</v>
      </c>
      <c r="AF11">
        <v>38</v>
      </c>
      <c r="AG11">
        <v>38</v>
      </c>
      <c r="AH11">
        <v>0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71</v>
      </c>
      <c r="AU11">
        <v>48</v>
      </c>
      <c r="AV11">
        <v>21</v>
      </c>
      <c r="AW11">
        <v>2</v>
      </c>
      <c r="AX11">
        <v>0</v>
      </c>
      <c r="AY11">
        <v>0</v>
      </c>
      <c r="AZ11">
        <v>0</v>
      </c>
      <c r="BA11">
        <v>0</v>
      </c>
      <c r="BB11">
        <v>989</v>
      </c>
      <c r="BC11" s="3">
        <v>322931</v>
      </c>
      <c r="BD11">
        <f>IMDIV(BB11,BC11) *100000</f>
        <v>306.257373866244</v>
      </c>
    </row>
    <row r="12" spans="1:56" x14ac:dyDescent="0.3">
      <c r="A12" t="s">
        <v>58</v>
      </c>
      <c r="B12" s="3">
        <v>2083616</v>
      </c>
      <c r="C12">
        <v>1</v>
      </c>
      <c r="D12">
        <v>2</v>
      </c>
      <c r="E12">
        <v>2</v>
      </c>
      <c r="F12">
        <v>1</v>
      </c>
      <c r="G12">
        <v>0</v>
      </c>
      <c r="H12">
        <v>0</v>
      </c>
      <c r="I12">
        <v>158</v>
      </c>
      <c r="J12">
        <v>266</v>
      </c>
      <c r="K12">
        <v>257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9</v>
      </c>
      <c r="T12">
        <v>1</v>
      </c>
      <c r="U12">
        <v>0</v>
      </c>
      <c r="V12">
        <v>0</v>
      </c>
      <c r="W12">
        <v>84</v>
      </c>
      <c r="X12">
        <v>84</v>
      </c>
      <c r="Y12">
        <v>0</v>
      </c>
      <c r="Z12">
        <v>0</v>
      </c>
      <c r="AA12">
        <v>0</v>
      </c>
      <c r="AB12">
        <v>0</v>
      </c>
      <c r="AC12">
        <v>169</v>
      </c>
      <c r="AD12">
        <v>169</v>
      </c>
      <c r="AE12">
        <v>0</v>
      </c>
      <c r="AF12">
        <v>48</v>
      </c>
      <c r="AG12">
        <v>48</v>
      </c>
      <c r="AH12">
        <v>0</v>
      </c>
      <c r="AI12">
        <v>14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1</v>
      </c>
      <c r="AS12">
        <v>0</v>
      </c>
      <c r="AT12">
        <v>118</v>
      </c>
      <c r="AU12">
        <v>79</v>
      </c>
      <c r="AV12">
        <v>35</v>
      </c>
      <c r="AW12">
        <v>3</v>
      </c>
      <c r="AX12">
        <v>0</v>
      </c>
      <c r="AY12">
        <v>1</v>
      </c>
      <c r="AZ12">
        <v>0</v>
      </c>
      <c r="BA12">
        <v>0</v>
      </c>
      <c r="BB12">
        <v>865</v>
      </c>
      <c r="BC12" s="3">
        <v>2083616</v>
      </c>
      <c r="BD12">
        <f>IMDIV(BB12,BC12) *100000</f>
        <v>41.514367330640603</v>
      </c>
    </row>
    <row r="13" spans="1:56" x14ac:dyDescent="0.3">
      <c r="A13" t="s">
        <v>62</v>
      </c>
      <c r="B13" s="4">
        <f>SUM(B2:B12)</f>
        <v>19461183</v>
      </c>
      <c r="C13">
        <v>5</v>
      </c>
      <c r="D13">
        <v>116</v>
      </c>
      <c r="E13">
        <v>48</v>
      </c>
      <c r="F13">
        <v>6</v>
      </c>
      <c r="G13">
        <v>8</v>
      </c>
      <c r="H13">
        <v>10</v>
      </c>
      <c r="I13">
        <v>3792</v>
      </c>
      <c r="J13">
        <v>3672</v>
      </c>
      <c r="K13">
        <v>3470</v>
      </c>
      <c r="L13">
        <v>0</v>
      </c>
      <c r="M13">
        <v>0</v>
      </c>
      <c r="N13">
        <v>7</v>
      </c>
      <c r="O13">
        <v>6</v>
      </c>
      <c r="P13">
        <v>1</v>
      </c>
      <c r="Q13">
        <v>0</v>
      </c>
      <c r="R13">
        <v>0</v>
      </c>
      <c r="S13">
        <v>195</v>
      </c>
      <c r="T13">
        <v>24</v>
      </c>
      <c r="U13">
        <v>0</v>
      </c>
      <c r="V13">
        <v>0</v>
      </c>
      <c r="W13">
        <v>1253</v>
      </c>
      <c r="X13">
        <v>1253</v>
      </c>
      <c r="Y13">
        <v>0</v>
      </c>
      <c r="Z13">
        <v>10</v>
      </c>
      <c r="AA13">
        <v>8</v>
      </c>
      <c r="AB13">
        <v>2</v>
      </c>
      <c r="AC13">
        <v>2355</v>
      </c>
      <c r="AD13">
        <v>2355</v>
      </c>
      <c r="AE13">
        <v>0</v>
      </c>
      <c r="AF13">
        <v>456</v>
      </c>
      <c r="AG13">
        <v>456</v>
      </c>
      <c r="AH13">
        <v>0</v>
      </c>
      <c r="AI13">
        <v>26</v>
      </c>
      <c r="AJ13">
        <v>4</v>
      </c>
      <c r="AK13">
        <v>0</v>
      </c>
      <c r="AL13">
        <v>1</v>
      </c>
      <c r="AM13">
        <v>0</v>
      </c>
      <c r="AN13">
        <v>1</v>
      </c>
      <c r="AO13">
        <v>2</v>
      </c>
      <c r="AP13">
        <v>3</v>
      </c>
      <c r="AQ13">
        <v>11</v>
      </c>
      <c r="AR13">
        <v>5</v>
      </c>
      <c r="AS13">
        <v>6</v>
      </c>
      <c r="AT13">
        <v>1596</v>
      </c>
      <c r="AU13">
        <v>953</v>
      </c>
      <c r="AV13">
        <v>593</v>
      </c>
      <c r="AW13">
        <v>43</v>
      </c>
      <c r="AX13">
        <v>3</v>
      </c>
      <c r="AY13">
        <v>2</v>
      </c>
      <c r="AZ13">
        <v>2</v>
      </c>
      <c r="BA13">
        <v>0</v>
      </c>
      <c r="BB13">
        <v>13395</v>
      </c>
      <c r="BC13" s="4">
        <f>SUM(BC2:BC12)</f>
        <v>19461183</v>
      </c>
      <c r="BD13">
        <f>IMDIV(BB13,BC13) *100000</f>
        <v>68.8293203964014</v>
      </c>
    </row>
  </sheetData>
  <sortState xmlns:xlrd2="http://schemas.microsoft.com/office/spreadsheetml/2017/richdata2" ref="A2:BD13">
    <sortCondition ref="A2:A13" customList="Central,East,North-East,North,North-West,West,South-West,South,New Delhi,Shahdara,South-East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HJ_Home</cp:lastModifiedBy>
  <dcterms:created xsi:type="dcterms:W3CDTF">2023-07-28T14:03:56Z</dcterms:created>
  <dcterms:modified xsi:type="dcterms:W3CDTF">2023-07-29T14:49:50Z</dcterms:modified>
</cp:coreProperties>
</file>