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4_Norma_profit_280000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<sst xmlns="http://schemas.openxmlformats.org/spreadsheetml/2006/main" count="44" uniqueCount="44">
  <si>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Показатель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</si>
  <si>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</si>
  <si>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</si>
  <si>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</si>
  <si>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</si>
  <si>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</si>
  <si>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</si>
  <si>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</si>
  <si>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Месяц 8</t>
  </si>
  <si>
    <t>Месяц 9</t>
  </si>
  <si>
    <t>Месяц 10</t>
  </si>
  <si>
    <t>Месяц 11</t>
  </si>
  <si>
    <t>Месяц 12</t>
  </si>
  <si>
    <t>Итого</t>
  </si>
  <si>
    <t>Константы</t>
  </si>
  <si>
    <t>Доход от проектов</t>
  </si>
  <si>
    <t>Оплата услуг бухгалтера</t>
  </si>
  <si>
    <t>Налог на ФОТ</t>
  </si>
  <si>
    <t>Хостинг сайта</t>
  </si>
  <si>
    <t>Заработная плата директору</t>
  </si>
  <si>
    <t>Банковская комиссия УБРИР</t>
  </si>
  <si>
    <t>ФОТ исполнители</t>
  </si>
  <si>
    <t>Расходы на рекламу</t>
  </si>
  <si>
    <t>ИТОГО ПРИБЫЛЬ</t>
  </si>
  <si>
    <t>Отложено в резерв</t>
  </si>
  <si>
    <t>Стоимость за м.кв. полного д.п.</t>
  </si>
  <si>
    <t>Кол-во новых проектов (шт)</t>
  </si>
  <si>
    <t>Площадь фор-проектов (мкв)</t>
  </si>
  <si>
    <t>Площадь дизайн-проектов (мкв)</t>
  </si>
  <si>
    <t>Площадь дизайн-проектов с комплектацией (мкв)</t>
  </si>
  <si>
    <t>Площадь дизайн-проектов с авторским надзором (мкв)</t>
  </si>
  <si>
    <t>Площадь проектов планировок (мкв)</t>
  </si>
  <si>
    <t>Потенциальный доход со стройки (10%)</t>
  </si>
  <si>
    <t>Конверсия в покупателя</t>
  </si>
  <si>
    <t>Чертёжнику за м.кв. полного проекта</t>
  </si>
  <si>
    <t>Дизайнеру (визуализатору) за м.кв. полного проекта</t>
  </si>
  <si>
    <t>Чертёжнику за м.кв Фор-Проекта</t>
  </si>
  <si>
    <t>Чертёжнику за м.кв Планировки</t>
  </si>
  <si>
    <t>Норма прибыли в месяц (рубли)</t>
  </si>
  <si>
    <t>Привлечено подписчиков</t>
  </si>
  <si>
    <t>Норма площади на одного дизайнера в месяц</t>
  </si>
  <si>
    <t>Кол-во дизайнеров</t>
  </si>
  <si>
    <t>Кол-во чертёжников</t>
  </si>
  <si>
    <t>Расход на арт-директора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</si>
</sst>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0"/>
  <sheetViews>
    <sheetView tabSelected="1" workbookViewId="0"/>
  </sheetViews>
  <sheetFormatPr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>
        <v>0</v>
      </c>
      <c r="B2" t="s">
        <v>15</v>
      </c>
      <c r="C2">
        <v>149846.4</v>
      </c>
      <c r="D2">
        <v>365228.8199999999</v>
      </c>
      <c r="E2">
        <v>389102.645</v>
      </c>
      <c r="F2">
        <v>726033.1050000001</v>
      </c>
      <c r="G2">
        <v>915703.9199999999</v>
      </c>
      <c r="H2">
        <v>1436283.98</v>
      </c>
      <c r="I2">
        <v>2803969.41</v>
      </c>
      <c r="J2">
        <v>1982231.52</v>
      </c>
      <c r="K2">
        <v>2671492.915</v>
      </c>
      <c r="L2">
        <v>2358494.359999999</v>
      </c>
      <c r="M2">
        <v>2362191.24</v>
      </c>
      <c r="N2">
        <v>2621690.325</v>
      </c>
      <c r="O2">
        <f>СУММ(C2:N2)
 </f>
        <v>0</v>
      </c>
    </row>
    <row r="3" spans="1:16">
      <c r="A3" s="1">
        <v>1</v>
      </c>
      <c r="B3" t="s">
        <v>16</v>
      </c>
      <c r="C3">
        <v>-5000</v>
      </c>
      <c r="D3">
        <v>-5000</v>
      </c>
      <c r="E3">
        <v>-5000</v>
      </c>
      <c r="F3">
        <v>-5000</v>
      </c>
      <c r="G3">
        <v>-5000</v>
      </c>
      <c r="H3">
        <v>-5000</v>
      </c>
      <c r="I3">
        <v>-5000</v>
      </c>
      <c r="J3">
        <v>-5000</v>
      </c>
      <c r="K3">
        <v>-5000</v>
      </c>
      <c r="L3">
        <v>-5000</v>
      </c>
      <c r="M3">
        <v>-5000</v>
      </c>
      <c r="N3">
        <v>-5000</v>
      </c>
      <c r="O3">
        <f>СУММ(C3:N3)
 </f>
        <v>0</v>
      </c>
    </row>
    <row r="4" spans="1:16">
      <c r="A4" s="1">
        <v>2</v>
      </c>
      <c r="B4" t="s">
        <v>17</v>
      </c>
      <c r="C4">
        <v>-14280</v>
      </c>
      <c r="D4">
        <v>-14280</v>
      </c>
      <c r="E4">
        <v>-14280</v>
      </c>
      <c r="F4">
        <v>-14280</v>
      </c>
      <c r="G4">
        <v>-14280</v>
      </c>
      <c r="H4">
        <v>-14280</v>
      </c>
      <c r="I4">
        <v>-14280</v>
      </c>
      <c r="J4">
        <v>-14280</v>
      </c>
      <c r="K4">
        <v>-14280</v>
      </c>
      <c r="L4">
        <v>-14280</v>
      </c>
      <c r="M4">
        <v>-14280</v>
      </c>
      <c r="N4">
        <v>-14280</v>
      </c>
      <c r="O4">
        <f>СУММ(C4:N4)
 </f>
        <v>0</v>
      </c>
    </row>
    <row r="5" spans="1:16">
      <c r="A5" s="1">
        <v>3</v>
      </c>
      <c r="B5" t="s">
        <v>18</v>
      </c>
      <c r="C5">
        <v>-2000</v>
      </c>
      <c r="D5">
        <v>-2000</v>
      </c>
      <c r="E5">
        <v>-2000</v>
      </c>
      <c r="F5">
        <v>-2000</v>
      </c>
      <c r="G5">
        <v>-2000</v>
      </c>
      <c r="H5">
        <v>-2000</v>
      </c>
      <c r="I5">
        <v>-2000</v>
      </c>
      <c r="J5">
        <v>-2000</v>
      </c>
      <c r="K5">
        <v>-2000</v>
      </c>
      <c r="L5">
        <v>-2000</v>
      </c>
      <c r="M5">
        <v>-2000</v>
      </c>
      <c r="N5">
        <v>-2000</v>
      </c>
      <c r="O5">
        <f>СУММ(C5:N5)
 </f>
        <v>0</v>
      </c>
    </row>
    <row r="6" spans="1:16">
      <c r="A6" s="1">
        <v>4</v>
      </c>
      <c r="B6" t="s">
        <v>19</v>
      </c>
      <c r="C6">
        <v>-100000</v>
      </c>
      <c r="D6">
        <v>-100000</v>
      </c>
      <c r="E6">
        <v>-100000</v>
      </c>
      <c r="F6">
        <v>-100000</v>
      </c>
      <c r="G6">
        <v>-100000</v>
      </c>
      <c r="H6">
        <v>-100000</v>
      </c>
      <c r="I6">
        <v>-100000</v>
      </c>
      <c r="J6">
        <v>-100000</v>
      </c>
      <c r="K6">
        <v>-100000</v>
      </c>
      <c r="L6">
        <v>-100000</v>
      </c>
      <c r="M6">
        <v>-100000</v>
      </c>
      <c r="N6">
        <v>-100000</v>
      </c>
      <c r="O6">
        <f>СУММ(C6:N6)
 </f>
        <v>0</v>
      </c>
    </row>
    <row r="7" spans="1:16">
      <c r="A7" s="1">
        <v>5</v>
      </c>
      <c r="B7" t="s">
        <v>20</v>
      </c>
      <c r="C7">
        <v>-2090</v>
      </c>
      <c r="D7">
        <v>-2090</v>
      </c>
      <c r="E7">
        <v>-2090</v>
      </c>
      <c r="F7">
        <v>-2090</v>
      </c>
      <c r="G7">
        <v>-2090</v>
      </c>
      <c r="H7">
        <v>-2090</v>
      </c>
      <c r="I7">
        <v>-2090</v>
      </c>
      <c r="J7">
        <v>-2090</v>
      </c>
      <c r="K7">
        <v>-2090</v>
      </c>
      <c r="L7">
        <v>-2090</v>
      </c>
      <c r="M7">
        <v>-2090</v>
      </c>
      <c r="N7">
        <v>-2090</v>
      </c>
      <c r="O7">
        <f>СУММ(C7:N7)
 </f>
        <v>0</v>
      </c>
    </row>
    <row r="8" spans="1:16">
      <c r="A8" s="1">
        <v>6</v>
      </c>
      <c r="B8" t="s">
        <v>21</v>
      </c>
      <c r="C8">
        <v>-247500</v>
      </c>
      <c r="D8">
        <v>-514600</v>
      </c>
      <c r="E8">
        <v>-128500</v>
      </c>
      <c r="F8">
        <v>-277650</v>
      </c>
      <c r="G8">
        <v>-920250</v>
      </c>
      <c r="H8">
        <v>-880200</v>
      </c>
      <c r="I8">
        <v>-754200</v>
      </c>
      <c r="J8">
        <v>-1060500</v>
      </c>
      <c r="K8">
        <v>-555200</v>
      </c>
      <c r="L8">
        <v>-1284650</v>
      </c>
      <c r="M8">
        <v>-668250</v>
      </c>
      <c r="N8">
        <v>-563000</v>
      </c>
      <c r="O8">
        <f>СУММ(C8:N8)
 </f>
        <v>0</v>
      </c>
    </row>
    <row r="9" spans="1:16">
      <c r="A9" s="1">
        <v>7</v>
      </c>
      <c r="B9" t="s">
        <v>22</v>
      </c>
      <c r="C9">
        <v>-25000</v>
      </c>
      <c r="D9">
        <v>-50000</v>
      </c>
      <c r="E9">
        <v>-50000</v>
      </c>
      <c r="F9">
        <v>-75000</v>
      </c>
      <c r="G9">
        <v>-75000</v>
      </c>
      <c r="H9">
        <v>-75000</v>
      </c>
      <c r="I9">
        <v>-75000</v>
      </c>
      <c r="J9">
        <v>-75000</v>
      </c>
      <c r="K9">
        <v>-75000</v>
      </c>
      <c r="L9">
        <v>-75000</v>
      </c>
      <c r="M9">
        <v>-75000</v>
      </c>
      <c r="N9">
        <v>-75000</v>
      </c>
      <c r="O9">
        <f>СУММ(C9:N9)
 </f>
        <v>0</v>
      </c>
    </row>
    <row r="10" spans="1:16">
      <c r="A10" s="1">
        <v>8</v>
      </c>
      <c r="B10" t="s">
        <v>23</v>
      </c>
      <c r="C10">
        <v>-246023.6</v>
      </c>
      <c r="D10">
        <v>-322741.1800000001</v>
      </c>
      <c r="E10">
        <v>87232.64500000002</v>
      </c>
      <c r="F10">
        <v>250013.1050000001</v>
      </c>
      <c r="G10">
        <v>-202916.0800000001</v>
      </c>
      <c r="H10">
        <v>357713.9800000002</v>
      </c>
      <c r="I10">
        <v>1851399.41</v>
      </c>
      <c r="J10">
        <v>723361.5199999998</v>
      </c>
      <c r="K10">
        <v>1917922.915</v>
      </c>
      <c r="L10">
        <v>875474.3599999994</v>
      </c>
      <c r="M10">
        <v>1495571.24</v>
      </c>
      <c r="N10">
        <v>1860320.325</v>
      </c>
      <c r="O10">
        <f>СУММ(C10:N10)
 </f>
        <v>0</v>
      </c>
    </row>
    <row r="11" spans="1:16">
      <c r="A11" s="1">
        <v>9</v>
      </c>
      <c r="B11" t="s">
        <v>24</v>
      </c>
      <c r="C11">
        <v>44953.8</v>
      </c>
      <c r="D11">
        <v>109568.4</v>
      </c>
      <c r="E11">
        <v>116730.6</v>
      </c>
      <c r="F11">
        <v>217809.9</v>
      </c>
      <c r="G11">
        <v>274710.9</v>
      </c>
      <c r="H11">
        <v>430884.9</v>
      </c>
      <c r="I11">
        <v>841190.7</v>
      </c>
      <c r="J11">
        <v>594669.2999999999</v>
      </c>
      <c r="K11">
        <v>801447.6</v>
      </c>
      <c r="L11">
        <v>707548.2</v>
      </c>
      <c r="M11">
        <v>708657.2999999999</v>
      </c>
      <c r="N11">
        <v>786507</v>
      </c>
      <c r="O11">
        <f>СУММ(C11:N11)
 </f>
        <v>0</v>
      </c>
    </row>
    <row r="12" spans="1:16">
      <c r="A12" s="1">
        <v>10</v>
      </c>
      <c r="B12" t="s">
        <v>25</v>
      </c>
      <c r="C12">
        <v>3630</v>
      </c>
      <c r="D12">
        <v>3630</v>
      </c>
      <c r="E12">
        <v>3630</v>
      </c>
      <c r="F12">
        <v>3630</v>
      </c>
      <c r="G12">
        <v>3630</v>
      </c>
      <c r="H12">
        <v>3630</v>
      </c>
      <c r="I12">
        <v>3630</v>
      </c>
      <c r="J12">
        <v>3630</v>
      </c>
      <c r="K12">
        <v>3630</v>
      </c>
      <c r="L12">
        <v>3630</v>
      </c>
      <c r="M12">
        <v>3630</v>
      </c>
      <c r="N12">
        <v>3630</v>
      </c>
    </row>
    <row r="13" spans="1:16">
      <c r="A13" s="1">
        <v>11</v>
      </c>
      <c r="B13" t="s">
        <v>26</v>
      </c>
      <c r="C13">
        <v>1</v>
      </c>
      <c r="D13">
        <v>3</v>
      </c>
      <c r="E13">
        <v>2</v>
      </c>
      <c r="F13">
        <v>3</v>
      </c>
      <c r="G13">
        <v>5</v>
      </c>
      <c r="H13">
        <v>7</v>
      </c>
      <c r="I13">
        <v>5</v>
      </c>
      <c r="J13">
        <v>7</v>
      </c>
      <c r="K13">
        <v>4</v>
      </c>
      <c r="L13">
        <v>12</v>
      </c>
      <c r="M13">
        <v>7</v>
      </c>
      <c r="N13">
        <v>5</v>
      </c>
      <c r="O13">
        <f>СУММ(C13:N13)</f>
        <v>0</v>
      </c>
    </row>
    <row r="14" spans="1:16">
      <c r="A14" s="1">
        <v>12</v>
      </c>
      <c r="B14" t="s">
        <v>27</v>
      </c>
      <c r="O14">
        <v>1621</v>
      </c>
    </row>
    <row r="15" spans="1:16">
      <c r="A15" s="1">
        <v>13</v>
      </c>
      <c r="B15" t="s">
        <v>28</v>
      </c>
      <c r="O15">
        <v>1669</v>
      </c>
    </row>
    <row r="16" spans="1:16">
      <c r="A16" s="1">
        <v>14</v>
      </c>
      <c r="B16" t="s">
        <v>29</v>
      </c>
      <c r="O16">
        <v>2082</v>
      </c>
    </row>
    <row r="17" spans="1:16">
      <c r="A17" s="1">
        <v>15</v>
      </c>
      <c r="B17" t="s">
        <v>30</v>
      </c>
      <c r="O17">
        <v>2459</v>
      </c>
    </row>
    <row r="18" spans="1:16">
      <c r="A18" s="1">
        <v>16</v>
      </c>
      <c r="B18" t="s">
        <v>31</v>
      </c>
      <c r="O18">
        <v>1207</v>
      </c>
    </row>
    <row r="19" spans="1:16">
      <c r="A19" s="1">
        <v>17</v>
      </c>
      <c r="B19" t="s">
        <v>32</v>
      </c>
      <c r="O19">
        <v>12420000</v>
      </c>
    </row>
    <row r="20" spans="1:16">
      <c r="A20" s="1">
        <v>18</v>
      </c>
      <c r="B20" t="s">
        <v>33</v>
      </c>
      <c r="P20">
        <v>0.02</v>
      </c>
    </row>
    <row r="21" spans="1:16">
      <c r="A21" s="1">
        <v>19</v>
      </c>
      <c r="B21" t="s">
        <v>34</v>
      </c>
      <c r="P21">
        <v>500</v>
      </c>
    </row>
    <row r="22" spans="1:16">
      <c r="A22" s="1">
        <v>20</v>
      </c>
      <c r="B22" t="s">
        <v>35</v>
      </c>
      <c r="P22">
        <v>1000</v>
      </c>
    </row>
    <row r="23" spans="1:16">
      <c r="A23" s="1">
        <v>21</v>
      </c>
      <c r="B23" t="s">
        <v>36</v>
      </c>
      <c r="P23">
        <v>200</v>
      </c>
    </row>
    <row r="24" spans="1:16">
      <c r="A24" s="1">
        <v>22</v>
      </c>
      <c r="B24" t="s">
        <v>37</v>
      </c>
      <c r="P24">
        <v>150</v>
      </c>
    </row>
    <row r="25" spans="1:16">
      <c r="A25" s="1">
        <v>23</v>
      </c>
      <c r="B25" t="s">
        <v>38</v>
      </c>
      <c r="P25">
        <v>280000</v>
      </c>
    </row>
    <row r="26" spans="1:16">
      <c r="A26" s="1">
        <v>24</v>
      </c>
      <c r="B26" t="s">
        <v>39</v>
      </c>
      <c r="O26">
        <v>2800</v>
      </c>
    </row>
    <row r="27" spans="1:16">
      <c r="A27" s="1">
        <v>25</v>
      </c>
      <c r="B27" t="s">
        <v>40</v>
      </c>
      <c r="P27">
        <v>50</v>
      </c>
    </row>
    <row r="28" spans="1:16">
      <c r="A28" s="1">
        <v>26</v>
      </c>
      <c r="B28" t="s">
        <v>41</v>
      </c>
      <c r="C28">
        <v>3.3</v>
      </c>
      <c r="D28">
        <v>8.559999999999999</v>
      </c>
      <c r="E28">
        <v>3.88</v>
      </c>
      <c r="F28">
        <v>9.82</v>
      </c>
      <c r="G28">
        <v>14.16</v>
      </c>
      <c r="H28">
        <v>12.88</v>
      </c>
      <c r="I28">
        <v>11.72</v>
      </c>
      <c r="J28">
        <v>14.14</v>
      </c>
      <c r="K28">
        <v>9.5</v>
      </c>
      <c r="L28">
        <v>23.68</v>
      </c>
      <c r="M28">
        <v>20.02</v>
      </c>
      <c r="N28">
        <v>10.96</v>
      </c>
    </row>
    <row r="29" spans="1:16">
      <c r="A29" s="1">
        <v>27</v>
      </c>
      <c r="B29" t="s">
        <v>42</v>
      </c>
      <c r="C29">
        <v>1.65</v>
      </c>
      <c r="D29">
        <v>4.279999999999999</v>
      </c>
      <c r="E29">
        <v>1.94</v>
      </c>
      <c r="F29">
        <v>4.91</v>
      </c>
      <c r="G29">
        <v>7.08</v>
      </c>
      <c r="H29">
        <v>6.44</v>
      </c>
      <c r="I29">
        <v>5.859999999999999</v>
      </c>
      <c r="J29">
        <v>7.069999999999999</v>
      </c>
      <c r="K29">
        <v>4.75</v>
      </c>
      <c r="L29">
        <v>11.84</v>
      </c>
      <c r="M29">
        <v>10.01</v>
      </c>
      <c r="N29">
        <v>5.48</v>
      </c>
    </row>
    <row r="30" spans="1:16">
      <c r="A30" s="1">
        <v>28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-120000</v>
      </c>
      <c r="H30">
        <v>-80000</v>
      </c>
      <c r="I30">
        <v>-80000</v>
      </c>
      <c r="J30">
        <v>-120000</v>
      </c>
      <c r="K30">
        <v>0</v>
      </c>
      <c r="L30">
        <v>-200000</v>
      </c>
      <c r="M30">
        <v>-160000</v>
      </c>
      <c r="N30">
        <v>-120000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2024_Norma_profit_280000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2024-02-01T17:17:40Z</dcterms:created>
  <dcterms:modified xsi:type="dcterms:W3CDTF">2024-02-01T17:17:40Z</dcterms:modified>
</cp:coreProperties>
</file>