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4_Norma_profit_150000" sheetId="1" r:id="rId1"/>
  </sheets>
  <calcPr calcId="124519" fullCalcOnLoad="1"/>
</workbook>
</file>

<file path=xl/sharedStrings.xml><?xml version="1.0" encoding="utf-8"?>
<sst xmlns="http://schemas.openxmlformats.org/spreadsheetml/2006/main" count="46" uniqueCount="46">
  <si>
    <t>Показатель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</si>
  <si>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</si>
  <si>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</si>
  <si>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</si>
  <si>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</si>
  <si>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</si>
  <si>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</si>
  <si>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</si>
  <si>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</si>
  <si>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</si>
  <si>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</si>
  <si>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Месяц 11</t>
  </si>
  <si>
    <t>Месяц 12</t>
  </si>
  <si>
    <t>Итого</t>
  </si>
  <si>
    <t>Константы</t>
  </si>
  <si>
    <t>Доход от проектов</t>
  </si>
  <si>
    <t>Оплата услуг бухгалтера</t>
  </si>
  <si>
    <t>Налог на ФОТ</t>
  </si>
  <si>
    <t>Хостинг сайта</t>
  </si>
  <si>
    <t>Заработная плата директору</t>
  </si>
  <si>
    <t>Банковская комиссия УБРИР</t>
  </si>
  <si>
    <t>ФОТ исполнители</t>
  </si>
  <si>
    <t>Расходы на рекламу</t>
  </si>
  <si>
    <t>ИТОГО ПРИБЫЛЬ</t>
  </si>
  <si>
    <t>Отложено в резерв</t>
  </si>
  <si>
    <t>Стоимость за м.кв. полного д.п.</t>
  </si>
  <si>
    <t>Кол-во новых проектов (шт)</t>
  </si>
  <si>
    <t>Площадь фор-проектов (мкв)</t>
  </si>
  <si>
    <t>Площадь дизайн-проектов (мкв)</t>
  </si>
  <si>
    <t>Площадь дизайн-проектов с комплектацией (мкв)</t>
  </si>
  <si>
    <t>Площадь дизайн-проектов с авторским надзором (мкв)</t>
  </si>
  <si>
    <t>Площадь проектов планировок (мкв)</t>
  </si>
  <si>
    <t>Потенциальный доход со стройки (10%)</t>
  </si>
  <si>
    <t>Конверсия в покупателя</t>
  </si>
  <si>
    <t>Чертёжнику за м.кв. полного проекта</t>
  </si>
  <si>
    <t>Дизайнеру (визуализатору) за м.кв. полного проекта</t>
  </si>
  <si>
    <t>Чертёжнику за м.кв Фор-Проекта</t>
  </si>
  <si>
    <t>Чертёжнику за м.кв Планировки</t>
  </si>
  <si>
    <t>Норма прибыли в месяц (рубли)</t>
  </si>
  <si>
    <t>Привлечено подписчиков</t>
  </si>
  <si>
    <t>Норма площади на одного дизайнера в месяц</t>
  </si>
  <si>
    <t>Кол-во дизайнеров</t>
  </si>
  <si>
    <t>Кол-во чертёжников</t>
  </si>
  <si>
    <t>Расход на арт-директора</t>
  </si>
  <si>
    <t>УСН</t>
  </si>
  <si>
    <t>Чистая прибыль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</si>
</sst>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>
        <v>169235.275</v>
      </c>
      <c r="D2">
        <v>671960.72</v>
      </c>
      <c r="E2">
        <v>593663.05</v>
      </c>
      <c r="F2">
        <v>738895.0549999999</v>
      </c>
      <c r="G2">
        <v>515648.615</v>
      </c>
      <c r="H2">
        <v>257556.195</v>
      </c>
      <c r="I2">
        <v>1001335.245</v>
      </c>
      <c r="J2">
        <v>1284920.335</v>
      </c>
      <c r="K2">
        <v>1211611.345</v>
      </c>
      <c r="L2">
        <v>976241.8999999999</v>
      </c>
      <c r="M2">
        <v>1470352.34</v>
      </c>
      <c r="N2">
        <v>968426.845</v>
      </c>
      <c r="O2">
        <f>СУММ(C2:N2)
 </f>
        <v>0</v>
      </c>
    </row>
    <row r="3" spans="1:16">
      <c r="A3" s="1">
        <v>1</v>
      </c>
      <c r="B3" t="s">
        <v>16</v>
      </c>
      <c r="C3">
        <v>-5000</v>
      </c>
      <c r="D3">
        <v>-5000</v>
      </c>
      <c r="E3">
        <v>-5000</v>
      </c>
      <c r="F3">
        <v>-5000</v>
      </c>
      <c r="G3">
        <v>-5000</v>
      </c>
      <c r="H3">
        <v>-5000</v>
      </c>
      <c r="I3">
        <v>-5000</v>
      </c>
      <c r="J3">
        <v>-5000</v>
      </c>
      <c r="K3">
        <v>-5000</v>
      </c>
      <c r="L3">
        <v>-5000</v>
      </c>
      <c r="M3">
        <v>-5000</v>
      </c>
      <c r="N3">
        <v>-5000</v>
      </c>
      <c r="O3">
        <f>СУММ(C3:N3)
 </f>
        <v>0</v>
      </c>
    </row>
    <row r="4" spans="1:16">
      <c r="A4" s="1">
        <v>2</v>
      </c>
      <c r="B4" t="s">
        <v>17</v>
      </c>
      <c r="C4">
        <v>-14280</v>
      </c>
      <c r="D4">
        <v>-14280</v>
      </c>
      <c r="E4">
        <v>-14280</v>
      </c>
      <c r="F4">
        <v>-14280</v>
      </c>
      <c r="G4">
        <v>-14280</v>
      </c>
      <c r="H4">
        <v>-14280</v>
      </c>
      <c r="I4">
        <v>-14280</v>
      </c>
      <c r="J4">
        <v>-14280</v>
      </c>
      <c r="K4">
        <v>-14280</v>
      </c>
      <c r="L4">
        <v>-14280</v>
      </c>
      <c r="M4">
        <v>-14280</v>
      </c>
      <c r="N4">
        <v>-14280</v>
      </c>
      <c r="O4">
        <f>СУММ(C4:N4)
 </f>
        <v>0</v>
      </c>
    </row>
    <row r="5" spans="1:16">
      <c r="A5" s="1">
        <v>3</v>
      </c>
      <c r="B5" t="s">
        <v>18</v>
      </c>
      <c r="C5">
        <v>-2000</v>
      </c>
      <c r="D5">
        <v>-2000</v>
      </c>
      <c r="E5">
        <v>-2000</v>
      </c>
      <c r="F5">
        <v>-2000</v>
      </c>
      <c r="G5">
        <v>-2000</v>
      </c>
      <c r="H5">
        <v>-2000</v>
      </c>
      <c r="I5">
        <v>-2000</v>
      </c>
      <c r="J5">
        <v>-2000</v>
      </c>
      <c r="K5">
        <v>-2000</v>
      </c>
      <c r="L5">
        <v>-2000</v>
      </c>
      <c r="M5">
        <v>-2000</v>
      </c>
      <c r="N5">
        <v>-2000</v>
      </c>
      <c r="O5">
        <f>СУММ(C5:N5)
 </f>
        <v>0</v>
      </c>
    </row>
    <row r="6" spans="1:16">
      <c r="A6" s="1">
        <v>4</v>
      </c>
      <c r="B6" t="s">
        <v>19</v>
      </c>
      <c r="C6">
        <v>-100000</v>
      </c>
      <c r="D6">
        <v>-100000</v>
      </c>
      <c r="E6">
        <v>-100000</v>
      </c>
      <c r="F6">
        <v>-100000</v>
      </c>
      <c r="G6">
        <v>-100000</v>
      </c>
      <c r="H6">
        <v>-100000</v>
      </c>
      <c r="I6">
        <v>-100000</v>
      </c>
      <c r="J6">
        <v>-100000</v>
      </c>
      <c r="K6">
        <v>-100000</v>
      </c>
      <c r="L6">
        <v>-100000</v>
      </c>
      <c r="M6">
        <v>-100000</v>
      </c>
      <c r="N6">
        <v>-100000</v>
      </c>
      <c r="O6">
        <f>СУММ(C6:N6)
 </f>
        <v>0</v>
      </c>
    </row>
    <row r="7" spans="1:16">
      <c r="A7" s="1">
        <v>5</v>
      </c>
      <c r="B7" t="s">
        <v>20</v>
      </c>
      <c r="C7">
        <v>-2090</v>
      </c>
      <c r="D7">
        <v>-2090</v>
      </c>
      <c r="E7">
        <v>-2090</v>
      </c>
      <c r="F7">
        <v>-2090</v>
      </c>
      <c r="G7">
        <v>-2090</v>
      </c>
      <c r="H7">
        <v>-2090</v>
      </c>
      <c r="I7">
        <v>-2090</v>
      </c>
      <c r="J7">
        <v>-2090</v>
      </c>
      <c r="K7">
        <v>-2090</v>
      </c>
      <c r="L7">
        <v>-2090</v>
      </c>
      <c r="M7">
        <v>-2090</v>
      </c>
      <c r="N7">
        <v>-2090</v>
      </c>
      <c r="O7">
        <f>СУММ(C7:N7)
 </f>
        <v>0</v>
      </c>
    </row>
    <row r="8" spans="1:16">
      <c r="A8" s="1">
        <v>6</v>
      </c>
      <c r="B8" t="s">
        <v>21</v>
      </c>
      <c r="C8">
        <v>-338000</v>
      </c>
      <c r="D8">
        <v>-578000</v>
      </c>
      <c r="E8">
        <v>-412000</v>
      </c>
      <c r="F8">
        <v>-496000</v>
      </c>
      <c r="G8">
        <v>-214000</v>
      </c>
      <c r="H8">
        <v>-406000</v>
      </c>
      <c r="I8">
        <v>-766000</v>
      </c>
      <c r="J8">
        <v>-382000</v>
      </c>
      <c r="K8">
        <v>-788000</v>
      </c>
      <c r="L8">
        <v>-286000</v>
      </c>
      <c r="M8">
        <v>-518000</v>
      </c>
      <c r="N8">
        <v>0</v>
      </c>
      <c r="O8">
        <f>СУММ(C8:N8)
 </f>
        <v>0</v>
      </c>
    </row>
    <row r="9" spans="1:16">
      <c r="A9" s="1">
        <v>7</v>
      </c>
      <c r="B9" t="s">
        <v>22</v>
      </c>
      <c r="C9">
        <v>0</v>
      </c>
      <c r="D9">
        <v>-25000</v>
      </c>
      <c r="E9">
        <v>0</v>
      </c>
      <c r="F9">
        <v>-25000</v>
      </c>
      <c r="G9">
        <v>0</v>
      </c>
      <c r="H9">
        <v>-25000</v>
      </c>
      <c r="I9">
        <v>0</v>
      </c>
      <c r="J9">
        <v>-25000</v>
      </c>
      <c r="K9">
        <v>0</v>
      </c>
      <c r="L9">
        <v>-25000</v>
      </c>
      <c r="M9">
        <v>0</v>
      </c>
      <c r="N9">
        <v>-25000</v>
      </c>
      <c r="O9">
        <f>СУММ(C9:N9)
 </f>
        <v>0</v>
      </c>
    </row>
    <row r="10" spans="1:16">
      <c r="A10" s="1">
        <v>8</v>
      </c>
      <c r="B10" t="s">
        <v>23</v>
      </c>
      <c r="C10">
        <v>-292134.725</v>
      </c>
      <c r="D10">
        <v>-54409.28000000003</v>
      </c>
      <c r="E10">
        <v>58293.05000000005</v>
      </c>
      <c r="F10">
        <v>94525.05499999993</v>
      </c>
      <c r="G10">
        <v>178278.615</v>
      </c>
      <c r="H10">
        <v>-296813.805</v>
      </c>
      <c r="I10">
        <v>111965.245</v>
      </c>
      <c r="J10">
        <v>754550.3350000002</v>
      </c>
      <c r="K10">
        <v>300241.345</v>
      </c>
      <c r="L10">
        <v>541871.8999999999</v>
      </c>
      <c r="M10">
        <v>828982.3400000001</v>
      </c>
      <c r="N10">
        <v>820056.845</v>
      </c>
      <c r="O10">
        <f>СУММ(C10:N10)
 </f>
        <v>0</v>
      </c>
    </row>
    <row r="11" spans="1:16">
      <c r="A11" s="1">
        <v>9</v>
      </c>
      <c r="B11" t="s">
        <v>24</v>
      </c>
      <c r="C11">
        <v>50770.5</v>
      </c>
      <c r="D11">
        <v>201588</v>
      </c>
      <c r="E11">
        <v>178098.9</v>
      </c>
      <c r="F11">
        <v>221668.5</v>
      </c>
      <c r="G11">
        <v>154694.4</v>
      </c>
      <c r="H11">
        <v>77266.8</v>
      </c>
      <c r="I11">
        <v>300400.5</v>
      </c>
      <c r="J11">
        <v>385476</v>
      </c>
      <c r="K11">
        <v>363483.3</v>
      </c>
      <c r="L11">
        <v>292872.3</v>
      </c>
      <c r="M11">
        <v>441105.6</v>
      </c>
      <c r="N11">
        <v>290527.8</v>
      </c>
      <c r="O11">
        <f>СУММ(C11:N11)
 </f>
        <v>0</v>
      </c>
    </row>
    <row r="12" spans="1:16">
      <c r="A12" s="1">
        <v>10</v>
      </c>
      <c r="B12" t="s">
        <v>25</v>
      </c>
      <c r="C12">
        <v>3507</v>
      </c>
      <c r="D12">
        <v>3507</v>
      </c>
      <c r="E12">
        <v>3507</v>
      </c>
      <c r="F12">
        <v>3507</v>
      </c>
      <c r="G12">
        <v>3507</v>
      </c>
      <c r="H12">
        <v>3507</v>
      </c>
      <c r="I12">
        <v>3507</v>
      </c>
      <c r="J12">
        <v>3507</v>
      </c>
      <c r="K12">
        <v>3507</v>
      </c>
      <c r="L12">
        <v>3507</v>
      </c>
      <c r="M12">
        <v>3507</v>
      </c>
      <c r="N12">
        <v>3507</v>
      </c>
    </row>
    <row r="13" spans="1:16">
      <c r="A13" s="1">
        <v>11</v>
      </c>
      <c r="B13" t="s">
        <v>26</v>
      </c>
      <c r="C13">
        <v>2</v>
      </c>
      <c r="D13">
        <v>2</v>
      </c>
      <c r="E13">
        <v>2</v>
      </c>
      <c r="F13">
        <v>2</v>
      </c>
      <c r="G13">
        <v>1</v>
      </c>
      <c r="H13">
        <v>2</v>
      </c>
      <c r="I13">
        <v>4</v>
      </c>
      <c r="J13">
        <v>2</v>
      </c>
      <c r="K13">
        <v>3</v>
      </c>
      <c r="L13">
        <v>1</v>
      </c>
      <c r="M13">
        <v>2</v>
      </c>
      <c r="N13">
        <v>0</v>
      </c>
      <c r="O13">
        <f>СУММ(C13:N13)</f>
        <v>0</v>
      </c>
    </row>
    <row r="14" spans="1:16">
      <c r="A14" s="1">
        <v>12</v>
      </c>
      <c r="B14" t="s">
        <v>27</v>
      </c>
      <c r="O14">
        <v>0</v>
      </c>
    </row>
    <row r="15" spans="1:16">
      <c r="A15" s="1">
        <v>13</v>
      </c>
      <c r="B15" t="s">
        <v>28</v>
      </c>
      <c r="O15">
        <v>1849</v>
      </c>
    </row>
    <row r="16" spans="1:16">
      <c r="A16" s="1">
        <v>14</v>
      </c>
      <c r="B16" t="s">
        <v>29</v>
      </c>
      <c r="O16">
        <v>1149</v>
      </c>
    </row>
    <row r="17" spans="1:16">
      <c r="A17" s="1">
        <v>15</v>
      </c>
      <c r="B17" t="s">
        <v>30</v>
      </c>
      <c r="O17">
        <v>0</v>
      </c>
    </row>
    <row r="18" spans="1:16">
      <c r="A18" s="1">
        <v>16</v>
      </c>
      <c r="B18" t="s">
        <v>31</v>
      </c>
      <c r="O18">
        <v>0</v>
      </c>
    </row>
    <row r="19" spans="1:16">
      <c r="A19" s="1">
        <v>17</v>
      </c>
      <c r="B19" t="s">
        <v>32</v>
      </c>
      <c r="O19">
        <v>5996000</v>
      </c>
    </row>
    <row r="20" spans="1:16">
      <c r="A20" s="1">
        <v>18</v>
      </c>
      <c r="B20" t="s">
        <v>33</v>
      </c>
      <c r="P20">
        <v>0.02</v>
      </c>
    </row>
    <row r="21" spans="1:16">
      <c r="A21" s="1">
        <v>19</v>
      </c>
      <c r="B21" t="s">
        <v>34</v>
      </c>
      <c r="P21">
        <v>500</v>
      </c>
    </row>
    <row r="22" spans="1:16">
      <c r="A22" s="1">
        <v>20</v>
      </c>
      <c r="B22" t="s">
        <v>35</v>
      </c>
      <c r="P22">
        <v>1000</v>
      </c>
    </row>
    <row r="23" spans="1:16">
      <c r="A23" s="1">
        <v>21</v>
      </c>
      <c r="B23" t="s">
        <v>36</v>
      </c>
      <c r="P23">
        <v>200</v>
      </c>
    </row>
    <row r="24" spans="1:16">
      <c r="A24" s="1">
        <v>22</v>
      </c>
      <c r="B24" t="s">
        <v>37</v>
      </c>
      <c r="P24">
        <v>150</v>
      </c>
    </row>
    <row r="25" spans="1:16">
      <c r="A25" s="1">
        <v>23</v>
      </c>
      <c r="B25" t="s">
        <v>38</v>
      </c>
      <c r="P25">
        <v>150000</v>
      </c>
    </row>
    <row r="26" spans="1:16">
      <c r="A26" s="1">
        <v>24</v>
      </c>
      <c r="B26" t="s">
        <v>39</v>
      </c>
      <c r="O26">
        <v>1100</v>
      </c>
    </row>
    <row r="27" spans="1:16">
      <c r="A27" s="1">
        <v>25</v>
      </c>
      <c r="B27" t="s">
        <v>40</v>
      </c>
      <c r="P27">
        <v>50</v>
      </c>
    </row>
    <row r="28" spans="1:16">
      <c r="A28" s="1">
        <v>26</v>
      </c>
      <c r="B28" t="s">
        <v>41</v>
      </c>
      <c r="C28">
        <v>0</v>
      </c>
      <c r="D28">
        <v>5.779999999999999</v>
      </c>
      <c r="E28">
        <v>4.12</v>
      </c>
      <c r="F28">
        <v>4.96</v>
      </c>
      <c r="G28">
        <v>2.14</v>
      </c>
      <c r="H28">
        <v>4.06</v>
      </c>
      <c r="I28">
        <v>9.44</v>
      </c>
      <c r="J28">
        <v>3.82</v>
      </c>
      <c r="K28">
        <v>7.88</v>
      </c>
      <c r="L28">
        <v>2.86</v>
      </c>
      <c r="M28">
        <v>5.18</v>
      </c>
      <c r="N28">
        <v>0</v>
      </c>
    </row>
    <row r="29" spans="1:16">
      <c r="A29" s="1">
        <v>27</v>
      </c>
      <c r="B29" t="s">
        <v>42</v>
      </c>
      <c r="C29">
        <v>0</v>
      </c>
      <c r="D29">
        <v>2.89</v>
      </c>
      <c r="E29">
        <v>2.06</v>
      </c>
      <c r="F29">
        <v>2.48</v>
      </c>
      <c r="G29">
        <v>1.07</v>
      </c>
      <c r="H29">
        <v>2.03</v>
      </c>
      <c r="I29">
        <v>4.72</v>
      </c>
      <c r="J29">
        <v>1.91</v>
      </c>
      <c r="K29">
        <v>3.94</v>
      </c>
      <c r="L29">
        <v>1.43</v>
      </c>
      <c r="M29">
        <v>2.59</v>
      </c>
      <c r="N29">
        <v>0</v>
      </c>
    </row>
    <row r="30" spans="1:16">
      <c r="A30" s="1">
        <v>28</v>
      </c>
      <c r="B30" t="s">
        <v>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6">
      <c r="A31" s="1">
        <v>29</v>
      </c>
      <c r="B31" t="s">
        <v>44</v>
      </c>
      <c r="O31">
        <v>-913621.7999999999</v>
      </c>
    </row>
    <row r="32" spans="1:16">
      <c r="A32" s="1">
        <v>30</v>
      </c>
      <c r="B32" t="s">
        <v>45</v>
      </c>
      <c r="O32">
        <f>СУММ(C10:N10)+O31+O30
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2024_Norma_profit_150000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2024-02-12T14:20:03Z</dcterms:created>
  <dcterms:modified xsi:type="dcterms:W3CDTF">2024-02-12T14:20:03Z</dcterms:modified>
</cp:coreProperties>
</file>