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annancao\Documents\GitHub\exceltest\"/>
    </mc:Choice>
  </mc:AlternateContent>
  <bookViews>
    <workbookView xWindow="1356" yWindow="444" windowWidth="26580" windowHeight="17556" tabRatio="500"/>
  </bookViews>
  <sheets>
    <sheet name="HES API TestCase" sheetId="24" r:id="rId1"/>
    <sheet name="测试报告" sheetId="19" r:id="rId2"/>
    <sheet name="Web Test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B4" i="19" l="1"/>
  <c r="C4" i="19"/>
  <c r="G4" i="19" l="1"/>
  <c r="D4" i="19" l="1"/>
  <c r="F4" i="19"/>
  <c r="N3" i="21" l="1"/>
  <c r="N4" i="21"/>
  <c r="N5" i="21"/>
  <c r="N6" i="21"/>
  <c r="N7" i="21"/>
  <c r="N8" i="21"/>
  <c r="N9" i="21"/>
  <c r="N2" i="21"/>
  <c r="A2" i="21" l="1"/>
</calcChain>
</file>

<file path=xl/sharedStrings.xml><?xml version="1.0" encoding="utf-8"?>
<sst xmlns="http://schemas.openxmlformats.org/spreadsheetml/2006/main" count="362" uniqueCount="204">
  <si>
    <t>序号</t>
  </si>
  <si>
    <t>是否执行</t>
  </si>
  <si>
    <t>接口</t>
  </si>
  <si>
    <t>Method</t>
  </si>
  <si>
    <t>API</t>
  </si>
  <si>
    <t>parameters</t>
  </si>
  <si>
    <t>expected_code</t>
  </si>
  <si>
    <t>status_code</t>
  </si>
  <si>
    <t>error_info</t>
  </si>
  <si>
    <t>测试报告总概况</t>
    <phoneticPr fontId="1" type="noConversion"/>
  </si>
  <si>
    <t>测试概况</t>
    <phoneticPr fontId="1" type="noConversion"/>
  </si>
  <si>
    <t>各表格项目接口名称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</si>
  <si>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</si>
  <si>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</si>
  <si>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</si>
  <si>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</si>
  <si>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</si>
  <si>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描述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</si>
  <si>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</si>
  <si>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</si>
  <si>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</si>
  <si>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headers</t>
  </si>
  <si>
    <t>预期输出</t>
  </si>
  <si>
    <t>输出参数化</t>
  </si>
  <si>
    <t>上传文件名称</t>
  </si>
  <si>
    <t>备注</t>
  </si>
  <si>
    <t>标题</t>
    <phoneticPr fontId="1" type="noConversion"/>
  </si>
  <si>
    <t>断言结果</t>
    <phoneticPr fontId="1" type="noConversion"/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</si>
  <si>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</si>
  <si>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</si>
  <si>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</si>
  <si>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</si>
  <si>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</si>
  <si>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</si>
  <si>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</si>
  <si>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</si>
  <si>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</si>
  <si>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</si>
  <si>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</si>
  <si>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</si>
  <si>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是</t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</si>
  <si>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</si>
  <si>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</si>
  <si>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</si>
  <si>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</si>
  <si>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2.0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</si>
  <si>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</si>
  <si>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</si>
  <si>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</si>
  <si>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</si>
  <si>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</si>
  <si>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</si>
  <si>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</si>
  <si>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</si>
  <si>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否</t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</si>
  <si>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</si>
  <si>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</si>
  <si>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</si>
  <si>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</si>
  <si>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</si>
  <si>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</si>
  <si>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</si>
  <si>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</si>
  <si>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</si>
  <si>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</si>
  <si>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</si>
  <si>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</si>
  <si>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</si>
  <si>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</si>
  <si>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</si>
  <si>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</si>
  <si>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</si>
  <si>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</si>
  <si>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</si>
  <si>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</si>
  <si>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</si>
  <si>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</si>
  <si>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</si>
  <si>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</si>
  <si>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</si>
  <si>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</si>
  <si>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</si>
  <si>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</si>
  <si>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</si>
  <si>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</si>
  <si>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</si>
  <si>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</si>
  <si>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</si>
  <si>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</si>
  <si>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</si>
  <si>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</si>
  <si>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</si>
  <si>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</si>
  <si>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</si>
  <si>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</si>
  <si>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</si>
  <si>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</si>
  <si>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</si>
  <si>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</si>
  <si>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</si>
  <si>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</si>
  <si>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</si>
  <si>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</si>
  <si>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</si>
  <si>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</si>
  <si>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</si>
  <si>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</si>
  <si>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</si>
  <si>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</si>
  <si>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</si>
  <si>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</si>
  <si>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</si>
  <si>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</si>
  <si>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</si>
  <si>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</si>
  <si>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</si>
  <si>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</si>
  <si>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</si>
  <si>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</si>
  <si>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</si>
  <si>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</si>
  <si>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</si>
  <si>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</si>
  <si>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</si>
  <si>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{"language":"en","username":"dmms","password":"sa"}</t>
    <phoneticPr fontId="1" type="noConversion"/>
  </si>
  <si>
    <t>api_host</t>
    <phoneticPr fontId="1" type="noConversion"/>
  </si>
  <si>
    <t>跳过总数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</si>
  <si>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</si>
  <si>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</si>
  <si>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</si>
  <si>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</si>
  <si>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</si>
  <si>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Headers</t>
    <phoneticPr fontId="1" type="noConversion"/>
  </si>
  <si>
    <t>Input Parameters</t>
    <phoneticPr fontId="1" type="noConversion"/>
  </si>
  <si>
    <t>Expected Code</t>
    <phoneticPr fontId="1" type="noConversion"/>
  </si>
  <si>
    <t>Response Date</t>
    <phoneticPr fontId="1" type="noConversion"/>
  </si>
  <si>
    <t>Error Info</t>
    <phoneticPr fontId="1" type="noConversion"/>
  </si>
  <si>
    <t>Expect Value</t>
    <phoneticPr fontId="1" type="noConversion"/>
  </si>
  <si>
    <t>Assert Rule</t>
    <phoneticPr fontId="1" type="noConversion"/>
  </si>
  <si>
    <t>Assert Result</t>
    <phoneticPr fontId="1" type="noConversion"/>
  </si>
  <si>
    <t>Output Parameters</t>
    <phoneticPr fontId="1" type="noConversion"/>
  </si>
  <si>
    <t>上传文件名称</t>
    <phoneticPr fontId="1" type="noConversion"/>
  </si>
  <si>
    <t>接口返回时间</t>
    <phoneticPr fontId="1" type="noConversion"/>
  </si>
  <si>
    <t>curl调试使用</t>
    <phoneticPr fontId="1" type="noConversion"/>
  </si>
  <si>
    <t>Yes</t>
  </si>
  <si>
    <t>包含</t>
  </si>
  <si>
    <t>/Mdm/getTime</t>
  </si>
  <si>
    <t>GET</t>
  </si>
  <si>
    <t>POST</t>
  </si>
  <si>
    <t>/Mdm/setTime</t>
  </si>
  <si>
    <t>{"Content-type": "application/json; charset=utf-8"}</t>
  </si>
  <si>
    <t>offline</t>
  </si>
  <si>
    <t>对在线DCU读取时间</t>
    <phoneticPr fontId="1" type="noConversion"/>
  </si>
  <si>
    <t>对离线DCU读取时间</t>
    <phoneticPr fontId="1" type="noConversion"/>
  </si>
  <si>
    <t>对不存在DCU读取时间</t>
    <phoneticPr fontId="1" type="noConversion"/>
  </si>
  <si>
    <t>对不存在Meter读取时间</t>
    <phoneticPr fontId="1" type="noConversion"/>
  </si>
  <si>
    <t>对在线Meter读取时间</t>
    <phoneticPr fontId="1" type="noConversion"/>
  </si>
  <si>
    <t>对离线Meter读取时间</t>
    <phoneticPr fontId="1" type="noConversion"/>
  </si>
  <si>
    <t>对不存在的DCU设置时间</t>
    <phoneticPr fontId="1" type="noConversion"/>
  </si>
  <si>
    <t>对在线的DCU设置时间</t>
    <phoneticPr fontId="1" type="noConversion"/>
  </si>
  <si>
    <t>对离线的DCU设置时间</t>
    <phoneticPr fontId="1" type="noConversion"/>
  </si>
  <si>
    <t>对在线的Meter设置时间</t>
    <phoneticPr fontId="1" type="noConversion"/>
  </si>
  <si>
    <t>对离线的Meter设置时间</t>
    <phoneticPr fontId="1" type="noConversion"/>
  </si>
  <si>
    <t>对不存在的Meter设置时间</t>
    <phoneticPr fontId="1" type="noConversion"/>
  </si>
  <si>
    <t>{"deviceNo":"119190000109","deviceType":"10","transactionId":"1","taskType":"0","api-version":"1.0"}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</si>
  <si>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</si>
  <si>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{"deviceNo":"800000000000","deviceType":"1","transactionId":"1","taskType":"0","api-version":"1.0"}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</si>
  <si>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</si>
  <si>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</si>
  <si>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{"deviceNo":"129191000002","deviceType":"10","transactionId":"1","taskType":"0","api-version":"1.0"}</t>
    <phoneticPr fontId="1" type="noConversion"/>
  </si>
  <si>
    <t>{"deviceNo": "129191000002","transactionId": "1","deviceType": "10","taskType": "0","year": "2020","month": "04","day": "04","hour": "23","minute": "23","second": "23"}</t>
    <phoneticPr fontId="1" type="noConversion"/>
  </si>
  <si>
    <t>{"deviceNo":"111190322258","deviceType":"1","transactionId":"1","taskType":"0","api-version":"1.0"}</t>
    <phoneticPr fontId="1" type="noConversion"/>
  </si>
  <si>
    <t>{"deviceNo":"111200312102","deviceType":"1","transactionId":"1","taskType":"0","api-version":"1.0"}</t>
    <phoneticPr fontId="1" type="noConversion"/>
  </si>
  <si>
    <t>{"deviceNo":"800000000000","deviceType":"10","transactionId":"1","taskType":"0","api-version":"1.0"}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</si>
  <si>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</si>
  <si>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</si>
  <si>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HES API TestCase</t>
    <phoneticPr fontId="1" type="noConversion"/>
  </si>
  <si>
    <t>"year":2020,"month":10,"day":21</t>
    <phoneticPr fontId="1" type="noConversion"/>
  </si>
  <si>
    <t>DCU No.(800000000000) is not found</t>
    <phoneticPr fontId="1" type="noConversion"/>
  </si>
  <si>
    <t>DCU No.(900000000000) is not found</t>
    <phoneticPr fontId="1" type="noConversion"/>
  </si>
  <si>
    <t>offline</t>
    <phoneticPr fontId="1" type="noConversion"/>
  </si>
  <si>
    <t>Meter No.(900000000000) is not found</t>
  </si>
  <si>
    <t>包含</t>
    <phoneticPr fontId="1" type="noConversion"/>
  </si>
  <si>
    <t>offline</t>
    <phoneticPr fontId="1" type="noConversion"/>
  </si>
  <si>
    <t>No</t>
  </si>
  <si>
    <t>对未注册的PLC/RF Meter读取时间</t>
    <phoneticPr fontId="1" type="noConversion"/>
  </si>
  <si>
    <t>对已注册但是DCU不在线的PLC/RFMeter读取时间</t>
    <phoneticPr fontId="1" type="noConversion"/>
  </si>
  <si>
    <t>对已注册DCU也在线的PLC/RF Meter读取时间</t>
    <phoneticPr fontId="1" type="noConversion"/>
  </si>
  <si>
    <t>对未注册的PLC/RF Meter设置时间</t>
    <phoneticPr fontId="1" type="noConversion"/>
  </si>
  <si>
    <t>对已注册但是DCU不在线的PLC/RFMeter设置时间</t>
    <phoneticPr fontId="1" type="noConversion"/>
  </si>
  <si>
    <t>对已注册DCU也在线的PLC/RF Meter设置时间</t>
    <phoneticPr fontId="1" type="noConversion"/>
  </si>
  <si>
    <t>DeviceTime相关</t>
    <phoneticPr fontId="1" type="noConversion"/>
  </si>
  <si>
    <t>DCU进行读取时间操作</t>
    <phoneticPr fontId="1" type="noConversion"/>
  </si>
  <si>
    <t>DCU进行读取时间操作</t>
    <phoneticPr fontId="1" type="noConversion"/>
  </si>
  <si>
    <t>DCU进行设置时间操作</t>
    <phoneticPr fontId="1" type="noConversion"/>
  </si>
  <si>
    <t>DCU进行设置时间操作</t>
    <phoneticPr fontId="1" type="noConversion"/>
  </si>
  <si>
    <t>GPRS Meter进行读取时间操作</t>
    <phoneticPr fontId="1" type="noConversion"/>
  </si>
  <si>
    <t>GPRS Meter进行设置时间操作</t>
    <phoneticPr fontId="1" type="noConversion"/>
  </si>
  <si>
    <t>PLC/RF Meter进行读取时间操作</t>
    <phoneticPr fontId="1" type="noConversion"/>
  </si>
  <si>
    <t>PLC/RF Meter进行设置时间操作</t>
    <phoneticPr fontId="1" type="noConversion"/>
  </si>
  <si>
    <t>No</t>
    <phoneticPr fontId="1" type="noConversion"/>
  </si>
  <si>
    <t>对秘钥档案错误的DCU进行读取时间</t>
    <phoneticPr fontId="1" type="noConversion"/>
  </si>
  <si>
    <t>对秘钥档案错误的Meter进行读取时间</t>
    <phoneticPr fontId="1" type="noConversion"/>
  </si>
  <si>
    <t>档案秘钥异常测试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</si>
</sst>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12"/>
      <color theme="1"/>
      <name val="华光黑体_CNK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top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2" fillId="0" borderId="0" xfId="129" applyFill="1"/>
    <xf numFmtId="49" fontId="0" fillId="0" borderId="0" xfId="0" applyNumberFormat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28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6" sqref="G16"/>
    </sheetView>
  </sheetViews>
  <sheetFormatPr defaultColWidth="10.81640625" defaultRowHeight="15.6"/>
  <cols>
    <col min="1" max="1" width="4.36328125" style="30" customWidth="1"/>
    <col min="2" max="2" width="8.08984375" style="30" customWidth="1"/>
    <col min="3" max="3" width="17.453125" style="30" customWidth="1"/>
    <col min="4" max="4" width="41.1796875" style="30" customWidth="1"/>
    <col min="5" max="5" width="26.26953125" style="30" customWidth="1"/>
    <col min="6" max="6" width="7.26953125" style="30" bestFit="1" customWidth="1"/>
    <col min="7" max="7" width="13.6328125" style="30" bestFit="1" customWidth="1"/>
    <col min="8" max="8" width="24.6328125" style="30" customWidth="1"/>
    <col min="9" max="9" width="137.36328125" style="30" customWidth="1"/>
    <col min="10" max="10" width="14.453125" style="30" customWidth="1"/>
    <col min="11" max="11" width="11.1796875" style="30" customWidth="1"/>
    <col min="12" max="12" width="8.7265625" style="30" bestFit="1" customWidth="1"/>
    <col min="13" max="13" width="32.54296875" style="30" customWidth="1"/>
    <col min="14" max="14" width="13.54296875" style="30" customWidth="1"/>
    <col min="15" max="15" width="13.54296875" style="34" bestFit="1" customWidth="1"/>
    <col min="16" max="16" width="21.36328125" style="30" customWidth="1"/>
    <col min="17" max="17" width="12.453125" style="30" customWidth="1"/>
    <col min="18" max="18" width="12.6328125" style="30" customWidth="1"/>
    <col min="19" max="19" width="4.90625" style="30" bestFit="1" customWidth="1"/>
    <col min="20" max="20" width="11.453125" style="30" bestFit="1" customWidth="1"/>
    <col min="21" max="16384" width="10.81640625" style="30"/>
  </cols>
  <sheetData>
    <row r="1" spans="1:20" s="28" customFormat="1" ht="34.049999999999997" customHeight="1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3</v>
      </c>
      <c r="G1" s="28" t="s">
        <v>4</v>
      </c>
      <c r="H1" s="28" t="s">
        <v>132</v>
      </c>
      <c r="I1" s="28" t="s">
        <v>133</v>
      </c>
      <c r="J1" s="28" t="s">
        <v>134</v>
      </c>
      <c r="K1" s="28" t="s">
        <v>135</v>
      </c>
      <c r="L1" s="28" t="s">
        <v>136</v>
      </c>
      <c r="M1" s="28" t="s">
        <v>137</v>
      </c>
      <c r="N1" s="28" t="s">
        <v>138</v>
      </c>
      <c r="O1" s="32" t="s">
        <v>139</v>
      </c>
      <c r="P1" s="28" t="s">
        <v>140</v>
      </c>
      <c r="Q1" s="28" t="s">
        <v>141</v>
      </c>
      <c r="R1" s="28" t="s">
        <v>142</v>
      </c>
      <c r="S1" s="28" t="s">
        <v>25</v>
      </c>
      <c r="T1" s="29" t="s">
        <v>143</v>
      </c>
    </row>
    <row r="2" spans="1:20">
      <c r="A2" s="30">
        <v>1</v>
      </c>
      <c r="B2" s="30" t="s">
        <v>144</v>
      </c>
      <c r="C2" s="30" t="s">
        <v>191</v>
      </c>
      <c r="D2" s="30" t="s">
        <v>152</v>
      </c>
      <c r="E2" s="30" t="s">
        <v>192</v>
      </c>
      <c r="F2" s="30" t="s">
        <v>147</v>
      </c>
      <c r="G2" s="30" t="s">
        <v>146</v>
      </c>
      <c r="H2" s="31" t="s">
        <v>150</v>
      </c>
      <c r="I2" s="30" t="s">
        <v>164</v>
      </c>
      <c r="J2" s="30">
        <v>200</v>
      </c>
      <c r="M2" s="30" t="s">
        <v>177</v>
      </c>
      <c r="N2" s="30" t="s">
        <v>182</v>
      </c>
      <c r="O2" s="33"/>
    </row>
    <row r="3" spans="1:20">
      <c r="A3" s="30">
        <v>2</v>
      </c>
      <c r="B3" s="30" t="s">
        <v>144</v>
      </c>
      <c r="C3" s="30" t="s">
        <v>191</v>
      </c>
      <c r="D3" s="30" t="s">
        <v>153</v>
      </c>
      <c r="E3" s="30" t="s">
        <v>193</v>
      </c>
      <c r="F3" s="30" t="s">
        <v>147</v>
      </c>
      <c r="G3" s="30" t="s">
        <v>146</v>
      </c>
      <c r="H3" s="30" t="s">
        <v>150</v>
      </c>
      <c r="I3" s="30" t="s">
        <v>169</v>
      </c>
      <c r="J3" s="30">
        <v>200</v>
      </c>
      <c r="M3" s="30" t="s">
        <v>183</v>
      </c>
      <c r="N3" s="30" t="s">
        <v>145</v>
      </c>
      <c r="O3" s="33"/>
    </row>
    <row r="4" spans="1:20">
      <c r="A4" s="30">
        <v>3</v>
      </c>
      <c r="B4" s="30" t="s">
        <v>144</v>
      </c>
      <c r="C4" s="30" t="s">
        <v>191</v>
      </c>
      <c r="D4" s="30" t="s">
        <v>154</v>
      </c>
      <c r="E4" s="30" t="s">
        <v>193</v>
      </c>
      <c r="F4" s="30" t="s">
        <v>147</v>
      </c>
      <c r="G4" s="30" t="s">
        <v>146</v>
      </c>
      <c r="H4" s="30" t="s">
        <v>150</v>
      </c>
      <c r="I4" s="30" t="s">
        <v>173</v>
      </c>
      <c r="J4" s="30">
        <v>200</v>
      </c>
      <c r="M4" s="30" t="s">
        <v>178</v>
      </c>
      <c r="N4" s="30" t="s">
        <v>145</v>
      </c>
      <c r="O4" s="33"/>
    </row>
    <row r="5" spans="1:20">
      <c r="A5" s="30">
        <v>4</v>
      </c>
      <c r="B5" s="30" t="s">
        <v>144</v>
      </c>
      <c r="C5" s="30" t="s">
        <v>191</v>
      </c>
      <c r="D5" s="30" t="s">
        <v>159</v>
      </c>
      <c r="E5" s="30" t="s">
        <v>194</v>
      </c>
      <c r="F5" s="30" t="s">
        <v>148</v>
      </c>
      <c r="G5" s="30" t="s">
        <v>149</v>
      </c>
      <c r="H5" s="30" t="s">
        <v>150</v>
      </c>
      <c r="I5" s="30" t="s">
        <v>165</v>
      </c>
      <c r="J5" s="30">
        <v>200</v>
      </c>
      <c r="M5" s="30" t="s">
        <v>151</v>
      </c>
      <c r="N5" s="30" t="s">
        <v>145</v>
      </c>
      <c r="O5" s="33"/>
    </row>
    <row r="6" spans="1:20">
      <c r="A6" s="30">
        <v>5</v>
      </c>
      <c r="B6" s="30" t="s">
        <v>144</v>
      </c>
      <c r="C6" s="30" t="s">
        <v>191</v>
      </c>
      <c r="D6" s="30" t="s">
        <v>160</v>
      </c>
      <c r="E6" s="30" t="s">
        <v>195</v>
      </c>
      <c r="F6" s="30" t="s">
        <v>148</v>
      </c>
      <c r="G6" s="30" t="s">
        <v>149</v>
      </c>
      <c r="H6" s="30" t="s">
        <v>150</v>
      </c>
      <c r="I6" s="30" t="s">
        <v>170</v>
      </c>
      <c r="J6" s="30">
        <v>200</v>
      </c>
      <c r="M6" s="30" t="s">
        <v>151</v>
      </c>
      <c r="N6" s="30" t="s">
        <v>145</v>
      </c>
      <c r="O6" s="33"/>
    </row>
    <row r="7" spans="1:20">
      <c r="A7" s="30">
        <v>6</v>
      </c>
      <c r="B7" s="30" t="s">
        <v>144</v>
      </c>
      <c r="C7" s="30" t="s">
        <v>191</v>
      </c>
      <c r="D7" s="30" t="s">
        <v>158</v>
      </c>
      <c r="E7" s="30" t="s">
        <v>194</v>
      </c>
      <c r="F7" s="30" t="s">
        <v>148</v>
      </c>
      <c r="G7" s="30" t="s">
        <v>149</v>
      </c>
      <c r="H7" s="30" t="s">
        <v>150</v>
      </c>
      <c r="I7" s="30" t="s">
        <v>167</v>
      </c>
      <c r="J7" s="30">
        <v>200</v>
      </c>
      <c r="M7" s="30" t="s">
        <v>179</v>
      </c>
      <c r="N7" s="30" t="s">
        <v>145</v>
      </c>
      <c r="O7" s="33"/>
    </row>
    <row r="8" spans="1:20">
      <c r="A8" s="30">
        <v>7</v>
      </c>
      <c r="B8" s="30" t="s">
        <v>184</v>
      </c>
      <c r="C8" s="30" t="s">
        <v>191</v>
      </c>
      <c r="D8" s="30" t="s">
        <v>156</v>
      </c>
      <c r="E8" s="30" t="s">
        <v>196</v>
      </c>
      <c r="F8" s="30" t="s">
        <v>147</v>
      </c>
      <c r="G8" s="30" t="s">
        <v>146</v>
      </c>
      <c r="H8" s="30" t="s">
        <v>150</v>
      </c>
      <c r="I8" s="30" t="s">
        <v>171</v>
      </c>
      <c r="J8" s="30">
        <v>200</v>
      </c>
      <c r="M8" s="30" t="s">
        <v>151</v>
      </c>
      <c r="N8" s="30" t="s">
        <v>145</v>
      </c>
      <c r="O8" s="33"/>
    </row>
    <row r="9" spans="1:20">
      <c r="A9" s="30">
        <v>8</v>
      </c>
      <c r="B9" s="30" t="s">
        <v>184</v>
      </c>
      <c r="C9" s="30" t="s">
        <v>191</v>
      </c>
      <c r="D9" s="30" t="s">
        <v>157</v>
      </c>
      <c r="E9" s="30" t="s">
        <v>196</v>
      </c>
      <c r="F9" s="30" t="s">
        <v>147</v>
      </c>
      <c r="G9" s="30" t="s">
        <v>146</v>
      </c>
      <c r="H9" s="30" t="s">
        <v>150</v>
      </c>
      <c r="I9" s="30" t="s">
        <v>172</v>
      </c>
      <c r="J9" s="30">
        <v>200</v>
      </c>
      <c r="M9" s="30" t="s">
        <v>151</v>
      </c>
      <c r="N9" s="30" t="s">
        <v>145</v>
      </c>
      <c r="O9" s="33"/>
    </row>
    <row r="10" spans="1:20">
      <c r="A10" s="30">
        <v>9</v>
      </c>
      <c r="B10" s="30" t="s">
        <v>184</v>
      </c>
      <c r="C10" s="30" t="s">
        <v>191</v>
      </c>
      <c r="D10" s="30" t="s">
        <v>155</v>
      </c>
      <c r="E10" s="30" t="s">
        <v>196</v>
      </c>
      <c r="F10" s="30" t="s">
        <v>147</v>
      </c>
      <c r="G10" s="30" t="s">
        <v>146</v>
      </c>
      <c r="H10" s="30" t="s">
        <v>150</v>
      </c>
      <c r="I10" s="30" t="s">
        <v>166</v>
      </c>
      <c r="J10" s="30">
        <v>200</v>
      </c>
      <c r="M10" s="30" t="s">
        <v>180</v>
      </c>
      <c r="N10" s="30" t="s">
        <v>145</v>
      </c>
      <c r="O10" s="33"/>
    </row>
    <row r="11" spans="1:20">
      <c r="A11" s="30">
        <v>10</v>
      </c>
      <c r="B11" s="30" t="s">
        <v>184</v>
      </c>
      <c r="C11" s="30" t="s">
        <v>191</v>
      </c>
      <c r="D11" s="30" t="s">
        <v>161</v>
      </c>
      <c r="E11" s="30" t="s">
        <v>197</v>
      </c>
      <c r="F11" s="30" t="s">
        <v>148</v>
      </c>
      <c r="G11" s="30" t="s">
        <v>149</v>
      </c>
      <c r="H11" s="30" t="s">
        <v>150</v>
      </c>
      <c r="I11" s="30" t="s">
        <v>174</v>
      </c>
      <c r="J11" s="30">
        <v>200</v>
      </c>
      <c r="M11" s="30" t="s">
        <v>181</v>
      </c>
      <c r="N11" s="30" t="s">
        <v>145</v>
      </c>
    </row>
    <row r="12" spans="1:20">
      <c r="A12" s="30">
        <v>11</v>
      </c>
      <c r="B12" s="30" t="s">
        <v>184</v>
      </c>
      <c r="C12" s="30" t="s">
        <v>191</v>
      </c>
      <c r="D12" s="30" t="s">
        <v>162</v>
      </c>
      <c r="E12" s="30" t="s">
        <v>197</v>
      </c>
      <c r="F12" s="30" t="s">
        <v>148</v>
      </c>
      <c r="G12" s="30" t="s">
        <v>149</v>
      </c>
      <c r="H12" s="30" t="s">
        <v>150</v>
      </c>
      <c r="I12" s="30" t="s">
        <v>168</v>
      </c>
      <c r="J12" s="30">
        <v>200</v>
      </c>
      <c r="M12" s="30" t="s">
        <v>180</v>
      </c>
      <c r="N12" s="30" t="s">
        <v>145</v>
      </c>
    </row>
    <row r="13" spans="1:20">
      <c r="A13" s="30">
        <v>12</v>
      </c>
      <c r="B13" s="30" t="s">
        <v>184</v>
      </c>
      <c r="C13" s="30" t="s">
        <v>191</v>
      </c>
      <c r="D13" s="30" t="s">
        <v>163</v>
      </c>
      <c r="E13" s="30" t="s">
        <v>197</v>
      </c>
      <c r="F13" s="30" t="s">
        <v>148</v>
      </c>
      <c r="G13" s="30" t="s">
        <v>149</v>
      </c>
      <c r="H13" s="30" t="s">
        <v>150</v>
      </c>
      <c r="I13" s="30" t="s">
        <v>175</v>
      </c>
      <c r="J13" s="30">
        <v>200</v>
      </c>
      <c r="M13" s="30" t="s">
        <v>181</v>
      </c>
      <c r="N13" s="30" t="s">
        <v>145</v>
      </c>
    </row>
    <row r="14" spans="1:20">
      <c r="A14" s="30">
        <v>13</v>
      </c>
      <c r="B14" s="30" t="s">
        <v>184</v>
      </c>
      <c r="C14" s="30" t="s">
        <v>191</v>
      </c>
      <c r="D14" s="30" t="s">
        <v>185</v>
      </c>
      <c r="E14" s="30" t="s">
        <v>198</v>
      </c>
      <c r="F14" s="30" t="s">
        <v>147</v>
      </c>
      <c r="G14" s="30" t="s">
        <v>146</v>
      </c>
      <c r="H14" s="30" t="s">
        <v>150</v>
      </c>
      <c r="I14" s="30" t="s">
        <v>171</v>
      </c>
      <c r="J14" s="30">
        <v>200</v>
      </c>
      <c r="M14" s="30" t="s">
        <v>151</v>
      </c>
      <c r="N14" s="30" t="s">
        <v>145</v>
      </c>
      <c r="O14" s="33"/>
    </row>
    <row r="15" spans="1:20">
      <c r="A15" s="30">
        <v>14</v>
      </c>
      <c r="B15" s="30" t="s">
        <v>184</v>
      </c>
      <c r="C15" s="30" t="s">
        <v>191</v>
      </c>
      <c r="D15" s="30" t="s">
        <v>186</v>
      </c>
      <c r="E15" s="30" t="s">
        <v>198</v>
      </c>
      <c r="F15" s="30" t="s">
        <v>147</v>
      </c>
      <c r="G15" s="30" t="s">
        <v>146</v>
      </c>
      <c r="H15" s="30" t="s">
        <v>150</v>
      </c>
      <c r="I15" s="30" t="s">
        <v>172</v>
      </c>
      <c r="J15" s="30">
        <v>200</v>
      </c>
      <c r="M15" s="30" t="s">
        <v>151</v>
      </c>
      <c r="N15" s="30" t="s">
        <v>145</v>
      </c>
      <c r="O15" s="33"/>
    </row>
    <row r="16" spans="1:20">
      <c r="A16" s="30">
        <v>15</v>
      </c>
      <c r="B16" s="30" t="s">
        <v>184</v>
      </c>
      <c r="C16" s="30" t="s">
        <v>191</v>
      </c>
      <c r="D16" s="30" t="s">
        <v>187</v>
      </c>
      <c r="E16" s="30" t="s">
        <v>198</v>
      </c>
      <c r="F16" s="30" t="s">
        <v>147</v>
      </c>
      <c r="G16" s="30" t="s">
        <v>146</v>
      </c>
      <c r="H16" s="30" t="s">
        <v>150</v>
      </c>
      <c r="I16" s="30" t="s">
        <v>166</v>
      </c>
      <c r="J16" s="30">
        <v>200</v>
      </c>
      <c r="M16" s="30" t="s">
        <v>180</v>
      </c>
      <c r="N16" s="30" t="s">
        <v>145</v>
      </c>
      <c r="O16" s="33"/>
    </row>
    <row r="17" spans="1:14">
      <c r="A17" s="30">
        <v>16</v>
      </c>
      <c r="B17" s="30" t="s">
        <v>184</v>
      </c>
      <c r="C17" s="30" t="s">
        <v>191</v>
      </c>
      <c r="D17" s="30" t="s">
        <v>188</v>
      </c>
      <c r="E17" s="30" t="s">
        <v>199</v>
      </c>
      <c r="F17" s="30" t="s">
        <v>148</v>
      </c>
      <c r="G17" s="30" t="s">
        <v>149</v>
      </c>
      <c r="H17" s="30" t="s">
        <v>150</v>
      </c>
      <c r="I17" s="30" t="s">
        <v>168</v>
      </c>
      <c r="J17" s="30">
        <v>200</v>
      </c>
      <c r="M17" s="30" t="s">
        <v>181</v>
      </c>
      <c r="N17" s="30" t="s">
        <v>145</v>
      </c>
    </row>
    <row r="18" spans="1:14">
      <c r="A18" s="30">
        <v>17</v>
      </c>
      <c r="B18" s="30" t="s">
        <v>184</v>
      </c>
      <c r="C18" s="30" t="s">
        <v>191</v>
      </c>
      <c r="D18" s="30" t="s">
        <v>189</v>
      </c>
      <c r="E18" s="30" t="s">
        <v>199</v>
      </c>
      <c r="F18" s="30" t="s">
        <v>148</v>
      </c>
      <c r="G18" s="30" t="s">
        <v>149</v>
      </c>
      <c r="H18" s="30" t="s">
        <v>150</v>
      </c>
      <c r="I18" s="30" t="s">
        <v>168</v>
      </c>
      <c r="J18" s="30">
        <v>200</v>
      </c>
      <c r="M18" s="30" t="s">
        <v>180</v>
      </c>
      <c r="N18" s="30" t="s">
        <v>145</v>
      </c>
    </row>
    <row r="19" spans="1:14">
      <c r="A19" s="30">
        <v>18</v>
      </c>
      <c r="B19" s="30" t="s">
        <v>184</v>
      </c>
      <c r="C19" s="30" t="s">
        <v>191</v>
      </c>
      <c r="D19" s="30" t="s">
        <v>190</v>
      </c>
      <c r="E19" s="30" t="s">
        <v>199</v>
      </c>
      <c r="F19" s="30" t="s">
        <v>148</v>
      </c>
      <c r="G19" s="30" t="s">
        <v>149</v>
      </c>
      <c r="H19" s="30" t="s">
        <v>150</v>
      </c>
      <c r="I19" s="30" t="s">
        <v>168</v>
      </c>
      <c r="J19" s="30">
        <v>200</v>
      </c>
      <c r="M19" s="30" t="s">
        <v>181</v>
      </c>
      <c r="N19" s="30" t="s">
        <v>145</v>
      </c>
    </row>
    <row r="20" spans="1:14">
      <c r="A20" s="30">
        <v>19</v>
      </c>
      <c r="B20" s="30" t="s">
        <v>200</v>
      </c>
      <c r="C20" s="30" t="s">
        <v>191</v>
      </c>
      <c r="D20" s="30" t="s">
        <v>201</v>
      </c>
      <c r="E20" s="30" t="s">
        <v>203</v>
      </c>
      <c r="F20" s="30" t="s">
        <v>148</v>
      </c>
    </row>
    <row r="21" spans="1:14">
      <c r="A21" s="30">
        <v>20</v>
      </c>
      <c r="B21" s="30" t="s">
        <v>200</v>
      </c>
      <c r="C21" s="30" t="s">
        <v>191</v>
      </c>
      <c r="D21" s="30" t="s">
        <v>202</v>
      </c>
      <c r="E21" s="30" t="s">
        <v>203</v>
      </c>
      <c r="F21" s="30" t="s">
        <v>148</v>
      </c>
    </row>
  </sheetData>
  <phoneticPr fontId="1" type="noConversion"/>
  <conditionalFormatting sqref="O1">
    <cfRule type="cellIs" dxfId="27" priority="21" operator="equal">
      <formula>"fail"</formula>
    </cfRule>
    <cfRule type="cellIs" dxfId="26" priority="22" operator="equal">
      <formula>"fail"</formula>
    </cfRule>
  </conditionalFormatting>
  <conditionalFormatting sqref="O1">
    <cfRule type="cellIs" dxfId="25" priority="19" operator="equal">
      <formula>"测试不通过"</formula>
    </cfRule>
    <cfRule type="cellIs" dxfId="24" priority="20" operator="equal">
      <formula>"测试通过"</formula>
    </cfRule>
  </conditionalFormatting>
  <conditionalFormatting sqref="O2:O4">
    <cfRule type="cellIs" dxfId="23" priority="17" operator="equal">
      <formula>"测试通过"</formula>
    </cfRule>
    <cfRule type="cellIs" dxfId="22" priority="18" operator="equal">
      <formula>"测试不通过"</formula>
    </cfRule>
  </conditionalFormatting>
  <conditionalFormatting sqref="O5">
    <cfRule type="cellIs" dxfId="21" priority="15" operator="equal">
      <formula>"测试通过"</formula>
    </cfRule>
    <cfRule type="cellIs" dxfId="20" priority="16" operator="equal">
      <formula>"测试不通过"</formula>
    </cfRule>
  </conditionalFormatting>
  <conditionalFormatting sqref="O6:O7">
    <cfRule type="cellIs" dxfId="19" priority="13" operator="equal">
      <formula>"测试通过"</formula>
    </cfRule>
    <cfRule type="cellIs" dxfId="18" priority="14" operator="equal">
      <formula>"测试不通过"</formula>
    </cfRule>
  </conditionalFormatting>
  <conditionalFormatting sqref="O8">
    <cfRule type="cellIs" dxfId="17" priority="11" operator="equal">
      <formula>"测试通过"</formula>
    </cfRule>
    <cfRule type="cellIs" dxfId="16" priority="12" operator="equal">
      <formula>"测试不通过"</formula>
    </cfRule>
  </conditionalFormatting>
  <conditionalFormatting sqref="O9">
    <cfRule type="cellIs" dxfId="15" priority="9" operator="equal">
      <formula>"测试通过"</formula>
    </cfRule>
    <cfRule type="cellIs" dxfId="14" priority="10" operator="equal">
      <formula>"测试不通过"</formula>
    </cfRule>
  </conditionalFormatting>
  <conditionalFormatting sqref="O10">
    <cfRule type="cellIs" dxfId="13" priority="7" operator="equal">
      <formula>"测试通过"</formula>
    </cfRule>
    <cfRule type="cellIs" dxfId="12" priority="8" operator="equal">
      <formula>"测试不通过"</formula>
    </cfRule>
  </conditionalFormatting>
  <conditionalFormatting sqref="O14">
    <cfRule type="cellIs" dxfId="11" priority="5" operator="equal">
      <formula>"测试通过"</formula>
    </cfRule>
    <cfRule type="cellIs" dxfId="10" priority="6" operator="equal">
      <formula>"测试不通过"</formula>
    </cfRule>
  </conditionalFormatting>
  <conditionalFormatting sqref="O15">
    <cfRule type="cellIs" dxfId="9" priority="3" operator="equal">
      <formula>"测试通过"</formula>
    </cfRule>
    <cfRule type="cellIs" dxfId="8" priority="4" operator="equal">
      <formula>"测试不通过"</formula>
    </cfRule>
  </conditionalFormatting>
  <conditionalFormatting sqref="O16">
    <cfRule type="cellIs" dxfId="7" priority="1" operator="equal">
      <formula>"测试通过"</formula>
    </cfRule>
    <cfRule type="cellIs" dxfId="6" priority="2" operator="equal">
      <formula>"测试不通过"</formula>
    </cfRule>
  </conditionalFormatting>
  <dataValidations count="2">
    <dataValidation type="list" showInputMessage="1" showErrorMessage="1" sqref="B2:B19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"/>
  <sheetViews>
    <sheetView workbookViewId="0">
      <selection activeCell="A31" sqref="A31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35" t="s">
        <v>9</v>
      </c>
      <c r="B1" s="35"/>
      <c r="C1" s="36"/>
      <c r="D1" s="36"/>
      <c r="E1" s="36"/>
      <c r="F1" s="36"/>
      <c r="G1" s="36"/>
      <c r="H1" s="36"/>
    </row>
    <row r="2" spans="1:8" ht="25.2">
      <c r="A2" s="37" t="s">
        <v>10</v>
      </c>
      <c r="B2" s="38"/>
      <c r="C2" s="38"/>
      <c r="D2" s="38"/>
      <c r="E2" s="38"/>
      <c r="F2" s="38"/>
      <c r="G2" s="38"/>
      <c r="H2" s="39"/>
    </row>
    <row r="3" spans="1:8" s="7" customFormat="1" ht="17.399999999999999">
      <c r="A3" s="5" t="s">
        <v>11</v>
      </c>
      <c r="B3" s="5" t="s">
        <v>12</v>
      </c>
      <c r="C3" s="6" t="s">
        <v>20</v>
      </c>
      <c r="D3" s="6" t="s">
        <v>13</v>
      </c>
      <c r="E3" s="6" t="s">
        <v>14</v>
      </c>
      <c r="F3" s="6" t="s">
        <v>126</v>
      </c>
      <c r="G3" s="6" t="s">
        <v>15</v>
      </c>
      <c r="H3" s="6" t="s">
        <v>16</v>
      </c>
    </row>
    <row r="4" spans="1:8" s="7" customFormat="1" ht="17.399999999999999">
      <c r="A4" s="22" t="s">
        <v>176</v>
      </c>
      <c r="B4" s="8">
        <f>COUNT('HES API TestCase'!A:A)</f>
        <v>20</v>
      </c>
      <c r="C4" s="8">
        <f>COUNTIF('HES API TestCase'!B:B,"*"&amp;"Yes"&amp;"*")</f>
        <v>6</v>
      </c>
      <c r="D4" s="9">
        <f>C4-E4</f>
        <v>6</v>
      </c>
      <c r="E4" s="9">
        <f>COUNTIF('HES API TestCase'!O:O,FALSE)</f>
        <v>0</v>
      </c>
      <c r="F4" s="9">
        <f>B4-C4</f>
        <v>14</v>
      </c>
      <c r="G4" s="10">
        <f>SUM('HES API TestCase'!Q2:Q106)</f>
        <v>0</v>
      </c>
      <c r="H4" s="23"/>
    </row>
    <row r="7" spans="1:8">
      <c r="D7" s="11"/>
    </row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ySplit="1" topLeftCell="A2" activePane="bottomLeft" state="frozen"/>
      <selection pane="bottomLeft" activeCell="C4" sqref="C4"/>
    </sheetView>
  </sheetViews>
  <sheetFormatPr defaultColWidth="10.81640625" defaultRowHeight="15.6"/>
  <cols>
    <col min="1" max="1" width="4.90625" style="1" bestFit="1" customWidth="1"/>
    <col min="2" max="2" width="5.90625" style="1" customWidth="1"/>
    <col min="3" max="3" width="28.54296875" style="4" customWidth="1"/>
    <col min="4" max="4" width="14.36328125" style="4" bestFit="1" customWidth="1"/>
    <col min="5" max="5" width="44.54296875" style="4" customWidth="1"/>
    <col min="6" max="6" width="7.26953125" style="4" bestFit="1" customWidth="1"/>
    <col min="7" max="7" width="33.36328125" style="4" bestFit="1" customWidth="1"/>
    <col min="8" max="8" width="64.7265625" style="4" customWidth="1"/>
    <col min="9" max="9" width="43.36328125" style="4" customWidth="1"/>
    <col min="10" max="10" width="12.81640625" style="4" bestFit="1" customWidth="1"/>
    <col min="11" max="11" width="10.1796875" style="4" bestFit="1" customWidth="1"/>
    <col min="12" max="12" width="8.7265625" style="4" bestFit="1" customWidth="1"/>
    <col min="13" max="13" width="19.36328125" style="4" bestFit="1" customWidth="1"/>
    <col min="14" max="14" width="14.1796875" style="4" customWidth="1"/>
    <col min="15" max="15" width="21.36328125" style="4" customWidth="1"/>
    <col min="16" max="16" width="12.453125" style="4" customWidth="1"/>
    <col min="17" max="17" width="12.6328125" style="4" customWidth="1"/>
    <col min="18" max="18" width="4.90625" style="4" bestFit="1" customWidth="1"/>
    <col min="19" max="19" width="11.453125" style="4" bestFit="1" customWidth="1"/>
    <col min="20" max="16384" width="10.81640625" style="4"/>
  </cols>
  <sheetData>
    <row r="1" spans="1:19" s="13" customFormat="1" ht="34.049999999999997" customHeight="1">
      <c r="A1" s="19" t="s">
        <v>0</v>
      </c>
      <c r="B1" s="19" t="s">
        <v>1</v>
      </c>
      <c r="C1" s="13" t="s">
        <v>2</v>
      </c>
      <c r="D1" s="13" t="s">
        <v>26</v>
      </c>
      <c r="E1" s="13" t="s">
        <v>17</v>
      </c>
      <c r="F1" s="14" t="s">
        <v>3</v>
      </c>
      <c r="G1" s="19" t="s">
        <v>4</v>
      </c>
      <c r="H1" s="19" t="s">
        <v>21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22</v>
      </c>
      <c r="N1" s="12" t="s">
        <v>27</v>
      </c>
      <c r="O1" s="13" t="s">
        <v>23</v>
      </c>
      <c r="P1" s="13" t="s">
        <v>24</v>
      </c>
      <c r="Q1" s="13" t="s">
        <v>18</v>
      </c>
      <c r="R1" s="13" t="s">
        <v>25</v>
      </c>
      <c r="S1" s="11" t="s">
        <v>28</v>
      </c>
    </row>
    <row r="2" spans="1:19" s="20" customFormat="1">
      <c r="A2" s="16">
        <f>ROW()-1</f>
        <v>1</v>
      </c>
      <c r="B2" s="21" t="s">
        <v>40</v>
      </c>
      <c r="C2" s="13" t="s">
        <v>81</v>
      </c>
      <c r="D2" s="13" t="s">
        <v>91</v>
      </c>
      <c r="E2" s="17" t="s">
        <v>33</v>
      </c>
      <c r="F2" s="14" t="s">
        <v>29</v>
      </c>
      <c r="G2" s="11" t="s">
        <v>98</v>
      </c>
      <c r="H2" s="15" t="s">
        <v>19</v>
      </c>
      <c r="I2" s="14"/>
      <c r="J2" s="21">
        <v>200</v>
      </c>
      <c r="K2" s="24"/>
      <c r="L2" s="24"/>
      <c r="M2" s="20" t="s">
        <v>30</v>
      </c>
      <c r="N2" s="27" t="str">
        <f>IF(B2="是",IF(L2&gt;0,"Failed",IF(ISERROR(FIND(M2,K2,1)),"Failed","Passed")))</f>
        <v>Failed</v>
      </c>
      <c r="O2" s="13"/>
    </row>
    <row r="3" spans="1:19">
      <c r="A3" s="1">
        <v>2</v>
      </c>
      <c r="B3" s="21" t="s">
        <v>54</v>
      </c>
      <c r="C3" s="4" t="s">
        <v>36</v>
      </c>
      <c r="D3" s="4" t="s">
        <v>35</v>
      </c>
      <c r="E3" s="4" t="s">
        <v>37</v>
      </c>
      <c r="F3" s="4" t="s">
        <v>38</v>
      </c>
      <c r="G3" s="4" t="s">
        <v>34</v>
      </c>
      <c r="H3" s="15" t="s">
        <v>19</v>
      </c>
      <c r="J3" s="4">
        <v>200</v>
      </c>
      <c r="M3" s="4" t="s">
        <v>39</v>
      </c>
      <c r="N3" s="27" t="b">
        <f t="shared" ref="N3:N9" si="0">IF(B3="是",IF(L3&gt;0,"Failed",IF(ISERROR(FIND(M3,K3,1)),"Failed","Passed")))</f>
        <v>0</v>
      </c>
    </row>
    <row r="4" spans="1:19">
      <c r="A4" s="1">
        <v>3</v>
      </c>
      <c r="B4" s="21" t="s">
        <v>54</v>
      </c>
      <c r="C4" s="4" t="s">
        <v>42</v>
      </c>
      <c r="D4" s="4" t="s">
        <v>93</v>
      </c>
      <c r="E4" s="4" t="s">
        <v>43</v>
      </c>
      <c r="F4" s="4" t="s">
        <v>38</v>
      </c>
      <c r="G4" s="4" t="s">
        <v>44</v>
      </c>
      <c r="H4" s="15" t="s">
        <v>19</v>
      </c>
      <c r="J4" s="4">
        <v>200</v>
      </c>
      <c r="M4" s="26" t="s">
        <v>45</v>
      </c>
      <c r="N4" s="27" t="b">
        <f t="shared" si="0"/>
        <v>0</v>
      </c>
    </row>
    <row r="5" spans="1:19">
      <c r="A5" s="1">
        <v>4</v>
      </c>
      <c r="B5" s="21" t="s">
        <v>54</v>
      </c>
      <c r="C5" s="4" t="s">
        <v>47</v>
      </c>
      <c r="D5" s="4" t="s">
        <v>94</v>
      </c>
      <c r="E5" s="4" t="s">
        <v>46</v>
      </c>
      <c r="F5" s="4" t="s">
        <v>38</v>
      </c>
      <c r="G5" s="4" t="s">
        <v>48</v>
      </c>
      <c r="H5" s="15" t="s">
        <v>19</v>
      </c>
      <c r="J5" s="4">
        <v>200</v>
      </c>
      <c r="M5" s="4" t="s">
        <v>49</v>
      </c>
      <c r="N5" s="27" t="b">
        <f t="shared" si="0"/>
        <v>0</v>
      </c>
    </row>
    <row r="6" spans="1:19">
      <c r="A6" s="1">
        <v>5</v>
      </c>
      <c r="B6" s="21" t="s">
        <v>54</v>
      </c>
      <c r="C6" s="4" t="s">
        <v>96</v>
      </c>
      <c r="D6" s="4" t="s">
        <v>51</v>
      </c>
      <c r="E6" s="4" t="s">
        <v>50</v>
      </c>
      <c r="F6" s="4" t="s">
        <v>52</v>
      </c>
      <c r="G6" s="4" t="s">
        <v>53</v>
      </c>
      <c r="H6" s="15" t="s">
        <v>19</v>
      </c>
      <c r="I6" s="4" t="s">
        <v>124</v>
      </c>
      <c r="J6" s="4">
        <v>200</v>
      </c>
      <c r="M6" s="4" t="s">
        <v>67</v>
      </c>
      <c r="N6" s="27" t="b">
        <f t="shared" si="0"/>
        <v>0</v>
      </c>
      <c r="O6" s="4" t="s">
        <v>55</v>
      </c>
    </row>
    <row r="7" spans="1:19">
      <c r="A7" s="1">
        <v>6</v>
      </c>
      <c r="B7" s="21" t="s">
        <v>54</v>
      </c>
      <c r="C7" s="4" t="s">
        <v>105</v>
      </c>
      <c r="D7" s="4" t="s">
        <v>60</v>
      </c>
      <c r="E7" s="4" t="s">
        <v>59</v>
      </c>
      <c r="F7" s="4" t="s">
        <v>63</v>
      </c>
      <c r="G7" s="4" t="s">
        <v>64</v>
      </c>
      <c r="H7" s="4" t="s">
        <v>71</v>
      </c>
      <c r="J7" s="4">
        <v>200</v>
      </c>
      <c r="M7" s="4" t="s">
        <v>68</v>
      </c>
      <c r="N7" s="27" t="b">
        <f t="shared" si="0"/>
        <v>0</v>
      </c>
    </row>
    <row r="8" spans="1:19">
      <c r="A8" s="1">
        <v>7</v>
      </c>
      <c r="B8" s="21" t="s">
        <v>54</v>
      </c>
      <c r="C8" s="4" t="s">
        <v>56</v>
      </c>
      <c r="D8" s="4" t="s">
        <v>61</v>
      </c>
      <c r="E8" s="4" t="s">
        <v>59</v>
      </c>
      <c r="F8" s="4" t="s">
        <v>63</v>
      </c>
      <c r="G8" s="4" t="s">
        <v>65</v>
      </c>
      <c r="H8" s="4" t="s">
        <v>72</v>
      </c>
      <c r="J8" s="4">
        <v>200</v>
      </c>
      <c r="M8" s="4" t="s">
        <v>69</v>
      </c>
      <c r="N8" s="27" t="b">
        <f t="shared" si="0"/>
        <v>0</v>
      </c>
    </row>
    <row r="9" spans="1:19">
      <c r="A9" s="1">
        <v>8</v>
      </c>
      <c r="B9" s="21" t="s">
        <v>54</v>
      </c>
      <c r="C9" s="4" t="s">
        <v>57</v>
      </c>
      <c r="D9" s="4" t="s">
        <v>62</v>
      </c>
      <c r="E9" s="4" t="s">
        <v>58</v>
      </c>
      <c r="F9" s="4" t="s">
        <v>38</v>
      </c>
      <c r="G9" s="4" t="s">
        <v>66</v>
      </c>
      <c r="H9" s="4" t="s">
        <v>72</v>
      </c>
      <c r="J9" s="4">
        <v>200</v>
      </c>
      <c r="M9" s="4" t="s">
        <v>70</v>
      </c>
      <c r="N9" s="27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count="1">
    <dataValidation type="list" showInputMessage="1" showErrorMessage="1" sqref="B1:B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31" sqref="B31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3">
      <c r="A1" s="18" t="s">
        <v>125</v>
      </c>
      <c r="B1" s="25" t="s">
        <v>123</v>
      </c>
      <c r="C1" s="25"/>
    </row>
    <row r="2" spans="1:3">
      <c r="A2" s="18" t="s">
        <v>114</v>
      </c>
      <c r="B2" s="25" t="s">
        <v>31</v>
      </c>
    </row>
    <row r="3" spans="1:3">
      <c r="A3" s="2" t="s">
        <v>113</v>
      </c>
      <c r="B3" s="3" t="s">
        <v>115</v>
      </c>
    </row>
    <row r="4" spans="1:3" ht="16.95" customHeight="1"/>
    <row r="5" spans="1:3" ht="16.95" customHeight="1"/>
    <row r="6" spans="1:3" ht="16.95" customHeight="1"/>
    <row r="7" spans="1:3" ht="16.95" customHeight="1"/>
    <row r="8" spans="1:3" ht="16.95" customHeight="1"/>
    <row r="9" spans="1:3" ht="16.95" customHeight="1"/>
    <row r="10" spans="1:3" ht="16.05" customHeight="1"/>
    <row r="11" spans="1:3" ht="16.95" customHeight="1"/>
    <row r="12" spans="1:3" ht="16.95" customHeight="1"/>
    <row r="13" spans="1:3" ht="16.95" customHeight="1"/>
    <row r="14" spans="1:3" ht="16.95" customHeight="1"/>
    <row r="15" spans="1:3" ht="16.95" customHeight="1"/>
    <row r="16" spans="1:3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2" r:id="rId1"/>
    <hyperlink ref="B1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7" sqref="I17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89</v>
      </c>
      <c r="B1" t="s">
        <v>74</v>
      </c>
      <c r="C1" t="s">
        <v>73</v>
      </c>
      <c r="D1" t="s">
        <v>76</v>
      </c>
      <c r="E1" t="s">
        <v>75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3" t="s">
        <v>90</v>
      </c>
      <c r="B2" t="s">
        <v>88</v>
      </c>
      <c r="C2" t="s">
        <v>32</v>
      </c>
      <c r="D2" t="s">
        <v>103</v>
      </c>
      <c r="E2" t="s">
        <v>112</v>
      </c>
    </row>
    <row r="3" spans="1:9">
      <c r="B3" s="3" t="s">
        <v>88</v>
      </c>
      <c r="C3" s="3" t="s">
        <v>82</v>
      </c>
      <c r="D3" t="s">
        <v>102</v>
      </c>
      <c r="E3" t="s">
        <v>92</v>
      </c>
    </row>
    <row r="4" spans="1:9">
      <c r="B4" s="3" t="s">
        <v>88</v>
      </c>
      <c r="C4" s="3" t="s">
        <v>41</v>
      </c>
      <c r="D4" t="s">
        <v>101</v>
      </c>
      <c r="E4" t="s">
        <v>99</v>
      </c>
    </row>
    <row r="5" spans="1:9">
      <c r="B5" s="3" t="s">
        <v>88</v>
      </c>
      <c r="C5" s="3" t="s">
        <v>83</v>
      </c>
      <c r="D5" s="3" t="s">
        <v>100</v>
      </c>
      <c r="E5" t="s">
        <v>95</v>
      </c>
    </row>
    <row r="6" spans="1:9">
      <c r="B6" s="3" t="s">
        <v>88</v>
      </c>
      <c r="C6" s="3" t="s">
        <v>84</v>
      </c>
      <c r="D6" t="s">
        <v>104</v>
      </c>
      <c r="E6" t="s">
        <v>97</v>
      </c>
    </row>
    <row r="7" spans="1:9">
      <c r="B7" s="3" t="s">
        <v>88</v>
      </c>
      <c r="C7" s="3" t="s">
        <v>85</v>
      </c>
      <c r="D7" t="s">
        <v>106</v>
      </c>
      <c r="E7" t="s">
        <v>109</v>
      </c>
    </row>
    <row r="8" spans="1:9">
      <c r="B8" s="3" t="s">
        <v>88</v>
      </c>
      <c r="C8" s="3" t="s">
        <v>86</v>
      </c>
      <c r="D8" t="s">
        <v>107</v>
      </c>
      <c r="E8" t="s">
        <v>110</v>
      </c>
    </row>
    <row r="9" spans="1:9">
      <c r="B9" s="3" t="s">
        <v>88</v>
      </c>
      <c r="C9" s="3" t="s">
        <v>87</v>
      </c>
      <c r="D9" t="s">
        <v>108</v>
      </c>
      <c r="E9" t="s">
        <v>111</v>
      </c>
    </row>
    <row r="11" spans="1:9">
      <c r="A11" s="3" t="s">
        <v>116</v>
      </c>
      <c r="B11" t="s">
        <v>117</v>
      </c>
      <c r="C11" t="s">
        <v>118</v>
      </c>
      <c r="D11" t="s">
        <v>119</v>
      </c>
      <c r="E11" t="s">
        <v>121</v>
      </c>
    </row>
    <row r="12" spans="1:9">
      <c r="C12" t="s">
        <v>120</v>
      </c>
      <c r="D12" t="s">
        <v>119</v>
      </c>
      <c r="E12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HES API TestCase</vt:lpstr>
      <vt:lpstr>测试报告</vt:lpstr>
      <vt:lpstr>Web TestCase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2020-10-23T05:21:54Z</dcterms:modified>
</cp:coreProperties>
</file>