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2021\php2035\tasks\"/>
    </mc:Choice>
  </mc:AlternateContent>
  <xr:revisionPtr revIDLastSave="0" documentId="13_ncr:1_{70FC4FE0-B547-40DB-AB0F-94104E8FEC3E}" xr6:coauthVersionLast="47" xr6:coauthVersionMax="47" xr10:uidLastSave="{00000000-0000-0000-0000-000000000000}"/>
  <bookViews>
    <workbookView xWindow="6000" yWindow="5070" windowWidth="30450" windowHeight="1818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S26" i="1"/>
  <c r="L26" i="1"/>
  <c r="S25" i="1"/>
  <c r="L25" i="1"/>
  <c r="S24" i="1"/>
  <c r="L24" i="1"/>
  <c r="S23" i="1"/>
  <c r="L23" i="1"/>
  <c r="S22" i="1"/>
  <c r="L22" i="1"/>
  <c r="S21" i="1"/>
  <c r="L21" i="1"/>
  <c r="S20" i="1"/>
  <c r="L20" i="1"/>
  <c r="S19" i="1"/>
  <c r="L19" i="1"/>
  <c r="S18" i="1"/>
  <c r="L18" i="1"/>
  <c r="S17" i="1"/>
  <c r="L17" i="1"/>
  <c r="S16" i="1"/>
  <c r="L16" i="1"/>
  <c r="S15" i="1"/>
  <c r="L15" i="1"/>
  <c r="S14" i="1"/>
  <c r="L14" i="1"/>
  <c r="S13" i="1"/>
  <c r="L13" i="1"/>
  <c r="S12" i="1"/>
  <c r="L12" i="1"/>
  <c r="S11" i="1"/>
  <c r="L11" i="1"/>
  <c r="S10" i="1"/>
  <c r="L10" i="1"/>
  <c r="S9" i="1"/>
  <c r="L9" i="1"/>
  <c r="S8" i="1"/>
  <c r="L8" i="1"/>
  <c r="S7" i="1"/>
  <c r="L7" i="1"/>
  <c r="S6" i="1"/>
  <c r="L6" i="1"/>
  <c r="S5" i="1"/>
  <c r="L5" i="1"/>
  <c r="S4" i="1"/>
  <c r="L4" i="1"/>
  <c r="S3" i="1"/>
  <c r="L3" i="1"/>
  <c r="S2" i="1"/>
  <c r="L2" i="1"/>
</calcChain>
</file>

<file path=xl/sharedStrings.xml><?xml version="1.0" encoding="utf-8"?>
<sst xmlns="http://schemas.openxmlformats.org/spreadsheetml/2006/main" count="124" uniqueCount="72">
  <si>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</si>
  <si>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</si>
  <si>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</si>
  <si>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</si>
  <si>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</si>
  <si>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</si>
  <si>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</si>
  <si>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</si>
  <si>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</si>
  <si>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</si>
  <si>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total</t>
  </si>
  <si>
    <t>Балл R</t>
  </si>
  <si>
    <t>result</t>
  </si>
  <si>
    <t>pz1</t>
  </si>
  <si>
    <t>expelled</t>
  </si>
  <si>
    <t>g203501</t>
  </si>
  <si>
    <t>g203502</t>
  </si>
  <si>
    <t>g203503</t>
  </si>
  <si>
    <t>g203504</t>
  </si>
  <si>
    <t>g203505</t>
  </si>
  <si>
    <t>g203506</t>
  </si>
  <si>
    <t>g203507</t>
  </si>
  <si>
    <t>g203508</t>
  </si>
  <si>
    <t>g203509</t>
  </si>
  <si>
    <t>g203510</t>
  </si>
  <si>
    <t>g203511</t>
  </si>
  <si>
    <t>g203512</t>
  </si>
  <si>
    <t>g203513</t>
  </si>
  <si>
    <t>1,2,3</t>
  </si>
  <si>
    <t>g203514</t>
  </si>
  <si>
    <t>g203515</t>
  </si>
  <si>
    <t>g203516</t>
  </si>
  <si>
    <t>g203517</t>
  </si>
  <si>
    <t>0.7 (0.5)</t>
  </si>
  <si>
    <t>g203518</t>
  </si>
  <si>
    <t>g203519</t>
  </si>
  <si>
    <t>g203520</t>
  </si>
  <si>
    <t>g203521</t>
  </si>
  <si>
    <t>g203522</t>
  </si>
  <si>
    <t>g203523</t>
  </si>
  <si>
    <t>g203524</t>
  </si>
  <si>
    <t>g203525</t>
  </si>
  <si>
    <t>01=193513</t>
  </si>
  <si>
    <t>01=193518</t>
  </si>
  <si>
    <t>09=20</t>
  </si>
  <si>
    <t>02=06</t>
  </si>
  <si>
    <t>12 и 14 похожая регулярка</t>
  </si>
  <si>
    <t>08=173505</t>
  </si>
  <si>
    <t>03=163521</t>
  </si>
  <si>
    <t>02~06</t>
  </si>
  <si>
    <t>08=193514</t>
  </si>
  <si>
    <t>08=163508</t>
  </si>
  <si>
    <t>16 совпал:</t>
  </si>
  <si>
    <t>10=193511</t>
  </si>
  <si>
    <t>12=22</t>
  </si>
  <si>
    <t>01=183510</t>
  </si>
  <si>
    <t>13=203201</t>
  </si>
  <si>
    <t>Легенда:</t>
  </si>
  <si>
    <t>у меня скатали</t>
  </si>
  <si>
    <t>я скатал</t>
  </si>
  <si>
    <t>я не коммичу</t>
  </si>
  <si>
    <t>подозреваю</t>
  </si>
  <si>
    <t>забанен</t>
  </si>
  <si>
    <t>Revenge (контрольный)</t>
  </si>
  <si>
    <t>Рейтинг Revenge</t>
  </si>
  <si>
    <t>№ 141
03.11.2021
09:09:13</t>
  </si>
  <si>
    <t>№ 143
11.11.2021
15:18:10</t>
  </si>
  <si>
    <t>№ 145
15.11.2021
11:06:09</t>
  </si>
  <si>
    <t>№ 149
06.12.2021
11:04:21</t>
  </si>
  <si>
    <t>--</t>
  </si>
  <si>
    <t>№ 152
24.12.2021
12:50:56</t>
  </si>
  <si>
    <t>я не смог Revenge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</si>
</sst>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indexed="11"/>
      <name val="Tahoma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A6A6A6"/>
      </patternFill>
    </fill>
    <fill>
      <patternFill patternType="solid">
        <fgColor rgb="FF9DC3E6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EBF1DE"/>
      </patternFill>
    </fill>
    <fill>
      <patternFill patternType="solid">
        <fgColor rgb="FFF9A9F5"/>
        <bgColor rgb="FFFFCCCC"/>
      </patternFill>
    </fill>
    <fill>
      <patternFill patternType="solid">
        <fgColor rgb="FFA6A6A6"/>
        <bgColor rgb="FF9BBB59"/>
      </patternFill>
    </fill>
    <fill>
      <patternFill patternType="solid">
        <fgColor rgb="FFF8CBAD"/>
        <bgColor rgb="FFFFCCCC"/>
      </patternFill>
    </fill>
    <fill>
      <patternFill patternType="solid">
        <fgColor rgb="FFEBF1DE"/>
        <bgColor rgb="FFD7E4BD"/>
      </patternFill>
    </fill>
    <fill>
      <patternFill patternType="solid">
        <fgColor rgb="FFBDD7EE"/>
        <bgColor rgb="FF9DC3E6"/>
      </patternFill>
    </fill>
    <fill>
      <patternFill patternType="solid">
        <fgColor rgb="FFFFCCCC"/>
        <bgColor rgb="FFF7D1D5"/>
      </patternFill>
    </fill>
    <fill>
      <patternFill patternType="solid">
        <fgColor rgb="FFF7D1D5"/>
        <bgColor rgb="FFFFCCCC"/>
      </patternFill>
    </fill>
    <fill>
      <patternFill patternType="solid">
        <fgColor rgb="FFFF7C80"/>
        <bgColor rgb="FFEBF1DE"/>
      </patternFill>
    </fill>
    <fill>
      <patternFill patternType="solid">
        <fgColor rgb="FF00B050"/>
        <bgColor rgb="FFEBF1DE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A6A6A6"/>
      </patternFill>
    </fill>
    <fill>
      <patternFill patternType="solid">
        <fgColor theme="5" tint="0.39997558519241921"/>
        <bgColor rgb="FFA6A6A6"/>
      </patternFill>
    </fill>
    <fill>
      <patternFill patternType="solid">
        <fgColor indexed="10"/>
        <bgColor indexed="10"/>
      </patternFill>
    </fill>
    <fill>
      <patternFill patternType="solid">
        <fgColor indexed="12"/>
        <bgColor indexed="12"/>
      </patternFill>
    </fill>
    <fill>
      <patternFill patternType="solid">
        <fgColor indexed="15"/>
        <bgColor indexed="15"/>
      </patternFill>
    </fill>
    <fill>
      <patternFill patternType="solid">
        <fgColor indexed="14"/>
        <bgColor indexed="1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2B0EC"/>
        <bgColor rgb="FFEBF1D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rgb="FFEBF1DE"/>
      </patternFill>
    </fill>
    <fill>
      <patternFill patternType="solid">
        <fgColor rgb="FFFF7C80"/>
        <bgColor rgb="FFD7E4BD"/>
      </patternFill>
    </fill>
  </fills>
  <borders count="6">
    <border>
      <left/>
      <right/>
      <top/>
      <bottom/>
      <diagonal/>
    </border>
    <border>
      <left style="thin">
        <color rgb="FF77933C"/>
      </left>
      <right style="thin">
        <color rgb="FF77933C"/>
      </right>
      <top style="thin">
        <color rgb="FF77933C"/>
      </top>
      <bottom style="thin">
        <color rgb="FF77933C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/>
    <xf numFmtId="49" fontId="1" fillId="3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 applyFont="1"/>
    <xf numFmtId="0" fontId="1" fillId="5" borderId="1" xfId="0" applyFont="1" applyFill="1" applyBorder="1"/>
    <xf numFmtId="0" fontId="0" fillId="6" borderId="0" xfId="0" applyFont="1" applyFill="1"/>
    <xf numFmtId="0" fontId="1" fillId="7" borderId="1" xfId="0" applyFont="1" applyFill="1" applyBorder="1"/>
    <xf numFmtId="0" fontId="1" fillId="8" borderId="1" xfId="0" applyFont="1" applyFill="1" applyBorder="1"/>
    <xf numFmtId="0" fontId="0" fillId="0" borderId="0" xfId="0"/>
    <xf numFmtId="0" fontId="1" fillId="9" borderId="1" xfId="0" applyFont="1" applyFill="1" applyBorder="1"/>
    <xf numFmtId="0" fontId="0" fillId="10" borderId="0" xfId="0" applyFont="1" applyFill="1"/>
    <xf numFmtId="0" fontId="1" fillId="10" borderId="1" xfId="0" applyFont="1" applyFill="1" applyBorder="1"/>
    <xf numFmtId="0" fontId="1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0" fillId="0" borderId="0" xfId="0" applyFont="1"/>
    <xf numFmtId="0" fontId="0" fillId="4" borderId="0" xfId="0" applyFont="1" applyFill="1"/>
    <xf numFmtId="49" fontId="1" fillId="18" borderId="1" xfId="0" applyNumberFormat="1" applyFont="1" applyFill="1" applyBorder="1"/>
    <xf numFmtId="49" fontId="1" fillId="19" borderId="1" xfId="0" applyNumberFormat="1" applyFont="1" applyFill="1" applyBorder="1"/>
    <xf numFmtId="0" fontId="0" fillId="0" borderId="2" xfId="0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1" fillId="25" borderId="1" xfId="0" applyFont="1" applyFill="1" applyBorder="1"/>
    <xf numFmtId="0" fontId="0" fillId="0" borderId="2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1" fillId="27" borderId="1" xfId="0" applyFont="1" applyFill="1" applyBorder="1"/>
    <xf numFmtId="0" fontId="1" fillId="13" borderId="1" xfId="0" applyFont="1" applyFill="1" applyBorder="1"/>
    <xf numFmtId="0" fontId="1" fillId="28" borderId="1" xfId="0" applyFont="1" applyFill="1" applyBorder="1"/>
    <xf numFmtId="0" fontId="1" fillId="14" borderId="1" xfId="0" applyFont="1" applyFill="1" applyBorder="1"/>
  </cellXfs>
  <cellStyles count="1">
    <cellStyle name="Обычный" xfId="0" builtinId="0"/>
  </cellStyles>
  <dxfs count="7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7C8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CC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F7D1D5"/>
      <rgbColor rgb="FF808080"/>
      <rgbColor rgb="FF9999FF"/>
      <rgbColor rgb="FF993366"/>
      <rgbColor rgb="FFEBF1DE"/>
      <rgbColor rgb="FFCCFFFF"/>
      <rgbColor rgb="FF660066"/>
      <rgbColor rgb="FFFF7C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DC3E6"/>
      <rgbColor rgb="FFFF9999"/>
      <rgbColor rgb="FFF9A9F5"/>
      <rgbColor rgb="FFF8CBAD"/>
      <rgbColor rgb="FF3366FF"/>
      <rgbColor rgb="FF33CCCC"/>
      <rgbColor rgb="FF9BBB59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7C80"/>
      <color rgb="FFF2B0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"/>
  <sheetViews>
    <sheetView tabSelected="1" zoomScale="85" zoomScaleNormal="85" workbookViewId="0">
      <selection activeCell="S36" sqref="S36"/>
    </sheetView>
  </sheetViews>
  <sheetFormatPr defaultColWidth="8.7109375" defaultRowHeight="15" x14ac:dyDescent="0.25"/>
  <cols>
    <col min="6" max="6" width="10.5703125" customWidth="1"/>
    <col min="14" max="14" width="8.7109375" style="9"/>
    <col min="15" max="15" width="11.5703125" customWidth="1"/>
    <col min="16" max="16" width="14.42578125" customWidth="1"/>
    <col min="19" max="19" width="11.42578125" customWidth="1"/>
  </cols>
  <sheetData>
    <row r="1" spans="1:35" ht="1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18" t="s">
        <v>11</v>
      </c>
      <c r="N1" s="19" t="s">
        <v>64</v>
      </c>
      <c r="O1" s="3" t="s">
        <v>63</v>
      </c>
      <c r="P1" s="3" t="s">
        <v>12</v>
      </c>
      <c r="Q1" s="4" t="s">
        <v>13</v>
      </c>
      <c r="R1" s="4"/>
      <c r="S1" t="s">
        <v>14</v>
      </c>
      <c r="T1" s="4"/>
      <c r="U1" s="25" t="s">
        <v>65</v>
      </c>
      <c r="V1" s="26"/>
      <c r="W1" s="27"/>
      <c r="X1" s="25" t="s">
        <v>66</v>
      </c>
      <c r="Y1" s="26"/>
      <c r="Z1" s="27"/>
      <c r="AA1" s="25" t="s">
        <v>67</v>
      </c>
      <c r="AB1" s="26"/>
      <c r="AC1" s="27"/>
      <c r="AD1" s="25" t="s">
        <v>68</v>
      </c>
      <c r="AE1" s="26"/>
      <c r="AF1" s="27"/>
      <c r="AG1" s="35" t="s">
        <v>70</v>
      </c>
      <c r="AH1" s="36"/>
      <c r="AI1" s="36"/>
    </row>
    <row r="2" spans="1:35" x14ac:dyDescent="0.25">
      <c r="A2" s="5" t="s">
        <v>15</v>
      </c>
      <c r="B2" s="5">
        <v>0.8</v>
      </c>
      <c r="C2" s="6">
        <v>0</v>
      </c>
      <c r="D2" s="6">
        <v>0</v>
      </c>
      <c r="E2" s="6">
        <v>0</v>
      </c>
      <c r="F2" s="6">
        <v>0</v>
      </c>
      <c r="G2" s="7">
        <v>0</v>
      </c>
      <c r="H2" s="6">
        <v>0</v>
      </c>
      <c r="I2" s="7">
        <v>0</v>
      </c>
      <c r="J2" s="7">
        <v>0</v>
      </c>
      <c r="K2" s="7">
        <v>0</v>
      </c>
      <c r="L2" s="8">
        <f t="shared" ref="L2:L26" si="0">SUM(B2:K2)</f>
        <v>0.8</v>
      </c>
      <c r="M2" s="20">
        <v>2.2727272727272729</v>
      </c>
      <c r="N2" s="21">
        <v>11</v>
      </c>
      <c r="O2" s="39">
        <f>(W2+Z2+AC2+AF2+AI2)/5</f>
        <v>2</v>
      </c>
      <c r="P2" s="34"/>
      <c r="Q2">
        <v>0</v>
      </c>
      <c r="S2" s="9">
        <f t="shared" ref="S2:S26" si="1">(1-SUMIF(B2:K2,"&lt;&gt;",B2:K2)/COUNTA(B2:K2))</f>
        <v>0.92</v>
      </c>
      <c r="U2" s="28">
        <v>0.45</v>
      </c>
      <c r="V2" s="28">
        <v>0</v>
      </c>
      <c r="W2" s="29">
        <v>2</v>
      </c>
      <c r="X2" s="28" t="s">
        <v>69</v>
      </c>
      <c r="Y2" s="28" t="s">
        <v>69</v>
      </c>
      <c r="Z2" s="33">
        <v>2</v>
      </c>
      <c r="AA2" s="28" t="s">
        <v>69</v>
      </c>
      <c r="AB2" s="28" t="s">
        <v>69</v>
      </c>
      <c r="AC2" s="33">
        <v>2</v>
      </c>
      <c r="AD2" s="28">
        <v>0.4</v>
      </c>
      <c r="AE2" s="28">
        <v>0</v>
      </c>
      <c r="AF2" s="29">
        <v>2</v>
      </c>
      <c r="AG2" s="28" t="s">
        <v>69</v>
      </c>
      <c r="AH2" s="28" t="s">
        <v>69</v>
      </c>
      <c r="AI2" s="37">
        <v>2</v>
      </c>
    </row>
    <row r="3" spans="1:35" x14ac:dyDescent="0.25">
      <c r="A3" s="5" t="s">
        <v>16</v>
      </c>
      <c r="B3" s="10">
        <v>0.9</v>
      </c>
      <c r="C3" s="10">
        <v>0.8</v>
      </c>
      <c r="D3" s="10">
        <v>0.9</v>
      </c>
      <c r="E3" s="6">
        <v>0</v>
      </c>
      <c r="F3" s="10">
        <v>0.9</v>
      </c>
      <c r="G3" s="10">
        <v>0.6</v>
      </c>
      <c r="H3" s="11">
        <v>1</v>
      </c>
      <c r="I3" s="10">
        <v>1</v>
      </c>
      <c r="J3" s="10">
        <v>1</v>
      </c>
      <c r="K3" s="13">
        <v>0</v>
      </c>
      <c r="L3" s="8">
        <f t="shared" si="0"/>
        <v>7.1</v>
      </c>
      <c r="M3" s="20">
        <v>2.8181818181818183</v>
      </c>
      <c r="N3" s="21">
        <v>7</v>
      </c>
      <c r="O3" s="38">
        <f t="shared" ref="O3:O26" si="2">(W3+Z3+AC3+AF3+AI3)/5</f>
        <v>2.8</v>
      </c>
      <c r="P3" s="10">
        <v>5</v>
      </c>
      <c r="Q3">
        <v>1</v>
      </c>
      <c r="S3" s="9">
        <f t="shared" si="1"/>
        <v>0.29000000000000004</v>
      </c>
      <c r="U3" s="28">
        <v>0.56000000000000005</v>
      </c>
      <c r="V3" s="28">
        <v>0</v>
      </c>
      <c r="W3" s="29">
        <v>2</v>
      </c>
      <c r="X3" s="28">
        <v>0.65</v>
      </c>
      <c r="Y3" s="28">
        <v>0.28000000000000003</v>
      </c>
      <c r="Z3" s="29">
        <v>2</v>
      </c>
      <c r="AA3" s="28" t="s">
        <v>69</v>
      </c>
      <c r="AB3" s="28">
        <v>1</v>
      </c>
      <c r="AC3" s="31">
        <v>5</v>
      </c>
      <c r="AD3" s="28">
        <v>0.3</v>
      </c>
      <c r="AE3" s="28">
        <v>0.5</v>
      </c>
      <c r="AF3" s="29">
        <v>2</v>
      </c>
      <c r="AG3" s="28">
        <v>0.55000000000000004</v>
      </c>
      <c r="AH3" s="28">
        <v>0.45</v>
      </c>
      <c r="AI3" s="32">
        <v>3</v>
      </c>
    </row>
    <row r="4" spans="1:35" ht="15" customHeight="1" x14ac:dyDescent="0.25">
      <c r="A4" s="5" t="s">
        <v>17</v>
      </c>
      <c r="B4" s="5">
        <v>1</v>
      </c>
      <c r="C4" s="5">
        <v>0.9</v>
      </c>
      <c r="D4" s="5">
        <v>0.8</v>
      </c>
      <c r="E4" s="6">
        <v>0</v>
      </c>
      <c r="F4" s="5">
        <v>0.3</v>
      </c>
      <c r="G4" s="7">
        <v>0</v>
      </c>
      <c r="H4" s="6">
        <v>0</v>
      </c>
      <c r="I4" s="7">
        <v>0</v>
      </c>
      <c r="J4" s="7">
        <v>0</v>
      </c>
      <c r="K4" s="7">
        <v>0</v>
      </c>
      <c r="L4" s="8">
        <f t="shared" si="0"/>
        <v>3</v>
      </c>
      <c r="M4" s="20">
        <v>2.9090909090909092</v>
      </c>
      <c r="N4" s="21">
        <v>6</v>
      </c>
      <c r="O4" s="38">
        <f t="shared" si="2"/>
        <v>2.4</v>
      </c>
      <c r="P4" s="34"/>
      <c r="Q4">
        <v>1</v>
      </c>
      <c r="S4" s="9">
        <f t="shared" si="1"/>
        <v>0.7</v>
      </c>
      <c r="U4" s="28">
        <v>0.66</v>
      </c>
      <c r="V4" s="28">
        <v>0.37</v>
      </c>
      <c r="W4" s="29">
        <v>2</v>
      </c>
      <c r="X4" s="28">
        <v>0.53</v>
      </c>
      <c r="Y4" s="28">
        <v>0.42</v>
      </c>
      <c r="Z4" s="29">
        <v>2</v>
      </c>
      <c r="AA4" s="28" t="s">
        <v>69</v>
      </c>
      <c r="AB4" s="28">
        <v>0.7</v>
      </c>
      <c r="AC4" s="30">
        <v>4</v>
      </c>
      <c r="AD4" s="28">
        <v>0.71</v>
      </c>
      <c r="AE4" s="28">
        <v>0.4</v>
      </c>
      <c r="AF4" s="29">
        <v>2</v>
      </c>
      <c r="AG4" s="28">
        <v>0.53</v>
      </c>
      <c r="AH4" s="28">
        <v>0.27</v>
      </c>
      <c r="AI4" s="29">
        <v>2</v>
      </c>
    </row>
    <row r="5" spans="1:35" x14ac:dyDescent="0.25">
      <c r="A5" s="5" t="s">
        <v>18</v>
      </c>
      <c r="B5" s="10">
        <v>1</v>
      </c>
      <c r="C5" s="12">
        <v>0.8</v>
      </c>
      <c r="D5" s="11">
        <v>0.8</v>
      </c>
      <c r="E5" s="10">
        <v>0.8</v>
      </c>
      <c r="F5" s="10">
        <v>0.8</v>
      </c>
      <c r="G5" s="10">
        <v>0.6</v>
      </c>
      <c r="H5" s="10">
        <v>1</v>
      </c>
      <c r="I5" s="10">
        <v>0.9</v>
      </c>
      <c r="J5" s="10">
        <v>0.8</v>
      </c>
      <c r="K5" s="10">
        <v>0</v>
      </c>
      <c r="L5" s="8">
        <f t="shared" si="0"/>
        <v>7.5</v>
      </c>
      <c r="M5" s="20">
        <v>3.0909090909090908</v>
      </c>
      <c r="N5" s="21">
        <v>4</v>
      </c>
      <c r="O5" s="38">
        <f t="shared" si="2"/>
        <v>3</v>
      </c>
      <c r="P5" s="10">
        <v>5</v>
      </c>
      <c r="Q5">
        <v>1</v>
      </c>
      <c r="S5" s="9">
        <f t="shared" si="1"/>
        <v>0.25</v>
      </c>
      <c r="U5" s="28">
        <v>0.64</v>
      </c>
      <c r="V5" s="28">
        <v>0</v>
      </c>
      <c r="W5" s="29">
        <v>2</v>
      </c>
      <c r="X5" s="28">
        <v>0.55000000000000004</v>
      </c>
      <c r="Y5" s="28">
        <v>0.28000000000000003</v>
      </c>
      <c r="Z5" s="29">
        <v>2</v>
      </c>
      <c r="AA5" s="28" t="s">
        <v>69</v>
      </c>
      <c r="AB5" s="28">
        <v>0.33</v>
      </c>
      <c r="AC5" s="29">
        <v>2</v>
      </c>
      <c r="AD5" s="28">
        <v>0.7</v>
      </c>
      <c r="AE5" s="28">
        <v>1</v>
      </c>
      <c r="AF5" s="31">
        <v>5</v>
      </c>
      <c r="AG5" s="28">
        <v>0.6</v>
      </c>
      <c r="AH5" s="28">
        <v>0.45</v>
      </c>
      <c r="AI5" s="30">
        <v>4</v>
      </c>
    </row>
    <row r="6" spans="1:35" x14ac:dyDescent="0.25">
      <c r="A6" s="5" t="s">
        <v>19</v>
      </c>
      <c r="B6" s="5">
        <v>1</v>
      </c>
      <c r="C6" s="5">
        <v>0.9</v>
      </c>
      <c r="D6" s="5">
        <v>0.8</v>
      </c>
      <c r="E6" s="5">
        <v>0.8</v>
      </c>
      <c r="F6" s="5">
        <v>0.6</v>
      </c>
      <c r="G6" s="5">
        <v>0.3</v>
      </c>
      <c r="H6" s="5">
        <v>0.9</v>
      </c>
      <c r="I6" s="5">
        <v>0.9</v>
      </c>
      <c r="J6" s="5">
        <v>0.9</v>
      </c>
      <c r="K6" s="13">
        <v>0</v>
      </c>
      <c r="L6" s="8">
        <f t="shared" si="0"/>
        <v>7.1000000000000005</v>
      </c>
      <c r="M6" s="20">
        <v>2.3636363636363638</v>
      </c>
      <c r="N6" s="21">
        <v>10</v>
      </c>
      <c r="O6" s="38">
        <f t="shared" si="2"/>
        <v>2.8</v>
      </c>
      <c r="P6" s="5">
        <v>4</v>
      </c>
      <c r="Q6">
        <v>0.8</v>
      </c>
      <c r="S6" s="9">
        <f t="shared" si="1"/>
        <v>0.28999999999999992</v>
      </c>
      <c r="U6" s="28">
        <v>0.55000000000000004</v>
      </c>
      <c r="V6" s="28">
        <v>0</v>
      </c>
      <c r="W6" s="29">
        <v>2</v>
      </c>
      <c r="X6" s="28">
        <v>0.61</v>
      </c>
      <c r="Y6" s="28">
        <v>0.28000000000000003</v>
      </c>
      <c r="Z6" s="29">
        <v>2</v>
      </c>
      <c r="AA6" s="28" t="s">
        <v>69</v>
      </c>
      <c r="AB6" s="28">
        <v>0.12</v>
      </c>
      <c r="AC6" s="29">
        <v>2</v>
      </c>
      <c r="AD6" s="28">
        <v>0.8</v>
      </c>
      <c r="AE6" s="28">
        <v>0.5</v>
      </c>
      <c r="AF6" s="30">
        <v>4</v>
      </c>
      <c r="AG6" s="28">
        <v>0.6</v>
      </c>
      <c r="AH6" s="28">
        <v>0.45</v>
      </c>
      <c r="AI6" s="30">
        <v>4</v>
      </c>
    </row>
    <row r="7" spans="1:35" ht="15" customHeight="1" x14ac:dyDescent="0.25">
      <c r="A7" s="5" t="s">
        <v>20</v>
      </c>
      <c r="B7" s="10">
        <v>1</v>
      </c>
      <c r="C7" s="10">
        <v>1</v>
      </c>
      <c r="D7" s="10">
        <v>0.8</v>
      </c>
      <c r="E7" s="6">
        <v>0</v>
      </c>
      <c r="F7" s="10">
        <v>0.8</v>
      </c>
      <c r="G7" s="10">
        <v>0.3</v>
      </c>
      <c r="H7" s="11">
        <v>0.9</v>
      </c>
      <c r="I7" s="11">
        <v>0.9</v>
      </c>
      <c r="J7" s="10">
        <v>1</v>
      </c>
      <c r="K7" s="13">
        <v>0</v>
      </c>
      <c r="L7" s="8">
        <f t="shared" si="0"/>
        <v>6.7</v>
      </c>
      <c r="M7" s="20">
        <v>3.3636363636363638</v>
      </c>
      <c r="N7" s="22">
        <v>2</v>
      </c>
      <c r="O7" s="41">
        <f t="shared" si="2"/>
        <v>3.2</v>
      </c>
      <c r="P7" s="10">
        <v>5</v>
      </c>
      <c r="Q7">
        <v>1</v>
      </c>
      <c r="S7" s="9">
        <f t="shared" si="1"/>
        <v>0.32999999999999996</v>
      </c>
      <c r="U7" s="28">
        <v>0.54</v>
      </c>
      <c r="V7" s="28">
        <v>0</v>
      </c>
      <c r="W7" s="29">
        <v>2</v>
      </c>
      <c r="X7" s="28">
        <v>0.7</v>
      </c>
      <c r="Y7" s="28">
        <v>0.28000000000000003</v>
      </c>
      <c r="Z7" s="29">
        <v>2</v>
      </c>
      <c r="AA7" s="28" t="s">
        <v>69</v>
      </c>
      <c r="AB7" s="28">
        <v>1</v>
      </c>
      <c r="AC7" s="31">
        <v>5</v>
      </c>
      <c r="AD7" s="28">
        <v>0.71</v>
      </c>
      <c r="AE7" s="28">
        <v>0.6</v>
      </c>
      <c r="AF7" s="30">
        <v>4</v>
      </c>
      <c r="AG7" s="28">
        <v>0.55000000000000004</v>
      </c>
      <c r="AH7" s="28">
        <v>0.45</v>
      </c>
      <c r="AI7" s="32">
        <v>3</v>
      </c>
    </row>
    <row r="8" spans="1:35" x14ac:dyDescent="0.25">
      <c r="A8" s="5" t="s">
        <v>21</v>
      </c>
      <c r="B8" s="5">
        <v>1</v>
      </c>
      <c r="C8" s="5">
        <v>0.9</v>
      </c>
      <c r="D8" s="5">
        <v>0.8</v>
      </c>
      <c r="E8" s="5">
        <v>0.6</v>
      </c>
      <c r="F8" s="5">
        <v>0.5</v>
      </c>
      <c r="G8" s="5">
        <v>0.2</v>
      </c>
      <c r="H8" s="13">
        <v>0</v>
      </c>
      <c r="I8" s="13">
        <v>0</v>
      </c>
      <c r="J8" s="13">
        <v>0</v>
      </c>
      <c r="K8" s="13">
        <v>0</v>
      </c>
      <c r="L8" s="8">
        <f t="shared" si="0"/>
        <v>4</v>
      </c>
      <c r="M8" s="20">
        <v>2.2727272727272729</v>
      </c>
      <c r="N8" s="21">
        <v>11</v>
      </c>
      <c r="O8" s="39">
        <f t="shared" si="2"/>
        <v>2</v>
      </c>
      <c r="P8" s="39"/>
      <c r="Q8">
        <v>0.4</v>
      </c>
      <c r="R8">
        <v>2.2999999999999998</v>
      </c>
      <c r="S8" s="9">
        <f t="shared" si="1"/>
        <v>0.6</v>
      </c>
      <c r="U8" s="28">
        <v>0.4</v>
      </c>
      <c r="V8" s="28">
        <v>0</v>
      </c>
      <c r="W8" s="29">
        <v>2</v>
      </c>
      <c r="X8" s="28" t="s">
        <v>69</v>
      </c>
      <c r="Y8" s="28" t="s">
        <v>69</v>
      </c>
      <c r="Z8" s="33">
        <v>2</v>
      </c>
      <c r="AA8" s="28" t="s">
        <v>69</v>
      </c>
      <c r="AB8" s="28" t="s">
        <v>69</v>
      </c>
      <c r="AC8" s="33">
        <v>2</v>
      </c>
      <c r="AD8" s="28" t="s">
        <v>69</v>
      </c>
      <c r="AE8" s="28" t="s">
        <v>69</v>
      </c>
      <c r="AF8" s="33">
        <v>2</v>
      </c>
      <c r="AG8" s="28">
        <v>0.05</v>
      </c>
      <c r="AH8" s="28">
        <v>0.18</v>
      </c>
      <c r="AI8" s="29">
        <v>2</v>
      </c>
    </row>
    <row r="9" spans="1:35" x14ac:dyDescent="0.25">
      <c r="A9" s="5" t="s">
        <v>22</v>
      </c>
      <c r="B9" s="10">
        <v>0.9</v>
      </c>
      <c r="C9" s="10">
        <v>0.8</v>
      </c>
      <c r="D9" s="6">
        <v>0.5</v>
      </c>
      <c r="E9" s="6">
        <v>0</v>
      </c>
      <c r="F9" s="6">
        <v>0</v>
      </c>
      <c r="G9" s="7">
        <v>0</v>
      </c>
      <c r="H9" s="6">
        <v>0</v>
      </c>
      <c r="I9" s="7">
        <v>0</v>
      </c>
      <c r="J9" s="7">
        <v>0</v>
      </c>
      <c r="K9" s="7">
        <v>0</v>
      </c>
      <c r="L9" s="8">
        <f t="shared" si="0"/>
        <v>2.2000000000000002</v>
      </c>
      <c r="M9" s="20">
        <v>2.2727272727272729</v>
      </c>
      <c r="N9" s="21">
        <v>11</v>
      </c>
      <c r="O9" s="39">
        <f t="shared" si="2"/>
        <v>2</v>
      </c>
      <c r="P9" s="34"/>
      <c r="Q9">
        <v>0</v>
      </c>
      <c r="S9" s="9">
        <f t="shared" si="1"/>
        <v>0.78</v>
      </c>
      <c r="U9" s="28" t="s">
        <v>69</v>
      </c>
      <c r="V9" s="28" t="s">
        <v>69</v>
      </c>
      <c r="W9" s="33">
        <v>2</v>
      </c>
      <c r="X9" s="28">
        <v>0.34</v>
      </c>
      <c r="Y9" s="28">
        <v>0</v>
      </c>
      <c r="Z9" s="29">
        <v>2</v>
      </c>
      <c r="AA9" s="28" t="s">
        <v>69</v>
      </c>
      <c r="AB9" s="28" t="s">
        <v>69</v>
      </c>
      <c r="AC9" s="33">
        <v>2</v>
      </c>
      <c r="AD9" s="28" t="s">
        <v>69</v>
      </c>
      <c r="AE9" s="28" t="s">
        <v>69</v>
      </c>
      <c r="AF9" s="33">
        <v>2</v>
      </c>
      <c r="AG9" s="28">
        <v>0.36</v>
      </c>
      <c r="AH9" s="28">
        <v>0</v>
      </c>
      <c r="AI9" s="29">
        <v>2</v>
      </c>
    </row>
    <row r="10" spans="1:35" ht="15" customHeight="1" x14ac:dyDescent="0.25">
      <c r="A10" s="5" t="s">
        <v>23</v>
      </c>
      <c r="B10" s="5">
        <v>0.9</v>
      </c>
      <c r="C10" s="14">
        <v>0.9</v>
      </c>
      <c r="D10" s="11">
        <v>0.9</v>
      </c>
      <c r="E10" s="5">
        <v>0.6</v>
      </c>
      <c r="F10" s="5">
        <v>0.8</v>
      </c>
      <c r="G10" s="5">
        <v>0.5</v>
      </c>
      <c r="H10" s="6">
        <v>0</v>
      </c>
      <c r="I10" s="5">
        <v>0.7</v>
      </c>
      <c r="J10" s="13">
        <v>0</v>
      </c>
      <c r="K10" s="13">
        <v>0</v>
      </c>
      <c r="L10" s="8">
        <f t="shared" si="0"/>
        <v>5.3000000000000007</v>
      </c>
      <c r="M10" s="20">
        <v>2.2727272727272729</v>
      </c>
      <c r="N10" s="21">
        <v>11</v>
      </c>
      <c r="O10" s="39">
        <f t="shared" si="2"/>
        <v>2</v>
      </c>
      <c r="P10" s="39"/>
      <c r="Q10">
        <v>0.6</v>
      </c>
      <c r="R10">
        <v>2</v>
      </c>
      <c r="S10" s="9">
        <f t="shared" si="1"/>
        <v>0.47</v>
      </c>
      <c r="U10" s="28">
        <v>0.76</v>
      </c>
      <c r="V10" s="28">
        <v>0</v>
      </c>
      <c r="W10" s="29">
        <v>2</v>
      </c>
      <c r="X10" s="28">
        <v>0.61</v>
      </c>
      <c r="Y10" s="28">
        <v>0.28000000000000003</v>
      </c>
      <c r="Z10" s="29">
        <v>2</v>
      </c>
      <c r="AA10" s="28" t="s">
        <v>69</v>
      </c>
      <c r="AB10" s="28">
        <v>0</v>
      </c>
      <c r="AC10" s="29">
        <v>2</v>
      </c>
      <c r="AD10" s="28">
        <v>0.7</v>
      </c>
      <c r="AE10" s="28">
        <v>0</v>
      </c>
      <c r="AF10" s="29">
        <v>2</v>
      </c>
      <c r="AG10" s="28">
        <v>0.59</v>
      </c>
      <c r="AH10" s="28">
        <v>0</v>
      </c>
      <c r="AI10" s="29">
        <v>2</v>
      </c>
    </row>
    <row r="11" spans="1:35" x14ac:dyDescent="0.25">
      <c r="A11" s="5" t="s">
        <v>24</v>
      </c>
      <c r="B11" s="13">
        <v>0.5</v>
      </c>
      <c r="C11" s="10">
        <v>0.5</v>
      </c>
      <c r="D11" s="10">
        <v>0.5</v>
      </c>
      <c r="E11" s="6">
        <v>0</v>
      </c>
      <c r="F11" s="13">
        <v>0</v>
      </c>
      <c r="G11" s="13">
        <v>0</v>
      </c>
      <c r="H11" s="10">
        <v>0.2</v>
      </c>
      <c r="I11" s="10">
        <v>0.3</v>
      </c>
      <c r="J11" s="13">
        <v>0</v>
      </c>
      <c r="K11" s="13">
        <v>0</v>
      </c>
      <c r="L11" s="8">
        <f t="shared" si="0"/>
        <v>2</v>
      </c>
      <c r="M11" s="20">
        <v>2.1818181818181817</v>
      </c>
      <c r="N11" s="21">
        <v>12</v>
      </c>
      <c r="O11" s="39">
        <f t="shared" si="2"/>
        <v>2</v>
      </c>
      <c r="P11" s="40"/>
      <c r="Q11">
        <v>0.9</v>
      </c>
      <c r="S11" s="9">
        <f t="shared" si="1"/>
        <v>0.8</v>
      </c>
      <c r="U11" s="28">
        <v>0.66</v>
      </c>
      <c r="V11" s="28">
        <v>0</v>
      </c>
      <c r="W11" s="29">
        <v>2</v>
      </c>
      <c r="X11" s="28">
        <v>0.35</v>
      </c>
      <c r="Y11" s="28">
        <v>0</v>
      </c>
      <c r="Z11" s="29">
        <v>2</v>
      </c>
      <c r="AA11" s="28" t="s">
        <v>69</v>
      </c>
      <c r="AB11" s="28">
        <v>0</v>
      </c>
      <c r="AC11" s="29">
        <v>2</v>
      </c>
      <c r="AD11" s="28">
        <v>0.47</v>
      </c>
      <c r="AE11" s="28">
        <v>0</v>
      </c>
      <c r="AF11" s="29">
        <v>2</v>
      </c>
      <c r="AG11" s="28">
        <v>0.76</v>
      </c>
      <c r="AH11" s="28">
        <v>0</v>
      </c>
      <c r="AI11" s="29">
        <v>2</v>
      </c>
    </row>
    <row r="12" spans="1:35" x14ac:dyDescent="0.25">
      <c r="A12" s="5" t="s">
        <v>25</v>
      </c>
      <c r="B12" s="13">
        <v>0.8</v>
      </c>
      <c r="C12" s="5">
        <v>0.8</v>
      </c>
      <c r="D12" s="11">
        <v>0.8</v>
      </c>
      <c r="E12" s="5">
        <v>0.5</v>
      </c>
      <c r="F12" s="5">
        <v>0.5</v>
      </c>
      <c r="G12" s="5">
        <v>0.2</v>
      </c>
      <c r="H12" s="5">
        <v>0.4</v>
      </c>
      <c r="I12" s="11">
        <v>0.6</v>
      </c>
      <c r="J12" s="5">
        <v>0.1</v>
      </c>
      <c r="K12" s="13">
        <v>0</v>
      </c>
      <c r="L12" s="8">
        <f t="shared" si="0"/>
        <v>4.7</v>
      </c>
      <c r="M12" s="20">
        <v>2.4545454545454546</v>
      </c>
      <c r="N12" s="21">
        <v>9</v>
      </c>
      <c r="O12" s="38">
        <f t="shared" si="2"/>
        <v>2.4</v>
      </c>
      <c r="P12" s="5">
        <v>3</v>
      </c>
      <c r="Q12">
        <v>0.7</v>
      </c>
      <c r="R12">
        <v>2</v>
      </c>
      <c r="S12" s="9">
        <f t="shared" si="1"/>
        <v>0.53</v>
      </c>
      <c r="U12" s="28">
        <v>0.54</v>
      </c>
      <c r="V12" s="28">
        <v>0</v>
      </c>
      <c r="W12" s="29">
        <v>2</v>
      </c>
      <c r="X12" s="28">
        <v>0.59</v>
      </c>
      <c r="Y12" s="28">
        <v>0</v>
      </c>
      <c r="Z12" s="29">
        <v>2</v>
      </c>
      <c r="AA12" s="28" t="s">
        <v>69</v>
      </c>
      <c r="AB12" s="28">
        <v>0.2</v>
      </c>
      <c r="AC12" s="29">
        <v>2</v>
      </c>
      <c r="AD12" s="28">
        <v>0.61</v>
      </c>
      <c r="AE12" s="28">
        <v>0.5</v>
      </c>
      <c r="AF12" s="30">
        <v>4</v>
      </c>
      <c r="AG12" s="28">
        <v>0.3</v>
      </c>
      <c r="AH12" s="28">
        <v>0</v>
      </c>
      <c r="AI12" s="29">
        <v>2</v>
      </c>
    </row>
    <row r="13" spans="1:35" ht="15" customHeight="1" x14ac:dyDescent="0.25">
      <c r="A13" s="5" t="s">
        <v>26</v>
      </c>
      <c r="B13" s="10">
        <v>0.9</v>
      </c>
      <c r="C13" s="10">
        <v>0.9</v>
      </c>
      <c r="D13" s="10">
        <v>0.9</v>
      </c>
      <c r="E13" s="6">
        <v>0</v>
      </c>
      <c r="F13" s="10">
        <v>0.7</v>
      </c>
      <c r="G13" s="10">
        <v>0.4</v>
      </c>
      <c r="H13" s="11">
        <v>0.9</v>
      </c>
      <c r="I13" s="10">
        <v>0.8</v>
      </c>
      <c r="J13" s="10">
        <v>1</v>
      </c>
      <c r="K13" s="13">
        <v>0</v>
      </c>
      <c r="L13" s="8">
        <f t="shared" si="0"/>
        <v>6.5</v>
      </c>
      <c r="M13" s="20">
        <v>2.9090909090909092</v>
      </c>
      <c r="N13" s="21">
        <v>6</v>
      </c>
      <c r="O13" s="38">
        <f t="shared" si="2"/>
        <v>2.8</v>
      </c>
      <c r="P13" s="10">
        <v>4</v>
      </c>
      <c r="Q13">
        <v>0.6</v>
      </c>
      <c r="R13">
        <v>2</v>
      </c>
      <c r="S13" s="9">
        <f t="shared" si="1"/>
        <v>0.35</v>
      </c>
      <c r="U13" s="28">
        <v>0.52</v>
      </c>
      <c r="V13" s="28">
        <v>0</v>
      </c>
      <c r="W13" s="29">
        <v>2</v>
      </c>
      <c r="X13" s="28">
        <v>0.63</v>
      </c>
      <c r="Y13" s="28">
        <v>0</v>
      </c>
      <c r="Z13" s="29">
        <v>2</v>
      </c>
      <c r="AA13" s="28" t="s">
        <v>69</v>
      </c>
      <c r="AB13" s="28">
        <v>0.36</v>
      </c>
      <c r="AC13" s="29">
        <v>2</v>
      </c>
      <c r="AD13" s="28">
        <v>0.85</v>
      </c>
      <c r="AE13" s="28">
        <v>0.5</v>
      </c>
      <c r="AF13" s="30">
        <v>4</v>
      </c>
      <c r="AG13" s="28">
        <v>0.6</v>
      </c>
      <c r="AH13" s="28">
        <v>0.45</v>
      </c>
      <c r="AI13" s="30">
        <v>4</v>
      </c>
    </row>
    <row r="14" spans="1:35" x14ac:dyDescent="0.25">
      <c r="A14" s="5" t="s">
        <v>27</v>
      </c>
      <c r="B14" s="5">
        <v>0.9</v>
      </c>
      <c r="C14" s="12">
        <v>0.9</v>
      </c>
      <c r="D14" s="5">
        <v>0.8</v>
      </c>
      <c r="E14" s="6">
        <v>0</v>
      </c>
      <c r="F14" s="6">
        <v>0</v>
      </c>
      <c r="G14" s="5">
        <v>0.4</v>
      </c>
      <c r="H14" s="11">
        <v>0.7</v>
      </c>
      <c r="I14" s="5">
        <v>0.7</v>
      </c>
      <c r="J14" s="5">
        <v>1</v>
      </c>
      <c r="K14" s="13">
        <v>0</v>
      </c>
      <c r="L14" s="8">
        <f t="shared" si="0"/>
        <v>5.4</v>
      </c>
      <c r="M14" s="20">
        <v>2.2727272727272729</v>
      </c>
      <c r="N14" s="21">
        <v>11</v>
      </c>
      <c r="O14" s="38">
        <f t="shared" si="2"/>
        <v>2.4</v>
      </c>
      <c r="P14" s="5">
        <v>3</v>
      </c>
      <c r="Q14">
        <v>0.3</v>
      </c>
      <c r="R14" t="s">
        <v>28</v>
      </c>
      <c r="S14" s="9">
        <f t="shared" si="1"/>
        <v>0.45999999999999996</v>
      </c>
      <c r="U14" s="28">
        <v>0.44</v>
      </c>
      <c r="V14" s="28">
        <v>0</v>
      </c>
      <c r="W14" s="29">
        <v>2</v>
      </c>
      <c r="X14" s="28">
        <v>0.56000000000000005</v>
      </c>
      <c r="Y14" s="28">
        <v>0</v>
      </c>
      <c r="Z14" s="29">
        <v>2</v>
      </c>
      <c r="AA14" s="28" t="s">
        <v>69</v>
      </c>
      <c r="AB14" s="28">
        <v>0.45</v>
      </c>
      <c r="AC14" s="32">
        <v>3</v>
      </c>
      <c r="AD14" s="28">
        <v>0.71</v>
      </c>
      <c r="AE14" s="28">
        <v>0</v>
      </c>
      <c r="AF14" s="29">
        <v>2</v>
      </c>
      <c r="AG14" s="28">
        <v>0.51</v>
      </c>
      <c r="AH14" s="28">
        <v>0.45</v>
      </c>
      <c r="AI14" s="32">
        <v>3</v>
      </c>
    </row>
    <row r="15" spans="1:35" x14ac:dyDescent="0.25">
      <c r="A15" s="5" t="s">
        <v>29</v>
      </c>
      <c r="B15" s="10">
        <v>0.9</v>
      </c>
      <c r="C15" s="10">
        <v>0.9</v>
      </c>
      <c r="D15" s="10">
        <v>0.75</v>
      </c>
      <c r="E15" s="10">
        <v>0.8</v>
      </c>
      <c r="F15" s="10">
        <v>0.4</v>
      </c>
      <c r="G15" s="10">
        <v>0.45</v>
      </c>
      <c r="H15" s="10">
        <v>0.75</v>
      </c>
      <c r="I15" s="10">
        <v>1</v>
      </c>
      <c r="J15" s="10">
        <v>0.7</v>
      </c>
      <c r="K15" s="13">
        <v>0</v>
      </c>
      <c r="L15" s="8">
        <f t="shared" si="0"/>
        <v>6.6499999999999995</v>
      </c>
      <c r="M15" s="20">
        <v>2</v>
      </c>
      <c r="N15" s="21">
        <v>13</v>
      </c>
      <c r="O15" s="39">
        <f t="shared" si="2"/>
        <v>2</v>
      </c>
      <c r="P15" s="40"/>
      <c r="Q15">
        <v>0.6</v>
      </c>
      <c r="S15" s="9">
        <f t="shared" si="1"/>
        <v>0.33500000000000008</v>
      </c>
      <c r="U15" s="28">
        <v>0.4</v>
      </c>
      <c r="V15" s="28">
        <v>0</v>
      </c>
      <c r="W15" s="29">
        <v>2</v>
      </c>
      <c r="X15" s="28">
        <v>0.62</v>
      </c>
      <c r="Y15" s="28">
        <v>0</v>
      </c>
      <c r="Z15" s="29">
        <v>2</v>
      </c>
      <c r="AA15" s="28" t="s">
        <v>69</v>
      </c>
      <c r="AB15" s="28">
        <v>0.4</v>
      </c>
      <c r="AC15" s="29">
        <v>2</v>
      </c>
      <c r="AD15" s="28">
        <v>0.6</v>
      </c>
      <c r="AE15" s="28">
        <v>0</v>
      </c>
      <c r="AF15" s="29">
        <v>2</v>
      </c>
      <c r="AG15" s="28">
        <v>0.48</v>
      </c>
      <c r="AH15" s="28">
        <v>0.27</v>
      </c>
      <c r="AI15" s="29">
        <v>2</v>
      </c>
    </row>
    <row r="16" spans="1:35" x14ac:dyDescent="0.25">
      <c r="A16" s="5" t="s">
        <v>30</v>
      </c>
      <c r="B16" s="5">
        <v>1</v>
      </c>
      <c r="C16" s="5">
        <v>0.8</v>
      </c>
      <c r="D16" s="6">
        <v>0</v>
      </c>
      <c r="E16" s="5">
        <v>0.8</v>
      </c>
      <c r="F16" s="5">
        <v>0.4</v>
      </c>
      <c r="G16" s="5">
        <v>0.55000000000000004</v>
      </c>
      <c r="H16" s="5">
        <v>0.85</v>
      </c>
      <c r="I16" s="5">
        <v>1</v>
      </c>
      <c r="J16" s="5">
        <v>0.6</v>
      </c>
      <c r="K16" s="13">
        <v>0</v>
      </c>
      <c r="L16" s="8">
        <f t="shared" si="0"/>
        <v>5.9999999999999991</v>
      </c>
      <c r="M16" s="20">
        <v>2.6363636363636362</v>
      </c>
      <c r="N16" s="21">
        <v>8</v>
      </c>
      <c r="O16" s="38">
        <f t="shared" si="2"/>
        <v>2.8</v>
      </c>
      <c r="P16" s="5">
        <v>4</v>
      </c>
      <c r="Q16">
        <v>0.8</v>
      </c>
      <c r="S16" s="9">
        <f t="shared" si="1"/>
        <v>0.40000000000000013</v>
      </c>
      <c r="U16" s="28">
        <v>0.69</v>
      </c>
      <c r="V16" s="28">
        <v>0</v>
      </c>
      <c r="W16" s="29">
        <v>2</v>
      </c>
      <c r="X16" s="28">
        <v>0.72</v>
      </c>
      <c r="Y16" s="28">
        <v>0</v>
      </c>
      <c r="Z16" s="29">
        <v>2</v>
      </c>
      <c r="AA16" s="28" t="s">
        <v>69</v>
      </c>
      <c r="AB16" s="28">
        <v>0.5</v>
      </c>
      <c r="AC16" s="32">
        <v>3</v>
      </c>
      <c r="AD16" s="28">
        <v>0.4</v>
      </c>
      <c r="AE16" s="28">
        <v>0.5</v>
      </c>
      <c r="AF16" s="32">
        <v>3</v>
      </c>
      <c r="AG16" s="28">
        <v>0.62</v>
      </c>
      <c r="AH16" s="28">
        <v>0.45</v>
      </c>
      <c r="AI16" s="30">
        <v>4</v>
      </c>
    </row>
    <row r="17" spans="1:35" x14ac:dyDescent="0.25">
      <c r="A17" s="5" t="s">
        <v>31</v>
      </c>
      <c r="B17" s="10">
        <v>0.7</v>
      </c>
      <c r="C17" s="10">
        <v>0.9</v>
      </c>
      <c r="D17" s="10">
        <v>0.9</v>
      </c>
      <c r="E17" s="10">
        <v>0.8</v>
      </c>
      <c r="F17" s="10">
        <v>0.55000000000000004</v>
      </c>
      <c r="G17" s="10">
        <v>0.45</v>
      </c>
      <c r="H17" s="10">
        <v>1</v>
      </c>
      <c r="I17" s="10">
        <v>1</v>
      </c>
      <c r="J17" s="10">
        <v>0.3</v>
      </c>
      <c r="K17" s="13">
        <v>0</v>
      </c>
      <c r="L17" s="8">
        <f t="shared" si="0"/>
        <v>6.6</v>
      </c>
      <c r="M17" s="20">
        <v>2.4545454545454546</v>
      </c>
      <c r="N17" s="21">
        <v>9</v>
      </c>
      <c r="O17" s="38">
        <f t="shared" si="2"/>
        <v>2.2000000000000002</v>
      </c>
      <c r="P17" s="10">
        <v>3</v>
      </c>
      <c r="Q17">
        <v>0.7</v>
      </c>
      <c r="S17" s="9">
        <f t="shared" si="1"/>
        <v>0.34000000000000008</v>
      </c>
      <c r="U17" s="28">
        <v>0.53</v>
      </c>
      <c r="V17" s="28">
        <v>0</v>
      </c>
      <c r="W17" s="29">
        <v>2</v>
      </c>
      <c r="X17" s="28">
        <v>0.75</v>
      </c>
      <c r="Y17" s="28">
        <v>0</v>
      </c>
      <c r="Z17" s="29">
        <v>2</v>
      </c>
      <c r="AA17" s="28" t="s">
        <v>69</v>
      </c>
      <c r="AB17" s="28">
        <v>0.56999999999999995</v>
      </c>
      <c r="AC17" s="32">
        <v>3</v>
      </c>
      <c r="AD17" s="28">
        <v>0.61</v>
      </c>
      <c r="AE17" s="28">
        <v>0</v>
      </c>
      <c r="AF17" s="29">
        <v>2</v>
      </c>
      <c r="AG17" s="28">
        <v>0.59</v>
      </c>
      <c r="AH17" s="28">
        <v>0.27</v>
      </c>
      <c r="AI17" s="29">
        <v>2</v>
      </c>
    </row>
    <row r="18" spans="1:35" x14ac:dyDescent="0.25">
      <c r="A18" s="5" t="s">
        <v>32</v>
      </c>
      <c r="B18" s="5">
        <v>0.9</v>
      </c>
      <c r="C18" s="5">
        <v>1</v>
      </c>
      <c r="D18" s="5">
        <v>0.75</v>
      </c>
      <c r="E18" s="5">
        <v>0.9</v>
      </c>
      <c r="F18" s="5">
        <v>0.55000000000000004</v>
      </c>
      <c r="G18" s="5">
        <v>0.5</v>
      </c>
      <c r="H18" s="5">
        <v>1</v>
      </c>
      <c r="I18" s="5">
        <v>0.9</v>
      </c>
      <c r="J18" s="5">
        <v>0.5</v>
      </c>
      <c r="K18" s="13">
        <v>0</v>
      </c>
      <c r="L18" s="8">
        <f t="shared" si="0"/>
        <v>7</v>
      </c>
      <c r="M18" s="20">
        <v>2.3636363636363638</v>
      </c>
      <c r="N18" s="21">
        <v>10</v>
      </c>
      <c r="O18" s="38">
        <f t="shared" si="2"/>
        <v>2.8</v>
      </c>
      <c r="P18" s="5">
        <v>4</v>
      </c>
      <c r="Q18" t="s">
        <v>33</v>
      </c>
      <c r="S18" s="9">
        <f t="shared" si="1"/>
        <v>0.30000000000000004</v>
      </c>
      <c r="U18" s="28">
        <v>0.7</v>
      </c>
      <c r="V18" s="28">
        <v>0</v>
      </c>
      <c r="W18" s="29">
        <v>2</v>
      </c>
      <c r="X18" s="28">
        <v>0.84</v>
      </c>
      <c r="Y18" s="28">
        <v>0</v>
      </c>
      <c r="Z18" s="29">
        <v>2</v>
      </c>
      <c r="AA18" s="28" t="s">
        <v>69</v>
      </c>
      <c r="AB18" s="28">
        <v>0.2</v>
      </c>
      <c r="AC18" s="29">
        <v>2</v>
      </c>
      <c r="AD18" s="28">
        <v>0.8</v>
      </c>
      <c r="AE18" s="28">
        <v>0.5</v>
      </c>
      <c r="AF18" s="30">
        <v>4</v>
      </c>
      <c r="AG18" s="28">
        <v>0.85</v>
      </c>
      <c r="AH18" s="28">
        <v>0.54</v>
      </c>
      <c r="AI18" s="30">
        <v>4</v>
      </c>
    </row>
    <row r="19" spans="1:35" x14ac:dyDescent="0.25">
      <c r="A19" s="5" t="s">
        <v>34</v>
      </c>
      <c r="B19" s="10">
        <v>0.9</v>
      </c>
      <c r="C19" s="10">
        <v>1</v>
      </c>
      <c r="D19" s="10">
        <v>0.95</v>
      </c>
      <c r="E19" s="10">
        <v>0.7</v>
      </c>
      <c r="F19" s="10">
        <v>0.55000000000000004</v>
      </c>
      <c r="G19" s="10">
        <v>0.65</v>
      </c>
      <c r="H19" s="10">
        <v>0.9</v>
      </c>
      <c r="I19" s="10">
        <v>0.8</v>
      </c>
      <c r="J19" s="10">
        <v>0.4</v>
      </c>
      <c r="K19" s="13">
        <v>0</v>
      </c>
      <c r="L19" s="8">
        <f t="shared" si="0"/>
        <v>6.8500000000000005</v>
      </c>
      <c r="M19" s="20">
        <v>2.1818181818181817</v>
      </c>
      <c r="N19" s="21">
        <v>12</v>
      </c>
      <c r="O19" s="39">
        <f t="shared" si="2"/>
        <v>2</v>
      </c>
      <c r="P19" s="40"/>
      <c r="Q19">
        <v>0.5</v>
      </c>
      <c r="S19" s="9">
        <f t="shared" si="1"/>
        <v>0.31499999999999995</v>
      </c>
      <c r="U19" s="28">
        <v>0.67</v>
      </c>
      <c r="V19" s="28">
        <v>0</v>
      </c>
      <c r="W19" s="29">
        <v>2</v>
      </c>
      <c r="X19" s="28">
        <v>0.35</v>
      </c>
      <c r="Y19" s="28">
        <v>0</v>
      </c>
      <c r="Z19" s="29">
        <v>2</v>
      </c>
      <c r="AA19" s="28" t="s">
        <v>69</v>
      </c>
      <c r="AB19" s="28">
        <v>0.2</v>
      </c>
      <c r="AC19" s="29">
        <v>2</v>
      </c>
      <c r="AD19" s="28">
        <v>0.71</v>
      </c>
      <c r="AE19" s="28">
        <v>0</v>
      </c>
      <c r="AF19" s="29">
        <v>2</v>
      </c>
      <c r="AG19" s="28">
        <v>0.56999999999999995</v>
      </c>
      <c r="AH19" s="28">
        <v>0.27</v>
      </c>
      <c r="AI19" s="29">
        <v>2</v>
      </c>
    </row>
    <row r="20" spans="1:35" x14ac:dyDescent="0.25">
      <c r="A20" s="5" t="s">
        <v>35</v>
      </c>
      <c r="B20" s="5">
        <v>0.9</v>
      </c>
      <c r="C20" s="5">
        <v>0.99</v>
      </c>
      <c r="D20" s="6">
        <v>0</v>
      </c>
      <c r="E20" s="5">
        <v>0.7</v>
      </c>
      <c r="F20" s="6">
        <v>0</v>
      </c>
      <c r="G20" s="7">
        <v>0</v>
      </c>
      <c r="H20" s="6">
        <v>0</v>
      </c>
      <c r="I20" s="7">
        <v>0</v>
      </c>
      <c r="J20" s="7">
        <v>0</v>
      </c>
      <c r="K20" s="7">
        <v>0</v>
      </c>
      <c r="L20" s="8">
        <f t="shared" si="0"/>
        <v>2.59</v>
      </c>
      <c r="M20" s="20">
        <v>2.2727272727272729</v>
      </c>
      <c r="N20" s="21">
        <v>11</v>
      </c>
      <c r="O20" s="39">
        <f t="shared" si="2"/>
        <v>2</v>
      </c>
      <c r="P20" s="34"/>
      <c r="Q20">
        <v>0.5</v>
      </c>
      <c r="S20" s="9">
        <f t="shared" si="1"/>
        <v>0.74099999999999999</v>
      </c>
      <c r="U20" s="28">
        <v>0.53</v>
      </c>
      <c r="V20" s="28">
        <v>0</v>
      </c>
      <c r="W20" s="29">
        <v>2</v>
      </c>
      <c r="X20" s="28">
        <v>0.66</v>
      </c>
      <c r="Y20" s="28">
        <v>0</v>
      </c>
      <c r="Z20" s="29">
        <v>2</v>
      </c>
      <c r="AA20" s="28" t="s">
        <v>69</v>
      </c>
      <c r="AB20" s="28">
        <v>0</v>
      </c>
      <c r="AC20" s="29">
        <v>2</v>
      </c>
      <c r="AD20" s="28">
        <v>0.9</v>
      </c>
      <c r="AE20" s="28">
        <v>0</v>
      </c>
      <c r="AF20" s="29">
        <v>2</v>
      </c>
      <c r="AG20" s="28">
        <v>0.34</v>
      </c>
      <c r="AH20" s="28">
        <v>0</v>
      </c>
      <c r="AI20" s="29">
        <v>2</v>
      </c>
    </row>
    <row r="21" spans="1:35" x14ac:dyDescent="0.25">
      <c r="A21" s="5" t="s">
        <v>36</v>
      </c>
      <c r="B21" s="10">
        <v>0.86</v>
      </c>
      <c r="C21" s="10">
        <v>0.9</v>
      </c>
      <c r="D21" s="10">
        <v>0.75</v>
      </c>
      <c r="E21" s="10">
        <v>1</v>
      </c>
      <c r="F21" s="10">
        <v>0.6</v>
      </c>
      <c r="G21" s="10">
        <v>0.5</v>
      </c>
      <c r="H21" s="10">
        <v>0.9</v>
      </c>
      <c r="I21" s="10">
        <v>0.7</v>
      </c>
      <c r="J21" s="10">
        <v>0.8</v>
      </c>
      <c r="K21" s="13">
        <v>0</v>
      </c>
      <c r="L21" s="8">
        <f t="shared" si="0"/>
        <v>7.01</v>
      </c>
      <c r="M21" s="20">
        <v>3.1818181818181817</v>
      </c>
      <c r="N21" s="23">
        <v>3</v>
      </c>
      <c r="O21" s="38">
        <f t="shared" si="2"/>
        <v>2.6</v>
      </c>
      <c r="P21" s="10">
        <v>4</v>
      </c>
      <c r="Q21">
        <v>0.7</v>
      </c>
      <c r="S21" s="9">
        <f t="shared" si="1"/>
        <v>0.29900000000000004</v>
      </c>
      <c r="U21" s="28" t="s">
        <v>69</v>
      </c>
      <c r="V21" s="28" t="s">
        <v>69</v>
      </c>
      <c r="W21" s="33">
        <v>2</v>
      </c>
      <c r="X21" s="28">
        <v>0.77</v>
      </c>
      <c r="Y21" s="28">
        <v>0.28000000000000003</v>
      </c>
      <c r="Z21" s="29">
        <v>2</v>
      </c>
      <c r="AA21" s="28" t="s">
        <v>69</v>
      </c>
      <c r="AB21" s="28">
        <v>0.5</v>
      </c>
      <c r="AC21" s="32">
        <v>3</v>
      </c>
      <c r="AD21" s="28" t="s">
        <v>69</v>
      </c>
      <c r="AE21" s="28" t="s">
        <v>69</v>
      </c>
      <c r="AF21" s="33">
        <v>2</v>
      </c>
      <c r="AG21" s="28">
        <v>0.72</v>
      </c>
      <c r="AH21" s="28">
        <v>0.45</v>
      </c>
      <c r="AI21" s="30">
        <v>4</v>
      </c>
    </row>
    <row r="22" spans="1:35" x14ac:dyDescent="0.25">
      <c r="A22" s="5" t="s">
        <v>37</v>
      </c>
      <c r="B22" s="5">
        <v>0.9</v>
      </c>
      <c r="C22" s="5">
        <v>0.99</v>
      </c>
      <c r="D22" s="5">
        <v>0.75</v>
      </c>
      <c r="E22" s="6">
        <v>0</v>
      </c>
      <c r="F22" s="6">
        <v>0</v>
      </c>
      <c r="G22" s="7">
        <v>0</v>
      </c>
      <c r="H22" s="6">
        <v>0</v>
      </c>
      <c r="I22" s="7">
        <v>0</v>
      </c>
      <c r="J22" s="7">
        <v>0</v>
      </c>
      <c r="K22" s="7">
        <v>0</v>
      </c>
      <c r="L22" s="8">
        <f t="shared" si="0"/>
        <v>2.64</v>
      </c>
      <c r="M22" s="20">
        <v>2.6363636363636362</v>
      </c>
      <c r="N22" s="21">
        <v>8</v>
      </c>
      <c r="O22" s="38">
        <f t="shared" si="2"/>
        <v>2.4</v>
      </c>
      <c r="P22" s="34"/>
      <c r="Q22">
        <v>0.5</v>
      </c>
      <c r="S22" s="9">
        <f t="shared" si="1"/>
        <v>0.73599999999999999</v>
      </c>
      <c r="U22" s="28">
        <v>0.5</v>
      </c>
      <c r="V22" s="28">
        <v>0</v>
      </c>
      <c r="W22" s="29">
        <v>2</v>
      </c>
      <c r="X22" s="28" t="s">
        <v>69</v>
      </c>
      <c r="Y22" s="28" t="s">
        <v>69</v>
      </c>
      <c r="Z22" s="33">
        <v>2</v>
      </c>
      <c r="AA22" s="28" t="s">
        <v>69</v>
      </c>
      <c r="AB22" s="28" t="s">
        <v>69</v>
      </c>
      <c r="AC22" s="33">
        <v>2</v>
      </c>
      <c r="AD22" s="28">
        <v>0.71</v>
      </c>
      <c r="AE22" s="28">
        <v>0.4</v>
      </c>
      <c r="AF22" s="29">
        <v>2</v>
      </c>
      <c r="AG22" s="28">
        <v>0.45</v>
      </c>
      <c r="AH22" s="28">
        <v>0.72</v>
      </c>
      <c r="AI22" s="30">
        <v>4</v>
      </c>
    </row>
    <row r="23" spans="1:35" x14ac:dyDescent="0.25">
      <c r="A23" s="5" t="s">
        <v>38</v>
      </c>
      <c r="B23" s="10">
        <v>0.7</v>
      </c>
      <c r="C23" s="10">
        <v>0.9</v>
      </c>
      <c r="D23" s="10">
        <v>0.85</v>
      </c>
      <c r="E23" s="6">
        <v>0</v>
      </c>
      <c r="F23" s="10">
        <v>0.6</v>
      </c>
      <c r="G23" s="10">
        <v>0.35</v>
      </c>
      <c r="H23" s="10">
        <v>0.85</v>
      </c>
      <c r="I23" s="10">
        <v>1</v>
      </c>
      <c r="J23" s="10">
        <v>0.8</v>
      </c>
      <c r="K23" s="13">
        <v>0</v>
      </c>
      <c r="L23" s="8">
        <f t="shared" si="0"/>
        <v>6.05</v>
      </c>
      <c r="M23" s="20">
        <v>3</v>
      </c>
      <c r="N23" s="21">
        <v>5</v>
      </c>
      <c r="O23" s="38">
        <f t="shared" si="2"/>
        <v>2.6</v>
      </c>
      <c r="P23" s="10">
        <v>3</v>
      </c>
      <c r="Q23">
        <v>0.5</v>
      </c>
      <c r="S23" s="9">
        <f t="shared" si="1"/>
        <v>0.39500000000000002</v>
      </c>
      <c r="U23" s="28">
        <v>0.53</v>
      </c>
      <c r="V23" s="28">
        <v>0</v>
      </c>
      <c r="W23" s="29">
        <v>2</v>
      </c>
      <c r="X23" s="28" t="s">
        <v>69</v>
      </c>
      <c r="Y23" s="28" t="s">
        <v>69</v>
      </c>
      <c r="Z23" s="33">
        <v>2</v>
      </c>
      <c r="AA23" s="28" t="s">
        <v>69</v>
      </c>
      <c r="AB23" s="28">
        <v>0.25</v>
      </c>
      <c r="AC23" s="29">
        <v>2</v>
      </c>
      <c r="AD23" s="28">
        <v>0.56999999999999995</v>
      </c>
      <c r="AE23" s="28">
        <v>1</v>
      </c>
      <c r="AF23" s="30">
        <v>4</v>
      </c>
      <c r="AG23" s="28">
        <v>0.42</v>
      </c>
      <c r="AH23" s="28">
        <v>0.45</v>
      </c>
      <c r="AI23" s="32">
        <v>3</v>
      </c>
    </row>
    <row r="24" spans="1:35" x14ac:dyDescent="0.25">
      <c r="A24" s="5" t="s">
        <v>39</v>
      </c>
      <c r="B24" s="15">
        <v>0</v>
      </c>
      <c r="C24" s="15">
        <v>0</v>
      </c>
      <c r="D24" s="6">
        <v>0</v>
      </c>
      <c r="E24" s="6">
        <v>0</v>
      </c>
      <c r="F24" s="5">
        <v>0.2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8">
        <f t="shared" si="0"/>
        <v>0.2</v>
      </c>
      <c r="M24" s="20">
        <v>2</v>
      </c>
      <c r="N24" s="21">
        <v>13</v>
      </c>
      <c r="O24" s="39">
        <f t="shared" si="2"/>
        <v>2</v>
      </c>
      <c r="P24" s="34"/>
      <c r="Q24">
        <v>0.3</v>
      </c>
      <c r="S24" s="9">
        <f t="shared" si="1"/>
        <v>0.98</v>
      </c>
      <c r="U24" s="28">
        <v>0.33</v>
      </c>
      <c r="V24" s="28">
        <v>0</v>
      </c>
      <c r="W24" s="29">
        <v>2</v>
      </c>
      <c r="X24" s="28">
        <v>0.22</v>
      </c>
      <c r="Y24" s="28">
        <v>0</v>
      </c>
      <c r="Z24" s="29">
        <v>2</v>
      </c>
      <c r="AA24" s="28" t="s">
        <v>69</v>
      </c>
      <c r="AB24" s="28" t="s">
        <v>69</v>
      </c>
      <c r="AC24" s="33">
        <v>2</v>
      </c>
      <c r="AD24" s="28">
        <v>0.38</v>
      </c>
      <c r="AE24" s="28">
        <v>0</v>
      </c>
      <c r="AF24" s="29">
        <v>2</v>
      </c>
      <c r="AG24" s="28" t="s">
        <v>69</v>
      </c>
      <c r="AH24" s="28" t="s">
        <v>69</v>
      </c>
      <c r="AI24" s="37">
        <v>2</v>
      </c>
    </row>
    <row r="25" spans="1:35" x14ac:dyDescent="0.25">
      <c r="A25" s="5" t="s">
        <v>40</v>
      </c>
      <c r="B25" s="10">
        <v>1</v>
      </c>
      <c r="C25" s="10">
        <v>1</v>
      </c>
      <c r="D25" s="10">
        <v>1</v>
      </c>
      <c r="E25" s="10">
        <v>0.9</v>
      </c>
      <c r="F25" s="10">
        <v>0.6</v>
      </c>
      <c r="G25" s="10">
        <v>0.45</v>
      </c>
      <c r="H25" s="10">
        <v>1</v>
      </c>
      <c r="I25" s="10">
        <v>1</v>
      </c>
      <c r="J25" s="10">
        <v>0.8</v>
      </c>
      <c r="K25" s="13">
        <v>0</v>
      </c>
      <c r="L25" s="8">
        <f t="shared" si="0"/>
        <v>7.75</v>
      </c>
      <c r="M25" s="20">
        <v>4.0909090909090908</v>
      </c>
      <c r="N25" s="24">
        <v>1</v>
      </c>
      <c r="O25" s="41">
        <f t="shared" si="2"/>
        <v>4.2</v>
      </c>
      <c r="P25" s="10">
        <v>5</v>
      </c>
      <c r="Q25">
        <v>0.6</v>
      </c>
      <c r="S25" s="9">
        <f t="shared" si="1"/>
        <v>0.22499999999999998</v>
      </c>
      <c r="U25" s="28">
        <v>0.67</v>
      </c>
      <c r="V25" s="28">
        <v>0.62</v>
      </c>
      <c r="W25" s="30">
        <v>4</v>
      </c>
      <c r="X25" s="28">
        <v>0.78</v>
      </c>
      <c r="Y25" s="28">
        <v>0.56999999999999995</v>
      </c>
      <c r="Z25" s="30">
        <v>4</v>
      </c>
      <c r="AA25" s="28" t="s">
        <v>69</v>
      </c>
      <c r="AB25" s="28">
        <v>0.72</v>
      </c>
      <c r="AC25" s="30">
        <v>4</v>
      </c>
      <c r="AD25" s="28">
        <v>0.7</v>
      </c>
      <c r="AE25" s="28">
        <v>1</v>
      </c>
      <c r="AF25" s="31">
        <v>5</v>
      </c>
      <c r="AG25" s="28">
        <v>0.45</v>
      </c>
      <c r="AH25" s="28">
        <v>0.72</v>
      </c>
      <c r="AI25" s="30">
        <v>4</v>
      </c>
    </row>
    <row r="26" spans="1:35" x14ac:dyDescent="0.25">
      <c r="A26" s="5" t="s">
        <v>41</v>
      </c>
      <c r="B26" s="5">
        <v>0.9</v>
      </c>
      <c r="C26" s="5">
        <v>1</v>
      </c>
      <c r="D26" s="5">
        <v>0.95</v>
      </c>
      <c r="E26" s="5">
        <v>1</v>
      </c>
      <c r="F26" s="5">
        <v>0.45</v>
      </c>
      <c r="G26" s="5">
        <v>0.55000000000000004</v>
      </c>
      <c r="H26" s="5">
        <v>1</v>
      </c>
      <c r="I26" s="5">
        <v>1</v>
      </c>
      <c r="J26" s="5">
        <v>0.9</v>
      </c>
      <c r="K26" s="13">
        <v>0</v>
      </c>
      <c r="L26" s="8">
        <f t="shared" si="0"/>
        <v>7.75</v>
      </c>
      <c r="M26" s="20">
        <v>2.4545454545454546</v>
      </c>
      <c r="N26" s="21">
        <v>9</v>
      </c>
      <c r="O26" s="38">
        <f t="shared" si="2"/>
        <v>2.2000000000000002</v>
      </c>
      <c r="P26" s="5">
        <v>3</v>
      </c>
      <c r="Q26">
        <v>0.6</v>
      </c>
      <c r="S26" s="9">
        <f t="shared" si="1"/>
        <v>0.22499999999999998</v>
      </c>
      <c r="U26" s="28">
        <v>0.68</v>
      </c>
      <c r="V26" s="28">
        <v>0</v>
      </c>
      <c r="W26" s="29">
        <v>2</v>
      </c>
      <c r="X26" s="28">
        <v>0.6</v>
      </c>
      <c r="Y26" s="28">
        <v>0.28000000000000003</v>
      </c>
      <c r="Z26" s="29">
        <v>2</v>
      </c>
      <c r="AA26" s="28" t="s">
        <v>69</v>
      </c>
      <c r="AB26" s="28">
        <v>0.2</v>
      </c>
      <c r="AC26" s="29">
        <v>2</v>
      </c>
      <c r="AD26" s="28">
        <v>0.71</v>
      </c>
      <c r="AE26" s="28">
        <v>0.4</v>
      </c>
      <c r="AF26" s="29">
        <v>2</v>
      </c>
      <c r="AG26" s="28">
        <v>0.46</v>
      </c>
      <c r="AH26" s="28">
        <v>0.45</v>
      </c>
      <c r="AI26" s="32">
        <v>3</v>
      </c>
    </row>
    <row r="27" spans="1:35" x14ac:dyDescent="0.25">
      <c r="D27" s="16" t="s">
        <v>42</v>
      </c>
      <c r="E27" t="s">
        <v>43</v>
      </c>
      <c r="H27" t="s">
        <v>44</v>
      </c>
    </row>
    <row r="28" spans="1:35" x14ac:dyDescent="0.25">
      <c r="E28" t="s">
        <v>45</v>
      </c>
      <c r="H28" t="s">
        <v>46</v>
      </c>
    </row>
    <row r="29" spans="1:35" x14ac:dyDescent="0.25">
      <c r="D29" t="s">
        <v>47</v>
      </c>
      <c r="E29" t="s">
        <v>48</v>
      </c>
      <c r="H29" t="s">
        <v>49</v>
      </c>
    </row>
    <row r="30" spans="1:35" x14ac:dyDescent="0.25">
      <c r="E30" t="s">
        <v>50</v>
      </c>
      <c r="F30" t="s">
        <v>51</v>
      </c>
      <c r="P30" s="6" t="s">
        <v>59</v>
      </c>
    </row>
    <row r="31" spans="1:35" x14ac:dyDescent="0.25">
      <c r="C31" t="s">
        <v>52</v>
      </c>
      <c r="E31" s="16" t="s">
        <v>53</v>
      </c>
      <c r="P31" s="40" t="s">
        <v>71</v>
      </c>
    </row>
    <row r="32" spans="1:35" x14ac:dyDescent="0.25">
      <c r="C32">
        <v>203118</v>
      </c>
      <c r="E32" s="16" t="s">
        <v>54</v>
      </c>
      <c r="F32">
        <v>183210</v>
      </c>
      <c r="H32" t="s">
        <v>55</v>
      </c>
    </row>
    <row r="33" spans="2:5" s="16" customFormat="1" x14ac:dyDescent="0.25">
      <c r="C33" s="16">
        <v>203122</v>
      </c>
      <c r="E33" s="16" t="s">
        <v>56</v>
      </c>
    </row>
    <row r="34" spans="2:5" s="16" customFormat="1" x14ac:dyDescent="0.25"/>
    <row r="35" spans="2:5" s="16" customFormat="1" x14ac:dyDescent="0.25"/>
    <row r="36" spans="2:5" s="16" customFormat="1" x14ac:dyDescent="0.25"/>
    <row r="37" spans="2:5" x14ac:dyDescent="0.25">
      <c r="B37" t="s">
        <v>57</v>
      </c>
    </row>
    <row r="38" spans="2:5" x14ac:dyDescent="0.25">
      <c r="B38" s="17" t="s">
        <v>58</v>
      </c>
      <c r="C38" s="17"/>
    </row>
    <row r="39" spans="2:5" x14ac:dyDescent="0.25">
      <c r="B39" s="6" t="s">
        <v>59</v>
      </c>
      <c r="C39" s="6"/>
    </row>
    <row r="40" spans="2:5" x14ac:dyDescent="0.25">
      <c r="B40" s="13" t="s">
        <v>60</v>
      </c>
      <c r="C40" s="13"/>
    </row>
    <row r="41" spans="2:5" x14ac:dyDescent="0.25">
      <c r="B41" s="11" t="s">
        <v>61</v>
      </c>
      <c r="C41" s="11"/>
    </row>
    <row r="42" spans="2:5" x14ac:dyDescent="0.25">
      <c r="B42" s="7" t="s">
        <v>62</v>
      </c>
      <c r="C42" s="7"/>
    </row>
  </sheetData>
  <mergeCells count="5">
    <mergeCell ref="AG1:AI1"/>
    <mergeCell ref="U1:W1"/>
    <mergeCell ref="X1:Z1"/>
    <mergeCell ref="AA1:AC1"/>
    <mergeCell ref="AD1:AF1"/>
  </mergeCells>
  <conditionalFormatting sqref="A2:A26">
    <cfRule type="expression" dxfId="6" priority="2">
      <formula>L2&gt;=7</formula>
    </cfRule>
    <cfRule type="expression" dxfId="5" priority="3">
      <formula>AND(L2&lt;5,L2&gt;=3)</formula>
    </cfRule>
    <cfRule type="expression" dxfId="4" priority="4">
      <formula>L2&lt;3</formula>
    </cfRule>
    <cfRule type="expression" dxfId="3" priority="5">
      <formula>L2&lt;7</formula>
    </cfRule>
  </conditionalFormatting>
  <conditionalFormatting sqref="M2:N26">
    <cfRule type="expression" dxfId="2" priority="6">
      <formula>O2&lt;4</formula>
    </cfRule>
  </conditionalFormatting>
  <conditionalFormatting sqref="M2:N26">
    <cfRule type="expression" dxfId="1" priority="7">
      <formula>O2&lt;=6</formula>
    </cfRule>
  </conditionalFormatting>
  <conditionalFormatting sqref="M2:N26">
    <cfRule type="expression" dxfId="0" priority="8">
      <formula>O2&lt;8</formula>
    </cfRule>
  </conditionalFormatting>
  <conditionalFormatting sqref="S2:S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dCm</dc:creator>
  <dc:description/>
  <cp:lastModifiedBy>dCm</cp:lastModifiedBy>
  <cp:revision>99</cp:revision>
  <dcterms:created xsi:type="dcterms:W3CDTF">2006-09-16T00:00:00Z</dcterms:created>
  <dcterms:modified xsi:type="dcterms:W3CDTF">2022-01-05T13:09:10Z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