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03"/>
  <workbookPr defaultThemeVersion="124226"/>
  <xr:revisionPtr revIDLastSave="0" documentId="11_C2344895612939981C53FD2E71DDD5327C0D5FB6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32" i="1"/>
  <c r="F33" i="1" s="1"/>
  <c r="F29" i="1"/>
  <c r="F22" i="1"/>
  <c r="F23" i="1"/>
  <c r="F24" i="1"/>
  <c r="F25" i="1"/>
  <c r="F26" i="1"/>
  <c r="F27" i="1"/>
  <c r="F28" i="1"/>
  <c r="F21" i="1"/>
  <c r="F8" i="1"/>
  <c r="F9" i="1"/>
  <c r="F10" i="1"/>
  <c r="F11" i="1"/>
  <c r="F12" i="1"/>
  <c r="F13" i="1"/>
  <c r="F14" i="1"/>
  <c r="F15" i="1"/>
  <c r="F16" i="1"/>
  <c r="F17" i="1"/>
  <c r="F7" i="1"/>
  <c r="D30" i="1"/>
  <c r="D19" i="1"/>
  <c r="F30" i="1" l="1"/>
  <c r="F19" i="1"/>
  <c r="F35" i="1" l="1"/>
  <c r="D37" i="1" s="1"/>
</calcChain>
</file>

<file path=xl/sharedStrings.xml><?xml version="1.0" encoding="utf-8"?>
<sst xmlns="http://schemas.openxmlformats.org/spreadsheetml/2006/main" count="44" uniqueCount="40">
  <si>
    <t>A vizsgaremek vizsgára engedésének minimális feltételei, arányai</t>
  </si>
  <si>
    <t>A vizsgaremek kizárólag az ÖSSZES feladatrész elvégzésével bocsátható vizsgára!</t>
  </si>
  <si>
    <t>Tanároknak: A "Kész" oszlopba tegyél "x"-et a megfelelő feladathoz, a többit számolja!</t>
  </si>
  <si>
    <t>Feladatrész megnevezése</t>
  </si>
  <si>
    <t>Munkaigény (arányszám)</t>
  </si>
  <si>
    <t>Kész</t>
  </si>
  <si>
    <t>Elkészült feladatok aránya</t>
  </si>
  <si>
    <t>Hálózatok</t>
  </si>
  <si>
    <t> a hálózati infrastruktúrának legalább 3 telephelyet vagy irodát kell lefednie</t>
  </si>
  <si>
    <t> legalább egy telephelyen több VLAN kialakítását foglalja magában</t>
  </si>
  <si>
    <t> tartalmaz második és harmadik rétegbeli redundáns megoldásokat</t>
  </si>
  <si>
    <t> IPv4 és IPv6 címzési rendszert egyaránt használ</t>
  </si>
  <si>
    <t> Vezeték nélküli hálózatot is tartalmaz</t>
  </si>
  <si>
    <t> statikus és dinamikus forgalomirányítást egyaránt megvalósít</t>
  </si>
  <si>
    <t> statikus és dinamikus címfordítást alkalmaz</t>
  </si>
  <si>
    <t> WAN-összeköttetéseket is tartalmaz</t>
  </si>
  <si>
    <t>még nem kell</t>
  </si>
  <si>
    <t> virtuális magánhálózati kapcsolatot (VPN) is megvalósít</t>
  </si>
  <si>
    <t> programozott hálózatkonfigurációt is használ</t>
  </si>
  <si>
    <t> forgalomirányítón megvalósított biztonsági funkciókat tartalmaz (pl. ACL-ek)</t>
  </si>
  <si>
    <t> hardveres tűzfaleszközt is alkalmaz</t>
  </si>
  <si>
    <t>Hálózati rész összesen:</t>
  </si>
  <si>
    <t>Szerverek</t>
  </si>
  <si>
    <t>o Címtár (pl. Active Directory)</t>
  </si>
  <si>
    <t>o DHCP</t>
  </si>
  <si>
    <t>o DNS</t>
  </si>
  <si>
    <t>o HTTP/HTTPS</t>
  </si>
  <si>
    <t>o Fájl- és nyomtató megosztás</t>
  </si>
  <si>
    <t>o Automatizált mentés</t>
  </si>
  <si>
    <t>o Kliens számítógépekre automatizált szoftvertelepítés</t>
  </si>
  <si>
    <t>o Csoportházirend</t>
  </si>
  <si>
    <t>o Linux</t>
  </si>
  <si>
    <t>Szerverek rész összesen:</t>
  </si>
  <si>
    <t>Dokumentáció</t>
  </si>
  <si>
    <t>25 (2 fő) vagy 35 (3 fő) oldal tisztán, közösen, a készítő nevével mindenhol ellátva</t>
  </si>
  <si>
    <t>Dokumentáció összesen:</t>
  </si>
  <si>
    <t>Összesen</t>
  </si>
  <si>
    <t>Mindösszesen:</t>
  </si>
  <si>
    <t>Százalékos készültségi fok:</t>
  </si>
  <si>
    <t xml:space="preserve">Megjegyzés: Ha a munkaigényt felszorzod 3-mal, megkapod, hogy a adott feladat hozzávetőleg hány órát vesz igénybe (60 perc). Az összes munka elvégzése belefér a heti órakeretbe.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</si>
</sst>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5" fillId="0" borderId="0" xfId="0" applyFo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4" xfId="0" applyFill="1" applyBorder="1"/>
    <xf numFmtId="9" fontId="0" fillId="3" borderId="5" xfId="1" applyFont="1" applyFill="1" applyBorder="1"/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Alignment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9"/>
  <sheetViews>
    <sheetView tabSelected="1" zoomScale="145" zoomScaleNormal="145" workbookViewId="0">
      <selection activeCell="B27" sqref="B27"/>
    </sheetView>
  </sheetViews>
  <sheetFormatPr defaultRowHeight="15"/>
  <cols>
    <col min="2" max="2" width="14.5703125" customWidth="1"/>
    <col min="3" max="3" width="77.28515625" customWidth="1"/>
    <col min="4" max="4" width="12.85546875" customWidth="1"/>
    <col min="5" max="5" width="5.42578125" customWidth="1"/>
    <col min="6" max="6" width="17" customWidth="1"/>
    <col min="13" max="13" width="17.42578125" customWidth="1"/>
    <col min="15" max="15" width="14.7109375" customWidth="1"/>
  </cols>
  <sheetData>
    <row r="2" spans="2:11" ht="18.75">
      <c r="C2" s="24" t="s">
        <v>0</v>
      </c>
      <c r="D2" s="24"/>
      <c r="E2" s="24"/>
      <c r="F2" s="24"/>
      <c r="G2" s="24"/>
      <c r="H2" s="24"/>
      <c r="I2" s="24"/>
      <c r="J2" s="24"/>
      <c r="K2" s="24"/>
    </row>
    <row r="3" spans="2:11" ht="18.75">
      <c r="C3" s="8" t="s">
        <v>1</v>
      </c>
      <c r="D3" s="9"/>
      <c r="E3" s="9"/>
      <c r="F3" s="9"/>
      <c r="G3" s="9"/>
      <c r="H3" s="9"/>
      <c r="I3" s="9"/>
      <c r="J3" s="9"/>
      <c r="K3" s="9"/>
    </row>
    <row r="4" spans="2:11" ht="18.75">
      <c r="C4" s="12" t="s">
        <v>2</v>
      </c>
      <c r="D4" s="9"/>
      <c r="E4" s="9"/>
      <c r="F4" s="9"/>
      <c r="G4" s="9"/>
      <c r="H4" s="9"/>
      <c r="I4" s="9"/>
      <c r="J4" s="9"/>
      <c r="K4" s="9"/>
    </row>
    <row r="5" spans="2:11" ht="18.75">
      <c r="C5" s="1"/>
      <c r="D5" s="1"/>
      <c r="E5" s="1"/>
      <c r="F5" s="1"/>
      <c r="G5" s="1"/>
      <c r="H5" s="1"/>
      <c r="I5" s="1"/>
      <c r="J5" s="1"/>
      <c r="K5" s="1"/>
    </row>
    <row r="6" spans="2:11" ht="33.75" customHeight="1" thickBot="1">
      <c r="C6" s="10" t="s">
        <v>3</v>
      </c>
      <c r="D6" s="11" t="s">
        <v>4</v>
      </c>
      <c r="E6" s="11" t="s">
        <v>5</v>
      </c>
      <c r="F6" s="15" t="s">
        <v>6</v>
      </c>
    </row>
    <row r="7" spans="2:11" ht="15.75" thickTop="1">
      <c r="B7" t="s">
        <v>7</v>
      </c>
      <c r="C7" s="3" t="s">
        <v>8</v>
      </c>
      <c r="D7" s="4">
        <v>2</v>
      </c>
      <c r="E7" s="16"/>
      <c r="F7" s="4">
        <f>IF(E7="x",D7,0)</f>
        <v>0</v>
      </c>
    </row>
    <row r="8" spans="2:11">
      <c r="C8" s="2" t="s">
        <v>9</v>
      </c>
      <c r="D8" s="5">
        <v>2</v>
      </c>
      <c r="E8" s="17"/>
      <c r="F8" s="4">
        <f t="shared" ref="F8:F18" si="0">IF(E8="x",D8,0)</f>
        <v>0</v>
      </c>
    </row>
    <row r="9" spans="2:11">
      <c r="C9" s="2" t="s">
        <v>10</v>
      </c>
      <c r="D9" s="5">
        <v>4</v>
      </c>
      <c r="E9" s="17"/>
      <c r="F9" s="4">
        <f t="shared" si="0"/>
        <v>0</v>
      </c>
    </row>
    <row r="10" spans="2:11">
      <c r="C10" s="2" t="s">
        <v>11</v>
      </c>
      <c r="D10" s="5">
        <v>4</v>
      </c>
      <c r="E10" s="17"/>
      <c r="F10" s="4">
        <f t="shared" si="0"/>
        <v>0</v>
      </c>
    </row>
    <row r="11" spans="2:11">
      <c r="C11" s="2" t="s">
        <v>12</v>
      </c>
      <c r="D11" s="5">
        <v>2</v>
      </c>
      <c r="E11" s="17"/>
      <c r="F11" s="4">
        <f t="shared" si="0"/>
        <v>0</v>
      </c>
    </row>
    <row r="12" spans="2:11">
      <c r="C12" s="2" t="s">
        <v>13</v>
      </c>
      <c r="D12" s="5">
        <v>3</v>
      </c>
      <c r="E12" s="17"/>
      <c r="F12" s="4">
        <f t="shared" si="0"/>
        <v>0</v>
      </c>
    </row>
    <row r="13" spans="2:11">
      <c r="C13" s="2" t="s">
        <v>14</v>
      </c>
      <c r="D13" s="5">
        <v>6</v>
      </c>
      <c r="E13" s="17"/>
      <c r="F13" s="4">
        <f t="shared" si="0"/>
        <v>0</v>
      </c>
    </row>
    <row r="14" spans="2:11">
      <c r="C14" s="2" t="s">
        <v>15</v>
      </c>
      <c r="D14" s="5">
        <v>4</v>
      </c>
      <c r="E14" s="17"/>
      <c r="F14" s="4">
        <f t="shared" si="0"/>
        <v>0</v>
      </c>
    </row>
    <row r="15" spans="2:11">
      <c r="B15" s="20" t="s">
        <v>16</v>
      </c>
      <c r="C15" s="21" t="s">
        <v>17</v>
      </c>
      <c r="D15" s="22">
        <v>5</v>
      </c>
      <c r="E15" s="22"/>
      <c r="F15" s="23">
        <f t="shared" si="0"/>
        <v>0</v>
      </c>
    </row>
    <row r="16" spans="2:11">
      <c r="B16" s="20" t="s">
        <v>16</v>
      </c>
      <c r="C16" s="21" t="s">
        <v>18</v>
      </c>
      <c r="D16" s="22">
        <v>1</v>
      </c>
      <c r="E16" s="22"/>
      <c r="F16" s="23">
        <f t="shared" si="0"/>
        <v>0</v>
      </c>
    </row>
    <row r="17" spans="2:6">
      <c r="B17" s="20" t="s">
        <v>16</v>
      </c>
      <c r="C17" s="21" t="s">
        <v>19</v>
      </c>
      <c r="D17" s="22">
        <v>5</v>
      </c>
      <c r="E17" s="22"/>
      <c r="F17" s="23">
        <f t="shared" si="0"/>
        <v>0</v>
      </c>
    </row>
    <row r="18" spans="2:6">
      <c r="B18" s="20" t="s">
        <v>16</v>
      </c>
      <c r="C18" s="21" t="s">
        <v>20</v>
      </c>
      <c r="D18" s="22">
        <v>2</v>
      </c>
      <c r="E18" s="22"/>
      <c r="F18" s="23">
        <f t="shared" si="0"/>
        <v>0</v>
      </c>
    </row>
    <row r="19" spans="2:6">
      <c r="C19" s="6" t="s">
        <v>21</v>
      </c>
      <c r="D19" s="7">
        <f>SUM(D7:D18)</f>
        <v>40</v>
      </c>
      <c r="E19" s="7"/>
      <c r="F19" s="7">
        <f>SUM(F7:F18)</f>
        <v>0</v>
      </c>
    </row>
    <row r="20" spans="2:6">
      <c r="C20" s="2"/>
      <c r="D20" s="5"/>
      <c r="E20" s="5"/>
      <c r="F20" s="5"/>
    </row>
    <row r="21" spans="2:6">
      <c r="B21" t="s">
        <v>22</v>
      </c>
      <c r="C21" s="2" t="s">
        <v>23</v>
      </c>
      <c r="D21" s="5">
        <v>3</v>
      </c>
      <c r="E21" s="17"/>
      <c r="F21" s="5">
        <f>IF(E21="x",D21,0)</f>
        <v>0</v>
      </c>
    </row>
    <row r="22" spans="2:6">
      <c r="C22" s="2" t="s">
        <v>24</v>
      </c>
      <c r="D22" s="5">
        <v>2</v>
      </c>
      <c r="E22" s="17"/>
      <c r="F22" s="5">
        <f t="shared" ref="F22:F29" si="1">IF(E22="x",D22,0)</f>
        <v>0</v>
      </c>
    </row>
    <row r="23" spans="2:6">
      <c r="C23" s="2" t="s">
        <v>25</v>
      </c>
      <c r="D23" s="5">
        <v>2</v>
      </c>
      <c r="E23" s="17"/>
      <c r="F23" s="5">
        <f t="shared" si="1"/>
        <v>0</v>
      </c>
    </row>
    <row r="24" spans="2:6">
      <c r="C24" s="2" t="s">
        <v>26</v>
      </c>
      <c r="D24" s="5">
        <v>5</v>
      </c>
      <c r="E24" s="17"/>
      <c r="F24" s="5">
        <f t="shared" si="1"/>
        <v>0</v>
      </c>
    </row>
    <row r="25" spans="2:6">
      <c r="C25" s="2" t="s">
        <v>27</v>
      </c>
      <c r="D25" s="5">
        <v>1</v>
      </c>
      <c r="E25" s="17"/>
      <c r="F25" s="5">
        <f t="shared" si="1"/>
        <v>0</v>
      </c>
    </row>
    <row r="26" spans="2:6">
      <c r="C26" s="2" t="s">
        <v>28</v>
      </c>
      <c r="D26" s="5">
        <v>3</v>
      </c>
      <c r="E26" s="17"/>
      <c r="F26" s="5">
        <f t="shared" si="1"/>
        <v>0</v>
      </c>
    </row>
    <row r="27" spans="2:6">
      <c r="C27" s="2" t="s">
        <v>29</v>
      </c>
      <c r="D27" s="5">
        <v>2</v>
      </c>
      <c r="E27" s="17"/>
      <c r="F27" s="5">
        <f t="shared" si="1"/>
        <v>0</v>
      </c>
    </row>
    <row r="28" spans="2:6">
      <c r="C28" s="2" t="s">
        <v>30</v>
      </c>
      <c r="D28" s="5">
        <v>3</v>
      </c>
      <c r="E28" s="17"/>
      <c r="F28" s="5">
        <f t="shared" si="1"/>
        <v>0</v>
      </c>
    </row>
    <row r="29" spans="2:6">
      <c r="B29" s="20" t="s">
        <v>16</v>
      </c>
      <c r="C29" s="21" t="s">
        <v>31</v>
      </c>
      <c r="D29" s="22">
        <v>15</v>
      </c>
      <c r="E29" s="22"/>
      <c r="F29" s="22">
        <f t="shared" si="1"/>
        <v>0</v>
      </c>
    </row>
    <row r="30" spans="2:6">
      <c r="C30" s="6" t="s">
        <v>32</v>
      </c>
      <c r="D30" s="7">
        <f>SUM(D21:D29)</f>
        <v>36</v>
      </c>
      <c r="E30" s="7"/>
      <c r="F30" s="7">
        <f>SUM(F21:F29)</f>
        <v>0</v>
      </c>
    </row>
    <row r="31" spans="2:6">
      <c r="C31" s="2"/>
      <c r="D31" s="5"/>
      <c r="E31" s="5"/>
      <c r="F31" s="5"/>
    </row>
    <row r="32" spans="2:6">
      <c r="B32" t="s">
        <v>33</v>
      </c>
      <c r="C32" s="2" t="s">
        <v>34</v>
      </c>
      <c r="D32" s="5">
        <v>50</v>
      </c>
      <c r="E32" s="17"/>
      <c r="F32" s="5">
        <f>IF(E32="x",D32,0)</f>
        <v>0</v>
      </c>
    </row>
    <row r="33" spans="2:8">
      <c r="C33" s="6" t="s">
        <v>35</v>
      </c>
      <c r="D33" s="7">
        <v>50</v>
      </c>
      <c r="E33" s="7"/>
      <c r="F33" s="7">
        <f>F32</f>
        <v>0</v>
      </c>
    </row>
    <row r="34" spans="2:8">
      <c r="C34" s="2"/>
      <c r="D34" s="5"/>
      <c r="E34" s="5"/>
      <c r="F34" s="5"/>
    </row>
    <row r="35" spans="2:8">
      <c r="B35" t="s">
        <v>36</v>
      </c>
      <c r="C35" s="13" t="s">
        <v>37</v>
      </c>
      <c r="D35" s="14">
        <v>126</v>
      </c>
      <c r="E35" s="14"/>
      <c r="F35" s="14">
        <f>SUM(F19,F30,F33)</f>
        <v>0</v>
      </c>
    </row>
    <row r="36" spans="2:8" ht="15.75" thickBot="1"/>
    <row r="37" spans="2:8" ht="15.75" thickBot="1">
      <c r="C37" s="18" t="s">
        <v>38</v>
      </c>
      <c r="D37" s="19">
        <f>F35/D35</f>
        <v>0</v>
      </c>
    </row>
    <row r="39" spans="2:8">
      <c r="C39" s="25" t="s">
        <v>39</v>
      </c>
      <c r="D39" s="26"/>
      <c r="E39" s="26"/>
      <c r="F39" s="26"/>
      <c r="G39" s="26"/>
      <c r="H39" s="26"/>
    </row>
  </sheetData>
  <mergeCells count="2">
    <mergeCell ref="C2:K2"/>
    <mergeCell ref="C39:H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1C69C95A0AF554086927B069CB4A40C" ma:contentTypeVersion="3" ma:contentTypeDescription="Új dokumentum létrehozása." ma:contentTypeScope="" ma:versionID="2027fed8c90682e40d64b2c32cb057cd">
  <xsd:schema xmlns:xsd="http://www.w3.org/2001/XMLSchema" xmlns:xs="http://www.w3.org/2001/XMLSchema" xmlns:p="http://schemas.microsoft.com/office/2006/metadata/properties" xmlns:ns2="3bc5d206-3382-4734-ae4c-ce6cfd662bbf" targetNamespace="http://schemas.microsoft.com/office/2006/metadata/properties" ma:root="true" ma:fieldsID="913c0bc4026c92756f7f4a17c1fb672d" ns2:_="">
    <xsd:import namespace="3bc5d206-3382-4734-ae4c-ce6cfd662b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5d206-3382-4734-ae4c-ce6cfd662b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3A7C7B-470F-42EB-94FA-8F579D3951CD}"/>
</file>

<file path=customXml/itemProps2.xml><?xml version="1.0" encoding="utf-8"?>
<ds:datastoreItem xmlns:ds="http://schemas.openxmlformats.org/officeDocument/2006/customXml" ds:itemID="{7EFEBCD8-C8A5-4518-A05E-2920852FE1DC}"/>
</file>

<file path=customXml/itemProps3.xml><?xml version="1.0" encoding="utf-8"?>
<ds:datastoreItem xmlns:ds="http://schemas.openxmlformats.org/officeDocument/2006/customXml" ds:itemID="{27B7F12B-27C4-4376-8654-0E16130806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</dc:creator>
  <cp:keywords/>
  <dc:description/>
  <cp:lastModifiedBy>Völgyi Iván</cp:lastModifiedBy>
  <cp:revision/>
  <dcterms:created xsi:type="dcterms:W3CDTF">2022-01-31T17:37:54Z</dcterms:created>
  <dcterms:modified xsi:type="dcterms:W3CDTF">2023-09-06T13:16:07Z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0x01010021C69C95A0AF554086927B069CB4A40C</vt:lpwstr>
  </property>
</Properties>
</file>