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onteúdos Gratuitos\PBIW5 - Power BI Week 5\Financial Dashboard - Cash Flow &amp; Simulator\DataBase\"/>
    </mc:Choice>
  </mc:AlternateContent>
  <xr:revisionPtr revIDLastSave="0" documentId="13_ncr:1_{610410D3-1F4F-431A-A44B-A452A22D1ACD}" xr6:coauthVersionLast="45" xr6:coauthVersionMax="45" xr10:uidLastSave="{00000000-0000-0000-0000-000000000000}"/>
  <bookViews>
    <workbookView xWindow="3420" yWindow="3420" windowWidth="43200" windowHeight="11385" xr2:uid="{C6F0DC28-92A1-422D-8F44-E8829BB7461D}"/>
  </bookViews>
  <sheets>
    <sheet name="Expense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28" i="3"/>
  <c r="L9" i="3"/>
  <c r="K9" i="3"/>
  <c r="J9" i="3"/>
  <c r="I9" i="3"/>
  <c r="H9" i="3"/>
  <c r="G9" i="3"/>
  <c r="F9" i="3"/>
  <c r="E9" i="3"/>
  <c r="D9" i="3"/>
  <c r="C9" i="3"/>
  <c r="N16" i="3"/>
  <c r="M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M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<sst xmlns="http://schemas.openxmlformats.org/spreadsheetml/2006/main" count="49" uniqueCount="49">
  <si>
    <t>Marketing</t>
  </si>
  <si>
    <t>Total</t>
  </si>
  <si>
    <t>TOTAL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</si>
  <si>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</si>
  <si>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</si>
  <si>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</si>
  <si>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</si>
  <si>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</si>
  <si>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</si>
  <si>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</si>
  <si>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</si>
  <si>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</si>
  <si>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</si>
  <si>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</si>
  <si>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</si>
  <si>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</si>
  <si>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</si>
  <si>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</si>
  <si>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</si>
  <si>
    <t>Jan/19</t>
  </si>
  <si>
    <t>Feb/19</t>
  </si>
  <si>
    <t>Mar/19</t>
  </si>
  <si>
    <t>Apr/19</t>
  </si>
  <si>
    <t>May/19</t>
  </si>
  <si>
    <t>Jun/19</t>
  </si>
  <si>
    <t>Jul/19</t>
  </si>
  <si>
    <t>Aug/19</t>
  </si>
  <si>
    <t>Sep/19</t>
  </si>
  <si>
    <t>Oct/19</t>
  </si>
  <si>
    <t>Nov/19</t>
  </si>
  <si>
    <t>Dec/19</t>
  </si>
  <si>
    <t>Account ID</t>
  </si>
  <si>
    <t>Account</t>
  </si>
  <si>
    <t>Administrative Expenses</t>
  </si>
  <si>
    <t>Other Expenses</t>
  </si>
  <si>
    <t>Pro labore</t>
  </si>
  <si>
    <t>Salary</t>
  </si>
  <si>
    <t>Financial Charges</t>
  </si>
  <si>
    <t>Trainings</t>
  </si>
  <si>
    <t>Rent and Levies</t>
  </si>
  <si>
    <t>Accounting</t>
  </si>
  <si>
    <t>Water and Electricity</t>
  </si>
  <si>
    <t>Cleaning and Maintenance</t>
  </si>
  <si>
    <t>Other Administrative Expenses</t>
  </si>
  <si>
    <t>Overhead</t>
  </si>
  <si>
    <t>Labor Expenses</t>
  </si>
  <si>
    <t>Other Labor Expenses</t>
  </si>
  <si>
    <t>Internet and Phone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</si>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</sst>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[$$-409]#,##0.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5" fillId="2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165" fontId="4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65" fontId="0" fillId="0" borderId="0" xfId="0" applyNumberFormat="1"/>
    <xf numFmtId="165" fontId="4" fillId="3" borderId="0" xfId="0" applyNumberFormat="1" applyFont="1" applyFill="1"/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8"/>
  <sheetViews>
    <sheetView showGridLines="0" tabSelected="1" zoomScale="85" zoomScaleNormal="85" workbookViewId="0">
      <selection activeCell="C2" sqref="C2:J5"/>
    </sheetView>
  </sheetViews>
  <sheetFormatPr defaultRowHeight="15" x14ac:dyDescent="0.25"/>
  <cols>
    <col min="1" max="1" width="11.7109375" customWidth="1"/>
    <col min="2" max="2" width="29" bestFit="1" customWidth="1"/>
    <col min="3" max="14" width="13.7109375" bestFit="1" customWidth="1"/>
    <col min="15" max="15" width="15.28515625" bestFit="1" customWidth="1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5" customHeight="1" x14ac:dyDescent="0.25">
      <c r="A2" s="1"/>
      <c r="B2" s="1"/>
      <c r="C2" s="17" t="s">
        <v>48</v>
      </c>
      <c r="D2" s="18"/>
      <c r="E2" s="18"/>
      <c r="F2" s="18"/>
      <c r="G2" s="18"/>
      <c r="H2" s="18"/>
      <c r="I2" s="18"/>
      <c r="J2" s="19"/>
      <c r="M2" s="2"/>
      <c r="N2" s="2"/>
      <c r="O2" s="2"/>
    </row>
    <row r="3" spans="1:15" x14ac:dyDescent="0.25">
      <c r="A3" s="1"/>
      <c r="B3" s="1"/>
      <c r="C3" s="20"/>
      <c r="D3" s="21"/>
      <c r="E3" s="21"/>
      <c r="F3" s="21"/>
      <c r="G3" s="21"/>
      <c r="H3" s="21"/>
      <c r="I3" s="21"/>
      <c r="J3" s="22"/>
      <c r="M3" s="2"/>
      <c r="N3" s="2"/>
      <c r="O3" s="2"/>
    </row>
    <row r="4" spans="1:15" x14ac:dyDescent="0.25">
      <c r="A4" s="1"/>
      <c r="B4" s="1"/>
      <c r="C4" s="20"/>
      <c r="D4" s="21"/>
      <c r="E4" s="21"/>
      <c r="F4" s="21"/>
      <c r="G4" s="21"/>
      <c r="H4" s="21"/>
      <c r="I4" s="21"/>
      <c r="J4" s="22"/>
      <c r="M4" s="2"/>
      <c r="N4" s="2"/>
      <c r="O4" s="2"/>
    </row>
    <row r="5" spans="1:15" x14ac:dyDescent="0.25">
      <c r="A5" s="1"/>
      <c r="B5" s="1"/>
      <c r="C5" s="23"/>
      <c r="D5" s="24"/>
      <c r="E5" s="24"/>
      <c r="F5" s="24"/>
      <c r="G5" s="24"/>
      <c r="H5" s="24"/>
      <c r="I5" s="24"/>
      <c r="J5" s="25"/>
      <c r="M5" s="2"/>
      <c r="N5" s="2"/>
      <c r="O5" s="2"/>
    </row>
    <row r="6" spans="1:15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9" t="s">
        <v>31</v>
      </c>
      <c r="B8" s="9" t="s">
        <v>32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7" t="s">
        <v>24</v>
      </c>
      <c r="I8" s="7" t="s">
        <v>25</v>
      </c>
      <c r="J8" s="7" t="s">
        <v>26</v>
      </c>
      <c r="K8" s="7" t="s">
        <v>27</v>
      </c>
      <c r="L8" s="7" t="s">
        <v>28</v>
      </c>
      <c r="M8" s="7" t="s">
        <v>29</v>
      </c>
      <c r="N8" s="7" t="s">
        <v>30</v>
      </c>
      <c r="O8" s="3" t="s">
        <v>1</v>
      </c>
    </row>
    <row r="9" spans="1:15" x14ac:dyDescent="0.25">
      <c r="A9" s="6" t="s">
        <v>3</v>
      </c>
      <c r="B9" s="16" t="s">
        <v>45</v>
      </c>
      <c r="C9" s="10">
        <f>SUM(C10:C14)</f>
        <v>54850</v>
      </c>
      <c r="D9" s="10">
        <f t="shared" ref="D9:N9" si="0">SUM(D10:D14)</f>
        <v>97480</v>
      </c>
      <c r="E9" s="10">
        <f t="shared" si="0"/>
        <v>96036</v>
      </c>
      <c r="F9" s="10">
        <f t="shared" si="0"/>
        <v>94575</v>
      </c>
      <c r="G9" s="10">
        <f t="shared" si="0"/>
        <v>96496</v>
      </c>
      <c r="H9" s="10">
        <f t="shared" si="0"/>
        <v>97399</v>
      </c>
      <c r="I9" s="10">
        <f t="shared" si="0"/>
        <v>127003</v>
      </c>
      <c r="J9" s="10">
        <f t="shared" si="0"/>
        <v>128561</v>
      </c>
      <c r="K9" s="10">
        <f t="shared" si="0"/>
        <v>138307</v>
      </c>
      <c r="L9" s="10">
        <f t="shared" si="0"/>
        <v>220800</v>
      </c>
      <c r="M9" s="10">
        <f t="shared" si="0"/>
        <v>237000</v>
      </c>
      <c r="N9" s="10">
        <f t="shared" si="0"/>
        <v>238000</v>
      </c>
      <c r="O9" s="10">
        <f t="shared" ref="O9:O14" si="1">SUM(C9:N9)</f>
        <v>1626507</v>
      </c>
    </row>
    <row r="10" spans="1:15" x14ac:dyDescent="0.25">
      <c r="A10" s="5" t="s">
        <v>4</v>
      </c>
      <c r="B10" s="8" t="s">
        <v>35</v>
      </c>
      <c r="C10" s="11">
        <v>7500</v>
      </c>
      <c r="D10" s="11">
        <v>15000</v>
      </c>
      <c r="E10" s="11">
        <v>15000</v>
      </c>
      <c r="F10" s="11">
        <v>15000</v>
      </c>
      <c r="G10" s="11">
        <v>15000</v>
      </c>
      <c r="H10" s="11">
        <v>15000</v>
      </c>
      <c r="I10" s="11">
        <v>20000</v>
      </c>
      <c r="J10" s="11">
        <v>20000</v>
      </c>
      <c r="K10" s="11">
        <v>30000</v>
      </c>
      <c r="L10" s="11">
        <v>35000</v>
      </c>
      <c r="M10" s="11">
        <v>35000</v>
      </c>
      <c r="N10" s="11">
        <v>35000</v>
      </c>
      <c r="O10" s="12">
        <f t="shared" si="1"/>
        <v>257500</v>
      </c>
    </row>
    <row r="11" spans="1:15" x14ac:dyDescent="0.25">
      <c r="A11" s="5" t="s">
        <v>5</v>
      </c>
      <c r="B11" s="8" t="s">
        <v>36</v>
      </c>
      <c r="C11" s="11">
        <v>40000</v>
      </c>
      <c r="D11" s="11">
        <v>65000</v>
      </c>
      <c r="E11" s="11">
        <v>65000</v>
      </c>
      <c r="F11" s="11">
        <v>65000</v>
      </c>
      <c r="G11" s="11">
        <v>65000</v>
      </c>
      <c r="H11" s="11">
        <v>65000</v>
      </c>
      <c r="I11" s="11">
        <v>85000</v>
      </c>
      <c r="J11" s="11">
        <v>85000</v>
      </c>
      <c r="K11" s="11">
        <v>85000</v>
      </c>
      <c r="L11" s="11">
        <v>140000</v>
      </c>
      <c r="M11" s="11">
        <v>150000</v>
      </c>
      <c r="N11" s="11">
        <v>150000</v>
      </c>
      <c r="O11" s="12">
        <f t="shared" si="1"/>
        <v>1060000</v>
      </c>
    </row>
    <row r="12" spans="1:15" x14ac:dyDescent="0.25">
      <c r="A12" s="5" t="s">
        <v>6</v>
      </c>
      <c r="B12" s="8" t="s">
        <v>37</v>
      </c>
      <c r="C12" s="11">
        <v>5000</v>
      </c>
      <c r="D12" s="11">
        <v>12000</v>
      </c>
      <c r="E12" s="11">
        <v>12000</v>
      </c>
      <c r="F12" s="11">
        <v>12000</v>
      </c>
      <c r="G12" s="11">
        <v>12000</v>
      </c>
      <c r="H12" s="11">
        <v>12000</v>
      </c>
      <c r="I12" s="11">
        <v>18000</v>
      </c>
      <c r="J12" s="11">
        <v>18000</v>
      </c>
      <c r="K12" s="11">
        <v>18000</v>
      </c>
      <c r="L12" s="11">
        <v>35000</v>
      </c>
      <c r="M12" s="11">
        <v>35000</v>
      </c>
      <c r="N12" s="11">
        <v>35000</v>
      </c>
      <c r="O12" s="12">
        <f t="shared" si="1"/>
        <v>224000</v>
      </c>
    </row>
    <row r="13" spans="1:15" x14ac:dyDescent="0.25">
      <c r="A13" s="5" t="s">
        <v>7</v>
      </c>
      <c r="B13" s="8" t="s">
        <v>38</v>
      </c>
      <c r="C13" s="11">
        <v>2000</v>
      </c>
      <c r="D13" s="11">
        <v>5000</v>
      </c>
      <c r="E13" s="11">
        <v>3500</v>
      </c>
      <c r="F13" s="11">
        <v>2000</v>
      </c>
      <c r="G13" s="11">
        <v>4000</v>
      </c>
      <c r="H13" s="11">
        <v>5000</v>
      </c>
      <c r="I13" s="11">
        <v>3500</v>
      </c>
      <c r="J13" s="11">
        <v>5000</v>
      </c>
      <c r="K13" s="11">
        <v>5000</v>
      </c>
      <c r="L13" s="11">
        <v>10000</v>
      </c>
      <c r="M13" s="11">
        <v>15000</v>
      </c>
      <c r="N13" s="11">
        <v>15000</v>
      </c>
      <c r="O13" s="12">
        <f t="shared" si="1"/>
        <v>75000</v>
      </c>
    </row>
    <row r="14" spans="1:15" x14ac:dyDescent="0.25">
      <c r="A14" s="5" t="s">
        <v>8</v>
      </c>
      <c r="B14" s="8" t="s">
        <v>46</v>
      </c>
      <c r="C14" s="11">
        <v>350</v>
      </c>
      <c r="D14" s="11">
        <v>480</v>
      </c>
      <c r="E14" s="11">
        <v>536</v>
      </c>
      <c r="F14" s="11">
        <v>575</v>
      </c>
      <c r="G14" s="11">
        <v>496</v>
      </c>
      <c r="H14" s="11">
        <v>399</v>
      </c>
      <c r="I14" s="11">
        <v>503</v>
      </c>
      <c r="J14" s="11">
        <v>561</v>
      </c>
      <c r="K14" s="11">
        <v>307</v>
      </c>
      <c r="L14" s="11">
        <v>800</v>
      </c>
      <c r="M14" s="11">
        <v>2000</v>
      </c>
      <c r="N14" s="11">
        <v>3000</v>
      </c>
      <c r="O14" s="12">
        <f t="shared" si="1"/>
        <v>10007</v>
      </c>
    </row>
    <row r="15" spans="1:15" x14ac:dyDescent="0.25">
      <c r="A15" s="5"/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3"/>
    </row>
    <row r="16" spans="1:15" x14ac:dyDescent="0.25">
      <c r="A16" s="6" t="s">
        <v>9</v>
      </c>
      <c r="B16" s="16" t="s">
        <v>33</v>
      </c>
      <c r="C16" s="10">
        <f>SUM(C17:C23)</f>
        <v>8884</v>
      </c>
      <c r="D16" s="10">
        <f t="shared" ref="D16:N16" si="2">SUM(D17:D23)</f>
        <v>8623</v>
      </c>
      <c r="E16" s="10">
        <f t="shared" si="2"/>
        <v>8916</v>
      </c>
      <c r="F16" s="10">
        <f t="shared" si="2"/>
        <v>8858</v>
      </c>
      <c r="G16" s="10">
        <f t="shared" si="2"/>
        <v>8847</v>
      </c>
      <c r="H16" s="10">
        <f t="shared" si="2"/>
        <v>9133</v>
      </c>
      <c r="I16" s="10">
        <f t="shared" si="2"/>
        <v>11907</v>
      </c>
      <c r="J16" s="10">
        <f t="shared" si="2"/>
        <v>11782</v>
      </c>
      <c r="K16" s="10">
        <f t="shared" si="2"/>
        <v>11448</v>
      </c>
      <c r="L16" s="10">
        <f t="shared" si="2"/>
        <v>17963</v>
      </c>
      <c r="M16" s="10">
        <f t="shared" si="2"/>
        <v>19067</v>
      </c>
      <c r="N16" s="10">
        <f t="shared" si="2"/>
        <v>19028</v>
      </c>
      <c r="O16" s="10">
        <f t="shared" ref="O16:O23" si="3">SUM(C16:N16)</f>
        <v>144456</v>
      </c>
    </row>
    <row r="17" spans="1:15" x14ac:dyDescent="0.25">
      <c r="A17" s="5" t="s">
        <v>10</v>
      </c>
      <c r="B17" s="8" t="s">
        <v>39</v>
      </c>
      <c r="C17" s="11">
        <v>3500</v>
      </c>
      <c r="D17" s="11">
        <v>3500</v>
      </c>
      <c r="E17" s="11">
        <v>3500</v>
      </c>
      <c r="F17" s="11">
        <v>3500</v>
      </c>
      <c r="G17" s="11">
        <v>3500</v>
      </c>
      <c r="H17" s="11">
        <v>3500</v>
      </c>
      <c r="I17" s="11">
        <v>4500</v>
      </c>
      <c r="J17" s="11">
        <v>4500</v>
      </c>
      <c r="K17" s="11">
        <v>4500</v>
      </c>
      <c r="L17" s="11">
        <v>4500</v>
      </c>
      <c r="M17" s="11">
        <v>5000</v>
      </c>
      <c r="N17" s="11">
        <v>5000</v>
      </c>
      <c r="O17" s="12">
        <f t="shared" si="3"/>
        <v>49000</v>
      </c>
    </row>
    <row r="18" spans="1:15" x14ac:dyDescent="0.25">
      <c r="A18" s="5" t="s">
        <v>12</v>
      </c>
      <c r="B18" s="8" t="s">
        <v>40</v>
      </c>
      <c r="C18" s="11">
        <v>500</v>
      </c>
      <c r="D18" s="11">
        <v>500</v>
      </c>
      <c r="E18" s="11">
        <v>500</v>
      </c>
      <c r="F18" s="11">
        <v>500</v>
      </c>
      <c r="G18" s="11">
        <v>500</v>
      </c>
      <c r="H18" s="11">
        <v>500</v>
      </c>
      <c r="I18" s="11">
        <v>750</v>
      </c>
      <c r="J18" s="11">
        <v>750</v>
      </c>
      <c r="K18" s="11">
        <v>750</v>
      </c>
      <c r="L18" s="11">
        <v>750</v>
      </c>
      <c r="M18" s="11">
        <v>750</v>
      </c>
      <c r="N18" s="11">
        <v>750</v>
      </c>
      <c r="O18" s="12">
        <f t="shared" si="3"/>
        <v>7500</v>
      </c>
    </row>
    <row r="19" spans="1:15" x14ac:dyDescent="0.25">
      <c r="A19" s="5" t="s">
        <v>13</v>
      </c>
      <c r="B19" s="8" t="s">
        <v>41</v>
      </c>
      <c r="C19" s="11">
        <v>800</v>
      </c>
      <c r="D19" s="11">
        <v>800</v>
      </c>
      <c r="E19" s="11">
        <v>800</v>
      </c>
      <c r="F19" s="11">
        <v>800</v>
      </c>
      <c r="G19" s="11">
        <v>800</v>
      </c>
      <c r="H19" s="11">
        <v>800</v>
      </c>
      <c r="I19" s="11">
        <v>1200</v>
      </c>
      <c r="J19" s="11">
        <v>1200</v>
      </c>
      <c r="K19" s="11">
        <v>1200</v>
      </c>
      <c r="L19" s="11">
        <v>1200</v>
      </c>
      <c r="M19" s="11">
        <v>1200</v>
      </c>
      <c r="N19" s="11">
        <v>1200</v>
      </c>
      <c r="O19" s="12">
        <f t="shared" si="3"/>
        <v>12000</v>
      </c>
    </row>
    <row r="20" spans="1:15" x14ac:dyDescent="0.25">
      <c r="A20" s="5" t="s">
        <v>14</v>
      </c>
      <c r="B20" s="8" t="s">
        <v>47</v>
      </c>
      <c r="C20" s="11">
        <v>250</v>
      </c>
      <c r="D20" s="11">
        <v>250</v>
      </c>
      <c r="E20" s="11">
        <v>250</v>
      </c>
      <c r="F20" s="11">
        <v>250</v>
      </c>
      <c r="G20" s="11">
        <v>250</v>
      </c>
      <c r="H20" s="11">
        <v>250</v>
      </c>
      <c r="I20" s="11">
        <v>250</v>
      </c>
      <c r="J20" s="11">
        <v>250</v>
      </c>
      <c r="K20" s="11">
        <v>250</v>
      </c>
      <c r="L20" s="11">
        <v>250</v>
      </c>
      <c r="M20" s="11">
        <v>250</v>
      </c>
      <c r="N20" s="11">
        <v>250</v>
      </c>
      <c r="O20" s="12">
        <f t="shared" si="3"/>
        <v>3000</v>
      </c>
    </row>
    <row r="21" spans="1:15" x14ac:dyDescent="0.25">
      <c r="A21" s="5" t="s">
        <v>15</v>
      </c>
      <c r="B21" s="8" t="s">
        <v>0</v>
      </c>
      <c r="C21" s="11">
        <v>2500</v>
      </c>
      <c r="D21" s="11">
        <v>2500</v>
      </c>
      <c r="E21" s="11">
        <v>2500</v>
      </c>
      <c r="F21" s="11">
        <v>2500</v>
      </c>
      <c r="G21" s="11">
        <v>2500</v>
      </c>
      <c r="H21" s="11">
        <v>2500</v>
      </c>
      <c r="I21" s="11">
        <v>3500</v>
      </c>
      <c r="J21" s="11">
        <v>3500</v>
      </c>
      <c r="K21" s="11">
        <v>3500</v>
      </c>
      <c r="L21" s="11">
        <v>10000</v>
      </c>
      <c r="M21" s="11">
        <v>10000</v>
      </c>
      <c r="N21" s="11">
        <v>10000</v>
      </c>
      <c r="O21" s="12">
        <f t="shared" si="3"/>
        <v>55500</v>
      </c>
    </row>
    <row r="22" spans="1:15" x14ac:dyDescent="0.25">
      <c r="A22" s="5" t="s">
        <v>16</v>
      </c>
      <c r="B22" s="8" t="s">
        <v>42</v>
      </c>
      <c r="C22" s="11">
        <v>350</v>
      </c>
      <c r="D22" s="11">
        <v>350</v>
      </c>
      <c r="E22" s="11">
        <v>350</v>
      </c>
      <c r="F22" s="11">
        <v>350</v>
      </c>
      <c r="G22" s="11">
        <v>350</v>
      </c>
      <c r="H22" s="11">
        <v>350</v>
      </c>
      <c r="I22" s="11">
        <v>500</v>
      </c>
      <c r="J22" s="11">
        <v>500</v>
      </c>
      <c r="K22" s="11">
        <v>500</v>
      </c>
      <c r="L22" s="11">
        <v>500</v>
      </c>
      <c r="M22" s="11">
        <v>500</v>
      </c>
      <c r="N22" s="11">
        <v>500</v>
      </c>
      <c r="O22" s="12">
        <f t="shared" si="3"/>
        <v>5100</v>
      </c>
    </row>
    <row r="23" spans="1:15" x14ac:dyDescent="0.25">
      <c r="A23" s="5" t="s">
        <v>17</v>
      </c>
      <c r="B23" s="8" t="s">
        <v>43</v>
      </c>
      <c r="C23" s="11">
        <v>984</v>
      </c>
      <c r="D23" s="11">
        <v>723</v>
      </c>
      <c r="E23" s="11">
        <v>1016</v>
      </c>
      <c r="F23" s="11">
        <v>958</v>
      </c>
      <c r="G23" s="11">
        <v>947</v>
      </c>
      <c r="H23" s="11">
        <v>1233</v>
      </c>
      <c r="I23" s="11">
        <v>1207</v>
      </c>
      <c r="J23" s="11">
        <v>1082</v>
      </c>
      <c r="K23" s="11">
        <v>748</v>
      </c>
      <c r="L23" s="11">
        <v>763</v>
      </c>
      <c r="M23" s="11">
        <v>1367</v>
      </c>
      <c r="N23" s="11">
        <v>1328</v>
      </c>
      <c r="O23" s="12">
        <f t="shared" si="3"/>
        <v>12356</v>
      </c>
    </row>
    <row r="24" spans="1:15" x14ac:dyDescent="0.25">
      <c r="A24" s="5"/>
      <c r="B24" s="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</row>
    <row r="25" spans="1:15" x14ac:dyDescent="0.25">
      <c r="A25" s="6" t="s">
        <v>11</v>
      </c>
      <c r="B25" s="16" t="s">
        <v>34</v>
      </c>
      <c r="C25" s="10">
        <f t="shared" ref="C25:N25" si="4">SUM(C26:C26)</f>
        <v>6654</v>
      </c>
      <c r="D25" s="10">
        <f t="shared" si="4"/>
        <v>5184</v>
      </c>
      <c r="E25" s="10">
        <f t="shared" si="4"/>
        <v>7826</v>
      </c>
      <c r="F25" s="10">
        <f t="shared" si="4"/>
        <v>4416</v>
      </c>
      <c r="G25" s="10">
        <f t="shared" si="4"/>
        <v>3440</v>
      </c>
      <c r="H25" s="10">
        <f t="shared" si="4"/>
        <v>4589</v>
      </c>
      <c r="I25" s="10">
        <f t="shared" si="4"/>
        <v>6283</v>
      </c>
      <c r="J25" s="10">
        <f t="shared" si="4"/>
        <v>7675</v>
      </c>
      <c r="K25" s="10">
        <f t="shared" si="4"/>
        <v>4228</v>
      </c>
      <c r="L25" s="10">
        <f t="shared" si="4"/>
        <v>9500</v>
      </c>
      <c r="M25" s="10">
        <f t="shared" si="4"/>
        <v>9500</v>
      </c>
      <c r="N25" s="10">
        <f t="shared" si="4"/>
        <v>9500</v>
      </c>
      <c r="O25" s="10">
        <f t="shared" ref="O25:O26" si="5">SUM(C25:N25)</f>
        <v>78795</v>
      </c>
    </row>
    <row r="26" spans="1:15" x14ac:dyDescent="0.25">
      <c r="A26" s="5" t="s">
        <v>18</v>
      </c>
      <c r="B26" s="8" t="s">
        <v>44</v>
      </c>
      <c r="C26" s="11">
        <v>6654</v>
      </c>
      <c r="D26" s="11">
        <v>5184</v>
      </c>
      <c r="E26" s="11">
        <v>7826</v>
      </c>
      <c r="F26" s="11">
        <v>4416</v>
      </c>
      <c r="G26" s="11">
        <v>3440</v>
      </c>
      <c r="H26" s="11">
        <v>4589</v>
      </c>
      <c r="I26" s="11">
        <v>6283</v>
      </c>
      <c r="J26" s="11">
        <v>7675</v>
      </c>
      <c r="K26" s="11">
        <v>4228</v>
      </c>
      <c r="L26" s="11">
        <v>9500</v>
      </c>
      <c r="M26" s="11">
        <v>9500</v>
      </c>
      <c r="N26" s="11">
        <v>9500</v>
      </c>
      <c r="O26" s="12">
        <f t="shared" si="5"/>
        <v>78795</v>
      </c>
    </row>
    <row r="27" spans="1:15" x14ac:dyDescent="0.2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x14ac:dyDescent="0.25">
      <c r="A28" s="4"/>
      <c r="B28" s="4" t="s">
        <v>2</v>
      </c>
      <c r="C28" s="15">
        <f t="shared" ref="C28:O28" si="6">C9+C16+C25</f>
        <v>70388</v>
      </c>
      <c r="D28" s="15">
        <f t="shared" si="6"/>
        <v>111287</v>
      </c>
      <c r="E28" s="15">
        <f t="shared" si="6"/>
        <v>112778</v>
      </c>
      <c r="F28" s="15">
        <f t="shared" si="6"/>
        <v>107849</v>
      </c>
      <c r="G28" s="15">
        <f t="shared" si="6"/>
        <v>108783</v>
      </c>
      <c r="H28" s="15">
        <f t="shared" si="6"/>
        <v>111121</v>
      </c>
      <c r="I28" s="15">
        <f t="shared" si="6"/>
        <v>145193</v>
      </c>
      <c r="J28" s="15">
        <f t="shared" si="6"/>
        <v>148018</v>
      </c>
      <c r="K28" s="15">
        <f t="shared" si="6"/>
        <v>153983</v>
      </c>
      <c r="L28" s="15">
        <f t="shared" si="6"/>
        <v>248263</v>
      </c>
      <c r="M28" s="15">
        <f t="shared" si="6"/>
        <v>265567</v>
      </c>
      <c r="N28" s="15">
        <f t="shared" si="6"/>
        <v>266528</v>
      </c>
      <c r="O28" s="15">
        <f t="shared" si="6"/>
        <v>1849758</v>
      </c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2020-05-22T14:48:26Z</dcterms:created>
  <dcterms:modified xsi:type="dcterms:W3CDTF">2020-10-22T17:12:42Z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246fd0fd-0003-4299-8f3a-77781f93d28a</vt:lpwstr>
  </property>
</Properties>
</file>