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<sst xmlns="http://schemas.openxmlformats.org/spreadsheetml/2006/main" count="25">
  <si>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编号</t>
  </si>
  <si>
    <t>第一组</t>
  </si>
  <si>
    <t>第二组</t>
  </si>
  <si>
    <t>第三组</t>
  </si>
  <si>
    <t>第四组</t>
  </si>
  <si>
    <t>第五组</t>
  </si>
  <si>
    <t>第六组</t>
  </si>
  <si>
    <t>第七组</t>
  </si>
  <si>
    <t>第八组</t>
  </si>
  <si>
    <t>第九组</t>
  </si>
  <si>
    <t>第十组</t>
  </si>
  <si>
    <t>safedog waf</t>
  </si>
  <si>
    <t>IIS版3.2.08417</t>
  </si>
  <si>
    <t>project.php</t>
  </si>
  <si>
    <t>status.php</t>
  </si>
  <si>
    <t>resolution.php</t>
  </si>
  <si>
    <t>severity.php</t>
  </si>
  <si>
    <t>priority.php</t>
  </si>
  <si>
    <t>os.php</t>
  </si>
  <si>
    <t>database.php</t>
  </si>
  <si>
    <t>site.php</t>
  </si>
  <si>
    <t>bug.php</t>
  </si>
  <si>
    <t>modsecurity</t>
  </si>
  <si>
    <r>
      <rPr>
        <sz val="10.5"/>
        <color indexed="0"/>
        <rFont val="Arial"/>
        <charset val="134"/>
      </rPr>
      <t>o</t>
    </r>
    <r>
      <rPr>
        <sz val="10.5"/>
        <color indexed="0"/>
        <rFont val="Arial"/>
        <charset val="134"/>
      </rPr>
      <t> </t>
    </r>
    <r>
      <rPr>
        <sz val="10.5"/>
        <color indexed="2"/>
        <rFont val="Arial"/>
        <charset val="134"/>
      </rPr>
      <t>ModSecurity 2.6.6</t>
    </r>
    <r>
      <rPr>
        <sz val="10.5"/>
        <color indexed="0"/>
        <rFont val="Arial"/>
        <charset val="134"/>
      </rPr>
      <t> </t>
    </r>
    <r>
      <rPr>
        <sz val="10.5"/>
        <color indexed="0"/>
        <rFont val="Arial"/>
        <charset val="134"/>
      </rPr>
      <t>and</t>
    </r>
    <r>
      <rPr>
        <sz val="10.5"/>
        <color indexed="0"/>
        <rFont val="Arial"/>
        <charset val="134"/>
      </rPr>
      <t> </t>
    </r>
    <r>
      <rPr>
        <sz val="10.5"/>
        <color indexed="2"/>
        <rFont val="Arial"/>
        <charset val="134"/>
      </rPr>
      <t>ModSecurity Core Rule Set 2.2.5</t>
    </r>
  </si>
  <si>
    <t>phpBugTracker 1.6.0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</si>
</sst>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b/>
      <sz val="10.5"/>
      <color indexed="23"/>
      <name val="Open Sans"/>
      <charset val="134"/>
    </font>
    <font>
      <sz val="10.5"/>
      <color indexed="63"/>
      <name val="微软雅黑"/>
      <charset val="134"/>
    </font>
    <font>
      <sz val="10.5"/>
      <color indexed="0"/>
      <name val="Arial"/>
      <charset val="134"/>
    </font>
    <font>
      <sz val="12"/>
      <name val="宋体"/>
      <charset val="134"/>
    </font>
    <font>
      <sz val="10.5"/>
      <color indexed="2"/>
      <name val="Arial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5"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 applyAlignment="1"/>
    <xf numFmtId="0" fontId="0" fillId="0" borderId="3" xfId="0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ve.mitre.org/cgi-bin/cvename.cgi?name=CVE-2004-1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1"/>
  <sheetViews>
    <sheetView tabSelected="1" topLeftCell="A9" workbookViewId="0">
      <selection activeCell="F15" sqref="F15"/>
    </sheetView>
  </sheetViews>
  <sheetFormatPr defaultColWidth="9" defaultRowHeight="13.5"/>
  <cols>
    <col min="1" max="1" width="17.875" customWidth="1"/>
    <col min="12" max="12" width="12.625"/>
    <col min="14" max="14" width="13.75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>
      <c r="A2" s="1">
        <v>1</v>
      </c>
      <c r="B2" s="1">
        <v>41</v>
      </c>
      <c r="C2" s="1">
        <v>6</v>
      </c>
      <c r="D2" s="1">
        <v>101</v>
      </c>
      <c r="E2" s="1">
        <v>23</v>
      </c>
      <c r="F2" s="1">
        <v>10</v>
      </c>
      <c r="G2" s="1">
        <v>75</v>
      </c>
      <c r="H2" s="1">
        <v>35</v>
      </c>
      <c r="I2" s="1">
        <v>62</v>
      </c>
      <c r="J2" s="1">
        <v>68</v>
      </c>
      <c r="K2" s="1">
        <v>57</v>
      </c>
      <c r="L2">
        <f>SUM(B2:K2)/10</f>
        <v>47.8</v>
      </c>
      <c r="M2">
        <v>22.5</v>
      </c>
      <c r="N2">
        <f>(L2-M2)/L2</f>
        <v>0.52928870292887</v>
      </c>
    </row>
    <row r="3" spans="1:14">
      <c r="A3" s="1">
        <v>2</v>
      </c>
      <c r="B3" s="1">
        <v>59</v>
      </c>
      <c r="C3" s="1">
        <v>42</v>
      </c>
      <c r="D3" s="1">
        <v>14</v>
      </c>
      <c r="E3" s="1">
        <v>28</v>
      </c>
      <c r="F3" s="1">
        <v>23</v>
      </c>
      <c r="G3" s="1">
        <v>54</v>
      </c>
      <c r="H3" s="1">
        <v>137</v>
      </c>
      <c r="I3" s="1">
        <v>53</v>
      </c>
      <c r="J3" s="1">
        <v>92</v>
      </c>
      <c r="K3" s="1">
        <v>61</v>
      </c>
      <c r="L3">
        <f t="shared" ref="L3:L10" si="0">SUM(B3:K3)/10</f>
        <v>56.3</v>
      </c>
      <c r="M3">
        <v>61.7</v>
      </c>
      <c r="N3">
        <f t="shared" ref="N3:N10" si="1">(L3-M3)/L3</f>
        <v>-0.0959147424511546</v>
      </c>
    </row>
    <row r="4" spans="1:14">
      <c r="A4" s="1">
        <v>3</v>
      </c>
      <c r="B4" s="1">
        <v>22</v>
      </c>
      <c r="C4" s="1">
        <v>75</v>
      </c>
      <c r="D4" s="1">
        <v>6</v>
      </c>
      <c r="E4" s="1">
        <v>269</v>
      </c>
      <c r="F4" s="1">
        <v>314</v>
      </c>
      <c r="G4" s="1">
        <v>976</v>
      </c>
      <c r="H4" s="1">
        <v>287</v>
      </c>
      <c r="I4" s="1">
        <v>70</v>
      </c>
      <c r="J4" s="1">
        <v>4</v>
      </c>
      <c r="K4" s="1">
        <v>335</v>
      </c>
      <c r="L4">
        <f>SUM(B4:K4)/10</f>
        <v>235.8</v>
      </c>
      <c r="M4">
        <v>195</v>
      </c>
      <c r="N4">
        <f>(L4-M4)/L4</f>
        <v>0.173027989821883</v>
      </c>
    </row>
    <row r="5" spans="1:14">
      <c r="A5" s="1">
        <v>4</v>
      </c>
      <c r="B5" s="3">
        <v>160</v>
      </c>
      <c r="C5" s="3">
        <v>422</v>
      </c>
      <c r="D5" s="3">
        <v>200</v>
      </c>
      <c r="E5" s="1">
        <v>25</v>
      </c>
      <c r="F5" s="1">
        <v>964</v>
      </c>
      <c r="G5" s="1">
        <v>55</v>
      </c>
      <c r="H5" s="1">
        <v>56</v>
      </c>
      <c r="I5" s="1">
        <v>129</v>
      </c>
      <c r="J5" s="1">
        <v>12</v>
      </c>
      <c r="K5" s="1">
        <v>210</v>
      </c>
      <c r="L5">
        <f>SUM(B5:K5)/10</f>
        <v>223.3</v>
      </c>
      <c r="M5">
        <v>191.9</v>
      </c>
      <c r="N5">
        <f>(L5-M5)/L5</f>
        <v>0.140618002686968</v>
      </c>
    </row>
    <row r="6" spans="1:14">
      <c r="A6" s="1">
        <v>5</v>
      </c>
      <c r="B6" s="1">
        <v>292</v>
      </c>
      <c r="C6" s="1">
        <v>279</v>
      </c>
      <c r="D6" s="1">
        <v>393</v>
      </c>
      <c r="E6" s="1">
        <v>238</v>
      </c>
      <c r="F6" s="1">
        <v>165</v>
      </c>
      <c r="G6" s="1">
        <v>265</v>
      </c>
      <c r="H6" s="1">
        <v>95</v>
      </c>
      <c r="I6" s="1">
        <v>42</v>
      </c>
      <c r="J6" s="1">
        <v>156</v>
      </c>
      <c r="K6" s="1">
        <v>211</v>
      </c>
      <c r="L6">
        <f>SUM(B6:K6)/10</f>
        <v>213.6</v>
      </c>
      <c r="M6">
        <v>119.1</v>
      </c>
      <c r="N6">
        <f>(L6-M6)/L6</f>
        <v>0.442415730337079</v>
      </c>
    </row>
    <row r="7" spans="1:14">
      <c r="A7" s="1">
        <v>6</v>
      </c>
      <c r="B7" s="1">
        <v>174</v>
      </c>
      <c r="C7" s="1">
        <v>72</v>
      </c>
      <c r="D7" s="1">
        <v>29</v>
      </c>
      <c r="E7" s="1">
        <v>878</v>
      </c>
      <c r="F7" s="1">
        <v>230</v>
      </c>
      <c r="G7" s="1">
        <v>466</v>
      </c>
      <c r="H7" s="1">
        <v>10</v>
      </c>
      <c r="I7" s="1">
        <v>188</v>
      </c>
      <c r="J7" s="1">
        <v>140</v>
      </c>
      <c r="K7" s="1">
        <v>943</v>
      </c>
      <c r="L7" s="10">
        <f>SUM(B7:K7)/10</f>
        <v>313</v>
      </c>
      <c r="M7">
        <v>159.1</v>
      </c>
      <c r="N7">
        <f>(L7-M7)/L7</f>
        <v>0.491693290734824</v>
      </c>
    </row>
    <row r="8" spans="1:14">
      <c r="A8" s="1">
        <v>7</v>
      </c>
      <c r="B8" s="4">
        <v>651</v>
      </c>
      <c r="C8" s="4">
        <v>755</v>
      </c>
      <c r="D8" s="4">
        <v>473</v>
      </c>
      <c r="E8" s="4">
        <v>799</v>
      </c>
      <c r="F8" s="4">
        <v>996</v>
      </c>
      <c r="G8" s="4">
        <v>841</v>
      </c>
      <c r="H8" s="4">
        <v>650</v>
      </c>
      <c r="I8" s="4">
        <v>1150</v>
      </c>
      <c r="J8" s="4">
        <v>657</v>
      </c>
      <c r="K8" s="4">
        <v>1480</v>
      </c>
      <c r="L8">
        <f>SUM(B8:K8)/10</f>
        <v>845.2</v>
      </c>
      <c r="M8">
        <v>661.7</v>
      </c>
      <c r="N8">
        <f>(L8-M8)/L8</f>
        <v>0.21710837671557</v>
      </c>
    </row>
    <row r="9" spans="1:14">
      <c r="A9" s="1">
        <v>8</v>
      </c>
      <c r="B9" s="1">
        <v>728</v>
      </c>
      <c r="C9" s="1">
        <v>449</v>
      </c>
      <c r="D9" s="1">
        <v>1114</v>
      </c>
      <c r="E9" s="1">
        <v>993</v>
      </c>
      <c r="F9" s="1">
        <v>804</v>
      </c>
      <c r="G9" s="1">
        <v>818</v>
      </c>
      <c r="H9" s="1">
        <v>1042</v>
      </c>
      <c r="I9" s="1">
        <v>772</v>
      </c>
      <c r="J9" s="1">
        <v>783</v>
      </c>
      <c r="K9" s="1">
        <v>1385</v>
      </c>
      <c r="L9">
        <f>SUM(B9:K9)/10</f>
        <v>888.8</v>
      </c>
      <c r="M9">
        <v>710.3</v>
      </c>
      <c r="N9">
        <f>(L9-M9)/L9</f>
        <v>0.200832583258326</v>
      </c>
    </row>
    <row r="10" spans="1:14">
      <c r="A10" s="1">
        <v>9</v>
      </c>
      <c r="B10" s="1">
        <v>456</v>
      </c>
      <c r="C10" s="1">
        <v>287</v>
      </c>
      <c r="D10" s="1">
        <v>60</v>
      </c>
      <c r="E10" s="1">
        <v>370</v>
      </c>
      <c r="F10" s="1">
        <v>74</v>
      </c>
      <c r="G10" s="1">
        <v>14</v>
      </c>
      <c r="H10" s="1">
        <v>290</v>
      </c>
      <c r="I10" s="1">
        <v>141</v>
      </c>
      <c r="J10" s="1">
        <v>315</v>
      </c>
      <c r="K10" s="1">
        <v>35</v>
      </c>
      <c r="L10">
        <f>SUM(B10:K10)/10</f>
        <v>204.2</v>
      </c>
      <c r="M10">
        <v>149.3</v>
      </c>
      <c r="N10">
        <f>(L10-M10)/L10</f>
        <v>0.268854064642507</v>
      </c>
    </row>
    <row r="14" spans="1:11">
      <c r="A14" s="1" t="s">
        <v>0</v>
      </c>
      <c r="B14" s="2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</row>
    <row r="15" spans="1:12">
      <c r="A15" s="1">
        <v>1</v>
      </c>
      <c r="B15" s="3">
        <v>31</v>
      </c>
      <c r="C15" s="1">
        <v>6</v>
      </c>
      <c r="D15" s="1">
        <v>26</v>
      </c>
      <c r="E15" s="1">
        <v>15</v>
      </c>
      <c r="F15" s="1">
        <v>31</v>
      </c>
      <c r="G15" s="1">
        <v>9</v>
      </c>
      <c r="H15" s="3">
        <v>23</v>
      </c>
      <c r="I15" s="1">
        <v>27</v>
      </c>
      <c r="J15" s="1">
        <v>14</v>
      </c>
      <c r="K15" s="2">
        <v>43</v>
      </c>
      <c r="L15" s="11">
        <f>AVERAGE(B15:K15)</f>
        <v>22.5</v>
      </c>
    </row>
    <row r="16" spans="1:12">
      <c r="A16" s="1">
        <v>2</v>
      </c>
      <c r="B16" s="1">
        <v>27</v>
      </c>
      <c r="C16" s="1">
        <v>230</v>
      </c>
      <c r="D16" s="1">
        <v>76</v>
      </c>
      <c r="E16" s="1">
        <v>27</v>
      </c>
      <c r="F16" s="1">
        <v>44</v>
      </c>
      <c r="G16" s="1">
        <v>23</v>
      </c>
      <c r="H16" s="1">
        <v>9</v>
      </c>
      <c r="I16" s="1">
        <v>108</v>
      </c>
      <c r="J16" s="1">
        <v>30</v>
      </c>
      <c r="K16" s="2">
        <v>43</v>
      </c>
      <c r="L16" s="12">
        <f t="shared" ref="L15:L17" si="2">AVERAGE(B16:K16)</f>
        <v>61.7</v>
      </c>
    </row>
    <row r="17" spans="1:12">
      <c r="A17" s="1">
        <v>3</v>
      </c>
      <c r="B17" s="1">
        <v>166</v>
      </c>
      <c r="C17" s="1">
        <v>44</v>
      </c>
      <c r="D17" s="1">
        <v>437</v>
      </c>
      <c r="E17" s="1">
        <v>317</v>
      </c>
      <c r="F17" s="1">
        <v>142</v>
      </c>
      <c r="G17" s="1">
        <v>243</v>
      </c>
      <c r="H17" s="1">
        <v>236</v>
      </c>
      <c r="I17" s="1">
        <v>217</v>
      </c>
      <c r="J17" s="1">
        <v>49</v>
      </c>
      <c r="K17" s="2">
        <v>99</v>
      </c>
      <c r="L17" s="11">
        <f>AVERAGE(B17:K17)</f>
        <v>195</v>
      </c>
    </row>
    <row r="18" spans="1:12">
      <c r="A18" s="1">
        <v>4</v>
      </c>
      <c r="B18" s="3">
        <v>183</v>
      </c>
      <c r="C18" s="3">
        <v>143</v>
      </c>
      <c r="D18" s="3">
        <v>195</v>
      </c>
      <c r="E18" s="1">
        <v>199</v>
      </c>
      <c r="F18" s="1">
        <v>173</v>
      </c>
      <c r="G18" s="1">
        <v>267</v>
      </c>
      <c r="H18" s="1">
        <v>119</v>
      </c>
      <c r="I18" s="1">
        <v>63</v>
      </c>
      <c r="J18" s="1">
        <v>463</v>
      </c>
      <c r="K18" s="2">
        <v>114</v>
      </c>
      <c r="L18" s="11">
        <f t="shared" ref="L18:L23" si="3">AVERAGE(B18:K18)</f>
        <v>191.9</v>
      </c>
    </row>
    <row r="19" spans="1:12">
      <c r="A19" s="1">
        <v>5</v>
      </c>
      <c r="B19" s="1">
        <v>371</v>
      </c>
      <c r="C19" s="1">
        <v>189</v>
      </c>
      <c r="D19" s="1">
        <v>65</v>
      </c>
      <c r="E19" s="1">
        <v>195</v>
      </c>
      <c r="F19" s="1">
        <v>23</v>
      </c>
      <c r="G19" s="1">
        <v>204</v>
      </c>
      <c r="H19" s="1">
        <v>22</v>
      </c>
      <c r="I19" s="1">
        <v>12</v>
      </c>
      <c r="J19" s="1">
        <v>47</v>
      </c>
      <c r="K19" s="2">
        <v>63</v>
      </c>
      <c r="L19" s="11">
        <f>AVERAGE(B19:K19)</f>
        <v>119.1</v>
      </c>
    </row>
    <row r="20" spans="1:12">
      <c r="A20" s="1">
        <v>6</v>
      </c>
      <c r="B20" s="1">
        <v>186</v>
      </c>
      <c r="C20" s="1">
        <v>396</v>
      </c>
      <c r="D20" s="1">
        <v>196</v>
      </c>
      <c r="E20" s="1">
        <v>64</v>
      </c>
      <c r="F20" s="1">
        <v>51</v>
      </c>
      <c r="G20" s="1">
        <v>204</v>
      </c>
      <c r="H20" s="1">
        <v>173</v>
      </c>
      <c r="I20" s="1">
        <v>40</v>
      </c>
      <c r="J20" s="1">
        <v>185</v>
      </c>
      <c r="K20" s="2">
        <v>96</v>
      </c>
      <c r="L20" s="11">
        <f>AVERAGE(B20:K20)</f>
        <v>159.1</v>
      </c>
    </row>
    <row r="21" spans="1:12">
      <c r="A21" s="5">
        <v>7</v>
      </c>
      <c r="B21" s="4">
        <v>642</v>
      </c>
      <c r="C21" s="4">
        <v>424</v>
      </c>
      <c r="D21" s="4">
        <v>969</v>
      </c>
      <c r="E21" s="4">
        <v>1052</v>
      </c>
      <c r="F21" s="4">
        <v>266</v>
      </c>
      <c r="G21" s="4">
        <v>171</v>
      </c>
      <c r="H21" s="4">
        <v>869</v>
      </c>
      <c r="I21" s="4">
        <v>799</v>
      </c>
      <c r="J21" s="4">
        <v>820</v>
      </c>
      <c r="K21" s="4">
        <v>605</v>
      </c>
      <c r="L21" s="11">
        <f>AVERAGE(B21:K21)</f>
        <v>661.7</v>
      </c>
    </row>
    <row r="22" spans="1:12">
      <c r="A22" s="4">
        <v>8</v>
      </c>
      <c r="B22" s="4">
        <v>345</v>
      </c>
      <c r="C22" s="4">
        <v>699</v>
      </c>
      <c r="D22" s="4">
        <v>541</v>
      </c>
      <c r="E22" s="4">
        <v>963</v>
      </c>
      <c r="F22" s="4">
        <v>1191</v>
      </c>
      <c r="G22" s="4">
        <v>108</v>
      </c>
      <c r="H22" s="4">
        <v>859</v>
      </c>
      <c r="I22" s="4">
        <v>751</v>
      </c>
      <c r="J22" s="4">
        <v>951</v>
      </c>
      <c r="K22" s="4">
        <v>695</v>
      </c>
      <c r="L22" s="11">
        <f>AVERAGE(B22:K22)</f>
        <v>710.3</v>
      </c>
    </row>
    <row r="23" spans="1:12">
      <c r="A23" s="1">
        <v>9</v>
      </c>
      <c r="B23" s="1">
        <v>311</v>
      </c>
      <c r="C23" s="1">
        <v>196</v>
      </c>
      <c r="D23" s="1">
        <v>99</v>
      </c>
      <c r="E23" s="1">
        <v>179</v>
      </c>
      <c r="F23" s="1">
        <v>111</v>
      </c>
      <c r="G23" s="1">
        <v>68</v>
      </c>
      <c r="H23" s="1">
        <v>119</v>
      </c>
      <c r="I23" s="1">
        <v>187</v>
      </c>
      <c r="J23" s="1">
        <v>151</v>
      </c>
      <c r="K23" s="1">
        <v>72</v>
      </c>
      <c r="L23" s="11">
        <f>AVERAGE(B23:K23)</f>
        <v>149.3</v>
      </c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13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13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13"/>
    </row>
    <row r="27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13"/>
    </row>
    <row r="28" ht="17.25" spans="1:2">
      <c r="A28" s="7" t="s">
        <v>11</v>
      </c>
      <c r="B28" s="8" t="s">
        <v>12</v>
      </c>
    </row>
    <row r="29" spans="1:11">
      <c r="A29" s="1" t="s">
        <v>0</v>
      </c>
      <c r="B29" s="2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</row>
    <row r="30" spans="1:14">
      <c r="A30" s="1" t="s">
        <v>13</v>
      </c>
      <c r="B30" s="3">
        <v>1434</v>
      </c>
      <c r="C30" s="1">
        <v>628</v>
      </c>
      <c r="D30" s="1">
        <v>1175</v>
      </c>
      <c r="E30" s="1">
        <v>955</v>
      </c>
      <c r="F30" s="1">
        <v>1511</v>
      </c>
      <c r="G30" s="1">
        <v>442</v>
      </c>
      <c r="H30" s="3">
        <v>799</v>
      </c>
      <c r="I30" s="1">
        <v>939</v>
      </c>
      <c r="J30" s="1">
        <v>1460</v>
      </c>
      <c r="K30" s="1">
        <v>964</v>
      </c>
      <c r="L30" s="11">
        <f t="shared" ref="L30:L36" si="4">AVERAGE(B30:K30)</f>
        <v>1030.7</v>
      </c>
      <c r="M30">
        <v>859.5</v>
      </c>
      <c r="N30">
        <f>(L30-M30)/L30</f>
        <v>0.166100708256525</v>
      </c>
    </row>
    <row r="31" spans="1:14">
      <c r="A31" s="1" t="s">
        <v>14</v>
      </c>
      <c r="B31" s="1">
        <v>851</v>
      </c>
      <c r="C31" s="1">
        <v>1410</v>
      </c>
      <c r="D31" s="1">
        <v>904</v>
      </c>
      <c r="E31" s="1">
        <v>916</v>
      </c>
      <c r="F31" s="1">
        <v>2218</v>
      </c>
      <c r="G31" s="1">
        <v>1403</v>
      </c>
      <c r="H31" s="1">
        <v>659</v>
      </c>
      <c r="I31" s="1">
        <v>1011</v>
      </c>
      <c r="J31" s="1">
        <v>695</v>
      </c>
      <c r="K31" s="1">
        <v>603</v>
      </c>
      <c r="L31" s="11">
        <f>AVERAGE(B31:K31)</f>
        <v>1067</v>
      </c>
      <c r="M31">
        <v>827.2</v>
      </c>
      <c r="N31">
        <f t="shared" ref="N31:N38" si="5">(L31-M31)/L31</f>
        <v>0.224742268041237</v>
      </c>
    </row>
    <row r="32" spans="1:14">
      <c r="A32" s="1" t="s">
        <v>15</v>
      </c>
      <c r="B32" s="1">
        <v>850</v>
      </c>
      <c r="C32" s="1">
        <v>965</v>
      </c>
      <c r="D32" s="1">
        <v>997</v>
      </c>
      <c r="E32" s="1">
        <v>2133</v>
      </c>
      <c r="F32" s="1">
        <v>1386</v>
      </c>
      <c r="G32" s="1">
        <v>762</v>
      </c>
      <c r="H32" s="1">
        <v>794</v>
      </c>
      <c r="I32" s="1">
        <v>1501</v>
      </c>
      <c r="J32" s="1">
        <v>740</v>
      </c>
      <c r="K32" s="14">
        <v>517</v>
      </c>
      <c r="L32" s="11">
        <f>AVERAGE(B32:K32)</f>
        <v>1064.5</v>
      </c>
      <c r="M32">
        <v>868.8</v>
      </c>
      <c r="N32">
        <f>(L32-M32)/L32</f>
        <v>0.183842179426961</v>
      </c>
    </row>
    <row r="33" spans="1:14">
      <c r="A33" s="1" t="s">
        <v>16</v>
      </c>
      <c r="B33" s="3">
        <v>1331</v>
      </c>
      <c r="C33" s="3">
        <v>1591</v>
      </c>
      <c r="D33" s="3">
        <v>768</v>
      </c>
      <c r="E33" s="1">
        <v>471</v>
      </c>
      <c r="F33" s="1">
        <v>1507</v>
      </c>
      <c r="G33" s="1">
        <v>2120</v>
      </c>
      <c r="H33" s="1">
        <v>896</v>
      </c>
      <c r="I33" s="1">
        <v>965</v>
      </c>
      <c r="J33" s="1">
        <v>978</v>
      </c>
      <c r="K33" s="14">
        <v>1092</v>
      </c>
      <c r="L33" s="11">
        <f>AVERAGE(B33:K33)</f>
        <v>1171.9</v>
      </c>
      <c r="M33">
        <v>797.6</v>
      </c>
      <c r="N33">
        <f>(L33-M33)/L33</f>
        <v>0.319395852888472</v>
      </c>
    </row>
    <row r="34" spans="1:14">
      <c r="A34" s="1" t="s">
        <v>17</v>
      </c>
      <c r="B34" s="1">
        <v>796</v>
      </c>
      <c r="C34" s="1">
        <v>961</v>
      </c>
      <c r="D34" s="1">
        <v>1007</v>
      </c>
      <c r="E34" s="1">
        <v>737</v>
      </c>
      <c r="F34" s="1">
        <v>2151</v>
      </c>
      <c r="G34" s="1">
        <v>1470</v>
      </c>
      <c r="H34" s="1">
        <v>1251</v>
      </c>
      <c r="I34" s="1">
        <v>965</v>
      </c>
      <c r="J34" s="1">
        <v>841</v>
      </c>
      <c r="K34" s="1">
        <v>1091</v>
      </c>
      <c r="L34" s="11">
        <f>AVERAGE(B34:K34)</f>
        <v>1127</v>
      </c>
      <c r="M34">
        <v>835.9</v>
      </c>
      <c r="N34">
        <f>(L34-M34)/L34</f>
        <v>0.25829636202307</v>
      </c>
    </row>
    <row r="35" spans="1:14">
      <c r="A35" s="1" t="s">
        <v>18</v>
      </c>
      <c r="B35" s="1">
        <v>956</v>
      </c>
      <c r="C35" s="1">
        <v>913</v>
      </c>
      <c r="D35" s="1">
        <v>1501</v>
      </c>
      <c r="E35" s="1">
        <v>673</v>
      </c>
      <c r="F35" s="1">
        <v>778</v>
      </c>
      <c r="G35" s="1">
        <v>1541</v>
      </c>
      <c r="H35" s="1">
        <v>2125</v>
      </c>
      <c r="I35" s="1">
        <v>996</v>
      </c>
      <c r="J35" s="1">
        <v>978</v>
      </c>
      <c r="K35" s="1">
        <v>874</v>
      </c>
      <c r="L35" s="11">
        <f>AVERAGE(B35:K35)</f>
        <v>1133.5</v>
      </c>
      <c r="M35">
        <v>794.4</v>
      </c>
      <c r="N35">
        <f>(L35-M35)/L35</f>
        <v>0.299161887957653</v>
      </c>
    </row>
    <row r="36" spans="1:14">
      <c r="A36" s="1" t="s">
        <v>19</v>
      </c>
      <c r="B36" s="3">
        <v>941</v>
      </c>
      <c r="C36" s="3">
        <v>897</v>
      </c>
      <c r="D36" s="3">
        <v>1310</v>
      </c>
      <c r="E36" s="3">
        <v>765</v>
      </c>
      <c r="F36" s="3">
        <v>876</v>
      </c>
      <c r="G36" s="3">
        <v>1205</v>
      </c>
      <c r="H36" s="3">
        <v>261</v>
      </c>
      <c r="I36" s="3">
        <v>1444</v>
      </c>
      <c r="J36" s="3">
        <v>773</v>
      </c>
      <c r="K36" s="3">
        <v>869</v>
      </c>
      <c r="L36" s="11">
        <f>AVERAGE(B36:K36)</f>
        <v>934.1</v>
      </c>
      <c r="M36">
        <v>890.4</v>
      </c>
      <c r="N36">
        <f>(L36-M36)/L36</f>
        <v>0.0467829996788353</v>
      </c>
    </row>
    <row r="37" spans="1:14">
      <c r="A37" s="1" t="s">
        <v>20</v>
      </c>
      <c r="B37" s="1">
        <v>873</v>
      </c>
      <c r="C37" s="1">
        <v>886</v>
      </c>
      <c r="D37" s="1">
        <v>1786</v>
      </c>
      <c r="E37" s="1">
        <v>1310</v>
      </c>
      <c r="F37" s="1">
        <v>697</v>
      </c>
      <c r="G37" s="1">
        <v>567</v>
      </c>
      <c r="H37" s="1">
        <v>1736</v>
      </c>
      <c r="I37" s="1">
        <v>1500</v>
      </c>
      <c r="J37" s="1">
        <v>976</v>
      </c>
      <c r="K37" s="1">
        <v>685</v>
      </c>
      <c r="L37" s="11">
        <f t="shared" ref="L37:L42" si="6">AVERAGE(B37:K37)</f>
        <v>1101.6</v>
      </c>
      <c r="M37">
        <v>801.9</v>
      </c>
      <c r="N37">
        <f>(L37-M37)/L37</f>
        <v>0.272058823529412</v>
      </c>
    </row>
    <row r="38" spans="1:14">
      <c r="A38" s="1" t="s">
        <v>21</v>
      </c>
      <c r="B38" s="1">
        <v>1254</v>
      </c>
      <c r="C38" s="1">
        <v>797</v>
      </c>
      <c r="D38" s="1">
        <v>731</v>
      </c>
      <c r="E38" s="1">
        <v>2121</v>
      </c>
      <c r="F38" s="1">
        <v>833</v>
      </c>
      <c r="G38" s="1">
        <v>960</v>
      </c>
      <c r="H38" s="1">
        <v>281</v>
      </c>
      <c r="I38" s="1">
        <v>1777</v>
      </c>
      <c r="J38" s="1">
        <v>584</v>
      </c>
      <c r="K38" s="1">
        <v>1413</v>
      </c>
      <c r="L38" s="11">
        <f>AVERAGE(B38:K38)</f>
        <v>1075.1</v>
      </c>
      <c r="M38">
        <v>786</v>
      </c>
      <c r="N38">
        <f>(L38-M38)/L38</f>
        <v>0.268905218119245</v>
      </c>
    </row>
    <row r="41" spans="1:11">
      <c r="A41" s="1" t="s">
        <v>0</v>
      </c>
      <c r="B41" s="2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</row>
    <row r="42" spans="1:12">
      <c r="A42" s="1" t="s">
        <v>13</v>
      </c>
      <c r="B42" s="3">
        <v>461</v>
      </c>
      <c r="C42" s="1">
        <v>873</v>
      </c>
      <c r="D42" s="1">
        <v>657</v>
      </c>
      <c r="E42" s="1">
        <v>991</v>
      </c>
      <c r="F42" s="1">
        <v>901</v>
      </c>
      <c r="G42" s="1">
        <v>1045</v>
      </c>
      <c r="H42" s="3">
        <v>1100</v>
      </c>
      <c r="I42" s="1">
        <v>675</v>
      </c>
      <c r="J42" s="1">
        <v>901</v>
      </c>
      <c r="K42" s="1">
        <v>991</v>
      </c>
      <c r="L42" s="11">
        <f t="shared" ref="L42:L50" si="7">AVERAGE(B42:K42)</f>
        <v>859.5</v>
      </c>
    </row>
    <row r="43" spans="1:12">
      <c r="A43" s="1" t="s">
        <v>14</v>
      </c>
      <c r="B43" s="1">
        <v>876</v>
      </c>
      <c r="C43" s="1">
        <v>201</v>
      </c>
      <c r="D43" s="1">
        <v>473</v>
      </c>
      <c r="E43" s="1">
        <v>966</v>
      </c>
      <c r="F43" s="1">
        <v>991</v>
      </c>
      <c r="G43" s="1">
        <v>1213</v>
      </c>
      <c r="H43" s="1">
        <v>680</v>
      </c>
      <c r="I43" s="1">
        <v>955</v>
      </c>
      <c r="J43" s="1">
        <v>884</v>
      </c>
      <c r="K43" s="1">
        <v>1033</v>
      </c>
      <c r="L43" s="11">
        <f>AVERAGE(B43:K43)</f>
        <v>827.2</v>
      </c>
    </row>
    <row r="44" spans="1:12">
      <c r="A44" s="1" t="s">
        <v>15</v>
      </c>
      <c r="B44" s="1">
        <v>1260</v>
      </c>
      <c r="C44" s="1">
        <v>965</v>
      </c>
      <c r="D44" s="1">
        <v>1217</v>
      </c>
      <c r="E44" s="1">
        <v>650</v>
      </c>
      <c r="F44" s="1">
        <v>557</v>
      </c>
      <c r="G44" s="1">
        <v>879</v>
      </c>
      <c r="H44" s="1">
        <v>760</v>
      </c>
      <c r="I44" s="1">
        <v>701</v>
      </c>
      <c r="J44" s="1">
        <v>1002</v>
      </c>
      <c r="K44" s="14">
        <v>697</v>
      </c>
      <c r="L44" s="11">
        <f>AVERAGE(B44:K44)</f>
        <v>868.8</v>
      </c>
    </row>
    <row r="45" spans="1:12">
      <c r="A45" s="1" t="s">
        <v>16</v>
      </c>
      <c r="B45" s="3">
        <v>955</v>
      </c>
      <c r="C45" s="3">
        <v>331</v>
      </c>
      <c r="D45" s="3">
        <v>768</v>
      </c>
      <c r="E45" s="1">
        <v>965</v>
      </c>
      <c r="F45" s="1">
        <v>682</v>
      </c>
      <c r="G45" s="1">
        <v>793</v>
      </c>
      <c r="H45" s="1">
        <v>1159</v>
      </c>
      <c r="I45" s="1">
        <v>976</v>
      </c>
      <c r="J45" s="1">
        <v>766</v>
      </c>
      <c r="K45" s="14">
        <v>581</v>
      </c>
      <c r="L45" s="11">
        <f>AVERAGE(B45:K45)</f>
        <v>797.6</v>
      </c>
    </row>
    <row r="46" spans="1:12">
      <c r="A46" s="1" t="s">
        <v>17</v>
      </c>
      <c r="B46" s="1">
        <v>828</v>
      </c>
      <c r="C46" s="1">
        <v>972</v>
      </c>
      <c r="D46" s="1">
        <v>815</v>
      </c>
      <c r="E46" s="1">
        <v>925</v>
      </c>
      <c r="F46" s="1">
        <v>693</v>
      </c>
      <c r="G46" s="1">
        <v>614</v>
      </c>
      <c r="H46" s="1">
        <v>1029</v>
      </c>
      <c r="I46" s="1">
        <v>773</v>
      </c>
      <c r="J46" s="1">
        <v>813</v>
      </c>
      <c r="K46" s="1">
        <v>897</v>
      </c>
      <c r="L46" s="11">
        <f>AVERAGE(B46:K46)</f>
        <v>835.9</v>
      </c>
    </row>
    <row r="47" spans="1:12">
      <c r="A47" s="1" t="s">
        <v>18</v>
      </c>
      <c r="B47" s="1">
        <v>773</v>
      </c>
      <c r="C47" s="1">
        <v>812</v>
      </c>
      <c r="D47" s="1">
        <v>933</v>
      </c>
      <c r="E47" s="1">
        <v>268</v>
      </c>
      <c r="F47" s="1">
        <v>989</v>
      </c>
      <c r="G47" s="1">
        <v>761</v>
      </c>
      <c r="H47" s="1">
        <v>637</v>
      </c>
      <c r="I47" s="1">
        <v>601</v>
      </c>
      <c r="J47" s="1">
        <v>1043</v>
      </c>
      <c r="K47" s="1">
        <v>1127</v>
      </c>
      <c r="L47" s="11">
        <f>AVERAGE(B47:K47)</f>
        <v>794.4</v>
      </c>
    </row>
    <row r="48" spans="1:12">
      <c r="A48" s="1" t="s">
        <v>19</v>
      </c>
      <c r="B48" s="3">
        <v>989</v>
      </c>
      <c r="C48" s="3">
        <v>761</v>
      </c>
      <c r="D48" s="3">
        <v>637</v>
      </c>
      <c r="E48" s="3">
        <v>603</v>
      </c>
      <c r="F48" s="3">
        <v>1110</v>
      </c>
      <c r="G48" s="3">
        <v>1059</v>
      </c>
      <c r="H48" s="3">
        <v>713</v>
      </c>
      <c r="I48" s="3">
        <v>940</v>
      </c>
      <c r="J48" s="3">
        <v>1141</v>
      </c>
      <c r="K48" s="3">
        <v>951</v>
      </c>
      <c r="L48" s="11">
        <f>AVERAGE(B48:K48)</f>
        <v>890.4</v>
      </c>
    </row>
    <row r="49" spans="1:12">
      <c r="A49" s="1" t="s">
        <v>20</v>
      </c>
      <c r="B49" s="1">
        <v>715</v>
      </c>
      <c r="C49" s="1">
        <v>638</v>
      </c>
      <c r="D49" s="1">
        <v>816</v>
      </c>
      <c r="E49" s="1">
        <v>584</v>
      </c>
      <c r="F49" s="1">
        <v>1066</v>
      </c>
      <c r="G49" s="1">
        <v>492</v>
      </c>
      <c r="H49" s="1">
        <v>739</v>
      </c>
      <c r="I49" s="1">
        <v>1490</v>
      </c>
      <c r="J49" s="1">
        <v>518</v>
      </c>
      <c r="K49" s="1">
        <v>961</v>
      </c>
      <c r="L49" s="11">
        <f>AVERAGE(B49:K49)</f>
        <v>801.9</v>
      </c>
    </row>
    <row r="50" spans="1:12">
      <c r="A50" s="1" t="s">
        <v>21</v>
      </c>
      <c r="B50" s="1">
        <v>933</v>
      </c>
      <c r="C50" s="1">
        <v>680</v>
      </c>
      <c r="D50" s="1">
        <v>989</v>
      </c>
      <c r="E50" s="1">
        <v>843</v>
      </c>
      <c r="F50" s="1">
        <v>877</v>
      </c>
      <c r="G50" s="1">
        <v>608</v>
      </c>
      <c r="H50" s="1">
        <v>512</v>
      </c>
      <c r="I50" s="1">
        <v>1170</v>
      </c>
      <c r="J50" s="1">
        <v>716</v>
      </c>
      <c r="K50" s="1">
        <v>532</v>
      </c>
      <c r="L50" s="11">
        <f>AVERAGE(B50:K50)</f>
        <v>786</v>
      </c>
    </row>
    <row r="53" spans="1:2">
      <c r="A53" s="7" t="s">
        <v>22</v>
      </c>
      <c r="B53" s="9" t="s">
        <v>23</v>
      </c>
    </row>
    <row r="54" spans="1:11">
      <c r="A54" s="1" t="s">
        <v>0</v>
      </c>
      <c r="B54" s="2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</row>
    <row r="55" spans="1:12">
      <c r="A55" s="1" t="s">
        <v>13</v>
      </c>
      <c r="B55" s="3">
        <v>959</v>
      </c>
      <c r="C55" s="1">
        <v>1550</v>
      </c>
      <c r="D55" s="1">
        <v>1402</v>
      </c>
      <c r="E55" s="1">
        <v>1647</v>
      </c>
      <c r="F55" s="1">
        <v>1413</v>
      </c>
      <c r="G55" s="1">
        <v>2009</v>
      </c>
      <c r="H55" s="3">
        <v>1270</v>
      </c>
      <c r="I55" s="1">
        <v>2240</v>
      </c>
      <c r="J55" s="1">
        <v>945</v>
      </c>
      <c r="K55" s="1">
        <v>1706</v>
      </c>
      <c r="L55" s="11">
        <f t="shared" ref="L55:L63" si="8">AVERAGE(B55:K55)</f>
        <v>1514.1</v>
      </c>
    </row>
    <row r="56" spans="1:12">
      <c r="A56" s="1" t="s">
        <v>14</v>
      </c>
      <c r="B56" s="1">
        <v>1297</v>
      </c>
      <c r="C56" s="1">
        <v>1770</v>
      </c>
      <c r="D56" s="1">
        <v>893</v>
      </c>
      <c r="E56" s="1">
        <v>1260</v>
      </c>
      <c r="F56" s="1">
        <v>1590</v>
      </c>
      <c r="G56" s="1">
        <v>1198</v>
      </c>
      <c r="H56" s="1">
        <v>1658</v>
      </c>
      <c r="I56" s="1">
        <v>1692</v>
      </c>
      <c r="J56" s="1">
        <v>1792</v>
      </c>
      <c r="K56" s="1">
        <v>1911</v>
      </c>
      <c r="L56" s="11">
        <f>AVERAGE(B56:K56)</f>
        <v>1506.1</v>
      </c>
    </row>
    <row r="57" spans="1:12">
      <c r="A57" s="1" t="s">
        <v>15</v>
      </c>
      <c r="B57" s="1">
        <v>752</v>
      </c>
      <c r="C57" s="1">
        <v>1170</v>
      </c>
      <c r="D57" s="1">
        <v>919</v>
      </c>
      <c r="E57" s="1">
        <v>1710</v>
      </c>
      <c r="F57" s="1">
        <v>1249</v>
      </c>
      <c r="G57" s="1">
        <v>2495</v>
      </c>
      <c r="H57" s="1">
        <v>1443</v>
      </c>
      <c r="I57" s="1">
        <v>1527</v>
      </c>
      <c r="J57" s="1">
        <v>1601</v>
      </c>
      <c r="K57" s="1">
        <v>2173</v>
      </c>
      <c r="L57" s="11">
        <f>AVERAGE(B57:K57)</f>
        <v>1503.9</v>
      </c>
    </row>
    <row r="58" spans="1:12">
      <c r="A58" s="1" t="s">
        <v>16</v>
      </c>
      <c r="B58" s="1">
        <v>1568</v>
      </c>
      <c r="C58" s="1">
        <v>1369</v>
      </c>
      <c r="D58" s="1">
        <v>1954</v>
      </c>
      <c r="E58" s="1">
        <v>1097</v>
      </c>
      <c r="F58" s="1">
        <v>1472</v>
      </c>
      <c r="G58" s="1">
        <v>1183</v>
      </c>
      <c r="H58" s="1">
        <v>821</v>
      </c>
      <c r="I58" s="1">
        <v>1890</v>
      </c>
      <c r="J58" s="1">
        <v>1324</v>
      </c>
      <c r="K58" s="1">
        <v>1436</v>
      </c>
      <c r="L58" s="11">
        <f>AVERAGE(B58:K58)</f>
        <v>1411.4</v>
      </c>
    </row>
    <row r="59" spans="1:12">
      <c r="A59" s="1" t="s">
        <v>17</v>
      </c>
      <c r="B59" s="1">
        <v>935</v>
      </c>
      <c r="C59" s="1">
        <v>1445</v>
      </c>
      <c r="D59" s="1">
        <v>1765</v>
      </c>
      <c r="E59" s="1">
        <v>1197</v>
      </c>
      <c r="F59" s="1">
        <v>764</v>
      </c>
      <c r="G59" s="1">
        <v>1432</v>
      </c>
      <c r="H59" s="1">
        <v>1919</v>
      </c>
      <c r="I59" s="1">
        <v>1679</v>
      </c>
      <c r="J59" s="1">
        <v>1507</v>
      </c>
      <c r="K59" s="1">
        <v>2511</v>
      </c>
      <c r="L59" s="11">
        <f>AVERAGE(B59:K59)</f>
        <v>1515.4</v>
      </c>
    </row>
    <row r="60" spans="1:12">
      <c r="A60" s="1" t="s">
        <v>18</v>
      </c>
      <c r="B60" s="1">
        <v>1138</v>
      </c>
      <c r="C60" s="1">
        <v>1664</v>
      </c>
      <c r="D60" s="1">
        <v>1610</v>
      </c>
      <c r="E60" s="1">
        <v>1375</v>
      </c>
      <c r="F60" s="1">
        <v>1797</v>
      </c>
      <c r="G60" s="1">
        <v>1207</v>
      </c>
      <c r="H60" s="1">
        <v>938</v>
      </c>
      <c r="I60" s="1">
        <v>1480</v>
      </c>
      <c r="J60" s="1">
        <v>1538</v>
      </c>
      <c r="K60" s="1">
        <v>1821</v>
      </c>
      <c r="L60" s="11">
        <f>AVERAGE(B60:K60)</f>
        <v>1456.8</v>
      </c>
    </row>
    <row r="61" spans="1:12">
      <c r="A61" s="1" t="s">
        <v>19</v>
      </c>
      <c r="B61" s="1">
        <v>1549</v>
      </c>
      <c r="C61" s="1">
        <v>1836</v>
      </c>
      <c r="D61" s="1">
        <v>2183</v>
      </c>
      <c r="E61" s="1">
        <v>1547</v>
      </c>
      <c r="F61" s="1">
        <v>1604</v>
      </c>
      <c r="G61" s="1">
        <v>915</v>
      </c>
      <c r="H61" s="1">
        <v>1179</v>
      </c>
      <c r="I61" s="1">
        <v>1430</v>
      </c>
      <c r="J61" s="1">
        <v>1278</v>
      </c>
      <c r="K61" s="1">
        <v>1909</v>
      </c>
      <c r="L61" s="11">
        <f>AVERAGE(B61:K61)</f>
        <v>1543</v>
      </c>
    </row>
    <row r="62" spans="1:12">
      <c r="A62" s="1" t="s">
        <v>20</v>
      </c>
      <c r="B62" s="1">
        <v>1218</v>
      </c>
      <c r="C62" s="1">
        <v>2561</v>
      </c>
      <c r="D62" s="1">
        <v>1494</v>
      </c>
      <c r="E62" s="1">
        <v>928</v>
      </c>
      <c r="F62" s="1">
        <v>1710</v>
      </c>
      <c r="G62" s="1">
        <v>1310</v>
      </c>
      <c r="H62" s="1">
        <v>1461</v>
      </c>
      <c r="I62" s="1">
        <v>1690</v>
      </c>
      <c r="J62" s="1">
        <v>2076</v>
      </c>
      <c r="K62" s="1">
        <v>1671</v>
      </c>
      <c r="L62" s="11">
        <f>AVERAGE(B62:K62)</f>
        <v>1611.9</v>
      </c>
    </row>
    <row r="63" spans="1:12">
      <c r="A63" s="1" t="s">
        <v>21</v>
      </c>
      <c r="B63" s="1">
        <v>2196</v>
      </c>
      <c r="C63" s="1">
        <v>1188</v>
      </c>
      <c r="D63" s="1">
        <v>1513</v>
      </c>
      <c r="E63" s="1">
        <v>1577</v>
      </c>
      <c r="F63" s="1">
        <v>1838</v>
      </c>
      <c r="G63" s="1">
        <v>1094</v>
      </c>
      <c r="H63" s="1">
        <v>690</v>
      </c>
      <c r="I63" s="1">
        <v>1770</v>
      </c>
      <c r="J63" s="1">
        <v>1536</v>
      </c>
      <c r="K63" s="1">
        <v>1416</v>
      </c>
      <c r="L63" s="11">
        <f>AVERAGE(B63:K63)</f>
        <v>1481.8</v>
      </c>
    </row>
    <row r="64" customFormat="1"/>
    <row r="65" customFormat="1"/>
    <row r="66" spans="1:11">
      <c r="A66" s="1" t="s">
        <v>0</v>
      </c>
      <c r="B66" s="2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</row>
    <row r="67" spans="1:12">
      <c r="A67" s="1" t="s">
        <v>13</v>
      </c>
      <c r="B67" s="1">
        <v>866</v>
      </c>
      <c r="C67" s="1">
        <v>1678</v>
      </c>
      <c r="D67" s="1">
        <v>1000</v>
      </c>
      <c r="E67" s="1">
        <v>738</v>
      </c>
      <c r="F67" s="1">
        <v>1271</v>
      </c>
      <c r="G67" s="1">
        <v>1452</v>
      </c>
      <c r="H67" s="1">
        <v>1165</v>
      </c>
      <c r="I67" s="1">
        <v>1190</v>
      </c>
      <c r="J67" s="1">
        <v>990</v>
      </c>
      <c r="K67" s="1">
        <v>957</v>
      </c>
      <c r="L67" s="11">
        <f t="shared" ref="L67:L75" si="9">AVERAGE(B67:K67)</f>
        <v>1130.7</v>
      </c>
    </row>
    <row r="68" spans="1:12">
      <c r="A68" s="1" t="s">
        <v>14</v>
      </c>
      <c r="B68" s="1">
        <v>1224</v>
      </c>
      <c r="C68" s="1">
        <v>1243</v>
      </c>
      <c r="D68" s="1">
        <v>768</v>
      </c>
      <c r="E68" s="1">
        <v>1010</v>
      </c>
      <c r="F68" s="1">
        <v>1525</v>
      </c>
      <c r="G68" s="1">
        <v>1040</v>
      </c>
      <c r="H68" s="1">
        <v>1649</v>
      </c>
      <c r="I68" s="1">
        <v>1276</v>
      </c>
      <c r="J68" s="1">
        <v>804</v>
      </c>
      <c r="K68" s="1">
        <v>1065</v>
      </c>
      <c r="L68" s="11">
        <f>AVERAGE(B68:K68)</f>
        <v>1160.4</v>
      </c>
    </row>
    <row r="69" spans="1:12">
      <c r="A69" s="1" t="s">
        <v>15</v>
      </c>
      <c r="B69" s="1">
        <v>988</v>
      </c>
      <c r="C69" s="1">
        <v>1528</v>
      </c>
      <c r="D69" s="1">
        <v>1330</v>
      </c>
      <c r="E69" s="1">
        <v>1021</v>
      </c>
      <c r="F69" s="1">
        <v>873</v>
      </c>
      <c r="G69" s="1">
        <v>674</v>
      </c>
      <c r="H69" s="1">
        <v>1046</v>
      </c>
      <c r="I69" s="1">
        <v>1212</v>
      </c>
      <c r="J69" s="1">
        <v>1280</v>
      </c>
      <c r="K69" s="1">
        <v>1503</v>
      </c>
      <c r="L69" s="11">
        <f>AVERAGE(B69:K69)</f>
        <v>1145.5</v>
      </c>
    </row>
    <row r="70" spans="1:12">
      <c r="A70" s="1" t="s">
        <v>16</v>
      </c>
      <c r="B70" s="1">
        <v>1015</v>
      </c>
      <c r="C70" s="1">
        <v>1381</v>
      </c>
      <c r="D70" s="1">
        <v>815</v>
      </c>
      <c r="E70" s="1">
        <v>1031</v>
      </c>
      <c r="F70" s="1">
        <v>1420</v>
      </c>
      <c r="G70" s="1">
        <v>804</v>
      </c>
      <c r="H70" s="1">
        <v>1007</v>
      </c>
      <c r="I70" s="1">
        <v>1204</v>
      </c>
      <c r="J70" s="1">
        <v>662</v>
      </c>
      <c r="K70" s="1">
        <v>1607</v>
      </c>
      <c r="L70" s="11">
        <f>AVERAGE(B70:K70)</f>
        <v>1094.6</v>
      </c>
    </row>
    <row r="71" spans="1:12">
      <c r="A71" s="1" t="s">
        <v>17</v>
      </c>
      <c r="B71" s="1">
        <v>914</v>
      </c>
      <c r="C71" s="1">
        <v>826</v>
      </c>
      <c r="D71" s="1">
        <v>1290</v>
      </c>
      <c r="E71" s="1">
        <v>1156</v>
      </c>
      <c r="F71" s="1">
        <v>1252</v>
      </c>
      <c r="G71" s="1">
        <v>1269</v>
      </c>
      <c r="H71" s="1">
        <v>1296</v>
      </c>
      <c r="I71" s="1">
        <v>808</v>
      </c>
      <c r="J71" s="1">
        <v>1199</v>
      </c>
      <c r="K71" s="1">
        <v>1267</v>
      </c>
      <c r="L71" s="11">
        <f>AVERAGE(B71:K71)</f>
        <v>1127.7</v>
      </c>
    </row>
    <row r="72" spans="1:12">
      <c r="A72" s="1" t="s">
        <v>18</v>
      </c>
      <c r="B72" s="1">
        <v>838</v>
      </c>
      <c r="C72" s="1">
        <v>1248</v>
      </c>
      <c r="D72" s="1">
        <v>1062</v>
      </c>
      <c r="E72" s="1">
        <v>1015</v>
      </c>
      <c r="F72" s="1">
        <v>1415</v>
      </c>
      <c r="G72" s="1">
        <v>1566</v>
      </c>
      <c r="H72" s="1">
        <v>1429</v>
      </c>
      <c r="I72" s="1">
        <v>969</v>
      </c>
      <c r="J72" s="1">
        <v>1580</v>
      </c>
      <c r="K72" s="1">
        <v>797</v>
      </c>
      <c r="L72" s="11">
        <f>AVERAGE(B72:K72)</f>
        <v>1191.9</v>
      </c>
    </row>
    <row r="73" spans="1:12">
      <c r="A73" s="1" t="s">
        <v>19</v>
      </c>
      <c r="B73" s="1">
        <v>1298</v>
      </c>
      <c r="C73" s="1">
        <v>863</v>
      </c>
      <c r="D73" s="1">
        <v>681</v>
      </c>
      <c r="E73" s="1">
        <v>987</v>
      </c>
      <c r="F73" s="1">
        <v>1537</v>
      </c>
      <c r="G73" s="1">
        <v>906</v>
      </c>
      <c r="H73" s="1">
        <v>1332</v>
      </c>
      <c r="I73" s="1">
        <v>1333</v>
      </c>
      <c r="J73" s="1">
        <v>1119</v>
      </c>
      <c r="K73" s="1">
        <v>1602</v>
      </c>
      <c r="L73" s="11">
        <f>AVERAGE(B73:K73)</f>
        <v>1165.8</v>
      </c>
    </row>
    <row r="74" spans="1:12">
      <c r="A74" s="1" t="s">
        <v>20</v>
      </c>
      <c r="B74" s="1">
        <v>1086</v>
      </c>
      <c r="C74" s="1">
        <v>1304</v>
      </c>
      <c r="D74" s="1">
        <v>943</v>
      </c>
      <c r="E74" s="1">
        <v>1049</v>
      </c>
      <c r="F74" s="1">
        <v>1135</v>
      </c>
      <c r="G74" s="1">
        <v>1032</v>
      </c>
      <c r="H74" s="1">
        <v>1271</v>
      </c>
      <c r="I74" s="1">
        <v>1291</v>
      </c>
      <c r="J74" s="1">
        <v>1573</v>
      </c>
      <c r="K74" s="1">
        <v>1780</v>
      </c>
      <c r="L74" s="11">
        <f>AVERAGE(B74:K74)</f>
        <v>1246.4</v>
      </c>
    </row>
    <row r="75" spans="1:12">
      <c r="A75" s="1" t="s">
        <v>21</v>
      </c>
      <c r="B75" s="1">
        <v>1597</v>
      </c>
      <c r="C75" s="1">
        <v>1480</v>
      </c>
      <c r="D75" s="1">
        <v>947</v>
      </c>
      <c r="E75" s="1">
        <v>1105</v>
      </c>
      <c r="F75" s="1">
        <v>875</v>
      </c>
      <c r="G75" s="1">
        <v>1528</v>
      </c>
      <c r="H75" s="1">
        <v>1096</v>
      </c>
      <c r="I75" s="1">
        <v>941</v>
      </c>
      <c r="J75" s="1">
        <v>1178</v>
      </c>
      <c r="K75" s="1">
        <v>1175</v>
      </c>
      <c r="L75" s="11">
        <f>AVERAGE(B75:K75)</f>
        <v>1192.2</v>
      </c>
    </row>
    <row r="81" spans="1:1">
      <c r="A81" s="1" t="s">
        <v>24</v>
      </c>
    </row>
  </sheetData>
  <hyperlinks>
    <hyperlink ref="A53" r:id="rId1" display="modsecurity" tooltip="http://cve.mitre.org/cgi-bin/cvename.cgi?name=CVE-2004-1519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lovingmage</dc:creator>
  <dcterms:created xsi:type="dcterms:W3CDTF">2006-09-16T00:00:00Z</dcterms:created>
  <dcterms:modified xsi:type="dcterms:W3CDTF">2015-05-25T13:21:04Z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