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DieseArbeitsmappe"/>
  <bookViews>
    <workbookView xWindow="-105" yWindow="-105" windowWidth="23250" windowHeight="12570"/>
  </bookViews>
  <sheets>
    <sheet name="Project_plan Homeautomation_2" sheetId="1" r:id="rId1"/>
  </sheets>
  <definedNames>
    <definedName name="FarbeA">#REF!</definedName>
    <definedName name="FarbeB">#REF!</definedName>
    <definedName name="FarbeC">#REF!</definedName>
    <definedName name="FarbeD">#REF!</definedName>
    <definedName name="FarbeE">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/>
  <c r="B17"/>
  <c r="G49"/>
  <c r="B49"/>
  <c r="B48"/>
  <c r="G48"/>
  <c r="G51"/>
  <c r="B51"/>
  <c r="G45"/>
  <c r="B45"/>
  <c r="G36"/>
  <c r="B36"/>
  <c r="G31"/>
  <c r="G32"/>
  <c r="G33"/>
  <c r="G34"/>
  <c r="B32"/>
  <c r="B33"/>
  <c r="B34"/>
  <c r="B35"/>
  <c r="G29"/>
  <c r="B29"/>
  <c r="B31"/>
  <c r="G46"/>
  <c r="G47"/>
  <c r="G50"/>
  <c r="G52"/>
  <c r="G53"/>
  <c r="G54"/>
  <c r="G41"/>
  <c r="G15"/>
  <c r="B15"/>
  <c r="G16"/>
  <c r="B16"/>
  <c r="G27"/>
  <c r="B27"/>
  <c r="G26"/>
  <c r="B26"/>
  <c r="B28"/>
  <c r="B21"/>
  <c r="B47"/>
  <c r="B41"/>
  <c r="G42"/>
  <c r="B42"/>
  <c r="G40"/>
  <c r="B40"/>
  <c r="G43"/>
  <c r="B43"/>
  <c r="B46"/>
  <c r="G38"/>
  <c r="B38"/>
  <c r="B20"/>
  <c r="B19"/>
  <c r="B30"/>
  <c r="G30"/>
  <c r="B39"/>
  <c r="G39"/>
  <c r="B44"/>
  <c r="G44"/>
  <c r="G23"/>
  <c r="G24"/>
  <c r="G25"/>
  <c r="G35"/>
  <c r="G37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B50"/>
  <c r="B37"/>
  <c r="B52"/>
  <c r="B23"/>
  <c r="B24"/>
  <c r="B53"/>
  <c r="D9"/>
  <c r="B58"/>
  <c r="B54"/>
  <c r="B55"/>
  <c r="F14"/>
  <c r="B64"/>
  <c r="B56"/>
  <c r="B57"/>
  <c r="B25"/>
  <c r="B18"/>
  <c r="M13"/>
  <c r="B104"/>
  <c r="B103"/>
  <c r="B102"/>
  <c r="B73"/>
  <c r="B72"/>
  <c r="B71"/>
  <c r="B70"/>
  <c r="B69"/>
  <c r="B68"/>
  <c r="B67"/>
  <c r="B66"/>
  <c r="B65"/>
  <c r="B63"/>
  <c r="B88"/>
  <c r="B59"/>
  <c r="B60"/>
  <c r="B61"/>
  <c r="B62"/>
  <c r="B74"/>
  <c r="B75"/>
  <c r="B76"/>
  <c r="B77"/>
  <c r="B78"/>
  <c r="B79"/>
  <c r="B80"/>
  <c r="B81"/>
  <c r="B82"/>
  <c r="B83"/>
  <c r="B84"/>
  <c r="B85"/>
  <c r="B86"/>
  <c r="B87"/>
  <c r="B89"/>
  <c r="B90"/>
  <c r="B91"/>
  <c r="B92"/>
  <c r="B93"/>
  <c r="B94"/>
  <c r="B95"/>
  <c r="B96"/>
  <c r="B97"/>
  <c r="B98"/>
  <c r="B99"/>
  <c r="B100"/>
  <c r="B101"/>
  <c r="B22"/>
  <c r="N13" l="1"/>
  <c r="M12"/>
  <c r="N12" l="1"/>
  <c r="O13"/>
  <c r="P13" l="1"/>
  <c r="O12"/>
  <c r="Q13" l="1"/>
  <c r="M9"/>
  <c r="P12"/>
  <c r="Q12" l="1"/>
  <c r="R13"/>
  <c r="R12" l="1"/>
  <c r="S13"/>
  <c r="T13" l="1"/>
  <c r="S12"/>
  <c r="T12" l="1"/>
  <c r="U13"/>
  <c r="V13" l="1"/>
  <c r="U12"/>
  <c r="V12" l="1"/>
  <c r="W13"/>
  <c r="X13" l="1"/>
  <c r="W12"/>
  <c r="T9"/>
  <c r="Y13" l="1"/>
  <c r="X12"/>
  <c r="Y12" l="1"/>
  <c r="Z13"/>
  <c r="AA13" l="1"/>
  <c r="Z12"/>
  <c r="AA12" l="1"/>
  <c r="AB13"/>
  <c r="AC13" l="1"/>
  <c r="AB12"/>
  <c r="AD13" l="1"/>
  <c r="AC12"/>
  <c r="AA9" l="1"/>
  <c r="AD12"/>
  <c r="AE13"/>
  <c r="AF13" l="1"/>
  <c r="AE12"/>
  <c r="AF12" l="1"/>
  <c r="AG13"/>
  <c r="AH13" l="1"/>
  <c r="AG12"/>
  <c r="AH12" l="1"/>
  <c r="AI13"/>
  <c r="AJ13" l="1"/>
  <c r="AI12"/>
  <c r="AK13" l="1"/>
  <c r="AJ12"/>
  <c r="AL13" l="1"/>
  <c r="AK12"/>
  <c r="AH9"/>
  <c r="AM13" l="1"/>
  <c r="AL12"/>
  <c r="AM12" l="1"/>
  <c r="AN13"/>
  <c r="AO13" l="1"/>
  <c r="AN12"/>
  <c r="AO12" l="1"/>
  <c r="AP13"/>
  <c r="AQ13" l="1"/>
  <c r="AP12"/>
  <c r="AR13" l="1"/>
  <c r="AQ12"/>
  <c r="AS13" l="1"/>
  <c r="AR12"/>
  <c r="AO9"/>
  <c r="AT13" l="1"/>
  <c r="AS12"/>
  <c r="AT12" l="1"/>
  <c r="AU13"/>
  <c r="AV13" l="1"/>
  <c r="AU12"/>
  <c r="AW13" l="1"/>
  <c r="AV12"/>
  <c r="AX13" l="1"/>
  <c r="AW12"/>
  <c r="AX12" l="1"/>
  <c r="AY13"/>
  <c r="AZ13" l="1"/>
  <c r="AV9"/>
  <c r="AY12"/>
  <c r="BA13" l="1"/>
  <c r="AZ12"/>
  <c r="BA12" l="1"/>
  <c r="BB13"/>
  <c r="BC13" l="1"/>
  <c r="BB12"/>
  <c r="BD13" l="1"/>
  <c r="BC12"/>
  <c r="BE13" l="1"/>
  <c r="BD12"/>
  <c r="BF13" l="1"/>
  <c r="BE12"/>
  <c r="BG13" l="1"/>
  <c r="BC9"/>
  <c r="BF12"/>
  <c r="BH13" l="1"/>
  <c r="BG12"/>
  <c r="BH12" l="1"/>
  <c r="BI13"/>
  <c r="BJ13" l="1"/>
  <c r="BI12"/>
  <c r="BJ12" l="1"/>
  <c r="BK13"/>
  <c r="BL13" l="1"/>
  <c r="BK12"/>
  <c r="BM13" l="1"/>
  <c r="BL12"/>
  <c r="BN13" l="1"/>
  <c r="BJ9"/>
  <c r="BM12"/>
  <c r="BO13" l="1"/>
  <c r="BN12"/>
  <c r="BO12" l="1"/>
  <c r="BP13"/>
  <c r="BQ13" l="1"/>
  <c r="BP12"/>
  <c r="BR13" l="1"/>
  <c r="BQ12"/>
  <c r="BS13" l="1"/>
  <c r="BR12"/>
  <c r="BS12" l="1"/>
  <c r="BT13"/>
  <c r="BU13" l="1"/>
  <c r="BQ9"/>
  <c r="BT12"/>
  <c r="BV13" l="1"/>
  <c r="BU12"/>
  <c r="BV12" l="1"/>
  <c r="BW13"/>
  <c r="BX13" l="1"/>
  <c r="BW12"/>
  <c r="BY13" l="1"/>
  <c r="BX12"/>
  <c r="BZ13" l="1"/>
  <c r="BY12"/>
  <c r="BZ12" l="1"/>
  <c r="CA13"/>
  <c r="CB13" l="1"/>
  <c r="BX9"/>
  <c r="CA12"/>
  <c r="CC13" l="1"/>
  <c r="CB12"/>
  <c r="CC12" l="1"/>
  <c r="CD13"/>
  <c r="CE13" l="1"/>
  <c r="CD12"/>
  <c r="CE12" l="1"/>
  <c r="CF13"/>
  <c r="CG13" l="1"/>
  <c r="CF12"/>
  <c r="CH13" l="1"/>
  <c r="CG12"/>
  <c r="CI13" l="1"/>
  <c r="CH12"/>
  <c r="CE9"/>
  <c r="CJ13" l="1"/>
  <c r="CI12"/>
  <c r="CJ12" l="1"/>
  <c r="CK13"/>
  <c r="CL13" l="1"/>
  <c r="CK12"/>
  <c r="CL12" l="1"/>
  <c r="CM13"/>
  <c r="CN13" l="1"/>
  <c r="CM12"/>
  <c r="CN12" l="1"/>
  <c r="CO13"/>
  <c r="CP13" l="1"/>
  <c r="CO12"/>
  <c r="CL9"/>
  <c r="CQ13" l="1"/>
  <c r="CP12"/>
  <c r="CQ12" l="1"/>
  <c r="CR13"/>
  <c r="CS13" l="1"/>
  <c r="CR12"/>
  <c r="CT13" l="1"/>
  <c r="CS12"/>
  <c r="CU13" l="1"/>
  <c r="CT12"/>
  <c r="CU12" l="1"/>
  <c r="CV13"/>
  <c r="CW13" l="1"/>
  <c r="CS9"/>
  <c r="CV12"/>
  <c r="CX13" l="1"/>
  <c r="CW12"/>
  <c r="CX12" l="1"/>
  <c r="CY13"/>
  <c r="CZ13" l="1"/>
  <c r="CY12"/>
  <c r="CZ12" l="1"/>
  <c r="DA13"/>
  <c r="DB13" l="1"/>
  <c r="DA12"/>
  <c r="DB12" l="1"/>
  <c r="DC13"/>
  <c r="DD13" l="1"/>
  <c r="DC12"/>
  <c r="CZ9"/>
  <c r="DE13" l="1"/>
  <c r="DD12"/>
  <c r="DE12" l="1"/>
  <c r="DF13"/>
  <c r="DG13" l="1"/>
  <c r="DF12"/>
  <c r="DG12" l="1"/>
  <c r="DH13"/>
  <c r="DI13" l="1"/>
  <c r="DH12"/>
  <c r="DJ13" l="1"/>
  <c r="DI12"/>
  <c r="DK13" l="1"/>
  <c r="DG9"/>
  <c r="DJ12"/>
  <c r="DL13" l="1"/>
  <c r="DK12"/>
  <c r="DL12" l="1"/>
  <c r="DM13"/>
  <c r="DN13" l="1"/>
  <c r="DM12"/>
  <c r="DN12" l="1"/>
  <c r="DO13"/>
  <c r="DP13" l="1"/>
  <c r="DO12"/>
  <c r="DP12" l="1"/>
  <c r="DQ13"/>
  <c r="DR13" l="1"/>
  <c r="DQ12"/>
  <c r="DN9"/>
  <c r="DS13" l="1"/>
  <c r="DR12"/>
  <c r="DS12" l="1"/>
  <c r="DT13"/>
  <c r="DU13" l="1"/>
  <c r="DT12"/>
  <c r="DV13" l="1"/>
  <c r="DU12"/>
  <c r="DW13" l="1"/>
  <c r="DV12"/>
  <c r="DX13" l="1"/>
  <c r="DW12"/>
  <c r="DY13" l="1"/>
  <c r="DU9"/>
  <c r="DX12"/>
  <c r="DZ13" l="1"/>
  <c r="DY12"/>
  <c r="DZ12" l="1"/>
  <c r="EA13"/>
  <c r="EB13" l="1"/>
  <c r="EA12"/>
  <c r="EB12" l="1"/>
  <c r="EC13"/>
  <c r="ED13" l="1"/>
  <c r="EC12"/>
  <c r="ED12" l="1"/>
  <c r="EE13"/>
  <c r="EF13" l="1"/>
  <c r="EB9"/>
  <c r="EE12"/>
  <c r="EG13" l="1"/>
  <c r="EF12"/>
  <c r="EG12" l="1"/>
  <c r="EH13"/>
  <c r="EI13" l="1"/>
  <c r="EH12"/>
  <c r="EJ13" l="1"/>
  <c r="EI12"/>
  <c r="EK13" l="1"/>
  <c r="EJ12"/>
  <c r="EL13" l="1"/>
  <c r="EK12"/>
  <c r="EI9" l="1"/>
  <c r="EM13"/>
  <c r="EL12"/>
  <c r="EI10"/>
  <c r="EN13" l="1"/>
  <c r="EM12"/>
  <c r="EN12" l="1"/>
  <c r="EO13"/>
  <c r="EP13" l="1"/>
  <c r="EO12"/>
  <c r="EP12" l="1"/>
  <c r="EQ13"/>
  <c r="ER13" l="1"/>
  <c r="EQ12"/>
  <c r="ES13" l="1"/>
  <c r="ER12"/>
  <c r="ET13" l="1"/>
  <c r="EP10"/>
  <c r="ES12"/>
  <c r="EP9"/>
  <c r="EU13" l="1"/>
  <c r="ET12"/>
  <c r="EU12" l="1"/>
  <c r="EV13"/>
  <c r="EW13" l="1"/>
  <c r="EV12"/>
  <c r="EX13" l="1"/>
  <c r="EW12"/>
  <c r="EY13" l="1"/>
  <c r="EX12"/>
  <c r="EZ13" l="1"/>
  <c r="EY12"/>
  <c r="FA13" l="1"/>
  <c r="EW9"/>
  <c r="EZ12"/>
  <c r="EW10"/>
  <c r="FB13" l="1"/>
  <c r="FA12"/>
  <c r="FB12" l="1"/>
  <c r="FC13"/>
  <c r="FD13" l="1"/>
  <c r="FC12"/>
  <c r="FE13" l="1"/>
  <c r="FD12"/>
  <c r="FF13" l="1"/>
  <c r="FE12"/>
  <c r="FF12" l="1"/>
  <c r="FG13"/>
  <c r="FD9" l="1"/>
  <c r="FD10"/>
  <c r="FH13"/>
  <c r="FG12"/>
  <c r="FH12" l="1"/>
  <c r="FI13"/>
  <c r="FI12" l="1"/>
  <c r="FJ13"/>
  <c r="FJ12" l="1"/>
  <c r="FK13"/>
  <c r="FL13" l="1"/>
  <c r="FK12"/>
  <c r="FL12" l="1"/>
  <c r="FM13"/>
  <c r="FM12" l="1"/>
  <c r="FN13"/>
  <c r="FK9" l="1"/>
  <c r="FK10"/>
  <c r="FO13"/>
  <c r="FN12"/>
  <c r="FO12" l="1"/>
  <c r="FP13"/>
  <c r="FQ13" l="1"/>
  <c r="FP12"/>
  <c r="FQ12" l="1"/>
  <c r="FR13"/>
  <c r="FS13" l="1"/>
  <c r="FR12"/>
  <c r="FS12" l="1"/>
  <c r="FT13"/>
  <c r="FT12" l="1"/>
  <c r="FU13"/>
  <c r="FR9" l="1"/>
  <c r="FU12"/>
  <c r="FR10"/>
  <c r="FV13"/>
  <c r="FV12" l="1"/>
  <c r="FW13"/>
  <c r="FX13" l="1"/>
  <c r="FW12"/>
  <c r="FX12" l="1"/>
  <c r="FY13"/>
  <c r="FZ13" l="1"/>
  <c r="FY12"/>
  <c r="FZ12" l="1"/>
  <c r="GA13"/>
  <c r="GA12" l="1"/>
  <c r="GB13"/>
  <c r="FY9" l="1"/>
  <c r="FY10"/>
  <c r="GB12"/>
  <c r="GC13"/>
  <c r="GC12" l="1"/>
  <c r="GD13"/>
  <c r="GD12" l="1"/>
  <c r="GE13"/>
  <c r="GE12" l="1"/>
  <c r="GF13"/>
  <c r="GG13" l="1"/>
  <c r="GF12"/>
  <c r="GG12" l="1"/>
  <c r="GH13"/>
  <c r="GH12" l="1"/>
  <c r="GI13"/>
  <c r="GF9" l="1"/>
  <c r="GF10"/>
  <c r="GJ13"/>
  <c r="GI12"/>
  <c r="GJ12" l="1"/>
  <c r="GK13"/>
  <c r="GK12" l="1"/>
  <c r="GL13"/>
  <c r="GL12" l="1"/>
  <c r="GM13"/>
  <c r="GN13" l="1"/>
  <c r="GM12"/>
  <c r="GN12" l="1"/>
  <c r="GO13"/>
  <c r="GO12" l="1"/>
  <c r="GP13"/>
  <c r="GM9" l="1"/>
  <c r="GM10"/>
  <c r="GQ13"/>
  <c r="GP12"/>
  <c r="GR13" l="1"/>
  <c r="GQ12"/>
  <c r="GS13" l="1"/>
  <c r="GR12"/>
  <c r="GT13" l="1"/>
  <c r="GS12"/>
  <c r="GU13" l="1"/>
  <c r="GT12"/>
  <c r="GV13" l="1"/>
  <c r="GU12"/>
  <c r="GV12" l="1"/>
  <c r="GW13"/>
  <c r="GX13" l="1"/>
  <c r="GT10"/>
  <c r="GT9"/>
  <c r="GW12"/>
  <c r="GX12" l="1"/>
  <c r="GY13"/>
  <c r="GZ13" l="1"/>
  <c r="GY12"/>
  <c r="HA13" l="1"/>
  <c r="GZ12"/>
  <c r="HB13" l="1"/>
  <c r="HA12"/>
  <c r="HB12" l="1"/>
  <c r="HC13"/>
  <c r="HC12" l="1"/>
  <c r="HD13"/>
  <c r="HE13" l="1"/>
  <c r="HA10"/>
  <c r="HA9"/>
  <c r="HD12"/>
  <c r="HF13" l="1"/>
  <c r="HE12"/>
  <c r="HF12" l="1"/>
  <c r="HG13"/>
  <c r="HH13" l="1"/>
  <c r="HG12"/>
  <c r="HH12" l="1"/>
  <c r="HI13"/>
  <c r="HI12" l="1"/>
  <c r="HJ13"/>
  <c r="HK13" l="1"/>
  <c r="HJ12"/>
  <c r="HL13" l="1"/>
  <c r="HK12"/>
  <c r="HH9"/>
  <c r="HH10"/>
  <c r="HM13" l="1"/>
  <c r="HL12"/>
  <c r="HN13" l="1"/>
  <c r="HM12"/>
  <c r="HO13" l="1"/>
  <c r="HN12"/>
  <c r="HP13" l="1"/>
  <c r="HO12"/>
  <c r="HP12" l="1"/>
  <c r="HQ13"/>
  <c r="HQ12" l="1"/>
  <c r="HR13"/>
  <c r="HS13" l="1"/>
  <c r="HO10"/>
  <c r="HO9"/>
  <c r="HR12"/>
  <c r="HT13" l="1"/>
  <c r="HS12"/>
  <c r="HU13" l="1"/>
  <c r="HT12"/>
  <c r="HV13" l="1"/>
  <c r="HU12"/>
  <c r="HV12" l="1"/>
  <c r="HW13"/>
  <c r="HX13" l="1"/>
  <c r="HW12"/>
  <c r="HX12" l="1"/>
  <c r="HY13"/>
  <c r="HZ13" l="1"/>
  <c r="HV10"/>
  <c r="HV9"/>
  <c r="HY12"/>
  <c r="IA13" l="1"/>
  <c r="HZ12"/>
  <c r="IB13" l="1"/>
  <c r="IA12"/>
  <c r="IC13" l="1"/>
  <c r="IB12"/>
  <c r="ID13" l="1"/>
  <c r="IC12"/>
  <c r="IE13" l="1"/>
  <c r="ID12"/>
  <c r="IE12" l="1"/>
  <c r="IF13"/>
  <c r="IC10" l="1"/>
  <c r="IF12"/>
  <c r="IC9"/>
  <c r="IG13"/>
  <c r="IG12" l="1"/>
  <c r="IH13"/>
  <c r="II13" l="1"/>
  <c r="IH12"/>
  <c r="IJ13" l="1"/>
  <c r="II12"/>
  <c r="IJ12" l="1"/>
  <c r="IK13"/>
  <c r="IL13" l="1"/>
  <c r="IK12"/>
  <c r="IL12" l="1"/>
  <c r="IM13"/>
  <c r="IM12" l="1"/>
  <c r="IN13"/>
  <c r="IJ10"/>
  <c r="IJ9"/>
  <c r="IN12" l="1"/>
  <c r="IO13"/>
  <c r="IP13" l="1"/>
  <c r="IO12"/>
  <c r="IP12" l="1"/>
  <c r="IQ13"/>
  <c r="IR13" l="1"/>
  <c r="IQ12"/>
  <c r="IS13" l="1"/>
  <c r="IR12"/>
  <c r="IT13" l="1"/>
  <c r="IS12"/>
  <c r="IT12" l="1"/>
  <c r="IU13"/>
  <c r="IQ10"/>
  <c r="IQ9"/>
  <c r="IU12" l="1"/>
  <c r="IV13"/>
  <c r="IV12" l="1"/>
  <c r="IW13"/>
  <c r="IX13" l="1"/>
  <c r="IW12"/>
  <c r="IY13" l="1"/>
  <c r="IX12"/>
  <c r="IY12" l="1"/>
  <c r="IZ13"/>
  <c r="IZ12" l="1"/>
  <c r="JA13"/>
  <c r="IX10" l="1"/>
  <c r="IX9"/>
  <c r="JB13"/>
  <c r="JA12"/>
  <c r="JB12" l="1"/>
  <c r="JC13"/>
  <c r="JC12" l="1"/>
  <c r="JD13"/>
  <c r="JE13" l="1"/>
  <c r="JD12"/>
  <c r="JF13" l="1"/>
  <c r="JE12"/>
  <c r="JG13" l="1"/>
  <c r="JF12"/>
  <c r="JG12" l="1"/>
  <c r="JH13"/>
  <c r="JI13" l="1"/>
  <c r="JE10"/>
  <c r="JE9"/>
  <c r="JH12"/>
  <c r="JI12" l="1"/>
  <c r="JJ13"/>
  <c r="JJ12" l="1"/>
  <c r="JK13"/>
  <c r="JL13" l="1"/>
  <c r="JK12"/>
  <c r="JL12" l="1"/>
  <c r="JM13"/>
  <c r="JN13" l="1"/>
  <c r="JM12"/>
  <c r="JN12" l="1"/>
  <c r="JO13"/>
  <c r="JO12" l="1"/>
  <c r="JP13"/>
  <c r="JL9"/>
  <c r="JL10"/>
  <c r="JP12" l="1"/>
  <c r="JQ13"/>
  <c r="JR13" l="1"/>
  <c r="JQ12"/>
  <c r="JR12" l="1"/>
  <c r="JS13"/>
  <c r="JT13" l="1"/>
  <c r="JS12"/>
  <c r="JU13" l="1"/>
  <c r="JT12"/>
  <c r="JV13" l="1"/>
  <c r="JU12"/>
  <c r="JV12" l="1"/>
  <c r="JW13"/>
  <c r="JS10"/>
  <c r="JS9"/>
  <c r="JW12" l="1"/>
  <c r="JX13"/>
  <c r="JX12" l="1"/>
  <c r="JY13"/>
  <c r="JZ13" l="1"/>
  <c r="JY12"/>
  <c r="KA13" l="1"/>
  <c r="JZ12"/>
  <c r="KA12" l="1"/>
  <c r="KB13"/>
  <c r="KB12" l="1"/>
  <c r="KC13"/>
  <c r="JZ10" l="1"/>
  <c r="JZ9"/>
  <c r="KD13"/>
  <c r="KC12"/>
  <c r="KD12" l="1"/>
  <c r="KE13"/>
  <c r="KE12" l="1"/>
  <c r="KF13"/>
  <c r="KG13" l="1"/>
  <c r="KF12"/>
  <c r="KH13" l="1"/>
  <c r="KG12"/>
  <c r="KI13" l="1"/>
  <c r="KH12"/>
  <c r="KI12" l="1"/>
  <c r="KJ13"/>
  <c r="KK13" l="1"/>
  <c r="KG10"/>
  <c r="KG9"/>
  <c r="KJ12"/>
  <c r="KK12" l="1"/>
  <c r="KL13"/>
  <c r="KL12" l="1"/>
  <c r="KM13"/>
  <c r="KN13" l="1"/>
  <c r="KM12"/>
  <c r="KN12" l="1"/>
  <c r="KO13"/>
  <c r="KP13" l="1"/>
  <c r="KO12"/>
  <c r="KP12" l="1"/>
  <c r="KQ13"/>
  <c r="KQ12" l="1"/>
  <c r="KR13"/>
  <c r="KN9"/>
  <c r="KN10"/>
  <c r="KR12" l="1"/>
  <c r="KS13"/>
  <c r="KT13" l="1"/>
  <c r="KS12"/>
  <c r="KT12" l="1"/>
  <c r="KU13"/>
  <c r="KV13" l="1"/>
  <c r="KU12"/>
  <c r="KW13" l="1"/>
  <c r="KV12"/>
  <c r="KX13" l="1"/>
  <c r="KW12"/>
  <c r="KX12" l="1"/>
  <c r="KU9"/>
  <c r="KY13"/>
  <c r="KU10"/>
  <c r="KY12" l="1"/>
  <c r="KZ13"/>
  <c r="KZ12" l="1"/>
  <c r="LA13"/>
  <c r="LA12" l="1"/>
  <c r="LB13"/>
  <c r="LB12" l="1"/>
  <c r="LC13"/>
  <c r="LD13" l="1"/>
  <c r="LC12"/>
  <c r="LE13" l="1"/>
  <c r="LD12"/>
  <c r="LE12" l="1"/>
  <c r="LB9"/>
  <c r="LF13"/>
  <c r="LB10"/>
  <c r="LF12" l="1"/>
  <c r="LG13"/>
  <c r="LG12" l="1"/>
  <c r="LH13"/>
  <c r="LH12" l="1"/>
  <c r="LI13"/>
  <c r="LI12" l="1"/>
  <c r="LJ13"/>
  <c r="LK13" l="1"/>
  <c r="LJ12"/>
  <c r="LL13" l="1"/>
  <c r="LK12"/>
  <c r="LL12" l="1"/>
  <c r="LI9"/>
  <c r="LM13"/>
  <c r="LI10"/>
  <c r="LM12" l="1"/>
  <c r="LN13"/>
  <c r="LN12" l="1"/>
  <c r="LO13"/>
  <c r="LO12" l="1"/>
  <c r="LP13"/>
  <c r="LP12" l="1"/>
  <c r="LQ13"/>
  <c r="LQ12" l="1"/>
  <c r="LR13"/>
  <c r="LR12" l="1"/>
  <c r="LS13"/>
  <c r="LP10" l="1"/>
  <c r="LP9"/>
  <c r="LT13"/>
  <c r="LS12"/>
  <c r="LT12" l="1"/>
  <c r="LU13"/>
  <c r="LU12" l="1"/>
  <c r="LV13"/>
  <c r="LV12" l="1"/>
  <c r="LW13"/>
  <c r="LW12" l="1"/>
  <c r="LX13"/>
  <c r="LY13" l="1"/>
  <c r="LX12"/>
  <c r="LY12" l="1"/>
  <c r="LZ13"/>
  <c r="LZ12" l="1"/>
  <c r="MA13"/>
  <c r="LW9"/>
  <c r="LW10"/>
  <c r="MB13" l="1"/>
  <c r="MA12"/>
  <c r="MC13" l="1"/>
  <c r="MB12"/>
  <c r="MC12" l="1"/>
  <c r="MD13"/>
  <c r="MD12" l="1"/>
  <c r="ME13"/>
  <c r="MF13" l="1"/>
  <c r="ME12"/>
  <c r="MG13" l="1"/>
  <c r="MF12"/>
  <c r="MG12" l="1"/>
  <c r="MD10"/>
  <c r="MD9"/>
  <c r="MH13"/>
  <c r="MI13" l="1"/>
  <c r="MH12"/>
  <c r="MJ13" l="1"/>
  <c r="MI12"/>
  <c r="MJ12" l="1"/>
  <c r="MK13"/>
  <c r="MK12" l="1"/>
  <c r="ML13"/>
  <c r="MM13" l="1"/>
  <c r="ML12"/>
  <c r="MN13" l="1"/>
  <c r="MM12"/>
  <c r="MN12" l="1"/>
  <c r="MO13"/>
  <c r="MK9"/>
  <c r="MK10"/>
  <c r="MO12" l="1"/>
  <c r="MP13"/>
  <c r="MP12" l="1"/>
  <c r="MQ13"/>
  <c r="MQ12" l="1"/>
  <c r="MR13"/>
  <c r="MR12" l="1"/>
  <c r="MS13"/>
  <c r="MT13" l="1"/>
  <c r="MS12"/>
  <c r="MT12" l="1"/>
  <c r="MU13"/>
  <c r="MR10" l="1"/>
  <c r="MU12"/>
  <c r="MR9"/>
  <c r="MV13"/>
  <c r="MW13" l="1"/>
  <c r="MV12"/>
  <c r="MW12" l="1"/>
  <c r="MX13"/>
  <c r="MX12" l="1"/>
  <c r="MY13"/>
  <c r="MZ13" l="1"/>
  <c r="MY12"/>
  <c r="NA13" l="1"/>
  <c r="MZ12"/>
  <c r="NA12" l="1"/>
  <c r="NB13"/>
  <c r="NB12" l="1"/>
  <c r="NC13"/>
  <c r="MY9"/>
  <c r="MY10"/>
  <c r="ND13" l="1"/>
  <c r="NC12"/>
  <c r="NE13" l="1"/>
  <c r="ND12"/>
  <c r="NE12" l="1"/>
  <c r="NF13"/>
  <c r="NF12" l="1"/>
  <c r="NG13"/>
  <c r="NH13" l="1"/>
  <c r="NG12"/>
  <c r="NI13" l="1"/>
  <c r="NH12"/>
  <c r="NI12" l="1"/>
  <c r="NF10"/>
  <c r="NF9"/>
  <c r="NJ13"/>
  <c r="NK13" l="1"/>
  <c r="NJ12"/>
  <c r="NL13" l="1"/>
  <c r="NK12"/>
  <c r="NL12" l="1"/>
  <c r="NM13"/>
  <c r="NM12" l="1"/>
  <c r="NN13"/>
  <c r="NO13" l="1"/>
  <c r="NN12"/>
  <c r="NP13" l="1"/>
  <c r="NO12"/>
  <c r="NP12" l="1"/>
  <c r="NQ13"/>
  <c r="NM9"/>
  <c r="NM10"/>
  <c r="NQ12" l="1"/>
  <c r="NR13"/>
  <c r="NR12" l="1"/>
  <c r="NS13"/>
  <c r="NS12" l="1"/>
  <c r="NT13"/>
  <c r="NT12" l="1"/>
  <c r="NU13"/>
  <c r="NV13" l="1"/>
  <c r="NU12"/>
  <c r="NW13" l="1"/>
  <c r="NV12"/>
  <c r="NT10" l="1"/>
  <c r="NX13"/>
  <c r="NT9"/>
  <c r="NW12"/>
  <c r="NX12" l="1"/>
  <c r="NY13"/>
  <c r="NY12" l="1"/>
  <c r="NZ13"/>
  <c r="NZ12" l="1"/>
  <c r="OA13"/>
  <c r="OA12" l="1"/>
  <c r="OB13"/>
  <c r="OC13" l="1"/>
  <c r="OB12"/>
  <c r="OC12" l="1"/>
  <c r="OD13"/>
  <c r="OA10" l="1"/>
  <c r="OD12"/>
  <c r="OA9"/>
  <c r="OE13"/>
  <c r="OF13" l="1"/>
  <c r="OE12"/>
  <c r="OF12" l="1"/>
  <c r="OG13"/>
  <c r="OG12" l="1"/>
  <c r="OH13"/>
  <c r="OI13" l="1"/>
  <c r="OH12"/>
  <c r="OJ13" l="1"/>
  <c r="OI12"/>
  <c r="OJ12" l="1"/>
  <c r="OK13"/>
  <c r="OK12" l="1"/>
  <c r="OH10"/>
  <c r="OH9"/>
  <c r="OL13"/>
  <c r="OM13" l="1"/>
  <c r="OL12"/>
  <c r="ON13" l="1"/>
  <c r="OM12"/>
  <c r="ON12" l="1"/>
  <c r="OO13"/>
  <c r="OO12" l="1"/>
  <c r="OP13"/>
  <c r="OQ13" l="1"/>
  <c r="OP12"/>
  <c r="OR13" l="1"/>
  <c r="OQ12"/>
  <c r="OR12" l="1"/>
  <c r="OO10"/>
  <c r="OO9"/>
  <c r="OS13"/>
  <c r="OT13" l="1"/>
  <c r="OS12"/>
  <c r="OT12" l="1"/>
  <c r="OU13"/>
  <c r="OU12" l="1"/>
  <c r="OV13"/>
  <c r="OV12" l="1"/>
  <c r="OW13"/>
  <c r="OW12" l="1"/>
  <c r="OX13"/>
  <c r="OX12" l="1"/>
  <c r="OY13"/>
  <c r="OZ13" l="1"/>
  <c r="OV9"/>
  <c r="OY12"/>
  <c r="OV10"/>
  <c r="PA13" l="1"/>
  <c r="OZ12"/>
  <c r="PA12" l="1"/>
  <c r="PB13"/>
  <c r="PB12" s="1"/>
</calcChain>
</file>

<file path=xl/sharedStrings.xml><?xml version="1.0" encoding="utf-8"?>
<sst xmlns="http://schemas.openxmlformats.org/spreadsheetml/2006/main" count="144" uniqueCount="86">
  <si>
    <t>Pos.</t>
  </si>
  <si>
    <t>KW</t>
  </si>
  <si>
    <t>Wochentag</t>
  </si>
  <si>
    <t>Monat</t>
  </si>
  <si>
    <t>Projekt</t>
  </si>
  <si>
    <t>Projektnummer</t>
  </si>
  <si>
    <t>Datum</t>
  </si>
  <si>
    <t>Projektleiter/in</t>
  </si>
  <si>
    <t>x</t>
  </si>
  <si>
    <t>Projektinformationen</t>
  </si>
  <si>
    <t>abgeschlossen</t>
  </si>
  <si>
    <t>geplant</t>
  </si>
  <si>
    <t>Kalenderstart</t>
  </si>
  <si>
    <t>Meilenstein</t>
  </si>
  <si>
    <t>Stand:</t>
  </si>
  <si>
    <t>Beginn
[Datum]</t>
  </si>
  <si>
    <t>Status 
[0 bis 100]</t>
  </si>
  <si>
    <t>Meilenstein
[Datum]</t>
  </si>
  <si>
    <t>Unterstützung
[Name]</t>
  </si>
  <si>
    <t>Verantwortlich
[Name]</t>
  </si>
  <si>
    <t>Aufgabe/Tätigkeit</t>
  </si>
  <si>
    <t>Linie
zeigen</t>
  </si>
  <si>
    <t>Farbspiegel</t>
  </si>
  <si>
    <t>Tageszähler</t>
  </si>
  <si>
    <t>Nur Arbeitstage (x=Ja)</t>
  </si>
  <si>
    <t>F</t>
  </si>
  <si>
    <t>f</t>
  </si>
  <si>
    <r>
      <t xml:space="preserve">Ende
[Datum]
</t>
    </r>
    <r>
      <rPr>
        <b/>
        <sz val="8"/>
        <color rgb="FFFF0000"/>
        <rFont val="Calibri"/>
        <family val="2"/>
        <scheme val="minor"/>
      </rPr>
      <t>keine Eingabe</t>
    </r>
  </si>
  <si>
    <t>Definition der Ziele</t>
  </si>
  <si>
    <t>Grobkonzept</t>
  </si>
  <si>
    <t>Projektplan</t>
  </si>
  <si>
    <t>Tage gesamt</t>
  </si>
  <si>
    <t>Präsentation fertigstellen</t>
  </si>
  <si>
    <t>Überarbeitung der Dokumente</t>
  </si>
  <si>
    <t>Hardwarekomponenten Recherche</t>
  </si>
  <si>
    <t>Präsentation+Dokumente fertig</t>
  </si>
  <si>
    <t>Projektabschluss</t>
  </si>
  <si>
    <t>Projekt Präsentation</t>
  </si>
  <si>
    <t>Projektabgabe SVN</t>
  </si>
  <si>
    <t>Dipl. -Ing. Armin Veichtlbauer</t>
  </si>
  <si>
    <t>Homeautomation extended - 2</t>
  </si>
  <si>
    <t>Business Logic mit Stromerzeuger/Stromverbraucher</t>
  </si>
  <si>
    <t>Ausarbeiten des Pflichtenhefts</t>
  </si>
  <si>
    <t xml:space="preserve">Meilenstein: Dokumentation </t>
  </si>
  <si>
    <t>1. Meeting mit Betreuer</t>
  </si>
  <si>
    <t>Zeitplan erstellen</t>
  </si>
  <si>
    <t>Systemgrenzen abgesteckt</t>
  </si>
  <si>
    <t>2. Meeting mit Betreuer</t>
  </si>
  <si>
    <t>Hardware abholen</t>
  </si>
  <si>
    <t>Meilenstein: Beginn der Implementierung</t>
  </si>
  <si>
    <t>Aufsetzten der Entwicklungsumgebung</t>
  </si>
  <si>
    <t>Hardware verkabeln</t>
  </si>
  <si>
    <t>Funktion der Hardware testen</t>
  </si>
  <si>
    <t>Modbus aufsetzen</t>
  </si>
  <si>
    <t>Raspberry Pi Datenanfrage implementieren</t>
  </si>
  <si>
    <t>Meilenstein: Daten können ausgelesen werden</t>
  </si>
  <si>
    <t>Implementation der Business Logic</t>
  </si>
  <si>
    <t>Verbinden aller Komponenten</t>
  </si>
  <si>
    <t>Meilenstein: Prototyp 1</t>
  </si>
  <si>
    <t>Bugfixes</t>
  </si>
  <si>
    <t>3. Meeting mit Betreuer</t>
  </si>
  <si>
    <t>Dokumentation</t>
  </si>
  <si>
    <t>Meilenstein: Prototyp fertig</t>
  </si>
  <si>
    <t>Präsentation erstellen</t>
  </si>
  <si>
    <t>Dokumentation vervollständigen</t>
  </si>
  <si>
    <t>Upload auf SVN</t>
  </si>
  <si>
    <t>Marco Kolberger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</si>
  <si>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</si>
  <si>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</si>
  <si>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</si>
  <si>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</si>
  <si>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</si>
  <si>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</si>
  <si>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</si>
  <si>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</si>
  <si>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</si>
  <si>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</si>
  <si>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</si>
  <si>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</si>
  <si>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</si>
  <si>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</si>
  <si>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</si>
  <si>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</si>
  <si>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</si>
  <si>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</si>
  <si>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Dokumentation überarbeiten</t>
  </si>
</sst>
</file>

<file path=xl/styles.xml><?xml version="1.0" encoding="utf-8"?>
<styleSheet xmlns="http://schemas.openxmlformats.org/spreadsheetml/2006/main">
  <numFmts count="2">
    <numFmt numFmtId="164" formatCode="d/m;@"/>
    <numFmt numFmtId="165" formatCode="d/m/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3"/>
      <color theme="8" tint="-0.249977111117893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 tint="0.34998626667073579"/>
      <name val="Arial"/>
      <family val="2"/>
    </font>
    <font>
      <b/>
      <sz val="11"/>
      <color theme="1"/>
      <name val="Arial"/>
      <family val="2"/>
    </font>
    <font>
      <b/>
      <sz val="10"/>
      <color theme="1" tint="0.249977111117893"/>
      <name val="Arial"/>
      <family val="2"/>
    </font>
    <font>
      <b/>
      <i/>
      <sz val="11"/>
      <color theme="1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2"/>
      <color theme="1" tint="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30"/>
      <color rgb="FF0070C0"/>
      <name val="Calibri"/>
      <family val="2"/>
      <scheme val="minor"/>
    </font>
    <font>
      <u/>
      <sz val="10"/>
      <color rgb="FF00B050"/>
      <name val="Calibri"/>
      <family val="2"/>
      <scheme val="minor"/>
    </font>
    <font>
      <sz val="9"/>
      <color rgb="FF0070C0"/>
      <name val="Arial"/>
      <family val="2"/>
    </font>
    <font>
      <b/>
      <sz val="28"/>
      <color theme="8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5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medium">
        <color theme="8"/>
      </left>
      <right/>
      <top style="medium">
        <color theme="8"/>
      </top>
      <bottom style="hair">
        <color theme="0" tint="-0.34998626667073579"/>
      </bottom>
      <diagonal/>
    </border>
    <border>
      <left/>
      <right/>
      <top style="medium">
        <color theme="8"/>
      </top>
      <bottom style="hair">
        <color theme="0" tint="-0.34998626667073579"/>
      </bottom>
      <diagonal/>
    </border>
    <border>
      <left/>
      <right style="medium">
        <color theme="8"/>
      </right>
      <top style="medium">
        <color theme="8"/>
      </top>
      <bottom style="hair">
        <color theme="0" tint="-0.34998626667073579"/>
      </bottom>
      <diagonal/>
    </border>
    <border>
      <left style="medium">
        <color theme="8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theme="8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8"/>
      </left>
      <right/>
      <top style="hair">
        <color theme="0" tint="-0.34998626667073579"/>
      </top>
      <bottom/>
      <diagonal/>
    </border>
    <border>
      <left/>
      <right style="medium">
        <color theme="8"/>
      </right>
      <top style="hair">
        <color theme="0" tint="-0.34998626667073579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thin">
        <color theme="0" tint="-0.34998626667073579"/>
      </left>
      <right style="thin">
        <color theme="0"/>
      </right>
      <top/>
      <bottom style="thin">
        <color theme="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rgb="FF0070C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2"/>
      </top>
      <bottom style="thin">
        <color theme="2"/>
      </bottom>
      <diagonal/>
    </border>
    <border>
      <left style="medium">
        <color rgb="FF0070C0"/>
      </left>
      <right style="hair">
        <color rgb="FF0070C0"/>
      </right>
      <top style="medium">
        <color rgb="FF0070C0"/>
      </top>
      <bottom style="medium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theme="8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 style="hair">
        <color theme="8"/>
      </right>
      <top style="medium">
        <color theme="8"/>
      </top>
      <bottom style="hair">
        <color theme="0" tint="-0.34998626667073579"/>
      </bottom>
      <diagonal/>
    </border>
    <border>
      <left/>
      <right style="hair">
        <color theme="8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8"/>
      </right>
      <top style="hair">
        <color theme="0" tint="-0.34998626667073579"/>
      </top>
      <bottom/>
      <diagonal/>
    </border>
    <border>
      <left/>
      <right style="hair">
        <color theme="8"/>
      </right>
      <top/>
      <bottom/>
      <diagonal/>
    </border>
    <border>
      <left/>
      <right style="hair">
        <color theme="8"/>
      </right>
      <top/>
      <bottom style="medium">
        <color theme="8"/>
      </bottom>
      <diagonal/>
    </border>
    <border>
      <left style="thin">
        <color rgb="FF0070C0"/>
      </left>
      <right style="thin">
        <color theme="2" tint="-0.499984740745262"/>
      </right>
      <top style="thin">
        <color rgb="FF0070C0"/>
      </top>
      <bottom/>
      <diagonal/>
    </border>
    <border>
      <left style="thin">
        <color rgb="FF0070C0"/>
      </left>
      <right style="thin">
        <color theme="2" tint="-0.49998474074526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2"/>
      </bottom>
      <diagonal/>
    </border>
    <border>
      <left style="thin">
        <color theme="0" tint="-0.34998626667073579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2"/>
      </top>
      <bottom style="thin">
        <color theme="2"/>
      </bottom>
      <diagonal/>
    </border>
    <border>
      <left/>
      <right style="thin">
        <color theme="0"/>
      </right>
      <top/>
      <bottom style="thin">
        <color theme="2"/>
      </bottom>
      <diagonal/>
    </border>
    <border>
      <left/>
      <right style="thin">
        <color theme="0"/>
      </right>
      <top style="thin">
        <color theme="2"/>
      </top>
      <bottom style="thin">
        <color theme="2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 style="medium">
        <color theme="8"/>
      </right>
      <top style="thin">
        <color theme="2"/>
      </top>
      <bottom style="thin">
        <color theme="2"/>
      </bottom>
      <diagonal/>
    </border>
    <border>
      <left style="medium">
        <color theme="8"/>
      </left>
      <right style="hair">
        <color theme="0" tint="-0.34998626667073579"/>
      </right>
      <top/>
      <bottom style="thin">
        <color theme="2"/>
      </bottom>
      <diagonal/>
    </border>
    <border>
      <left style="medium">
        <color theme="8"/>
      </left>
      <right style="hair">
        <color theme="0" tint="-0.34998626667073579"/>
      </right>
      <top style="thin">
        <color theme="2"/>
      </top>
      <bottom style="thin">
        <color theme="2"/>
      </bottom>
      <diagonal/>
    </border>
    <border>
      <left style="medium">
        <color theme="8"/>
      </left>
      <right style="hair">
        <color theme="0" tint="-0.34998626667073579"/>
      </right>
      <top/>
      <bottom style="medium">
        <color theme="8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2"/>
      </top>
      <bottom style="medium">
        <color theme="8"/>
      </bottom>
      <diagonal/>
    </border>
    <border>
      <left style="hair">
        <color theme="0" tint="-0.34998626667073579"/>
      </left>
      <right style="medium">
        <color theme="8"/>
      </right>
      <top style="thin">
        <color theme="2"/>
      </top>
      <bottom style="medium">
        <color theme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0" xfId="0" applyFont="1" applyAlignment="1">
      <alignment vertical="center"/>
    </xf>
    <xf numFmtId="0" fontId="6" fillId="0" borderId="0" xfId="0" applyFont="1"/>
    <xf numFmtId="0" fontId="0" fillId="0" borderId="20" xfId="0" applyFill="1" applyBorder="1" applyAlignment="1">
      <alignment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164" fontId="15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Fill="1" applyAlignment="1">
      <alignment vertical="center"/>
    </xf>
    <xf numFmtId="0" fontId="0" fillId="0" borderId="0" xfId="0" applyFill="1"/>
    <xf numFmtId="0" fontId="16" fillId="0" borderId="22" xfId="0" applyFont="1" applyBorder="1" applyAlignment="1">
      <alignment horizontal="center" vertical="center"/>
    </xf>
    <xf numFmtId="0" fontId="11" fillId="0" borderId="0" xfId="0" applyFont="1" applyAlignment="1">
      <alignment horizontal="left" indent="1"/>
    </xf>
    <xf numFmtId="0" fontId="7" fillId="0" borderId="0" xfId="0" applyFont="1" applyFill="1" applyBorder="1" applyAlignment="1">
      <alignment horizontal="center" vertical="top" wrapText="1"/>
    </xf>
    <xf numFmtId="0" fontId="7" fillId="3" borderId="26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horizontal="center" vertical="top" wrapText="1"/>
    </xf>
    <xf numFmtId="0" fontId="7" fillId="3" borderId="27" xfId="0" applyFont="1" applyFill="1" applyBorder="1" applyAlignment="1">
      <alignment horizontal="center" vertical="top"/>
    </xf>
    <xf numFmtId="0" fontId="7" fillId="3" borderId="28" xfId="0" applyFont="1" applyFill="1" applyBorder="1" applyAlignment="1">
      <alignment horizontal="center" vertical="top" wrapText="1"/>
    </xf>
    <xf numFmtId="0" fontId="21" fillId="0" borderId="0" xfId="0" applyFont="1" applyAlignment="1">
      <alignment vertical="center"/>
    </xf>
    <xf numFmtId="0" fontId="20" fillId="0" borderId="0" xfId="0" applyFont="1" applyBorder="1" applyAlignment="1">
      <alignment horizontal="right" indent="1"/>
    </xf>
    <xf numFmtId="0" fontId="9" fillId="0" borderId="30" xfId="0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top" wrapText="1"/>
    </xf>
    <xf numFmtId="165" fontId="23" fillId="5" borderId="21" xfId="0" applyNumberFormat="1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4" fontId="19" fillId="2" borderId="35" xfId="0" applyNumberFormat="1" applyFont="1" applyFill="1" applyBorder="1" applyAlignment="1">
      <alignment horizontal="left"/>
    </xf>
    <xf numFmtId="0" fontId="7" fillId="0" borderId="36" xfId="0" applyFont="1" applyFill="1" applyBorder="1" applyAlignment="1">
      <alignment horizontal="right" vertical="center" indent="1"/>
    </xf>
    <xf numFmtId="0" fontId="7" fillId="2" borderId="37" xfId="0" applyFont="1" applyFill="1" applyBorder="1" applyAlignment="1">
      <alignment horizontal="right" vertical="center" indent="1"/>
    </xf>
    <xf numFmtId="0" fontId="7" fillId="6" borderId="37" xfId="0" applyFont="1" applyFill="1" applyBorder="1" applyAlignment="1">
      <alignment horizontal="right" vertical="center" indent="1"/>
    </xf>
    <xf numFmtId="0" fontId="7" fillId="5" borderId="37" xfId="0" applyFont="1" applyFill="1" applyBorder="1" applyAlignment="1">
      <alignment horizontal="right" vertical="top" wrapText="1" indent="1"/>
    </xf>
    <xf numFmtId="0" fontId="12" fillId="0" borderId="0" xfId="0" applyFont="1" applyBorder="1" applyAlignment="1">
      <alignment vertical="center"/>
    </xf>
    <xf numFmtId="0" fontId="11" fillId="0" borderId="29" xfId="0" applyFont="1" applyFill="1" applyBorder="1" applyAlignment="1">
      <alignment vertical="top" wrapText="1"/>
    </xf>
    <xf numFmtId="0" fontId="20" fillId="0" borderId="29" xfId="0" applyFont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38" xfId="0" applyFill="1" applyBorder="1" applyAlignment="1">
      <alignment vertical="center"/>
    </xf>
    <xf numFmtId="0" fontId="0" fillId="0" borderId="39" xfId="0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0" fontId="0" fillId="0" borderId="42" xfId="0" applyFill="1" applyBorder="1" applyAlignment="1">
      <alignment vertical="center"/>
    </xf>
    <xf numFmtId="14" fontId="25" fillId="0" borderId="25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 applyProtection="1">
      <alignment horizontal="left" vertical="center"/>
      <protection locked="0"/>
    </xf>
    <xf numFmtId="14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top" wrapText="1"/>
      <protection locked="0"/>
    </xf>
    <xf numFmtId="14" fontId="9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14" fontId="25" fillId="2" borderId="25" xfId="0" applyNumberFormat="1" applyFont="1" applyFill="1" applyBorder="1" applyAlignment="1">
      <alignment horizontal="center" vertical="center"/>
    </xf>
    <xf numFmtId="0" fontId="25" fillId="0" borderId="25" xfId="0" applyFont="1" applyFill="1" applyBorder="1" applyAlignment="1" applyProtection="1">
      <alignment horizontal="center" vertical="center"/>
      <protection locked="0"/>
    </xf>
    <xf numFmtId="0" fontId="26" fillId="0" borderId="25" xfId="0" applyFont="1" applyFill="1" applyBorder="1" applyAlignment="1" applyProtection="1">
      <alignment horizontal="left" vertical="center"/>
      <protection locked="0"/>
    </xf>
    <xf numFmtId="14" fontId="25" fillId="0" borderId="25" xfId="0" applyNumberFormat="1" applyFont="1" applyFill="1" applyBorder="1" applyAlignment="1" applyProtection="1">
      <alignment horizontal="left" vertical="center"/>
      <protection locked="0"/>
    </xf>
    <xf numFmtId="9" fontId="26" fillId="0" borderId="25" xfId="1" applyNumberFormat="1" applyFont="1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>
      <alignment vertical="center"/>
    </xf>
    <xf numFmtId="0" fontId="0" fillId="0" borderId="44" xfId="0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14" fontId="25" fillId="0" borderId="46" xfId="1" applyNumberFormat="1" applyFont="1" applyFill="1" applyBorder="1" applyAlignment="1" applyProtection="1">
      <alignment horizontal="center" vertical="center"/>
      <protection locked="0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25" fillId="0" borderId="50" xfId="0" applyFont="1" applyFill="1" applyBorder="1" applyAlignment="1" applyProtection="1">
      <alignment horizontal="center" vertical="center"/>
      <protection locked="0"/>
    </xf>
    <xf numFmtId="0" fontId="26" fillId="0" borderId="50" xfId="0" applyFont="1" applyFill="1" applyBorder="1" applyAlignment="1" applyProtection="1">
      <alignment horizontal="left" vertical="center"/>
      <protection locked="0"/>
    </xf>
    <xf numFmtId="14" fontId="25" fillId="0" borderId="50" xfId="0" applyNumberFormat="1" applyFont="1" applyFill="1" applyBorder="1" applyAlignment="1" applyProtection="1">
      <alignment horizontal="left" vertical="center"/>
      <protection locked="0"/>
    </xf>
    <xf numFmtId="14" fontId="25" fillId="2" borderId="50" xfId="0" applyNumberFormat="1" applyFont="1" applyFill="1" applyBorder="1" applyAlignment="1">
      <alignment horizontal="center" vertical="center"/>
    </xf>
    <xf numFmtId="9" fontId="26" fillId="0" borderId="50" xfId="1" applyNumberFormat="1" applyFont="1" applyFill="1" applyBorder="1" applyAlignment="1" applyProtection="1">
      <alignment horizontal="center" vertical="center"/>
      <protection locked="0"/>
    </xf>
    <xf numFmtId="14" fontId="25" fillId="0" borderId="50" xfId="1" applyNumberFormat="1" applyFont="1" applyFill="1" applyBorder="1" applyAlignment="1" applyProtection="1">
      <alignment horizontal="center" vertical="center"/>
      <protection locked="0"/>
    </xf>
    <xf numFmtId="14" fontId="25" fillId="0" borderId="51" xfId="1" applyNumberFormat="1" applyFont="1" applyFill="1" applyBorder="1" applyAlignment="1" applyProtection="1">
      <alignment horizontal="center" vertical="center"/>
      <protection locked="0"/>
    </xf>
    <xf numFmtId="0" fontId="17" fillId="2" borderId="8" xfId="0" applyFont="1" applyFill="1" applyBorder="1" applyAlignment="1">
      <alignment horizontal="left" vertical="center" indent="1"/>
    </xf>
    <xf numFmtId="0" fontId="17" fillId="2" borderId="9" xfId="0" applyFont="1" applyFill="1" applyBorder="1" applyAlignment="1">
      <alignment horizontal="left" vertical="center" indent="1"/>
    </xf>
    <xf numFmtId="0" fontId="17" fillId="2" borderId="31" xfId="0" applyFont="1" applyFill="1" applyBorder="1" applyAlignment="1">
      <alignment horizontal="left" vertical="center" indent="1"/>
    </xf>
    <xf numFmtId="0" fontId="17" fillId="2" borderId="11" xfId="0" applyFont="1" applyFill="1" applyBorder="1" applyAlignment="1">
      <alignment horizontal="left" vertical="center" indent="1"/>
    </xf>
    <xf numFmtId="0" fontId="17" fillId="2" borderId="6" xfId="0" applyFont="1" applyFill="1" applyBorder="1" applyAlignment="1">
      <alignment horizontal="left" vertical="center" indent="1"/>
    </xf>
    <xf numFmtId="0" fontId="17" fillId="2" borderId="32" xfId="0" applyFont="1" applyFill="1" applyBorder="1" applyAlignment="1">
      <alignment horizontal="left" vertical="center" indent="1"/>
    </xf>
    <xf numFmtId="0" fontId="4" fillId="2" borderId="7" xfId="0" applyFont="1" applyFill="1" applyBorder="1" applyAlignment="1" applyProtection="1">
      <alignment horizontal="left" vertical="top" wrapText="1"/>
      <protection locked="0"/>
    </xf>
    <xf numFmtId="0" fontId="5" fillId="2" borderId="7" xfId="0" applyFont="1" applyFill="1" applyBorder="1" applyAlignment="1" applyProtection="1">
      <alignment horizontal="left" vertical="top" wrapText="1"/>
      <protection locked="0"/>
    </xf>
    <xf numFmtId="0" fontId="5" fillId="2" borderId="14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5" fillId="2" borderId="16" xfId="0" applyFont="1" applyFill="1" applyBorder="1" applyAlignment="1" applyProtection="1">
      <alignment horizontal="left" vertical="top" wrapText="1"/>
      <protection locked="0"/>
    </xf>
    <xf numFmtId="0" fontId="5" fillId="2" borderId="18" xfId="0" applyFont="1" applyFill="1" applyBorder="1" applyAlignment="1" applyProtection="1">
      <alignment horizontal="left" vertical="top" wrapText="1"/>
      <protection locked="0"/>
    </xf>
    <xf numFmtId="0" fontId="5" fillId="2" borderId="19" xfId="0" applyFont="1" applyFill="1" applyBorder="1" applyAlignment="1" applyProtection="1">
      <alignment horizontal="left" vertical="top" wrapText="1"/>
      <protection locked="0"/>
    </xf>
    <xf numFmtId="14" fontId="5" fillId="2" borderId="6" xfId="0" applyNumberFormat="1" applyFont="1" applyFill="1" applyBorder="1" applyAlignment="1" applyProtection="1">
      <alignment horizontal="left" vertical="center"/>
      <protection locked="0"/>
    </xf>
    <xf numFmtId="14" fontId="5" fillId="2" borderId="12" xfId="0" applyNumberFormat="1" applyFont="1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left" vertical="center"/>
      <protection locked="0"/>
    </xf>
    <xf numFmtId="0" fontId="5" fillId="2" borderId="12" xfId="0" applyFont="1" applyFill="1" applyBorder="1" applyAlignment="1" applyProtection="1">
      <alignment horizontal="left" vertical="center"/>
      <protection locked="0"/>
    </xf>
    <xf numFmtId="0" fontId="5" fillId="2" borderId="9" xfId="0" applyFont="1" applyFill="1" applyBorder="1" applyAlignment="1" applyProtection="1">
      <alignment horizontal="left" vertical="center"/>
      <protection locked="0"/>
    </xf>
    <xf numFmtId="0" fontId="5" fillId="2" borderId="10" xfId="0" applyFont="1" applyFill="1" applyBorder="1" applyAlignment="1" applyProtection="1">
      <alignment horizontal="left" vertical="center"/>
      <protection locked="0"/>
    </xf>
    <xf numFmtId="14" fontId="19" fillId="2" borderId="17" xfId="0" applyNumberFormat="1" applyFont="1" applyFill="1" applyBorder="1" applyAlignment="1">
      <alignment horizontal="left" indent="1"/>
    </xf>
    <xf numFmtId="14" fontId="19" fillId="2" borderId="18" xfId="0" applyNumberFormat="1" applyFont="1" applyFill="1" applyBorder="1" applyAlignment="1">
      <alignment horizontal="left" indent="1"/>
    </xf>
    <xf numFmtId="0" fontId="17" fillId="2" borderId="13" xfId="0" applyFont="1" applyFill="1" applyBorder="1" applyAlignment="1">
      <alignment horizontal="left" vertical="center" indent="1"/>
    </xf>
    <xf numFmtId="0" fontId="17" fillId="2" borderId="7" xfId="0" applyFont="1" applyFill="1" applyBorder="1" applyAlignment="1">
      <alignment horizontal="left" vertical="center" indent="1"/>
    </xf>
    <xf numFmtId="0" fontId="17" fillId="2" borderId="33" xfId="0" applyFont="1" applyFill="1" applyBorder="1" applyAlignment="1">
      <alignment horizontal="left" vertical="center" indent="1"/>
    </xf>
    <xf numFmtId="0" fontId="18" fillId="2" borderId="15" xfId="0" applyFont="1" applyFill="1" applyBorder="1" applyAlignment="1">
      <alignment horizontal="left" indent="1"/>
    </xf>
    <xf numFmtId="0" fontId="18" fillId="2" borderId="0" xfId="0" applyFont="1" applyFill="1" applyBorder="1" applyAlignment="1">
      <alignment horizontal="left" indent="1"/>
    </xf>
    <xf numFmtId="0" fontId="18" fillId="2" borderId="34" xfId="0" applyFont="1" applyFill="1" applyBorder="1" applyAlignment="1">
      <alignment horizontal="left" indent="1"/>
    </xf>
    <xf numFmtId="0" fontId="9" fillId="9" borderId="0" xfId="0" applyFont="1" applyFill="1" applyBorder="1" applyAlignment="1" applyProtection="1">
      <alignment horizontal="center"/>
      <protection locked="0"/>
    </xf>
    <xf numFmtId="14" fontId="9" fillId="9" borderId="29" xfId="0" applyNumberFormat="1" applyFont="1" applyFill="1" applyBorder="1" applyAlignment="1" applyProtection="1">
      <alignment horizontal="center" vertical="center"/>
      <protection locked="0"/>
    </xf>
    <xf numFmtId="0" fontId="22" fillId="0" borderId="29" xfId="2" applyFont="1" applyFill="1" applyBorder="1" applyAlignment="1">
      <alignment horizontal="left" vertical="top" indent="1"/>
    </xf>
    <xf numFmtId="0" fontId="14" fillId="2" borderId="4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8" fillId="0" borderId="0" xfId="2" applyFont="1" applyFill="1" applyAlignment="1">
      <alignment horizontal="right" vertical="center" wrapText="1"/>
    </xf>
    <xf numFmtId="0" fontId="24" fillId="0" borderId="0" xfId="0" applyFont="1" applyAlignment="1">
      <alignment horizontal="left" vertical="center"/>
    </xf>
    <xf numFmtId="0" fontId="24" fillId="0" borderId="18" xfId="0" applyFont="1" applyBorder="1" applyAlignment="1">
      <alignment horizontal="left" vertical="center"/>
    </xf>
    <xf numFmtId="0" fontId="0" fillId="10" borderId="23" xfId="0" applyFill="1" applyBorder="1" applyAlignment="1">
      <alignment horizontal="center" vertical="center"/>
    </xf>
    <xf numFmtId="0" fontId="0" fillId="5" borderId="43" xfId="0" applyFill="1" applyBorder="1" applyAlignment="1">
      <alignment vertical="center"/>
    </xf>
    <xf numFmtId="16" fontId="25" fillId="0" borderId="25" xfId="0" applyNumberFormat="1" applyFont="1" applyFill="1" applyBorder="1" applyAlignment="1" applyProtection="1">
      <alignment horizontal="center" vertical="center"/>
      <protection locked="0"/>
    </xf>
    <xf numFmtId="0" fontId="0" fillId="5" borderId="20" xfId="0" applyFill="1" applyBorder="1" applyAlignment="1">
      <alignment vertical="center"/>
    </xf>
    <xf numFmtId="14" fontId="25" fillId="11" borderId="25" xfId="1" applyNumberFormat="1" applyFont="1" applyFill="1" applyBorder="1" applyAlignment="1" applyProtection="1">
      <alignment horizontal="center" vertical="center"/>
      <protection locked="0"/>
    </xf>
  </cellXfs>
  <cellStyles count="3">
    <cellStyle name="Hyperlink" xfId="2" builtinId="8"/>
    <cellStyle name="Prozent" xfId="1" builtinId="5"/>
    <cellStyle name="Standard" xfId="0" builtinId="0"/>
  </cellStyles>
  <dxfs count="42"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rgb="FFFF5B5B"/>
        </patternFill>
      </fill>
    </dxf>
    <dxf>
      <fill>
        <patternFill>
          <bgColor theme="9"/>
        </patternFill>
      </fill>
    </dxf>
    <dxf>
      <fill>
        <patternFill>
          <bgColor rgb="FFDEDEDE"/>
        </patternFill>
      </fill>
    </dxf>
    <dxf>
      <fill>
        <patternFill>
          <bgColor theme="2" tint="-9.9948118533890809E-2"/>
        </patternFill>
      </fill>
    </dxf>
    <dxf>
      <fill>
        <gradientFill>
          <stop position="0">
            <color theme="0"/>
          </stop>
          <stop position="0.5">
            <color theme="7" tint="0.40000610370189521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  <top style="thin">
          <color theme="7"/>
        </top>
        <bottom style="thin">
          <color theme="7"/>
        </bottom>
      </border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rgb="FFFF5B5B"/>
        </patternFill>
      </fill>
    </dxf>
    <dxf>
      <fill>
        <patternFill>
          <bgColor theme="9"/>
        </patternFill>
      </fill>
    </dxf>
    <dxf>
      <fill>
        <patternFill>
          <bgColor rgb="FFDEDEDE"/>
        </patternFill>
      </fill>
    </dxf>
    <dxf>
      <fill>
        <patternFill>
          <bgColor theme="2" tint="-9.9948118533890809E-2"/>
        </patternFill>
      </fill>
    </dxf>
    <dxf>
      <fill>
        <gradientFill>
          <stop position="0">
            <color theme="0"/>
          </stop>
          <stop position="0.5">
            <color theme="7" tint="0.40000610370189521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  <top style="thin">
          <color theme="7"/>
        </top>
        <bottom style="thin">
          <color theme="7"/>
        </bottom>
      </border>
    </dxf>
    <dxf>
      <font>
        <color theme="1"/>
      </font>
      <fill>
        <patternFill>
          <bgColor theme="2" tint="-9.9948118533890809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rgb="FFFF5B5B"/>
        </patternFill>
      </fill>
    </dxf>
    <dxf>
      <fill>
        <patternFill>
          <bgColor theme="9"/>
        </patternFill>
      </fill>
    </dxf>
    <dxf>
      <fill>
        <patternFill>
          <bgColor rgb="FFDEDEDE"/>
        </patternFill>
      </fill>
    </dxf>
    <dxf>
      <fill>
        <patternFill>
          <bgColor theme="2" tint="-9.9948118533890809E-2"/>
        </patternFill>
      </fill>
    </dxf>
    <dxf>
      <fill>
        <patternFill>
          <bgColor rgb="FFF6F6F6"/>
        </patternFill>
      </fill>
    </dxf>
    <dxf>
      <fill>
        <patternFill>
          <bgColor rgb="FF70AD47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rgb="FF375623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7" tint="0.40000610370189521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  <top style="thin">
          <color theme="7"/>
        </top>
        <bottom style="thin">
          <color theme="7"/>
        </bottom>
      </border>
    </dxf>
    <dxf>
      <font>
        <color theme="4" tint="-0.499984740745262"/>
      </font>
      <fill>
        <patternFill>
          <bgColor theme="4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</dxfs>
  <tableStyles count="0" defaultTableStyle="TableStyleMedium2" defaultPivotStyle="PivotStyleLight16"/>
  <colors>
    <mruColors>
      <color rgb="FF71AF47"/>
      <color rgb="FFFFF8E5"/>
      <color rgb="FFDEDEDE"/>
      <color rgb="FFD98FC6"/>
      <color rgb="FF949494"/>
      <color rgb="FFF6F6F6"/>
      <color rgb="FFF8F8F8"/>
      <color rgb="FFF5F5F5"/>
      <color rgb="FFF3F3F3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>
    <tabColor theme="9"/>
    <pageSetUpPr fitToPage="1"/>
  </sheetPr>
  <dimension ref="B1:PB106"/>
  <sheetViews>
    <sheetView showGridLines="0" tabSelected="1" zoomScale="85" zoomScaleNormal="85" workbookViewId="0">
      <pane xSplit="12" ySplit="14" topLeftCell="M15" activePane="bottomRight" state="frozen"/>
      <selection pane="topRight" activeCell="L1" sqref="L1"/>
      <selection pane="bottomLeft" activeCell="A15" sqref="A15"/>
      <selection pane="bottomRight" activeCell="AV26" sqref="AV26"/>
    </sheetView>
  </sheetViews>
  <sheetFormatPr baseColWidth="10" defaultColWidth="6.28515625" defaultRowHeight="15"/>
  <cols>
    <col min="1" max="1" width="2" customWidth="1"/>
    <col min="2" max="2" width="4.140625" bestFit="1" customWidth="1"/>
    <col min="3" max="3" width="6" customWidth="1"/>
    <col min="4" max="4" width="29.85546875" customWidth="1"/>
    <col min="5" max="5" width="10.28515625" bestFit="1" customWidth="1"/>
    <col min="6" max="6" width="8.85546875" bestFit="1" customWidth="1"/>
    <col min="7" max="7" width="10.28515625" bestFit="1" customWidth="1"/>
    <col min="8" max="8" width="9.140625" bestFit="1" customWidth="1"/>
    <col min="9" max="9" width="10.28515625" bestFit="1" customWidth="1"/>
    <col min="10" max="10" width="3.42578125" customWidth="1"/>
    <col min="11" max="11" width="18" customWidth="1"/>
    <col min="12" max="12" width="15.5703125" customWidth="1"/>
    <col min="13" max="15" width="6.28515625" style="1" customWidth="1"/>
    <col min="16" max="418" width="6.28515625" customWidth="1"/>
  </cols>
  <sheetData>
    <row r="1" spans="2:418" ht="15" customHeight="1">
      <c r="B1" s="110" t="s">
        <v>30</v>
      </c>
      <c r="C1" s="110"/>
      <c r="D1" s="110"/>
      <c r="E1" s="110"/>
      <c r="F1" s="110"/>
      <c r="G1" s="110"/>
      <c r="H1" s="109"/>
      <c r="I1" s="109"/>
      <c r="J1" s="109"/>
      <c r="K1" s="109"/>
      <c r="N1" s="6"/>
    </row>
    <row r="2" spans="2:418" ht="15.75" customHeight="1" thickBot="1">
      <c r="B2" s="111"/>
      <c r="C2" s="111"/>
      <c r="D2" s="111"/>
      <c r="E2" s="111"/>
      <c r="F2" s="111"/>
      <c r="G2" s="111"/>
      <c r="H2" s="109"/>
      <c r="I2" s="109"/>
      <c r="J2" s="109"/>
      <c r="K2" s="109"/>
      <c r="N2" s="13"/>
      <c r="O2" s="13"/>
      <c r="P2" s="14"/>
    </row>
    <row r="3" spans="2:418" ht="18" customHeight="1">
      <c r="B3" s="72" t="s">
        <v>4</v>
      </c>
      <c r="C3" s="73"/>
      <c r="D3" s="74"/>
      <c r="E3" s="89" t="s">
        <v>40</v>
      </c>
      <c r="F3" s="89"/>
      <c r="G3" s="89"/>
      <c r="H3" s="89"/>
      <c r="I3" s="90"/>
      <c r="J3" s="48"/>
      <c r="K3" s="46"/>
      <c r="L3" s="15" t="s">
        <v>22</v>
      </c>
      <c r="N3" s="13"/>
      <c r="O3" s="13"/>
      <c r="P3" s="13"/>
      <c r="Q3" s="1"/>
      <c r="R3" s="1"/>
      <c r="S3" s="1"/>
      <c r="T3" s="1"/>
      <c r="W3" s="1"/>
    </row>
    <row r="4" spans="2:418" ht="18" customHeight="1">
      <c r="B4" s="75" t="s">
        <v>5</v>
      </c>
      <c r="C4" s="76"/>
      <c r="D4" s="77"/>
      <c r="E4" s="87">
        <v>23</v>
      </c>
      <c r="F4" s="87"/>
      <c r="G4" s="87"/>
      <c r="H4" s="87"/>
      <c r="I4" s="88"/>
      <c r="J4" s="48"/>
      <c r="K4" s="46"/>
      <c r="L4" s="28" t="s">
        <v>11</v>
      </c>
      <c r="N4" s="13"/>
      <c r="O4" s="13"/>
      <c r="P4" s="14"/>
    </row>
    <row r="5" spans="2:418" ht="18" customHeight="1">
      <c r="B5" s="75" t="s">
        <v>7</v>
      </c>
      <c r="C5" s="76"/>
      <c r="D5" s="77"/>
      <c r="E5" s="87" t="s">
        <v>39</v>
      </c>
      <c r="F5" s="87"/>
      <c r="G5" s="87"/>
      <c r="H5" s="87"/>
      <c r="I5" s="88"/>
      <c r="J5" s="48"/>
      <c r="K5" s="46"/>
      <c r="L5" s="112" t="s">
        <v>10</v>
      </c>
      <c r="N5" s="13"/>
      <c r="O5" s="13"/>
      <c r="P5" s="14"/>
    </row>
    <row r="6" spans="2:418" ht="18" customHeight="1">
      <c r="B6" s="75" t="s">
        <v>6</v>
      </c>
      <c r="C6" s="76"/>
      <c r="D6" s="77"/>
      <c r="E6" s="85">
        <v>43601</v>
      </c>
      <c r="F6" s="85"/>
      <c r="G6" s="85"/>
      <c r="H6" s="85"/>
      <c r="I6" s="86"/>
      <c r="J6" s="49"/>
      <c r="K6" s="47"/>
      <c r="L6" s="29" t="s">
        <v>13</v>
      </c>
    </row>
    <row r="7" spans="2:418" ht="15" customHeight="1">
      <c r="B7" s="93" t="s">
        <v>9</v>
      </c>
      <c r="C7" s="94"/>
      <c r="D7" s="95"/>
      <c r="E7" s="78" t="s">
        <v>41</v>
      </c>
      <c r="F7" s="79"/>
      <c r="G7" s="79"/>
      <c r="H7" s="79"/>
      <c r="I7" s="80"/>
      <c r="J7" s="50"/>
      <c r="K7" s="23"/>
      <c r="L7" s="24"/>
    </row>
    <row r="8" spans="2:418" ht="17.25" customHeight="1">
      <c r="B8" s="96"/>
      <c r="C8" s="97"/>
      <c r="D8" s="98"/>
      <c r="E8" s="81"/>
      <c r="F8" s="81"/>
      <c r="G8" s="81"/>
      <c r="H8" s="81"/>
      <c r="I8" s="82"/>
      <c r="J8" s="50"/>
      <c r="K8" s="23"/>
      <c r="L8" s="25"/>
      <c r="Q8" s="7"/>
    </row>
    <row r="9" spans="2:418" ht="15.75" customHeight="1" thickBot="1">
      <c r="B9" s="91" t="s">
        <v>14</v>
      </c>
      <c r="C9" s="92"/>
      <c r="D9" s="30">
        <f ca="1">TODAY()</f>
        <v>43601</v>
      </c>
      <c r="E9" s="83"/>
      <c r="F9" s="83"/>
      <c r="G9" s="83"/>
      <c r="H9" s="83"/>
      <c r="I9" s="84"/>
      <c r="J9" s="50"/>
      <c r="K9" s="26"/>
      <c r="L9" s="31" t="s">
        <v>3</v>
      </c>
      <c r="M9" s="106" t="str">
        <f>TEXT(P13,"MMMM JJ")</f>
        <v>April 19</v>
      </c>
      <c r="N9" s="107"/>
      <c r="O9" s="107"/>
      <c r="P9" s="107"/>
      <c r="Q9" s="107"/>
      <c r="R9" s="107"/>
      <c r="S9" s="108"/>
      <c r="T9" s="106" t="str">
        <f>TEXT(W13,"MMMM JJ")</f>
        <v>April 19</v>
      </c>
      <c r="U9" s="107"/>
      <c r="V9" s="107"/>
      <c r="W9" s="107"/>
      <c r="X9" s="107"/>
      <c r="Y9" s="107"/>
      <c r="Z9" s="108"/>
      <c r="AA9" s="106" t="str">
        <f t="shared" ref="AA9" si="0">TEXT(AD13,"MMMM JJ")</f>
        <v>April 19</v>
      </c>
      <c r="AB9" s="107"/>
      <c r="AC9" s="107"/>
      <c r="AD9" s="107"/>
      <c r="AE9" s="107"/>
      <c r="AF9" s="107"/>
      <c r="AG9" s="108"/>
      <c r="AH9" s="106" t="str">
        <f t="shared" ref="AH9" si="1">TEXT(AK13,"MMMM JJ")</f>
        <v>Mai 19</v>
      </c>
      <c r="AI9" s="107"/>
      <c r="AJ9" s="107"/>
      <c r="AK9" s="107"/>
      <c r="AL9" s="107"/>
      <c r="AM9" s="107"/>
      <c r="AN9" s="108"/>
      <c r="AO9" s="106" t="str">
        <f t="shared" ref="AO9" si="2">TEXT(AR13,"MMMM JJ")</f>
        <v>Mai 19</v>
      </c>
      <c r="AP9" s="107"/>
      <c r="AQ9" s="107"/>
      <c r="AR9" s="107"/>
      <c r="AS9" s="107"/>
      <c r="AT9" s="107"/>
      <c r="AU9" s="108"/>
      <c r="AV9" s="106" t="str">
        <f t="shared" ref="AV9" si="3">TEXT(AY13,"MMMM JJ")</f>
        <v>Mai 19</v>
      </c>
      <c r="AW9" s="107"/>
      <c r="AX9" s="107"/>
      <c r="AY9" s="107"/>
      <c r="AZ9" s="107"/>
      <c r="BA9" s="107"/>
      <c r="BB9" s="108"/>
      <c r="BC9" s="106" t="str">
        <f t="shared" ref="BC9" si="4">TEXT(BF13,"MMMM JJ")</f>
        <v>Mai 19</v>
      </c>
      <c r="BD9" s="107"/>
      <c r="BE9" s="107"/>
      <c r="BF9" s="107"/>
      <c r="BG9" s="107"/>
      <c r="BH9" s="107"/>
      <c r="BI9" s="108"/>
      <c r="BJ9" s="106" t="str">
        <f t="shared" ref="BJ9" si="5">TEXT(BM13,"MMMM JJ")</f>
        <v>Juni 19</v>
      </c>
      <c r="BK9" s="107"/>
      <c r="BL9" s="107"/>
      <c r="BM9" s="107"/>
      <c r="BN9" s="107"/>
      <c r="BO9" s="107"/>
      <c r="BP9" s="108"/>
      <c r="BQ9" s="106" t="str">
        <f t="shared" ref="BQ9" si="6">TEXT(BT13,"MMMM JJ")</f>
        <v>Juni 19</v>
      </c>
      <c r="BR9" s="107"/>
      <c r="BS9" s="107"/>
      <c r="BT9" s="107"/>
      <c r="BU9" s="107"/>
      <c r="BV9" s="107"/>
      <c r="BW9" s="108"/>
      <c r="BX9" s="106" t="str">
        <f t="shared" ref="BX9" si="7">TEXT(CA13,"MMMM JJ")</f>
        <v>Juni 19</v>
      </c>
      <c r="BY9" s="107"/>
      <c r="BZ9" s="107"/>
      <c r="CA9" s="107"/>
      <c r="CB9" s="107"/>
      <c r="CC9" s="107"/>
      <c r="CD9" s="108"/>
      <c r="CE9" s="106" t="str">
        <f t="shared" ref="CE9" si="8">TEXT(CH13,"MMMM JJ")</f>
        <v>Juni 19</v>
      </c>
      <c r="CF9" s="107"/>
      <c r="CG9" s="107"/>
      <c r="CH9" s="107"/>
      <c r="CI9" s="107"/>
      <c r="CJ9" s="107"/>
      <c r="CK9" s="108"/>
      <c r="CL9" s="106" t="str">
        <f t="shared" ref="CL9" si="9">TEXT(CO13,"MMMM JJ")</f>
        <v>Juni 19</v>
      </c>
      <c r="CM9" s="107"/>
      <c r="CN9" s="107"/>
      <c r="CO9" s="107"/>
      <c r="CP9" s="107"/>
      <c r="CQ9" s="107"/>
      <c r="CR9" s="108"/>
      <c r="CS9" s="106" t="str">
        <f t="shared" ref="CS9" si="10">TEXT(CV13,"MMMM JJ")</f>
        <v>Juli 19</v>
      </c>
      <c r="CT9" s="107"/>
      <c r="CU9" s="107"/>
      <c r="CV9" s="107"/>
      <c r="CW9" s="107"/>
      <c r="CX9" s="107"/>
      <c r="CY9" s="108"/>
      <c r="CZ9" s="106" t="str">
        <f t="shared" ref="CZ9" si="11">TEXT(DC13,"MMMM JJ")</f>
        <v>Juli 19</v>
      </c>
      <c r="DA9" s="107"/>
      <c r="DB9" s="107"/>
      <c r="DC9" s="107"/>
      <c r="DD9" s="107"/>
      <c r="DE9" s="107"/>
      <c r="DF9" s="108"/>
      <c r="DG9" s="106" t="str">
        <f t="shared" ref="DG9" si="12">TEXT(DJ13,"MMMM JJ")</f>
        <v>Juli 19</v>
      </c>
      <c r="DH9" s="107"/>
      <c r="DI9" s="107"/>
      <c r="DJ9" s="107"/>
      <c r="DK9" s="107"/>
      <c r="DL9" s="107"/>
      <c r="DM9" s="108"/>
      <c r="DN9" s="106" t="str">
        <f t="shared" ref="DN9" si="13">TEXT(DQ13,"MMMM JJ")</f>
        <v>Juli 19</v>
      </c>
      <c r="DO9" s="107"/>
      <c r="DP9" s="107"/>
      <c r="DQ9" s="107"/>
      <c r="DR9" s="107"/>
      <c r="DS9" s="107"/>
      <c r="DT9" s="108"/>
      <c r="DU9" s="106" t="str">
        <f t="shared" ref="DU9" si="14">TEXT(DX13,"MMMM JJ")</f>
        <v>August 19</v>
      </c>
      <c r="DV9" s="107"/>
      <c r="DW9" s="107"/>
      <c r="DX9" s="107"/>
      <c r="DY9" s="107"/>
      <c r="DZ9" s="107"/>
      <c r="EA9" s="108"/>
      <c r="EB9" s="106" t="str">
        <f t="shared" ref="EB9" si="15">TEXT(EE13,"MMMM JJ")</f>
        <v>August 19</v>
      </c>
      <c r="EC9" s="107"/>
      <c r="ED9" s="107"/>
      <c r="EE9" s="107"/>
      <c r="EF9" s="107"/>
      <c r="EG9" s="107"/>
      <c r="EH9" s="108"/>
      <c r="EI9" s="106" t="str">
        <f t="shared" ref="EI9" si="16">TEXT(EL13,"MMMM JJ")</f>
        <v>August 19</v>
      </c>
      <c r="EJ9" s="107"/>
      <c r="EK9" s="107"/>
      <c r="EL9" s="107"/>
      <c r="EM9" s="107"/>
      <c r="EN9" s="107"/>
      <c r="EO9" s="108"/>
      <c r="EP9" s="106" t="str">
        <f t="shared" ref="EP9" si="17">TEXT(ES13,"MMMM JJ")</f>
        <v>August 19</v>
      </c>
      <c r="EQ9" s="107"/>
      <c r="ER9" s="107"/>
      <c r="ES9" s="107"/>
      <c r="ET9" s="107"/>
      <c r="EU9" s="107"/>
      <c r="EV9" s="108"/>
      <c r="EW9" s="106" t="str">
        <f t="shared" ref="EW9" si="18">TEXT(EZ13,"MMMM JJ")</f>
        <v>August 19</v>
      </c>
      <c r="EX9" s="107"/>
      <c r="EY9" s="107"/>
      <c r="EZ9" s="107"/>
      <c r="FA9" s="107"/>
      <c r="FB9" s="107"/>
      <c r="FC9" s="108"/>
      <c r="FD9" s="106" t="str">
        <f t="shared" ref="FD9" si="19">TEXT(FG13,"MMMM JJ")</f>
        <v>September 19</v>
      </c>
      <c r="FE9" s="107"/>
      <c r="FF9" s="107"/>
      <c r="FG9" s="107"/>
      <c r="FH9" s="107"/>
      <c r="FI9" s="107"/>
      <c r="FJ9" s="108"/>
      <c r="FK9" s="106" t="str">
        <f t="shared" ref="FK9" si="20">TEXT(FN13,"MMMM JJ")</f>
        <v>September 19</v>
      </c>
      <c r="FL9" s="107"/>
      <c r="FM9" s="107"/>
      <c r="FN9" s="107"/>
      <c r="FO9" s="107"/>
      <c r="FP9" s="107"/>
      <c r="FQ9" s="108"/>
      <c r="FR9" s="106" t="str">
        <f t="shared" ref="FR9" si="21">TEXT(FU13,"MMMM JJ")</f>
        <v>September 19</v>
      </c>
      <c r="FS9" s="107"/>
      <c r="FT9" s="107"/>
      <c r="FU9" s="107"/>
      <c r="FV9" s="107"/>
      <c r="FW9" s="107"/>
      <c r="FX9" s="108"/>
      <c r="FY9" s="106" t="str">
        <f t="shared" ref="FY9" si="22">TEXT(GB13,"MMMM JJ")</f>
        <v>September 19</v>
      </c>
      <c r="FZ9" s="107"/>
      <c r="GA9" s="107"/>
      <c r="GB9" s="107"/>
      <c r="GC9" s="107"/>
      <c r="GD9" s="107"/>
      <c r="GE9" s="108"/>
      <c r="GF9" s="106" t="str">
        <f t="shared" ref="GF9" si="23">TEXT(GI13,"MMMM JJ")</f>
        <v>Oktober 19</v>
      </c>
      <c r="GG9" s="107"/>
      <c r="GH9" s="107"/>
      <c r="GI9" s="107"/>
      <c r="GJ9" s="107"/>
      <c r="GK9" s="107"/>
      <c r="GL9" s="108"/>
      <c r="GM9" s="106" t="str">
        <f t="shared" ref="GM9" si="24">TEXT(GP13,"MMMM JJ")</f>
        <v>Oktober 19</v>
      </c>
      <c r="GN9" s="107"/>
      <c r="GO9" s="107"/>
      <c r="GP9" s="107"/>
      <c r="GQ9" s="107"/>
      <c r="GR9" s="107"/>
      <c r="GS9" s="108"/>
      <c r="GT9" s="106" t="str">
        <f t="shared" ref="GT9" si="25">TEXT(GW13,"MMMM JJ")</f>
        <v>Oktober 19</v>
      </c>
      <c r="GU9" s="107"/>
      <c r="GV9" s="107"/>
      <c r="GW9" s="107"/>
      <c r="GX9" s="107"/>
      <c r="GY9" s="107"/>
      <c r="GZ9" s="108"/>
      <c r="HA9" s="106" t="str">
        <f t="shared" ref="HA9" si="26">TEXT(HD13,"MMMM JJ")</f>
        <v>Oktober 19</v>
      </c>
      <c r="HB9" s="107"/>
      <c r="HC9" s="107"/>
      <c r="HD9" s="107"/>
      <c r="HE9" s="107"/>
      <c r="HF9" s="107"/>
      <c r="HG9" s="108"/>
      <c r="HH9" s="106" t="str">
        <f t="shared" ref="HH9" si="27">TEXT(HK13,"MMMM JJ")</f>
        <v>November 19</v>
      </c>
      <c r="HI9" s="107"/>
      <c r="HJ9" s="107"/>
      <c r="HK9" s="107"/>
      <c r="HL9" s="107"/>
      <c r="HM9" s="107"/>
      <c r="HN9" s="108"/>
      <c r="HO9" s="106" t="str">
        <f t="shared" ref="HO9" si="28">TEXT(HR13,"MMMM JJ")</f>
        <v>November 19</v>
      </c>
      <c r="HP9" s="107"/>
      <c r="HQ9" s="107"/>
      <c r="HR9" s="107"/>
      <c r="HS9" s="107"/>
      <c r="HT9" s="107"/>
      <c r="HU9" s="108"/>
      <c r="HV9" s="106" t="str">
        <f t="shared" ref="HV9" si="29">TEXT(HY13,"MMMM JJ")</f>
        <v>November 19</v>
      </c>
      <c r="HW9" s="107"/>
      <c r="HX9" s="107"/>
      <c r="HY9" s="107"/>
      <c r="HZ9" s="107"/>
      <c r="IA9" s="107"/>
      <c r="IB9" s="108"/>
      <c r="IC9" s="106" t="str">
        <f t="shared" ref="IC9" si="30">TEXT(IF13,"MMMM JJ")</f>
        <v>November 19</v>
      </c>
      <c r="ID9" s="107"/>
      <c r="IE9" s="107"/>
      <c r="IF9" s="107"/>
      <c r="IG9" s="107"/>
      <c r="IH9" s="107"/>
      <c r="II9" s="108"/>
      <c r="IJ9" s="106" t="str">
        <f t="shared" ref="IJ9" si="31">TEXT(IM13,"MMMM JJ")</f>
        <v>November 19</v>
      </c>
      <c r="IK9" s="107"/>
      <c r="IL9" s="107"/>
      <c r="IM9" s="107"/>
      <c r="IN9" s="107"/>
      <c r="IO9" s="107"/>
      <c r="IP9" s="108"/>
      <c r="IQ9" s="106" t="str">
        <f t="shared" ref="IQ9" si="32">TEXT(IT13,"MMMM JJ")</f>
        <v>Dezember 19</v>
      </c>
      <c r="IR9" s="107"/>
      <c r="IS9" s="107"/>
      <c r="IT9" s="107"/>
      <c r="IU9" s="107"/>
      <c r="IV9" s="107"/>
      <c r="IW9" s="108"/>
      <c r="IX9" s="106" t="str">
        <f t="shared" ref="IX9" si="33">TEXT(JA13,"MMMM JJ")</f>
        <v>Dezember 19</v>
      </c>
      <c r="IY9" s="107"/>
      <c r="IZ9" s="107"/>
      <c r="JA9" s="107"/>
      <c r="JB9" s="107"/>
      <c r="JC9" s="107"/>
      <c r="JD9" s="108"/>
      <c r="JE9" s="106" t="str">
        <f t="shared" ref="JE9" si="34">TEXT(JH13,"MMMM JJ")</f>
        <v>Dezember 19</v>
      </c>
      <c r="JF9" s="107"/>
      <c r="JG9" s="107"/>
      <c r="JH9" s="107"/>
      <c r="JI9" s="107"/>
      <c r="JJ9" s="107"/>
      <c r="JK9" s="108"/>
      <c r="JL9" s="106" t="str">
        <f t="shared" ref="JL9" si="35">TEXT(JO13,"MMMM JJ")</f>
        <v>Dezember 19</v>
      </c>
      <c r="JM9" s="107"/>
      <c r="JN9" s="107"/>
      <c r="JO9" s="107"/>
      <c r="JP9" s="107"/>
      <c r="JQ9" s="107"/>
      <c r="JR9" s="108"/>
      <c r="JS9" s="106" t="str">
        <f t="shared" ref="JS9" si="36">TEXT(JV13,"MMMM JJ")</f>
        <v>Jänner 20</v>
      </c>
      <c r="JT9" s="107"/>
      <c r="JU9" s="107"/>
      <c r="JV9" s="107"/>
      <c r="JW9" s="107"/>
      <c r="JX9" s="107"/>
      <c r="JY9" s="108"/>
      <c r="JZ9" s="106" t="str">
        <f t="shared" ref="JZ9" si="37">TEXT(KC13,"MMMM JJ")</f>
        <v>Jänner 20</v>
      </c>
      <c r="KA9" s="107"/>
      <c r="KB9" s="107"/>
      <c r="KC9" s="107"/>
      <c r="KD9" s="107"/>
      <c r="KE9" s="107"/>
      <c r="KF9" s="108"/>
      <c r="KG9" s="106" t="str">
        <f t="shared" ref="KG9" si="38">TEXT(KJ13,"MMMM JJ")</f>
        <v>Jänner 20</v>
      </c>
      <c r="KH9" s="107"/>
      <c r="KI9" s="107"/>
      <c r="KJ9" s="107"/>
      <c r="KK9" s="107"/>
      <c r="KL9" s="107"/>
      <c r="KM9" s="108"/>
      <c r="KN9" s="106" t="str">
        <f t="shared" ref="KN9" si="39">TEXT(KQ13,"MMMM JJ")</f>
        <v>Jänner 20</v>
      </c>
      <c r="KO9" s="107"/>
      <c r="KP9" s="107"/>
      <c r="KQ9" s="107"/>
      <c r="KR9" s="107"/>
      <c r="KS9" s="107"/>
      <c r="KT9" s="108"/>
      <c r="KU9" s="106" t="str">
        <f t="shared" ref="KU9" si="40">TEXT(KX13,"MMMM JJ")</f>
        <v>Februar 20</v>
      </c>
      <c r="KV9" s="107"/>
      <c r="KW9" s="107"/>
      <c r="KX9" s="107"/>
      <c r="KY9" s="107"/>
      <c r="KZ9" s="107"/>
      <c r="LA9" s="108"/>
      <c r="LB9" s="106" t="str">
        <f t="shared" ref="LB9" si="41">TEXT(LE13,"MMMM JJ")</f>
        <v>Februar 20</v>
      </c>
      <c r="LC9" s="107"/>
      <c r="LD9" s="107"/>
      <c r="LE9" s="107"/>
      <c r="LF9" s="107"/>
      <c r="LG9" s="107"/>
      <c r="LH9" s="108"/>
      <c r="LI9" s="106" t="str">
        <f t="shared" ref="LI9" si="42">TEXT(LL13,"MMMM JJ")</f>
        <v>Februar 20</v>
      </c>
      <c r="LJ9" s="107"/>
      <c r="LK9" s="107"/>
      <c r="LL9" s="107"/>
      <c r="LM9" s="107"/>
      <c r="LN9" s="107"/>
      <c r="LO9" s="108"/>
      <c r="LP9" s="106" t="str">
        <f t="shared" ref="LP9" si="43">TEXT(LS13,"MMMM JJ")</f>
        <v>Februar 20</v>
      </c>
      <c r="LQ9" s="107"/>
      <c r="LR9" s="107"/>
      <c r="LS9" s="107"/>
      <c r="LT9" s="107"/>
      <c r="LU9" s="107"/>
      <c r="LV9" s="108"/>
      <c r="LW9" s="106" t="str">
        <f t="shared" ref="LW9" si="44">TEXT(LZ13,"MMMM JJ")</f>
        <v>Februar 20</v>
      </c>
      <c r="LX9" s="107"/>
      <c r="LY9" s="107"/>
      <c r="LZ9" s="107"/>
      <c r="MA9" s="107"/>
      <c r="MB9" s="107"/>
      <c r="MC9" s="108"/>
      <c r="MD9" s="106" t="str">
        <f t="shared" ref="MD9" si="45">TEXT(MG13,"MMMM JJ")</f>
        <v>März 20</v>
      </c>
      <c r="ME9" s="107"/>
      <c r="MF9" s="107"/>
      <c r="MG9" s="107"/>
      <c r="MH9" s="107"/>
      <c r="MI9" s="107"/>
      <c r="MJ9" s="108"/>
      <c r="MK9" s="106" t="str">
        <f t="shared" ref="MK9" si="46">TEXT(MN13,"MMMM JJ")</f>
        <v>März 20</v>
      </c>
      <c r="ML9" s="107"/>
      <c r="MM9" s="107"/>
      <c r="MN9" s="107"/>
      <c r="MO9" s="107"/>
      <c r="MP9" s="107"/>
      <c r="MQ9" s="108"/>
      <c r="MR9" s="106" t="str">
        <f t="shared" ref="MR9" si="47">TEXT(MU13,"MMMM JJ")</f>
        <v>März 20</v>
      </c>
      <c r="MS9" s="107"/>
      <c r="MT9" s="107"/>
      <c r="MU9" s="107"/>
      <c r="MV9" s="107"/>
      <c r="MW9" s="107"/>
      <c r="MX9" s="108"/>
      <c r="MY9" s="106" t="str">
        <f t="shared" ref="MY9" si="48">TEXT(NB13,"MMMM JJ")</f>
        <v>März 20</v>
      </c>
      <c r="MZ9" s="107"/>
      <c r="NA9" s="107"/>
      <c r="NB9" s="107"/>
      <c r="NC9" s="107"/>
      <c r="ND9" s="107"/>
      <c r="NE9" s="108"/>
      <c r="NF9" s="106" t="str">
        <f t="shared" ref="NF9" si="49">TEXT(NI13,"MMMM JJ")</f>
        <v>April 20</v>
      </c>
      <c r="NG9" s="107"/>
      <c r="NH9" s="107"/>
      <c r="NI9" s="107"/>
      <c r="NJ9" s="107"/>
      <c r="NK9" s="107"/>
      <c r="NL9" s="108"/>
      <c r="NM9" s="106" t="str">
        <f t="shared" ref="NM9" si="50">TEXT(NP13,"MMMM JJ")</f>
        <v>April 20</v>
      </c>
      <c r="NN9" s="107"/>
      <c r="NO9" s="107"/>
      <c r="NP9" s="107"/>
      <c r="NQ9" s="107"/>
      <c r="NR9" s="107"/>
      <c r="NS9" s="108"/>
      <c r="NT9" s="106" t="str">
        <f t="shared" ref="NT9" si="51">TEXT(NW13,"MMMM JJ")</f>
        <v>April 20</v>
      </c>
      <c r="NU9" s="107"/>
      <c r="NV9" s="107"/>
      <c r="NW9" s="107"/>
      <c r="NX9" s="107"/>
      <c r="NY9" s="107"/>
      <c r="NZ9" s="108"/>
      <c r="OA9" s="106" t="str">
        <f t="shared" ref="OA9" si="52">TEXT(OD13,"MMMM JJ")</f>
        <v>April 20</v>
      </c>
      <c r="OB9" s="107"/>
      <c r="OC9" s="107"/>
      <c r="OD9" s="107"/>
      <c r="OE9" s="107"/>
      <c r="OF9" s="107"/>
      <c r="OG9" s="108"/>
      <c r="OH9" s="106" t="str">
        <f t="shared" ref="OH9" si="53">TEXT(OK13,"MMMM JJ")</f>
        <v>Mai 20</v>
      </c>
      <c r="OI9" s="107"/>
      <c r="OJ9" s="107"/>
      <c r="OK9" s="107"/>
      <c r="OL9" s="107"/>
      <c r="OM9" s="107"/>
      <c r="ON9" s="108"/>
      <c r="OO9" s="106" t="str">
        <f t="shared" ref="OO9" si="54">TEXT(OR13,"MMMM JJ")</f>
        <v>Mai 20</v>
      </c>
      <c r="OP9" s="107"/>
      <c r="OQ9" s="107"/>
      <c r="OR9" s="107"/>
      <c r="OS9" s="107"/>
      <c r="OT9" s="107"/>
      <c r="OU9" s="108"/>
      <c r="OV9" s="106" t="str">
        <f t="shared" ref="OV9" si="55">TEXT(OY13,"MMMM JJ")</f>
        <v>Mai 20</v>
      </c>
      <c r="OW9" s="107"/>
      <c r="OX9" s="107"/>
      <c r="OY9" s="107"/>
      <c r="OZ9" s="107"/>
      <c r="PA9" s="107"/>
      <c r="PB9" s="108"/>
    </row>
    <row r="10" spans="2:418" ht="15" customHeight="1">
      <c r="B10" s="101"/>
      <c r="C10" s="101"/>
      <c r="D10" s="101"/>
      <c r="F10" s="36"/>
      <c r="G10" s="37" t="s">
        <v>12</v>
      </c>
      <c r="H10" s="100">
        <v>43565</v>
      </c>
      <c r="I10" s="100"/>
      <c r="J10" s="51"/>
      <c r="L10" s="32" t="s">
        <v>1</v>
      </c>
      <c r="M10" s="105" t="s">
        <v>67</v>
      </c>
      <c r="N10" s="105"/>
      <c r="O10" s="105"/>
      <c r="P10" s="105"/>
      <c r="Q10" s="105"/>
      <c r="R10" s="105"/>
      <c r="S10" s="105"/>
      <c r="T10" s="105" t="s">
        <v>68</v>
      </c>
      <c r="U10" s="105"/>
      <c r="V10" s="105"/>
      <c r="W10" s="105"/>
      <c r="X10" s="105"/>
      <c r="Y10" s="105"/>
      <c r="Z10" s="105"/>
      <c r="AA10" s="105" t="s">
        <v>69</v>
      </c>
      <c r="AB10" s="105"/>
      <c r="AC10" s="105"/>
      <c r="AD10" s="105"/>
      <c r="AE10" s="105"/>
      <c r="AF10" s="105"/>
      <c r="AG10" s="105"/>
      <c r="AH10" s="105" t="s">
        <v>70</v>
      </c>
      <c r="AI10" s="105"/>
      <c r="AJ10" s="105"/>
      <c r="AK10" s="105"/>
      <c r="AL10" s="105"/>
      <c r="AM10" s="105"/>
      <c r="AN10" s="105"/>
      <c r="AO10" s="105" t="s">
        <v>71</v>
      </c>
      <c r="AP10" s="105"/>
      <c r="AQ10" s="105"/>
      <c r="AR10" s="105"/>
      <c r="AS10" s="105"/>
      <c r="AT10" s="105"/>
      <c r="AU10" s="105"/>
      <c r="AV10" s="105" t="s">
        <v>72</v>
      </c>
      <c r="AW10" s="105"/>
      <c r="AX10" s="105"/>
      <c r="AY10" s="105"/>
      <c r="AZ10" s="105"/>
      <c r="BA10" s="105"/>
      <c r="BB10" s="105"/>
      <c r="BC10" s="105" t="s">
        <v>73</v>
      </c>
      <c r="BD10" s="105"/>
      <c r="BE10" s="105"/>
      <c r="BF10" s="105"/>
      <c r="BG10" s="105"/>
      <c r="BH10" s="105"/>
      <c r="BI10" s="105"/>
      <c r="BJ10" s="105" t="s">
        <v>74</v>
      </c>
      <c r="BK10" s="105"/>
      <c r="BL10" s="105"/>
      <c r="BM10" s="105"/>
      <c r="BN10" s="105"/>
      <c r="BO10" s="105"/>
      <c r="BP10" s="105"/>
      <c r="BQ10" s="105" t="s">
        <v>75</v>
      </c>
      <c r="BR10" s="105"/>
      <c r="BS10" s="105"/>
      <c r="BT10" s="105"/>
      <c r="BU10" s="105"/>
      <c r="BV10" s="105"/>
      <c r="BW10" s="105"/>
      <c r="BX10" s="105" t="s">
        <v>76</v>
      </c>
      <c r="BY10" s="105"/>
      <c r="BZ10" s="105"/>
      <c r="CA10" s="105"/>
      <c r="CB10" s="105"/>
      <c r="CC10" s="105"/>
      <c r="CD10" s="105"/>
      <c r="CE10" s="105" t="s">
        <v>77</v>
      </c>
      <c r="CF10" s="105"/>
      <c r="CG10" s="105"/>
      <c r="CH10" s="105"/>
      <c r="CI10" s="105"/>
      <c r="CJ10" s="105"/>
      <c r="CK10" s="105"/>
      <c r="CL10" s="105" t="s">
        <v>78</v>
      </c>
      <c r="CM10" s="105"/>
      <c r="CN10" s="105"/>
      <c r="CO10" s="105"/>
      <c r="CP10" s="105"/>
      <c r="CQ10" s="105"/>
      <c r="CR10" s="105"/>
      <c r="CS10" s="105" t="s">
        <v>79</v>
      </c>
      <c r="CT10" s="105"/>
      <c r="CU10" s="105"/>
      <c r="CV10" s="105"/>
      <c r="CW10" s="105"/>
      <c r="CX10" s="105"/>
      <c r="CY10" s="105"/>
      <c r="CZ10" s="105" t="s">
        <v>80</v>
      </c>
      <c r="DA10" s="105"/>
      <c r="DB10" s="105"/>
      <c r="DC10" s="105"/>
      <c r="DD10" s="105"/>
      <c r="DE10" s="105"/>
      <c r="DF10" s="105"/>
      <c r="DG10" s="105" t="s">
        <v>81</v>
      </c>
      <c r="DH10" s="105"/>
      <c r="DI10" s="105"/>
      <c r="DJ10" s="105"/>
      <c r="DK10" s="105"/>
      <c r="DL10" s="105"/>
      <c r="DM10" s="105"/>
      <c r="DN10" s="105" t="s">
        <v>82</v>
      </c>
      <c r="DO10" s="105"/>
      <c r="DP10" s="105"/>
      <c r="DQ10" s="105"/>
      <c r="DR10" s="105"/>
      <c r="DS10" s="105"/>
      <c r="DT10" s="105"/>
      <c r="DU10" s="105" t="s">
        <v>83</v>
      </c>
      <c r="DV10" s="105"/>
      <c r="DW10" s="105"/>
      <c r="DX10" s="105"/>
      <c r="DY10" s="105"/>
      <c r="DZ10" s="105"/>
      <c r="EA10" s="105"/>
      <c r="EB10" s="105" t="s">
        <v>84</v>
      </c>
      <c r="EC10" s="105"/>
      <c r="ED10" s="105"/>
      <c r="EE10" s="105"/>
      <c r="EF10" s="105"/>
      <c r="EG10" s="105"/>
      <c r="EH10" s="105"/>
      <c r="EI10" s="102" t="e">
        <f>WEEKNUM(EL13,21)</f>
        <v>#NUM!</v>
      </c>
      <c r="EJ10" s="103"/>
      <c r="EK10" s="103"/>
      <c r="EL10" s="103"/>
      <c r="EM10" s="103"/>
      <c r="EN10" s="103"/>
      <c r="EO10" s="104"/>
      <c r="EP10" s="102" t="e">
        <f>WEEKNUM(ES13,21)</f>
        <v>#NUM!</v>
      </c>
      <c r="EQ10" s="103"/>
      <c r="ER10" s="103"/>
      <c r="ES10" s="103"/>
      <c r="ET10" s="103"/>
      <c r="EU10" s="103"/>
      <c r="EV10" s="104"/>
      <c r="EW10" s="102" t="e">
        <f>WEEKNUM(EZ13,21)</f>
        <v>#NUM!</v>
      </c>
      <c r="EX10" s="103"/>
      <c r="EY10" s="103"/>
      <c r="EZ10" s="103"/>
      <c r="FA10" s="103"/>
      <c r="FB10" s="103"/>
      <c r="FC10" s="104"/>
      <c r="FD10" s="102" t="e">
        <f>WEEKNUM(FG13,21)</f>
        <v>#NUM!</v>
      </c>
      <c r="FE10" s="103"/>
      <c r="FF10" s="103"/>
      <c r="FG10" s="103"/>
      <c r="FH10" s="103"/>
      <c r="FI10" s="103"/>
      <c r="FJ10" s="104"/>
      <c r="FK10" s="102" t="e">
        <f>WEEKNUM(FN13,21)</f>
        <v>#NUM!</v>
      </c>
      <c r="FL10" s="103"/>
      <c r="FM10" s="103"/>
      <c r="FN10" s="103"/>
      <c r="FO10" s="103"/>
      <c r="FP10" s="103"/>
      <c r="FQ10" s="104"/>
      <c r="FR10" s="102" t="e">
        <f>WEEKNUM(FU13,21)</f>
        <v>#NUM!</v>
      </c>
      <c r="FS10" s="103"/>
      <c r="FT10" s="103"/>
      <c r="FU10" s="103"/>
      <c r="FV10" s="103"/>
      <c r="FW10" s="103"/>
      <c r="FX10" s="104"/>
      <c r="FY10" s="102" t="e">
        <f>WEEKNUM(GB13,21)</f>
        <v>#NUM!</v>
      </c>
      <c r="FZ10" s="103"/>
      <c r="GA10" s="103"/>
      <c r="GB10" s="103"/>
      <c r="GC10" s="103"/>
      <c r="GD10" s="103"/>
      <c r="GE10" s="104"/>
      <c r="GF10" s="102" t="e">
        <f>WEEKNUM(GI13,21)</f>
        <v>#NUM!</v>
      </c>
      <c r="GG10" s="103"/>
      <c r="GH10" s="103"/>
      <c r="GI10" s="103"/>
      <c r="GJ10" s="103"/>
      <c r="GK10" s="103"/>
      <c r="GL10" s="104"/>
      <c r="GM10" s="102" t="e">
        <f>WEEKNUM(GP13,21)</f>
        <v>#NUM!</v>
      </c>
      <c r="GN10" s="103"/>
      <c r="GO10" s="103"/>
      <c r="GP10" s="103"/>
      <c r="GQ10" s="103"/>
      <c r="GR10" s="103"/>
      <c r="GS10" s="104"/>
      <c r="GT10" s="102" t="e">
        <f>WEEKNUM(GW13,21)</f>
        <v>#NUM!</v>
      </c>
      <c r="GU10" s="103"/>
      <c r="GV10" s="103"/>
      <c r="GW10" s="103"/>
      <c r="GX10" s="103"/>
      <c r="GY10" s="103"/>
      <c r="GZ10" s="104"/>
      <c r="HA10" s="102" t="e">
        <f>WEEKNUM(HD13,21)</f>
        <v>#NUM!</v>
      </c>
      <c r="HB10" s="103"/>
      <c r="HC10" s="103"/>
      <c r="HD10" s="103"/>
      <c r="HE10" s="103"/>
      <c r="HF10" s="103"/>
      <c r="HG10" s="104"/>
      <c r="HH10" s="102" t="e">
        <f>WEEKNUM(HK13,21)</f>
        <v>#NUM!</v>
      </c>
      <c r="HI10" s="103"/>
      <c r="HJ10" s="103"/>
      <c r="HK10" s="103"/>
      <c r="HL10" s="103"/>
      <c r="HM10" s="103"/>
      <c r="HN10" s="104"/>
      <c r="HO10" s="102" t="e">
        <f>WEEKNUM(HR13,21)</f>
        <v>#NUM!</v>
      </c>
      <c r="HP10" s="103"/>
      <c r="HQ10" s="103"/>
      <c r="HR10" s="103"/>
      <c r="HS10" s="103"/>
      <c r="HT10" s="103"/>
      <c r="HU10" s="104"/>
      <c r="HV10" s="102" t="e">
        <f t="shared" ref="HV10" si="56">WEEKNUM(HY13,21)</f>
        <v>#NUM!</v>
      </c>
      <c r="HW10" s="103"/>
      <c r="HX10" s="103"/>
      <c r="HY10" s="103"/>
      <c r="HZ10" s="103"/>
      <c r="IA10" s="103"/>
      <c r="IB10" s="104"/>
      <c r="IC10" s="102" t="e">
        <f t="shared" ref="IC10" si="57">WEEKNUM(IF13,21)</f>
        <v>#NUM!</v>
      </c>
      <c r="ID10" s="103"/>
      <c r="IE10" s="103"/>
      <c r="IF10" s="103"/>
      <c r="IG10" s="103"/>
      <c r="IH10" s="103"/>
      <c r="II10" s="104"/>
      <c r="IJ10" s="102" t="e">
        <f t="shared" ref="IJ10" si="58">WEEKNUM(IM13,21)</f>
        <v>#NUM!</v>
      </c>
      <c r="IK10" s="103"/>
      <c r="IL10" s="103"/>
      <c r="IM10" s="103"/>
      <c r="IN10" s="103"/>
      <c r="IO10" s="103"/>
      <c r="IP10" s="104"/>
      <c r="IQ10" s="102" t="e">
        <f t="shared" ref="IQ10" si="59">WEEKNUM(IT13,21)</f>
        <v>#NUM!</v>
      </c>
      <c r="IR10" s="103"/>
      <c r="IS10" s="103"/>
      <c r="IT10" s="103"/>
      <c r="IU10" s="103"/>
      <c r="IV10" s="103"/>
      <c r="IW10" s="104"/>
      <c r="IX10" s="102" t="e">
        <f t="shared" ref="IX10" si="60">WEEKNUM(JA13,21)</f>
        <v>#NUM!</v>
      </c>
      <c r="IY10" s="103"/>
      <c r="IZ10" s="103"/>
      <c r="JA10" s="103"/>
      <c r="JB10" s="103"/>
      <c r="JC10" s="103"/>
      <c r="JD10" s="104"/>
      <c r="JE10" s="102" t="e">
        <f t="shared" ref="JE10" si="61">WEEKNUM(JH13,21)</f>
        <v>#NUM!</v>
      </c>
      <c r="JF10" s="103"/>
      <c r="JG10" s="103"/>
      <c r="JH10" s="103"/>
      <c r="JI10" s="103"/>
      <c r="JJ10" s="103"/>
      <c r="JK10" s="104"/>
      <c r="JL10" s="102" t="e">
        <f t="shared" ref="JL10" si="62">WEEKNUM(JO13,21)</f>
        <v>#NUM!</v>
      </c>
      <c r="JM10" s="103"/>
      <c r="JN10" s="103"/>
      <c r="JO10" s="103"/>
      <c r="JP10" s="103"/>
      <c r="JQ10" s="103"/>
      <c r="JR10" s="104"/>
      <c r="JS10" s="102" t="e">
        <f t="shared" ref="JS10" si="63">WEEKNUM(JV13,21)</f>
        <v>#NUM!</v>
      </c>
      <c r="JT10" s="103"/>
      <c r="JU10" s="103"/>
      <c r="JV10" s="103"/>
      <c r="JW10" s="103"/>
      <c r="JX10" s="103"/>
      <c r="JY10" s="104"/>
      <c r="JZ10" s="102" t="e">
        <f t="shared" ref="JZ10" si="64">WEEKNUM(KC13,21)</f>
        <v>#NUM!</v>
      </c>
      <c r="KA10" s="103"/>
      <c r="KB10" s="103"/>
      <c r="KC10" s="103"/>
      <c r="KD10" s="103"/>
      <c r="KE10" s="103"/>
      <c r="KF10" s="104"/>
      <c r="KG10" s="102" t="e">
        <f t="shared" ref="KG10" si="65">WEEKNUM(KJ13,21)</f>
        <v>#NUM!</v>
      </c>
      <c r="KH10" s="103"/>
      <c r="KI10" s="103"/>
      <c r="KJ10" s="103"/>
      <c r="KK10" s="103"/>
      <c r="KL10" s="103"/>
      <c r="KM10" s="104"/>
      <c r="KN10" s="102" t="e">
        <f t="shared" ref="KN10" si="66">WEEKNUM(KQ13,21)</f>
        <v>#NUM!</v>
      </c>
      <c r="KO10" s="103"/>
      <c r="KP10" s="103"/>
      <c r="KQ10" s="103"/>
      <c r="KR10" s="103"/>
      <c r="KS10" s="103"/>
      <c r="KT10" s="104"/>
      <c r="KU10" s="102" t="e">
        <f t="shared" ref="KU10" si="67">WEEKNUM(KX13,21)</f>
        <v>#NUM!</v>
      </c>
      <c r="KV10" s="103"/>
      <c r="KW10" s="103"/>
      <c r="KX10" s="103"/>
      <c r="KY10" s="103"/>
      <c r="KZ10" s="103"/>
      <c r="LA10" s="104"/>
      <c r="LB10" s="102" t="e">
        <f t="shared" ref="LB10" si="68">WEEKNUM(LE13,21)</f>
        <v>#NUM!</v>
      </c>
      <c r="LC10" s="103"/>
      <c r="LD10" s="103"/>
      <c r="LE10" s="103"/>
      <c r="LF10" s="103"/>
      <c r="LG10" s="103"/>
      <c r="LH10" s="104"/>
      <c r="LI10" s="102" t="e">
        <f t="shared" ref="LI10" si="69">WEEKNUM(LL13,21)</f>
        <v>#NUM!</v>
      </c>
      <c r="LJ10" s="103"/>
      <c r="LK10" s="103"/>
      <c r="LL10" s="103"/>
      <c r="LM10" s="103"/>
      <c r="LN10" s="103"/>
      <c r="LO10" s="104"/>
      <c r="LP10" s="102" t="e">
        <f t="shared" ref="LP10" si="70">WEEKNUM(LS13,21)</f>
        <v>#NUM!</v>
      </c>
      <c r="LQ10" s="103"/>
      <c r="LR10" s="103"/>
      <c r="LS10" s="103"/>
      <c r="LT10" s="103"/>
      <c r="LU10" s="103"/>
      <c r="LV10" s="104"/>
      <c r="LW10" s="102" t="e">
        <f t="shared" ref="LW10" si="71">WEEKNUM(LZ13,21)</f>
        <v>#NUM!</v>
      </c>
      <c r="LX10" s="103"/>
      <c r="LY10" s="103"/>
      <c r="LZ10" s="103"/>
      <c r="MA10" s="103"/>
      <c r="MB10" s="103"/>
      <c r="MC10" s="104"/>
      <c r="MD10" s="102" t="e">
        <f t="shared" ref="MD10" si="72">WEEKNUM(MG13,21)</f>
        <v>#NUM!</v>
      </c>
      <c r="ME10" s="103"/>
      <c r="MF10" s="103"/>
      <c r="MG10" s="103"/>
      <c r="MH10" s="103"/>
      <c r="MI10" s="103"/>
      <c r="MJ10" s="104"/>
      <c r="MK10" s="102" t="e">
        <f t="shared" ref="MK10" si="73">WEEKNUM(MN13,21)</f>
        <v>#NUM!</v>
      </c>
      <c r="ML10" s="103"/>
      <c r="MM10" s="103"/>
      <c r="MN10" s="103"/>
      <c r="MO10" s="103"/>
      <c r="MP10" s="103"/>
      <c r="MQ10" s="104"/>
      <c r="MR10" s="102" t="e">
        <f t="shared" ref="MR10" si="74">WEEKNUM(MU13,21)</f>
        <v>#NUM!</v>
      </c>
      <c r="MS10" s="103"/>
      <c r="MT10" s="103"/>
      <c r="MU10" s="103"/>
      <c r="MV10" s="103"/>
      <c r="MW10" s="103"/>
      <c r="MX10" s="104"/>
      <c r="MY10" s="102" t="e">
        <f t="shared" ref="MY10" si="75">WEEKNUM(NB13,21)</f>
        <v>#NUM!</v>
      </c>
      <c r="MZ10" s="103"/>
      <c r="NA10" s="103"/>
      <c r="NB10" s="103"/>
      <c r="NC10" s="103"/>
      <c r="ND10" s="103"/>
      <c r="NE10" s="104"/>
      <c r="NF10" s="102" t="e">
        <f t="shared" ref="NF10" si="76">WEEKNUM(NI13,21)</f>
        <v>#NUM!</v>
      </c>
      <c r="NG10" s="103"/>
      <c r="NH10" s="103"/>
      <c r="NI10" s="103"/>
      <c r="NJ10" s="103"/>
      <c r="NK10" s="103"/>
      <c r="NL10" s="104"/>
      <c r="NM10" s="102" t="e">
        <f t="shared" ref="NM10" si="77">WEEKNUM(NP13,21)</f>
        <v>#NUM!</v>
      </c>
      <c r="NN10" s="103"/>
      <c r="NO10" s="103"/>
      <c r="NP10" s="103"/>
      <c r="NQ10" s="103"/>
      <c r="NR10" s="103"/>
      <c r="NS10" s="104"/>
      <c r="NT10" s="102" t="e">
        <f t="shared" ref="NT10" si="78">WEEKNUM(NW13,21)</f>
        <v>#NUM!</v>
      </c>
      <c r="NU10" s="103"/>
      <c r="NV10" s="103"/>
      <c r="NW10" s="103"/>
      <c r="NX10" s="103"/>
      <c r="NY10" s="103"/>
      <c r="NZ10" s="104"/>
      <c r="OA10" s="102" t="e">
        <f t="shared" ref="OA10" si="79">WEEKNUM(OD13,21)</f>
        <v>#NUM!</v>
      </c>
      <c r="OB10" s="103"/>
      <c r="OC10" s="103"/>
      <c r="OD10" s="103"/>
      <c r="OE10" s="103"/>
      <c r="OF10" s="103"/>
      <c r="OG10" s="104"/>
      <c r="OH10" s="102" t="e">
        <f t="shared" ref="OH10" si="80">WEEKNUM(OK13,21)</f>
        <v>#NUM!</v>
      </c>
      <c r="OI10" s="103"/>
      <c r="OJ10" s="103"/>
      <c r="OK10" s="103"/>
      <c r="OL10" s="103"/>
      <c r="OM10" s="103"/>
      <c r="ON10" s="104"/>
      <c r="OO10" s="102" t="e">
        <f t="shared" ref="OO10" si="81">WEEKNUM(OR13,21)</f>
        <v>#NUM!</v>
      </c>
      <c r="OP10" s="103"/>
      <c r="OQ10" s="103"/>
      <c r="OR10" s="103"/>
      <c r="OS10" s="103"/>
      <c r="OT10" s="103"/>
      <c r="OU10" s="104"/>
      <c r="OV10" s="102" t="e">
        <f t="shared" ref="OV10" si="82">WEEKNUM(OY13,21)</f>
        <v>#NUM!</v>
      </c>
      <c r="OW10" s="103"/>
      <c r="OX10" s="103"/>
      <c r="OY10" s="103"/>
      <c r="OZ10" s="103"/>
      <c r="PA10" s="103"/>
      <c r="PB10" s="104"/>
    </row>
    <row r="11" spans="2:418" ht="15" customHeight="1">
      <c r="B11" s="22"/>
      <c r="C11" s="12"/>
      <c r="F11" s="35"/>
      <c r="G11" s="38" t="s">
        <v>24</v>
      </c>
      <c r="H11" s="99" t="s">
        <v>8</v>
      </c>
      <c r="I11" s="99"/>
      <c r="J11" s="52"/>
      <c r="L11" s="32" t="s">
        <v>23</v>
      </c>
      <c r="M11" s="9">
        <v>1</v>
      </c>
      <c r="N11" s="9">
        <v>2</v>
      </c>
      <c r="O11" s="9">
        <v>3</v>
      </c>
      <c r="P11" s="9">
        <v>4</v>
      </c>
      <c r="Q11" s="9">
        <v>5</v>
      </c>
      <c r="R11" s="9">
        <v>6</v>
      </c>
      <c r="S11" s="9">
        <v>7</v>
      </c>
      <c r="T11" s="9">
        <v>8</v>
      </c>
      <c r="U11" s="9">
        <v>9</v>
      </c>
      <c r="V11" s="9">
        <v>10</v>
      </c>
      <c r="W11" s="9">
        <v>11</v>
      </c>
      <c r="X11" s="9">
        <v>12</v>
      </c>
      <c r="Y11" s="9">
        <v>13</v>
      </c>
      <c r="Z11" s="9">
        <v>14</v>
      </c>
      <c r="AA11" s="9">
        <v>15</v>
      </c>
      <c r="AB11" s="9">
        <v>16</v>
      </c>
      <c r="AC11" s="9">
        <v>17</v>
      </c>
      <c r="AD11" s="9">
        <v>18</v>
      </c>
      <c r="AE11" s="9">
        <v>19</v>
      </c>
      <c r="AF11" s="9">
        <v>20</v>
      </c>
      <c r="AG11" s="9">
        <v>21</v>
      </c>
      <c r="AH11" s="9">
        <v>22</v>
      </c>
      <c r="AI11" s="9">
        <v>23</v>
      </c>
      <c r="AJ11" s="9">
        <v>24</v>
      </c>
      <c r="AK11" s="9">
        <v>25</v>
      </c>
      <c r="AL11" s="9">
        <v>26</v>
      </c>
      <c r="AM11" s="9">
        <v>27</v>
      </c>
      <c r="AN11" s="9">
        <v>28</v>
      </c>
      <c r="AO11" s="9">
        <v>29</v>
      </c>
      <c r="AP11" s="9">
        <v>30</v>
      </c>
      <c r="AQ11" s="9">
        <v>31</v>
      </c>
      <c r="AR11" s="9">
        <v>32</v>
      </c>
      <c r="AS11" s="9">
        <v>33</v>
      </c>
      <c r="AT11" s="9">
        <v>34</v>
      </c>
      <c r="AU11" s="9">
        <v>35</v>
      </c>
      <c r="AV11" s="9">
        <v>36</v>
      </c>
      <c r="AW11" s="9">
        <v>37</v>
      </c>
      <c r="AX11" s="9">
        <v>38</v>
      </c>
      <c r="AY11" s="9">
        <v>39</v>
      </c>
      <c r="AZ11" s="9">
        <v>40</v>
      </c>
      <c r="BA11" s="9">
        <v>41</v>
      </c>
      <c r="BB11" s="9">
        <v>42</v>
      </c>
      <c r="BC11" s="9">
        <v>43</v>
      </c>
      <c r="BD11" s="9">
        <v>44</v>
      </c>
      <c r="BE11" s="9">
        <v>45</v>
      </c>
      <c r="BF11" s="9">
        <v>46</v>
      </c>
      <c r="BG11" s="9">
        <v>47</v>
      </c>
      <c r="BH11" s="9">
        <v>48</v>
      </c>
      <c r="BI11" s="9">
        <v>49</v>
      </c>
      <c r="BJ11" s="9">
        <v>50</v>
      </c>
      <c r="BK11" s="9">
        <v>51</v>
      </c>
      <c r="BL11" s="9">
        <v>52</v>
      </c>
      <c r="BM11" s="9">
        <v>53</v>
      </c>
      <c r="BN11" s="9">
        <v>54</v>
      </c>
      <c r="BO11" s="9">
        <v>55</v>
      </c>
      <c r="BP11" s="9">
        <v>56</v>
      </c>
      <c r="BQ11" s="9">
        <v>57</v>
      </c>
      <c r="BR11" s="9">
        <v>58</v>
      </c>
      <c r="BS11" s="9">
        <v>59</v>
      </c>
      <c r="BT11" s="9">
        <v>60</v>
      </c>
      <c r="BU11" s="9">
        <v>61</v>
      </c>
      <c r="BV11" s="9">
        <v>62</v>
      </c>
      <c r="BW11" s="9">
        <v>63</v>
      </c>
      <c r="BX11" s="9">
        <v>64</v>
      </c>
      <c r="BY11" s="9">
        <v>65</v>
      </c>
      <c r="BZ11" s="9">
        <v>66</v>
      </c>
      <c r="CA11" s="9">
        <v>67</v>
      </c>
      <c r="CB11" s="9">
        <v>68</v>
      </c>
      <c r="CC11" s="9">
        <v>69</v>
      </c>
      <c r="CD11" s="9">
        <v>70</v>
      </c>
      <c r="CE11" s="9">
        <v>71</v>
      </c>
      <c r="CF11" s="9">
        <v>72</v>
      </c>
      <c r="CG11" s="9">
        <v>73</v>
      </c>
      <c r="CH11" s="9">
        <v>74</v>
      </c>
      <c r="CI11" s="9">
        <v>75</v>
      </c>
      <c r="CJ11" s="9">
        <v>76</v>
      </c>
      <c r="CK11" s="9">
        <v>77</v>
      </c>
      <c r="CL11" s="9">
        <v>78</v>
      </c>
      <c r="CM11" s="9">
        <v>79</v>
      </c>
      <c r="CN11" s="9">
        <v>80</v>
      </c>
      <c r="CO11" s="9">
        <v>81</v>
      </c>
      <c r="CP11" s="9">
        <v>82</v>
      </c>
      <c r="CQ11" s="9">
        <v>83</v>
      </c>
      <c r="CR11" s="9">
        <v>84</v>
      </c>
      <c r="CS11" s="9">
        <v>85</v>
      </c>
      <c r="CT11" s="9">
        <v>86</v>
      </c>
      <c r="CU11" s="9">
        <v>87</v>
      </c>
      <c r="CV11" s="9">
        <v>88</v>
      </c>
      <c r="CW11" s="9">
        <v>89</v>
      </c>
      <c r="CX11" s="9">
        <v>90</v>
      </c>
      <c r="CY11" s="9">
        <v>91</v>
      </c>
      <c r="CZ11" s="9">
        <v>92</v>
      </c>
      <c r="DA11" s="9">
        <v>93</v>
      </c>
      <c r="DB11" s="9">
        <v>94</v>
      </c>
      <c r="DC11" s="9">
        <v>95</v>
      </c>
      <c r="DD11" s="9">
        <v>96</v>
      </c>
      <c r="DE11" s="9">
        <v>97</v>
      </c>
      <c r="DF11" s="9">
        <v>98</v>
      </c>
      <c r="DG11" s="9">
        <v>99</v>
      </c>
      <c r="DH11" s="9">
        <v>100</v>
      </c>
      <c r="DI11" s="9">
        <v>101</v>
      </c>
      <c r="DJ11" s="9">
        <v>102</v>
      </c>
      <c r="DK11" s="9">
        <v>103</v>
      </c>
      <c r="DL11" s="9">
        <v>104</v>
      </c>
      <c r="DM11" s="9">
        <v>105</v>
      </c>
      <c r="DN11" s="9">
        <v>106</v>
      </c>
      <c r="DO11" s="9">
        <v>107</v>
      </c>
      <c r="DP11" s="9">
        <v>108</v>
      </c>
      <c r="DQ11" s="9">
        <v>109</v>
      </c>
      <c r="DR11" s="9">
        <v>110</v>
      </c>
      <c r="DS11" s="9">
        <v>111</v>
      </c>
      <c r="DT11" s="9">
        <v>112</v>
      </c>
      <c r="DU11" s="9">
        <v>113</v>
      </c>
      <c r="DV11" s="9">
        <v>114</v>
      </c>
      <c r="DW11" s="9">
        <v>115</v>
      </c>
      <c r="DX11" s="9">
        <v>116</v>
      </c>
      <c r="DY11" s="9">
        <v>117</v>
      </c>
      <c r="DZ11" s="9">
        <v>118</v>
      </c>
      <c r="EA11" s="9">
        <v>119</v>
      </c>
      <c r="EB11" s="9">
        <v>120</v>
      </c>
      <c r="EC11" s="9">
        <v>121</v>
      </c>
      <c r="ED11" s="9">
        <v>122</v>
      </c>
      <c r="EE11" s="9">
        <v>123</v>
      </c>
      <c r="EF11" s="9">
        <v>124</v>
      </c>
      <c r="EG11" s="9">
        <v>125</v>
      </c>
      <c r="EH11" s="9">
        <v>126</v>
      </c>
      <c r="EI11" s="9">
        <v>127</v>
      </c>
      <c r="EJ11" s="9">
        <v>128</v>
      </c>
      <c r="EK11" s="9">
        <v>129</v>
      </c>
      <c r="EL11" s="9">
        <v>130</v>
      </c>
      <c r="EM11" s="9">
        <v>131</v>
      </c>
      <c r="EN11" s="9">
        <v>132</v>
      </c>
      <c r="EO11" s="9">
        <v>133</v>
      </c>
      <c r="EP11" s="9">
        <v>134</v>
      </c>
      <c r="EQ11" s="9">
        <v>135</v>
      </c>
      <c r="ER11" s="9">
        <v>136</v>
      </c>
      <c r="ES11" s="9">
        <v>137</v>
      </c>
      <c r="ET11" s="9">
        <v>138</v>
      </c>
      <c r="EU11" s="9">
        <v>139</v>
      </c>
      <c r="EV11" s="9">
        <v>140</v>
      </c>
      <c r="EW11" s="9">
        <v>141</v>
      </c>
      <c r="EX11" s="9">
        <v>142</v>
      </c>
      <c r="EY11" s="9">
        <v>143</v>
      </c>
      <c r="EZ11" s="9">
        <v>144</v>
      </c>
      <c r="FA11" s="9">
        <v>145</v>
      </c>
      <c r="FB11" s="9">
        <v>146</v>
      </c>
      <c r="FC11" s="9">
        <v>147</v>
      </c>
      <c r="FD11" s="9">
        <v>148</v>
      </c>
      <c r="FE11" s="9">
        <v>149</v>
      </c>
      <c r="FF11" s="9">
        <v>150</v>
      </c>
      <c r="FG11" s="9">
        <v>151</v>
      </c>
      <c r="FH11" s="9">
        <v>152</v>
      </c>
      <c r="FI11" s="9">
        <v>153</v>
      </c>
      <c r="FJ11" s="9">
        <v>154</v>
      </c>
      <c r="FK11" s="9">
        <v>155</v>
      </c>
      <c r="FL11" s="9">
        <v>156</v>
      </c>
      <c r="FM11" s="9">
        <v>157</v>
      </c>
      <c r="FN11" s="9">
        <v>158</v>
      </c>
      <c r="FO11" s="9">
        <v>159</v>
      </c>
      <c r="FP11" s="9">
        <v>160</v>
      </c>
      <c r="FQ11" s="9">
        <v>161</v>
      </c>
      <c r="FR11" s="9">
        <v>162</v>
      </c>
      <c r="FS11" s="9">
        <v>163</v>
      </c>
      <c r="FT11" s="9">
        <v>164</v>
      </c>
      <c r="FU11" s="9">
        <v>165</v>
      </c>
      <c r="FV11" s="9">
        <v>166</v>
      </c>
      <c r="FW11" s="9">
        <v>167</v>
      </c>
      <c r="FX11" s="9">
        <v>168</v>
      </c>
      <c r="FY11" s="9">
        <v>169</v>
      </c>
      <c r="FZ11" s="9">
        <v>170</v>
      </c>
      <c r="GA11" s="9">
        <v>171</v>
      </c>
      <c r="GB11" s="9">
        <v>172</v>
      </c>
      <c r="GC11" s="9">
        <v>173</v>
      </c>
      <c r="GD11" s="9">
        <v>174</v>
      </c>
      <c r="GE11" s="9">
        <v>175</v>
      </c>
      <c r="GF11" s="9">
        <v>176</v>
      </c>
      <c r="GG11" s="9">
        <v>177</v>
      </c>
      <c r="GH11" s="9">
        <v>178</v>
      </c>
      <c r="GI11" s="9">
        <v>179</v>
      </c>
      <c r="GJ11" s="9">
        <v>180</v>
      </c>
      <c r="GK11" s="9">
        <v>181</v>
      </c>
      <c r="GL11" s="9">
        <v>182</v>
      </c>
      <c r="GM11" s="9">
        <v>183</v>
      </c>
      <c r="GN11" s="9">
        <v>184</v>
      </c>
      <c r="GO11" s="9">
        <v>185</v>
      </c>
      <c r="GP11" s="9">
        <v>186</v>
      </c>
      <c r="GQ11" s="9">
        <v>187</v>
      </c>
      <c r="GR11" s="9">
        <v>188</v>
      </c>
      <c r="GS11" s="9">
        <v>189</v>
      </c>
      <c r="GT11" s="9">
        <v>190</v>
      </c>
      <c r="GU11" s="9">
        <v>191</v>
      </c>
      <c r="GV11" s="9">
        <v>192</v>
      </c>
      <c r="GW11" s="9">
        <v>193</v>
      </c>
      <c r="GX11" s="9">
        <v>194</v>
      </c>
      <c r="GY11" s="9">
        <v>195</v>
      </c>
      <c r="GZ11" s="9">
        <v>196</v>
      </c>
      <c r="HA11" s="9">
        <v>197</v>
      </c>
      <c r="HB11" s="9">
        <v>198</v>
      </c>
      <c r="HC11" s="9">
        <v>199</v>
      </c>
      <c r="HD11" s="9">
        <v>200</v>
      </c>
      <c r="HE11" s="9">
        <v>201</v>
      </c>
      <c r="HF11" s="9">
        <v>202</v>
      </c>
      <c r="HG11" s="9">
        <v>203</v>
      </c>
      <c r="HH11" s="9">
        <v>204</v>
      </c>
      <c r="HI11" s="9">
        <v>205</v>
      </c>
      <c r="HJ11" s="9">
        <v>206</v>
      </c>
      <c r="HK11" s="9">
        <v>207</v>
      </c>
      <c r="HL11" s="9">
        <v>208</v>
      </c>
      <c r="HM11" s="9">
        <v>209</v>
      </c>
      <c r="HN11" s="9">
        <v>210</v>
      </c>
      <c r="HO11" s="9">
        <v>211</v>
      </c>
      <c r="HP11" s="9">
        <v>212</v>
      </c>
      <c r="HQ11" s="9">
        <v>213</v>
      </c>
      <c r="HR11" s="9">
        <v>214</v>
      </c>
      <c r="HS11" s="9">
        <v>215</v>
      </c>
      <c r="HT11" s="9">
        <v>216</v>
      </c>
      <c r="HU11" s="9">
        <v>217</v>
      </c>
      <c r="HV11" s="9">
        <v>218</v>
      </c>
      <c r="HW11" s="9">
        <v>219</v>
      </c>
      <c r="HX11" s="9">
        <v>220</v>
      </c>
      <c r="HY11" s="9">
        <v>221</v>
      </c>
      <c r="HZ11" s="9">
        <v>222</v>
      </c>
      <c r="IA11" s="9">
        <v>223</v>
      </c>
      <c r="IB11" s="9">
        <v>224</v>
      </c>
      <c r="IC11" s="9">
        <v>225</v>
      </c>
      <c r="ID11" s="9">
        <v>226</v>
      </c>
      <c r="IE11" s="9">
        <v>227</v>
      </c>
      <c r="IF11" s="9">
        <v>228</v>
      </c>
      <c r="IG11" s="9">
        <v>229</v>
      </c>
      <c r="IH11" s="9">
        <v>230</v>
      </c>
      <c r="II11" s="9">
        <v>231</v>
      </c>
      <c r="IJ11" s="9">
        <v>232</v>
      </c>
      <c r="IK11" s="9">
        <v>233</v>
      </c>
      <c r="IL11" s="9">
        <v>234</v>
      </c>
      <c r="IM11" s="9">
        <v>235</v>
      </c>
      <c r="IN11" s="9">
        <v>236</v>
      </c>
      <c r="IO11" s="9">
        <v>237</v>
      </c>
      <c r="IP11" s="9">
        <v>238</v>
      </c>
      <c r="IQ11" s="9">
        <v>239</v>
      </c>
      <c r="IR11" s="9">
        <v>240</v>
      </c>
      <c r="IS11" s="9">
        <v>241</v>
      </c>
      <c r="IT11" s="9">
        <v>242</v>
      </c>
      <c r="IU11" s="9">
        <v>243</v>
      </c>
      <c r="IV11" s="9">
        <v>244</v>
      </c>
      <c r="IW11" s="9">
        <v>245</v>
      </c>
      <c r="IX11" s="9">
        <v>246</v>
      </c>
      <c r="IY11" s="9">
        <v>247</v>
      </c>
      <c r="IZ11" s="9">
        <v>248</v>
      </c>
      <c r="JA11" s="9">
        <v>249</v>
      </c>
      <c r="JB11" s="9">
        <v>250</v>
      </c>
      <c r="JC11" s="9">
        <v>251</v>
      </c>
      <c r="JD11" s="9">
        <v>252</v>
      </c>
      <c r="JE11" s="9">
        <v>253</v>
      </c>
      <c r="JF11" s="9">
        <v>254</v>
      </c>
      <c r="JG11" s="9">
        <v>255</v>
      </c>
      <c r="JH11" s="9">
        <v>256</v>
      </c>
      <c r="JI11" s="9">
        <v>257</v>
      </c>
      <c r="JJ11" s="9">
        <v>258</v>
      </c>
      <c r="JK11" s="9">
        <v>259</v>
      </c>
      <c r="JL11" s="9">
        <v>260</v>
      </c>
      <c r="JM11" s="9">
        <v>261</v>
      </c>
      <c r="JN11" s="9">
        <v>262</v>
      </c>
      <c r="JO11" s="9">
        <v>263</v>
      </c>
      <c r="JP11" s="9">
        <v>264</v>
      </c>
      <c r="JQ11" s="9">
        <v>265</v>
      </c>
      <c r="JR11" s="9">
        <v>266</v>
      </c>
      <c r="JS11" s="9">
        <v>267</v>
      </c>
      <c r="JT11" s="9">
        <v>268</v>
      </c>
      <c r="JU11" s="9">
        <v>269</v>
      </c>
      <c r="JV11" s="9">
        <v>270</v>
      </c>
      <c r="JW11" s="9">
        <v>271</v>
      </c>
      <c r="JX11" s="9">
        <v>272</v>
      </c>
      <c r="JY11" s="9">
        <v>273</v>
      </c>
      <c r="JZ11" s="9">
        <v>274</v>
      </c>
      <c r="KA11" s="9">
        <v>275</v>
      </c>
      <c r="KB11" s="9">
        <v>276</v>
      </c>
      <c r="KC11" s="9">
        <v>277</v>
      </c>
      <c r="KD11" s="9">
        <v>278</v>
      </c>
      <c r="KE11" s="9">
        <v>279</v>
      </c>
      <c r="KF11" s="9">
        <v>280</v>
      </c>
      <c r="KG11" s="9">
        <v>281</v>
      </c>
      <c r="KH11" s="9">
        <v>282</v>
      </c>
      <c r="KI11" s="9">
        <v>283</v>
      </c>
      <c r="KJ11" s="9">
        <v>284</v>
      </c>
      <c r="KK11" s="9">
        <v>285</v>
      </c>
      <c r="KL11" s="9">
        <v>286</v>
      </c>
      <c r="KM11" s="9">
        <v>287</v>
      </c>
      <c r="KN11" s="9">
        <v>288</v>
      </c>
      <c r="KO11" s="9">
        <v>289</v>
      </c>
      <c r="KP11" s="9">
        <v>290</v>
      </c>
      <c r="KQ11" s="9">
        <v>291</v>
      </c>
      <c r="KR11" s="9">
        <v>292</v>
      </c>
      <c r="KS11" s="9">
        <v>293</v>
      </c>
      <c r="KT11" s="9">
        <v>294</v>
      </c>
      <c r="KU11" s="9">
        <v>295</v>
      </c>
      <c r="KV11" s="9">
        <v>296</v>
      </c>
      <c r="KW11" s="9">
        <v>297</v>
      </c>
      <c r="KX11" s="9">
        <v>298</v>
      </c>
      <c r="KY11" s="9">
        <v>299</v>
      </c>
      <c r="KZ11" s="9">
        <v>300</v>
      </c>
      <c r="LA11" s="9">
        <v>301</v>
      </c>
      <c r="LB11" s="9">
        <v>302</v>
      </c>
      <c r="LC11" s="9">
        <v>303</v>
      </c>
      <c r="LD11" s="9">
        <v>304</v>
      </c>
      <c r="LE11" s="9">
        <v>305</v>
      </c>
      <c r="LF11" s="9">
        <v>306</v>
      </c>
      <c r="LG11" s="9">
        <v>307</v>
      </c>
      <c r="LH11" s="9">
        <v>308</v>
      </c>
      <c r="LI11" s="9">
        <v>309</v>
      </c>
      <c r="LJ11" s="9">
        <v>310</v>
      </c>
      <c r="LK11" s="9">
        <v>311</v>
      </c>
      <c r="LL11" s="9">
        <v>312</v>
      </c>
      <c r="LM11" s="9">
        <v>313</v>
      </c>
      <c r="LN11" s="9">
        <v>314</v>
      </c>
      <c r="LO11" s="9">
        <v>315</v>
      </c>
      <c r="LP11" s="9">
        <v>316</v>
      </c>
      <c r="LQ11" s="9">
        <v>317</v>
      </c>
      <c r="LR11" s="9">
        <v>318</v>
      </c>
      <c r="LS11" s="9">
        <v>319</v>
      </c>
      <c r="LT11" s="9">
        <v>320</v>
      </c>
      <c r="LU11" s="9">
        <v>321</v>
      </c>
      <c r="LV11" s="9">
        <v>322</v>
      </c>
      <c r="LW11" s="9">
        <v>323</v>
      </c>
      <c r="LX11" s="9">
        <v>324</v>
      </c>
      <c r="LY11" s="9">
        <v>325</v>
      </c>
      <c r="LZ11" s="9">
        <v>326</v>
      </c>
      <c r="MA11" s="9">
        <v>327</v>
      </c>
      <c r="MB11" s="9">
        <v>328</v>
      </c>
      <c r="MC11" s="9">
        <v>329</v>
      </c>
      <c r="MD11" s="9">
        <v>330</v>
      </c>
      <c r="ME11" s="9">
        <v>331</v>
      </c>
      <c r="MF11" s="9">
        <v>332</v>
      </c>
      <c r="MG11" s="9">
        <v>333</v>
      </c>
      <c r="MH11" s="9">
        <v>334</v>
      </c>
      <c r="MI11" s="9">
        <v>335</v>
      </c>
      <c r="MJ11" s="9">
        <v>336</v>
      </c>
      <c r="MK11" s="9">
        <v>337</v>
      </c>
      <c r="ML11" s="9">
        <v>338</v>
      </c>
      <c r="MM11" s="9">
        <v>339</v>
      </c>
      <c r="MN11" s="9">
        <v>340</v>
      </c>
      <c r="MO11" s="9">
        <v>341</v>
      </c>
      <c r="MP11" s="9">
        <v>342</v>
      </c>
      <c r="MQ11" s="9">
        <v>343</v>
      </c>
      <c r="MR11" s="9">
        <v>344</v>
      </c>
      <c r="MS11" s="9">
        <v>345</v>
      </c>
      <c r="MT11" s="9">
        <v>346</v>
      </c>
      <c r="MU11" s="9">
        <v>347</v>
      </c>
      <c r="MV11" s="9">
        <v>348</v>
      </c>
      <c r="MW11" s="9">
        <v>349</v>
      </c>
      <c r="MX11" s="9">
        <v>350</v>
      </c>
      <c r="MY11" s="9">
        <v>351</v>
      </c>
      <c r="MZ11" s="9">
        <v>352</v>
      </c>
      <c r="NA11" s="9">
        <v>353</v>
      </c>
      <c r="NB11" s="9">
        <v>354</v>
      </c>
      <c r="NC11" s="9">
        <v>355</v>
      </c>
      <c r="ND11" s="9">
        <v>356</v>
      </c>
      <c r="NE11" s="9">
        <v>357</v>
      </c>
      <c r="NF11" s="9">
        <v>358</v>
      </c>
      <c r="NG11" s="9">
        <v>359</v>
      </c>
      <c r="NH11" s="9">
        <v>360</v>
      </c>
      <c r="NI11" s="9">
        <v>361</v>
      </c>
      <c r="NJ11" s="9">
        <v>362</v>
      </c>
      <c r="NK11" s="9">
        <v>363</v>
      </c>
      <c r="NL11" s="9">
        <v>364</v>
      </c>
      <c r="NM11" s="9">
        <v>365</v>
      </c>
      <c r="NN11" s="9">
        <v>366</v>
      </c>
      <c r="NO11" s="9">
        <v>367</v>
      </c>
      <c r="NP11" s="9">
        <v>368</v>
      </c>
      <c r="NQ11" s="9">
        <v>369</v>
      </c>
      <c r="NR11" s="9">
        <v>370</v>
      </c>
      <c r="NS11" s="9">
        <v>371</v>
      </c>
      <c r="NT11" s="9">
        <v>372</v>
      </c>
      <c r="NU11" s="9">
        <v>373</v>
      </c>
      <c r="NV11" s="9">
        <v>374</v>
      </c>
      <c r="NW11" s="9">
        <v>375</v>
      </c>
      <c r="NX11" s="9">
        <v>376</v>
      </c>
      <c r="NY11" s="9">
        <v>377</v>
      </c>
      <c r="NZ11" s="9">
        <v>378</v>
      </c>
      <c r="OA11" s="9">
        <v>379</v>
      </c>
      <c r="OB11" s="9">
        <v>380</v>
      </c>
      <c r="OC11" s="9">
        <v>381</v>
      </c>
      <c r="OD11" s="9">
        <v>382</v>
      </c>
      <c r="OE11" s="9">
        <v>383</v>
      </c>
      <c r="OF11" s="9">
        <v>384</v>
      </c>
      <c r="OG11" s="9">
        <v>385</v>
      </c>
      <c r="OH11" s="9">
        <v>386</v>
      </c>
      <c r="OI11" s="9">
        <v>387</v>
      </c>
      <c r="OJ11" s="9">
        <v>388</v>
      </c>
      <c r="OK11" s="9">
        <v>389</v>
      </c>
      <c r="OL11" s="9">
        <v>390</v>
      </c>
      <c r="OM11" s="9">
        <v>391</v>
      </c>
      <c r="ON11" s="9">
        <v>392</v>
      </c>
      <c r="OO11" s="9">
        <v>393</v>
      </c>
      <c r="OP11" s="9">
        <v>394</v>
      </c>
      <c r="OQ11" s="9">
        <v>395</v>
      </c>
      <c r="OR11" s="9">
        <v>396</v>
      </c>
      <c r="OS11" s="9">
        <v>397</v>
      </c>
      <c r="OT11" s="9">
        <v>398</v>
      </c>
      <c r="OU11" s="9">
        <v>399</v>
      </c>
      <c r="OV11" s="9">
        <v>400</v>
      </c>
      <c r="OW11" s="9">
        <v>401</v>
      </c>
      <c r="OX11" s="9">
        <v>402</v>
      </c>
      <c r="OY11" s="9">
        <v>403</v>
      </c>
      <c r="OZ11" s="9">
        <v>404</v>
      </c>
      <c r="PA11" s="9">
        <v>405</v>
      </c>
      <c r="PB11" s="9">
        <v>406</v>
      </c>
    </row>
    <row r="12" spans="2:418" ht="15" customHeight="1">
      <c r="B12" s="16"/>
      <c r="C12" s="12"/>
      <c r="F12" s="38"/>
      <c r="G12" s="38" t="s">
        <v>31</v>
      </c>
      <c r="H12" s="99"/>
      <c r="I12" s="99"/>
      <c r="J12" s="39"/>
      <c r="L12" s="33" t="s">
        <v>2</v>
      </c>
      <c r="M12" s="10" t="str">
        <f t="shared" ref="M12:AR12" si="83">TEXT(M13,"TTT")</f>
        <v>Mi</v>
      </c>
      <c r="N12" s="10" t="str">
        <f t="shared" si="83"/>
        <v>Do</v>
      </c>
      <c r="O12" s="10" t="str">
        <f t="shared" si="83"/>
        <v>Fr</v>
      </c>
      <c r="P12" s="10" t="str">
        <f t="shared" si="83"/>
        <v>Sa</v>
      </c>
      <c r="Q12" s="10" t="str">
        <f t="shared" si="83"/>
        <v>So</v>
      </c>
      <c r="R12" s="10" t="str">
        <f t="shared" si="83"/>
        <v>Mo</v>
      </c>
      <c r="S12" s="10" t="str">
        <f t="shared" si="83"/>
        <v>Di</v>
      </c>
      <c r="T12" s="10" t="str">
        <f t="shared" si="83"/>
        <v>Mi</v>
      </c>
      <c r="U12" s="10" t="str">
        <f t="shared" si="83"/>
        <v>Do</v>
      </c>
      <c r="V12" s="10" t="str">
        <f t="shared" si="83"/>
        <v>Fr</v>
      </c>
      <c r="W12" s="10" t="str">
        <f t="shared" si="83"/>
        <v>Sa</v>
      </c>
      <c r="X12" s="10" t="str">
        <f t="shared" si="83"/>
        <v>So</v>
      </c>
      <c r="Y12" s="10" t="str">
        <f t="shared" si="83"/>
        <v>Mo</v>
      </c>
      <c r="Z12" s="10" t="str">
        <f t="shared" si="83"/>
        <v>Di</v>
      </c>
      <c r="AA12" s="10" t="str">
        <f t="shared" si="83"/>
        <v>Mi</v>
      </c>
      <c r="AB12" s="10" t="str">
        <f t="shared" si="83"/>
        <v>Do</v>
      </c>
      <c r="AC12" s="10" t="str">
        <f t="shared" si="83"/>
        <v>Fr</v>
      </c>
      <c r="AD12" s="10" t="str">
        <f t="shared" si="83"/>
        <v>Sa</v>
      </c>
      <c r="AE12" s="10" t="str">
        <f t="shared" si="83"/>
        <v>So</v>
      </c>
      <c r="AF12" s="10" t="str">
        <f t="shared" si="83"/>
        <v>Mo</v>
      </c>
      <c r="AG12" s="10" t="str">
        <f t="shared" si="83"/>
        <v>Di</v>
      </c>
      <c r="AH12" s="10" t="str">
        <f t="shared" si="83"/>
        <v>Mi</v>
      </c>
      <c r="AI12" s="10" t="str">
        <f t="shared" si="83"/>
        <v>Do</v>
      </c>
      <c r="AJ12" s="10" t="str">
        <f t="shared" si="83"/>
        <v>Fr</v>
      </c>
      <c r="AK12" s="10" t="str">
        <f t="shared" si="83"/>
        <v>Sa</v>
      </c>
      <c r="AL12" s="10" t="str">
        <f t="shared" si="83"/>
        <v>So</v>
      </c>
      <c r="AM12" s="10" t="str">
        <f t="shared" si="83"/>
        <v>Mo</v>
      </c>
      <c r="AN12" s="10" t="str">
        <f t="shared" si="83"/>
        <v>Di</v>
      </c>
      <c r="AO12" s="10" t="str">
        <f t="shared" si="83"/>
        <v>Mi</v>
      </c>
      <c r="AP12" s="10" t="str">
        <f t="shared" si="83"/>
        <v>Do</v>
      </c>
      <c r="AQ12" s="10" t="str">
        <f t="shared" si="83"/>
        <v>Fr</v>
      </c>
      <c r="AR12" s="10" t="str">
        <f t="shared" si="83"/>
        <v>Sa</v>
      </c>
      <c r="AS12" s="10" t="str">
        <f t="shared" ref="AS12:BX12" si="84">TEXT(AS13,"TTT")</f>
        <v>So</v>
      </c>
      <c r="AT12" s="10" t="str">
        <f t="shared" si="84"/>
        <v>Mo</v>
      </c>
      <c r="AU12" s="10" t="str">
        <f t="shared" si="84"/>
        <v>Di</v>
      </c>
      <c r="AV12" s="10" t="str">
        <f t="shared" si="84"/>
        <v>Mi</v>
      </c>
      <c r="AW12" s="10" t="str">
        <f t="shared" si="84"/>
        <v>Do</v>
      </c>
      <c r="AX12" s="10" t="str">
        <f t="shared" si="84"/>
        <v>Fr</v>
      </c>
      <c r="AY12" s="10" t="str">
        <f t="shared" si="84"/>
        <v>Sa</v>
      </c>
      <c r="AZ12" s="10" t="str">
        <f t="shared" si="84"/>
        <v>So</v>
      </c>
      <c r="BA12" s="10" t="str">
        <f t="shared" si="84"/>
        <v>Mo</v>
      </c>
      <c r="BB12" s="10" t="str">
        <f t="shared" si="84"/>
        <v>Di</v>
      </c>
      <c r="BC12" s="10" t="str">
        <f t="shared" si="84"/>
        <v>Mi</v>
      </c>
      <c r="BD12" s="10" t="str">
        <f t="shared" si="84"/>
        <v>Do</v>
      </c>
      <c r="BE12" s="10" t="str">
        <f t="shared" si="84"/>
        <v>Fr</v>
      </c>
      <c r="BF12" s="10" t="str">
        <f t="shared" si="84"/>
        <v>Sa</v>
      </c>
      <c r="BG12" s="10" t="str">
        <f t="shared" si="84"/>
        <v>So</v>
      </c>
      <c r="BH12" s="10" t="str">
        <f t="shared" si="84"/>
        <v>Mo</v>
      </c>
      <c r="BI12" s="10" t="str">
        <f t="shared" si="84"/>
        <v>Di</v>
      </c>
      <c r="BJ12" s="10" t="str">
        <f t="shared" si="84"/>
        <v>Mi</v>
      </c>
      <c r="BK12" s="10" t="str">
        <f t="shared" si="84"/>
        <v>Do</v>
      </c>
      <c r="BL12" s="10" t="str">
        <f t="shared" si="84"/>
        <v>Fr</v>
      </c>
      <c r="BM12" s="10" t="str">
        <f t="shared" si="84"/>
        <v>Sa</v>
      </c>
      <c r="BN12" s="10" t="str">
        <f t="shared" si="84"/>
        <v>So</v>
      </c>
      <c r="BO12" s="10" t="str">
        <f t="shared" si="84"/>
        <v>Mo</v>
      </c>
      <c r="BP12" s="10" t="str">
        <f t="shared" si="84"/>
        <v>Di</v>
      </c>
      <c r="BQ12" s="10" t="str">
        <f t="shared" si="84"/>
        <v>Mi</v>
      </c>
      <c r="BR12" s="10" t="str">
        <f t="shared" si="84"/>
        <v>Do</v>
      </c>
      <c r="BS12" s="10" t="str">
        <f t="shared" si="84"/>
        <v>Fr</v>
      </c>
      <c r="BT12" s="10" t="str">
        <f t="shared" si="84"/>
        <v>Sa</v>
      </c>
      <c r="BU12" s="10" t="str">
        <f t="shared" si="84"/>
        <v>So</v>
      </c>
      <c r="BV12" s="10" t="str">
        <f t="shared" si="84"/>
        <v>Mo</v>
      </c>
      <c r="BW12" s="10" t="str">
        <f t="shared" si="84"/>
        <v>Di</v>
      </c>
      <c r="BX12" s="10" t="str">
        <f t="shared" si="84"/>
        <v>Mi</v>
      </c>
      <c r="BY12" s="10" t="str">
        <f t="shared" ref="BY12:DD12" si="85">TEXT(BY13,"TTT")</f>
        <v>Do</v>
      </c>
      <c r="BZ12" s="10" t="str">
        <f t="shared" si="85"/>
        <v>Fr</v>
      </c>
      <c r="CA12" s="10" t="str">
        <f t="shared" si="85"/>
        <v>Sa</v>
      </c>
      <c r="CB12" s="10" t="str">
        <f t="shared" si="85"/>
        <v>So</v>
      </c>
      <c r="CC12" s="10" t="str">
        <f t="shared" si="85"/>
        <v>Mo</v>
      </c>
      <c r="CD12" s="10" t="str">
        <f t="shared" si="85"/>
        <v>Di</v>
      </c>
      <c r="CE12" s="10" t="str">
        <f t="shared" si="85"/>
        <v>Mi</v>
      </c>
      <c r="CF12" s="10" t="str">
        <f t="shared" si="85"/>
        <v>Do</v>
      </c>
      <c r="CG12" s="10" t="str">
        <f t="shared" si="85"/>
        <v>Fr</v>
      </c>
      <c r="CH12" s="10" t="str">
        <f t="shared" si="85"/>
        <v>Sa</v>
      </c>
      <c r="CI12" s="10" t="str">
        <f t="shared" si="85"/>
        <v>So</v>
      </c>
      <c r="CJ12" s="10" t="str">
        <f t="shared" si="85"/>
        <v>Mo</v>
      </c>
      <c r="CK12" s="10" t="str">
        <f t="shared" si="85"/>
        <v>Di</v>
      </c>
      <c r="CL12" s="10" t="str">
        <f t="shared" si="85"/>
        <v>Mi</v>
      </c>
      <c r="CM12" s="10" t="str">
        <f t="shared" si="85"/>
        <v>Do</v>
      </c>
      <c r="CN12" s="10" t="str">
        <f t="shared" si="85"/>
        <v>Fr</v>
      </c>
      <c r="CO12" s="10" t="str">
        <f t="shared" si="85"/>
        <v>Sa</v>
      </c>
      <c r="CP12" s="10" t="str">
        <f t="shared" si="85"/>
        <v>So</v>
      </c>
      <c r="CQ12" s="10" t="str">
        <f t="shared" si="85"/>
        <v>Mo</v>
      </c>
      <c r="CR12" s="10" t="str">
        <f t="shared" si="85"/>
        <v>Di</v>
      </c>
      <c r="CS12" s="10" t="str">
        <f t="shared" si="85"/>
        <v>Mi</v>
      </c>
      <c r="CT12" s="10" t="str">
        <f t="shared" si="85"/>
        <v>Do</v>
      </c>
      <c r="CU12" s="10" t="str">
        <f t="shared" si="85"/>
        <v>Fr</v>
      </c>
      <c r="CV12" s="10" t="str">
        <f t="shared" si="85"/>
        <v>Sa</v>
      </c>
      <c r="CW12" s="10" t="str">
        <f t="shared" si="85"/>
        <v>So</v>
      </c>
      <c r="CX12" s="10" t="str">
        <f t="shared" si="85"/>
        <v>Mo</v>
      </c>
      <c r="CY12" s="10" t="str">
        <f t="shared" si="85"/>
        <v>Di</v>
      </c>
      <c r="CZ12" s="10" t="str">
        <f t="shared" si="85"/>
        <v>Mi</v>
      </c>
      <c r="DA12" s="10" t="str">
        <f t="shared" si="85"/>
        <v>Do</v>
      </c>
      <c r="DB12" s="10" t="str">
        <f t="shared" si="85"/>
        <v>Fr</v>
      </c>
      <c r="DC12" s="10" t="str">
        <f t="shared" si="85"/>
        <v>Sa</v>
      </c>
      <c r="DD12" s="10" t="str">
        <f t="shared" si="85"/>
        <v>So</v>
      </c>
      <c r="DE12" s="10" t="str">
        <f t="shared" ref="DE12:EJ12" si="86">TEXT(DE13,"TTT")</f>
        <v>Mo</v>
      </c>
      <c r="DF12" s="10" t="str">
        <f t="shared" si="86"/>
        <v>Di</v>
      </c>
      <c r="DG12" s="10" t="str">
        <f t="shared" si="86"/>
        <v>Mi</v>
      </c>
      <c r="DH12" s="10" t="str">
        <f t="shared" si="86"/>
        <v>Do</v>
      </c>
      <c r="DI12" s="10" t="str">
        <f t="shared" si="86"/>
        <v>Fr</v>
      </c>
      <c r="DJ12" s="10" t="str">
        <f t="shared" si="86"/>
        <v>Sa</v>
      </c>
      <c r="DK12" s="10" t="str">
        <f t="shared" si="86"/>
        <v>So</v>
      </c>
      <c r="DL12" s="10" t="str">
        <f t="shared" si="86"/>
        <v>Mo</v>
      </c>
      <c r="DM12" s="10" t="str">
        <f t="shared" si="86"/>
        <v>Di</v>
      </c>
      <c r="DN12" s="10" t="str">
        <f t="shared" si="86"/>
        <v>Mi</v>
      </c>
      <c r="DO12" s="10" t="str">
        <f t="shared" si="86"/>
        <v>Do</v>
      </c>
      <c r="DP12" s="10" t="str">
        <f t="shared" si="86"/>
        <v>Fr</v>
      </c>
      <c r="DQ12" s="10" t="str">
        <f t="shared" si="86"/>
        <v>Sa</v>
      </c>
      <c r="DR12" s="10" t="str">
        <f t="shared" si="86"/>
        <v>So</v>
      </c>
      <c r="DS12" s="10" t="str">
        <f t="shared" si="86"/>
        <v>Mo</v>
      </c>
      <c r="DT12" s="10" t="str">
        <f t="shared" si="86"/>
        <v>Di</v>
      </c>
      <c r="DU12" s="10" t="str">
        <f t="shared" si="86"/>
        <v>Mi</v>
      </c>
      <c r="DV12" s="10" t="str">
        <f t="shared" si="86"/>
        <v>Do</v>
      </c>
      <c r="DW12" s="10" t="str">
        <f t="shared" si="86"/>
        <v>Fr</v>
      </c>
      <c r="DX12" s="10" t="str">
        <f t="shared" si="86"/>
        <v>Sa</v>
      </c>
      <c r="DY12" s="10" t="str">
        <f t="shared" si="86"/>
        <v>So</v>
      </c>
      <c r="DZ12" s="10" t="str">
        <f t="shared" si="86"/>
        <v>Mo</v>
      </c>
      <c r="EA12" s="10" t="str">
        <f t="shared" si="86"/>
        <v>Di</v>
      </c>
      <c r="EB12" s="10" t="str">
        <f t="shared" si="86"/>
        <v>Mi</v>
      </c>
      <c r="EC12" s="10" t="str">
        <f t="shared" si="86"/>
        <v>Do</v>
      </c>
      <c r="ED12" s="10" t="str">
        <f t="shared" si="86"/>
        <v>Fr</v>
      </c>
      <c r="EE12" s="10" t="str">
        <f t="shared" si="86"/>
        <v>Sa</v>
      </c>
      <c r="EF12" s="10" t="str">
        <f t="shared" si="86"/>
        <v>So</v>
      </c>
      <c r="EG12" s="10" t="str">
        <f t="shared" si="86"/>
        <v>Mo</v>
      </c>
      <c r="EH12" s="10" t="str">
        <f t="shared" si="86"/>
        <v>Di</v>
      </c>
      <c r="EI12" s="10" t="str">
        <f t="shared" si="86"/>
        <v>Mi</v>
      </c>
      <c r="EJ12" s="10" t="str">
        <f t="shared" si="86"/>
        <v>Do</v>
      </c>
      <c r="EK12" s="10" t="str">
        <f t="shared" ref="EK12:FP12" si="87">TEXT(EK13,"TTT")</f>
        <v>Fr</v>
      </c>
      <c r="EL12" s="10" t="str">
        <f t="shared" si="87"/>
        <v>Sa</v>
      </c>
      <c r="EM12" s="10" t="str">
        <f t="shared" si="87"/>
        <v>So</v>
      </c>
      <c r="EN12" s="10" t="str">
        <f t="shared" si="87"/>
        <v>Mo</v>
      </c>
      <c r="EO12" s="10" t="str">
        <f t="shared" si="87"/>
        <v>Di</v>
      </c>
      <c r="EP12" s="10" t="str">
        <f t="shared" si="87"/>
        <v>Mi</v>
      </c>
      <c r="EQ12" s="10" t="str">
        <f t="shared" si="87"/>
        <v>Do</v>
      </c>
      <c r="ER12" s="10" t="str">
        <f t="shared" si="87"/>
        <v>Fr</v>
      </c>
      <c r="ES12" s="10" t="str">
        <f t="shared" si="87"/>
        <v>Sa</v>
      </c>
      <c r="ET12" s="10" t="str">
        <f t="shared" si="87"/>
        <v>So</v>
      </c>
      <c r="EU12" s="10" t="str">
        <f t="shared" si="87"/>
        <v>Mo</v>
      </c>
      <c r="EV12" s="10" t="str">
        <f t="shared" si="87"/>
        <v>Di</v>
      </c>
      <c r="EW12" s="10" t="str">
        <f t="shared" si="87"/>
        <v>Mi</v>
      </c>
      <c r="EX12" s="10" t="str">
        <f t="shared" si="87"/>
        <v>Do</v>
      </c>
      <c r="EY12" s="10" t="str">
        <f t="shared" si="87"/>
        <v>Fr</v>
      </c>
      <c r="EZ12" s="10" t="str">
        <f t="shared" si="87"/>
        <v>Sa</v>
      </c>
      <c r="FA12" s="10" t="str">
        <f t="shared" si="87"/>
        <v>So</v>
      </c>
      <c r="FB12" s="10" t="str">
        <f t="shared" si="87"/>
        <v>Mo</v>
      </c>
      <c r="FC12" s="10" t="str">
        <f t="shared" si="87"/>
        <v>Di</v>
      </c>
      <c r="FD12" s="10" t="str">
        <f t="shared" si="87"/>
        <v>Mi</v>
      </c>
      <c r="FE12" s="10" t="str">
        <f t="shared" si="87"/>
        <v>Do</v>
      </c>
      <c r="FF12" s="10" t="str">
        <f t="shared" si="87"/>
        <v>Fr</v>
      </c>
      <c r="FG12" s="10" t="str">
        <f t="shared" si="87"/>
        <v>Sa</v>
      </c>
      <c r="FH12" s="10" t="str">
        <f t="shared" si="87"/>
        <v>So</v>
      </c>
      <c r="FI12" s="10" t="str">
        <f t="shared" si="87"/>
        <v>Mo</v>
      </c>
      <c r="FJ12" s="10" t="str">
        <f t="shared" si="87"/>
        <v>Di</v>
      </c>
      <c r="FK12" s="10" t="str">
        <f t="shared" si="87"/>
        <v>Mi</v>
      </c>
      <c r="FL12" s="10" t="str">
        <f t="shared" si="87"/>
        <v>Do</v>
      </c>
      <c r="FM12" s="10" t="str">
        <f t="shared" si="87"/>
        <v>Fr</v>
      </c>
      <c r="FN12" s="10" t="str">
        <f t="shared" si="87"/>
        <v>Sa</v>
      </c>
      <c r="FO12" s="10" t="str">
        <f t="shared" si="87"/>
        <v>So</v>
      </c>
      <c r="FP12" s="10" t="str">
        <f t="shared" si="87"/>
        <v>Mo</v>
      </c>
      <c r="FQ12" s="10" t="str">
        <f t="shared" ref="FQ12:IB12" si="88">TEXT(FQ13,"TTT")</f>
        <v>Di</v>
      </c>
      <c r="FR12" s="10" t="str">
        <f t="shared" si="88"/>
        <v>Mi</v>
      </c>
      <c r="FS12" s="10" t="str">
        <f t="shared" si="88"/>
        <v>Do</v>
      </c>
      <c r="FT12" s="10" t="str">
        <f t="shared" si="88"/>
        <v>Fr</v>
      </c>
      <c r="FU12" s="10" t="str">
        <f t="shared" si="88"/>
        <v>Sa</v>
      </c>
      <c r="FV12" s="10" t="str">
        <f t="shared" si="88"/>
        <v>So</v>
      </c>
      <c r="FW12" s="10" t="str">
        <f t="shared" si="88"/>
        <v>Mo</v>
      </c>
      <c r="FX12" s="10" t="str">
        <f t="shared" si="88"/>
        <v>Di</v>
      </c>
      <c r="FY12" s="10" t="str">
        <f t="shared" si="88"/>
        <v>Mi</v>
      </c>
      <c r="FZ12" s="10" t="str">
        <f t="shared" si="88"/>
        <v>Do</v>
      </c>
      <c r="GA12" s="10" t="str">
        <f t="shared" si="88"/>
        <v>Fr</v>
      </c>
      <c r="GB12" s="10" t="str">
        <f t="shared" si="88"/>
        <v>Sa</v>
      </c>
      <c r="GC12" s="10" t="str">
        <f t="shared" si="88"/>
        <v>So</v>
      </c>
      <c r="GD12" s="10" t="str">
        <f t="shared" si="88"/>
        <v>Mo</v>
      </c>
      <c r="GE12" s="10" t="str">
        <f t="shared" si="88"/>
        <v>Di</v>
      </c>
      <c r="GF12" s="10" t="str">
        <f t="shared" si="88"/>
        <v>Mi</v>
      </c>
      <c r="GG12" s="10" t="str">
        <f t="shared" si="88"/>
        <v>Do</v>
      </c>
      <c r="GH12" s="10" t="str">
        <f t="shared" si="88"/>
        <v>Fr</v>
      </c>
      <c r="GI12" s="10" t="str">
        <f t="shared" si="88"/>
        <v>Sa</v>
      </c>
      <c r="GJ12" s="10" t="str">
        <f t="shared" si="88"/>
        <v>So</v>
      </c>
      <c r="GK12" s="10" t="str">
        <f t="shared" si="88"/>
        <v>Mo</v>
      </c>
      <c r="GL12" s="10" t="str">
        <f t="shared" si="88"/>
        <v>Di</v>
      </c>
      <c r="GM12" s="10" t="str">
        <f t="shared" si="88"/>
        <v>Mi</v>
      </c>
      <c r="GN12" s="10" t="str">
        <f t="shared" si="88"/>
        <v>Do</v>
      </c>
      <c r="GO12" s="10" t="str">
        <f t="shared" si="88"/>
        <v>Fr</v>
      </c>
      <c r="GP12" s="10" t="str">
        <f t="shared" si="88"/>
        <v>Sa</v>
      </c>
      <c r="GQ12" s="10" t="str">
        <f t="shared" si="88"/>
        <v>So</v>
      </c>
      <c r="GR12" s="10" t="str">
        <f t="shared" si="88"/>
        <v>Mo</v>
      </c>
      <c r="GS12" s="10" t="str">
        <f t="shared" si="88"/>
        <v>Di</v>
      </c>
      <c r="GT12" s="10" t="str">
        <f t="shared" si="88"/>
        <v>Mi</v>
      </c>
      <c r="GU12" s="10" t="str">
        <f t="shared" si="88"/>
        <v>Do</v>
      </c>
      <c r="GV12" s="10" t="str">
        <f t="shared" si="88"/>
        <v>Fr</v>
      </c>
      <c r="GW12" s="10" t="str">
        <f t="shared" si="88"/>
        <v>Sa</v>
      </c>
      <c r="GX12" s="10" t="str">
        <f t="shared" si="88"/>
        <v>So</v>
      </c>
      <c r="GY12" s="10" t="str">
        <f t="shared" si="88"/>
        <v>Mo</v>
      </c>
      <c r="GZ12" s="10" t="str">
        <f t="shared" si="88"/>
        <v>Di</v>
      </c>
      <c r="HA12" s="10" t="str">
        <f t="shared" si="88"/>
        <v>Mi</v>
      </c>
      <c r="HB12" s="10" t="str">
        <f t="shared" si="88"/>
        <v>Do</v>
      </c>
      <c r="HC12" s="10" t="str">
        <f t="shared" si="88"/>
        <v>Fr</v>
      </c>
      <c r="HD12" s="10" t="str">
        <f t="shared" si="88"/>
        <v>Sa</v>
      </c>
      <c r="HE12" s="10" t="str">
        <f t="shared" si="88"/>
        <v>So</v>
      </c>
      <c r="HF12" s="10" t="str">
        <f t="shared" si="88"/>
        <v>Mo</v>
      </c>
      <c r="HG12" s="10" t="str">
        <f t="shared" si="88"/>
        <v>Di</v>
      </c>
      <c r="HH12" s="10" t="str">
        <f t="shared" si="88"/>
        <v>Mi</v>
      </c>
      <c r="HI12" s="10" t="str">
        <f t="shared" si="88"/>
        <v>Do</v>
      </c>
      <c r="HJ12" s="10" t="str">
        <f t="shared" si="88"/>
        <v>Fr</v>
      </c>
      <c r="HK12" s="10" t="str">
        <f t="shared" si="88"/>
        <v>Sa</v>
      </c>
      <c r="HL12" s="10" t="str">
        <f t="shared" si="88"/>
        <v>So</v>
      </c>
      <c r="HM12" s="10" t="str">
        <f t="shared" si="88"/>
        <v>Mo</v>
      </c>
      <c r="HN12" s="10" t="str">
        <f t="shared" si="88"/>
        <v>Di</v>
      </c>
      <c r="HO12" s="10" t="str">
        <f t="shared" si="88"/>
        <v>Mi</v>
      </c>
      <c r="HP12" s="10" t="str">
        <f t="shared" si="88"/>
        <v>Do</v>
      </c>
      <c r="HQ12" s="10" t="str">
        <f t="shared" si="88"/>
        <v>Fr</v>
      </c>
      <c r="HR12" s="10" t="str">
        <f t="shared" si="88"/>
        <v>Sa</v>
      </c>
      <c r="HS12" s="10" t="str">
        <f t="shared" si="88"/>
        <v>So</v>
      </c>
      <c r="HT12" s="10" t="str">
        <f t="shared" si="88"/>
        <v>Mo</v>
      </c>
      <c r="HU12" s="10" t="str">
        <f t="shared" si="88"/>
        <v>Di</v>
      </c>
      <c r="HV12" s="10" t="str">
        <f t="shared" si="88"/>
        <v>Mi</v>
      </c>
      <c r="HW12" s="10" t="str">
        <f t="shared" si="88"/>
        <v>Do</v>
      </c>
      <c r="HX12" s="10" t="str">
        <f t="shared" si="88"/>
        <v>Fr</v>
      </c>
      <c r="HY12" s="10" t="str">
        <f t="shared" si="88"/>
        <v>Sa</v>
      </c>
      <c r="HZ12" s="10" t="str">
        <f t="shared" si="88"/>
        <v>So</v>
      </c>
      <c r="IA12" s="10" t="str">
        <f t="shared" si="88"/>
        <v>Mo</v>
      </c>
      <c r="IB12" s="10" t="str">
        <f t="shared" si="88"/>
        <v>Di</v>
      </c>
      <c r="IC12" s="10" t="str">
        <f t="shared" ref="IC12:KN12" si="89">TEXT(IC13,"TTT")</f>
        <v>Mi</v>
      </c>
      <c r="ID12" s="10" t="str">
        <f t="shared" si="89"/>
        <v>Do</v>
      </c>
      <c r="IE12" s="10" t="str">
        <f t="shared" si="89"/>
        <v>Fr</v>
      </c>
      <c r="IF12" s="10" t="str">
        <f t="shared" si="89"/>
        <v>Sa</v>
      </c>
      <c r="IG12" s="10" t="str">
        <f t="shared" si="89"/>
        <v>So</v>
      </c>
      <c r="IH12" s="10" t="str">
        <f t="shared" si="89"/>
        <v>Mo</v>
      </c>
      <c r="II12" s="10" t="str">
        <f t="shared" si="89"/>
        <v>Di</v>
      </c>
      <c r="IJ12" s="10" t="str">
        <f t="shared" si="89"/>
        <v>Mi</v>
      </c>
      <c r="IK12" s="10" t="str">
        <f t="shared" si="89"/>
        <v>Do</v>
      </c>
      <c r="IL12" s="10" t="str">
        <f t="shared" si="89"/>
        <v>Fr</v>
      </c>
      <c r="IM12" s="10" t="str">
        <f t="shared" si="89"/>
        <v>Sa</v>
      </c>
      <c r="IN12" s="10" t="str">
        <f t="shared" si="89"/>
        <v>So</v>
      </c>
      <c r="IO12" s="10" t="str">
        <f t="shared" si="89"/>
        <v>Mo</v>
      </c>
      <c r="IP12" s="10" t="str">
        <f t="shared" si="89"/>
        <v>Di</v>
      </c>
      <c r="IQ12" s="10" t="str">
        <f t="shared" si="89"/>
        <v>Mi</v>
      </c>
      <c r="IR12" s="10" t="str">
        <f t="shared" si="89"/>
        <v>Do</v>
      </c>
      <c r="IS12" s="10" t="str">
        <f t="shared" si="89"/>
        <v>Fr</v>
      </c>
      <c r="IT12" s="10" t="str">
        <f t="shared" si="89"/>
        <v>Sa</v>
      </c>
      <c r="IU12" s="10" t="str">
        <f t="shared" si="89"/>
        <v>So</v>
      </c>
      <c r="IV12" s="10" t="str">
        <f t="shared" si="89"/>
        <v>Mo</v>
      </c>
      <c r="IW12" s="10" t="str">
        <f t="shared" si="89"/>
        <v>Di</v>
      </c>
      <c r="IX12" s="10" t="str">
        <f t="shared" si="89"/>
        <v>Mi</v>
      </c>
      <c r="IY12" s="10" t="str">
        <f t="shared" si="89"/>
        <v>Do</v>
      </c>
      <c r="IZ12" s="10" t="str">
        <f t="shared" si="89"/>
        <v>Fr</v>
      </c>
      <c r="JA12" s="10" t="str">
        <f t="shared" si="89"/>
        <v>Sa</v>
      </c>
      <c r="JB12" s="10" t="str">
        <f t="shared" si="89"/>
        <v>So</v>
      </c>
      <c r="JC12" s="10" t="str">
        <f t="shared" si="89"/>
        <v>Mo</v>
      </c>
      <c r="JD12" s="10" t="str">
        <f t="shared" si="89"/>
        <v>Di</v>
      </c>
      <c r="JE12" s="10" t="str">
        <f t="shared" si="89"/>
        <v>Mi</v>
      </c>
      <c r="JF12" s="10" t="str">
        <f t="shared" si="89"/>
        <v>Do</v>
      </c>
      <c r="JG12" s="10" t="str">
        <f t="shared" si="89"/>
        <v>Fr</v>
      </c>
      <c r="JH12" s="10" t="str">
        <f t="shared" si="89"/>
        <v>Sa</v>
      </c>
      <c r="JI12" s="10" t="str">
        <f t="shared" si="89"/>
        <v>So</v>
      </c>
      <c r="JJ12" s="10" t="str">
        <f t="shared" si="89"/>
        <v>Mo</v>
      </c>
      <c r="JK12" s="10" t="str">
        <f t="shared" si="89"/>
        <v>Di</v>
      </c>
      <c r="JL12" s="10" t="str">
        <f t="shared" si="89"/>
        <v>Mi</v>
      </c>
      <c r="JM12" s="10" t="str">
        <f t="shared" si="89"/>
        <v>Do</v>
      </c>
      <c r="JN12" s="10" t="str">
        <f t="shared" si="89"/>
        <v>Fr</v>
      </c>
      <c r="JO12" s="10" t="str">
        <f t="shared" si="89"/>
        <v>Sa</v>
      </c>
      <c r="JP12" s="10" t="str">
        <f t="shared" si="89"/>
        <v>So</v>
      </c>
      <c r="JQ12" s="10" t="str">
        <f t="shared" si="89"/>
        <v>Mo</v>
      </c>
      <c r="JR12" s="10" t="str">
        <f t="shared" si="89"/>
        <v>Di</v>
      </c>
      <c r="JS12" s="10" t="str">
        <f t="shared" si="89"/>
        <v>Mi</v>
      </c>
      <c r="JT12" s="10" t="str">
        <f t="shared" si="89"/>
        <v>Do</v>
      </c>
      <c r="JU12" s="10" t="str">
        <f t="shared" si="89"/>
        <v>Fr</v>
      </c>
      <c r="JV12" s="10" t="str">
        <f t="shared" si="89"/>
        <v>Sa</v>
      </c>
      <c r="JW12" s="10" t="str">
        <f t="shared" si="89"/>
        <v>So</v>
      </c>
      <c r="JX12" s="10" t="str">
        <f t="shared" si="89"/>
        <v>Mo</v>
      </c>
      <c r="JY12" s="10" t="str">
        <f t="shared" si="89"/>
        <v>Di</v>
      </c>
      <c r="JZ12" s="10" t="str">
        <f t="shared" si="89"/>
        <v>Mi</v>
      </c>
      <c r="KA12" s="10" t="str">
        <f t="shared" si="89"/>
        <v>Do</v>
      </c>
      <c r="KB12" s="10" t="str">
        <f t="shared" si="89"/>
        <v>Fr</v>
      </c>
      <c r="KC12" s="10" t="str">
        <f t="shared" si="89"/>
        <v>Sa</v>
      </c>
      <c r="KD12" s="10" t="str">
        <f t="shared" si="89"/>
        <v>So</v>
      </c>
      <c r="KE12" s="10" t="str">
        <f t="shared" si="89"/>
        <v>Mo</v>
      </c>
      <c r="KF12" s="10" t="str">
        <f t="shared" si="89"/>
        <v>Di</v>
      </c>
      <c r="KG12" s="10" t="str">
        <f t="shared" si="89"/>
        <v>Mi</v>
      </c>
      <c r="KH12" s="10" t="str">
        <f t="shared" si="89"/>
        <v>Do</v>
      </c>
      <c r="KI12" s="10" t="str">
        <f t="shared" si="89"/>
        <v>Fr</v>
      </c>
      <c r="KJ12" s="10" t="str">
        <f t="shared" si="89"/>
        <v>Sa</v>
      </c>
      <c r="KK12" s="10" t="str">
        <f t="shared" si="89"/>
        <v>So</v>
      </c>
      <c r="KL12" s="10" t="str">
        <f t="shared" si="89"/>
        <v>Mo</v>
      </c>
      <c r="KM12" s="10" t="str">
        <f t="shared" si="89"/>
        <v>Di</v>
      </c>
      <c r="KN12" s="10" t="str">
        <f t="shared" si="89"/>
        <v>Mi</v>
      </c>
      <c r="KO12" s="10" t="str">
        <f t="shared" ref="KO12:MZ12" si="90">TEXT(KO13,"TTT")</f>
        <v>Do</v>
      </c>
      <c r="KP12" s="10" t="str">
        <f t="shared" si="90"/>
        <v>Fr</v>
      </c>
      <c r="KQ12" s="10" t="str">
        <f t="shared" si="90"/>
        <v>Sa</v>
      </c>
      <c r="KR12" s="10" t="str">
        <f t="shared" si="90"/>
        <v>So</v>
      </c>
      <c r="KS12" s="10" t="str">
        <f t="shared" si="90"/>
        <v>Mo</v>
      </c>
      <c r="KT12" s="10" t="str">
        <f t="shared" si="90"/>
        <v>Di</v>
      </c>
      <c r="KU12" s="10" t="str">
        <f t="shared" si="90"/>
        <v>Mi</v>
      </c>
      <c r="KV12" s="10" t="str">
        <f t="shared" si="90"/>
        <v>Do</v>
      </c>
      <c r="KW12" s="10" t="str">
        <f t="shared" si="90"/>
        <v>Fr</v>
      </c>
      <c r="KX12" s="10" t="str">
        <f t="shared" si="90"/>
        <v>Sa</v>
      </c>
      <c r="KY12" s="10" t="str">
        <f t="shared" si="90"/>
        <v>So</v>
      </c>
      <c r="KZ12" s="10" t="str">
        <f t="shared" si="90"/>
        <v>Mo</v>
      </c>
      <c r="LA12" s="10" t="str">
        <f t="shared" si="90"/>
        <v>Di</v>
      </c>
      <c r="LB12" s="10" t="str">
        <f t="shared" si="90"/>
        <v>Mi</v>
      </c>
      <c r="LC12" s="10" t="str">
        <f t="shared" si="90"/>
        <v>Do</v>
      </c>
      <c r="LD12" s="10" t="str">
        <f t="shared" si="90"/>
        <v>Fr</v>
      </c>
      <c r="LE12" s="10" t="str">
        <f t="shared" si="90"/>
        <v>Sa</v>
      </c>
      <c r="LF12" s="10" t="str">
        <f t="shared" si="90"/>
        <v>So</v>
      </c>
      <c r="LG12" s="10" t="str">
        <f t="shared" si="90"/>
        <v>Mo</v>
      </c>
      <c r="LH12" s="10" t="str">
        <f t="shared" si="90"/>
        <v>Di</v>
      </c>
      <c r="LI12" s="10" t="str">
        <f t="shared" si="90"/>
        <v>Mi</v>
      </c>
      <c r="LJ12" s="10" t="str">
        <f t="shared" si="90"/>
        <v>Do</v>
      </c>
      <c r="LK12" s="10" t="str">
        <f t="shared" si="90"/>
        <v>Fr</v>
      </c>
      <c r="LL12" s="10" t="str">
        <f t="shared" si="90"/>
        <v>Sa</v>
      </c>
      <c r="LM12" s="10" t="str">
        <f t="shared" si="90"/>
        <v>So</v>
      </c>
      <c r="LN12" s="10" t="str">
        <f t="shared" si="90"/>
        <v>Mo</v>
      </c>
      <c r="LO12" s="10" t="str">
        <f t="shared" si="90"/>
        <v>Di</v>
      </c>
      <c r="LP12" s="10" t="str">
        <f t="shared" si="90"/>
        <v>Mi</v>
      </c>
      <c r="LQ12" s="10" t="str">
        <f t="shared" si="90"/>
        <v>Do</v>
      </c>
      <c r="LR12" s="10" t="str">
        <f t="shared" si="90"/>
        <v>Fr</v>
      </c>
      <c r="LS12" s="10" t="str">
        <f t="shared" si="90"/>
        <v>Sa</v>
      </c>
      <c r="LT12" s="10" t="str">
        <f t="shared" si="90"/>
        <v>So</v>
      </c>
      <c r="LU12" s="10" t="str">
        <f t="shared" si="90"/>
        <v>Mo</v>
      </c>
      <c r="LV12" s="10" t="str">
        <f t="shared" si="90"/>
        <v>Di</v>
      </c>
      <c r="LW12" s="10" t="str">
        <f t="shared" si="90"/>
        <v>Mi</v>
      </c>
      <c r="LX12" s="10" t="str">
        <f t="shared" si="90"/>
        <v>Do</v>
      </c>
      <c r="LY12" s="10" t="str">
        <f t="shared" si="90"/>
        <v>Fr</v>
      </c>
      <c r="LZ12" s="10" t="str">
        <f t="shared" si="90"/>
        <v>Sa</v>
      </c>
      <c r="MA12" s="10" t="str">
        <f t="shared" si="90"/>
        <v>So</v>
      </c>
      <c r="MB12" s="10" t="str">
        <f t="shared" si="90"/>
        <v>Mo</v>
      </c>
      <c r="MC12" s="10" t="str">
        <f t="shared" si="90"/>
        <v>Di</v>
      </c>
      <c r="MD12" s="10" t="str">
        <f t="shared" si="90"/>
        <v>Mi</v>
      </c>
      <c r="ME12" s="10" t="str">
        <f t="shared" si="90"/>
        <v>Do</v>
      </c>
      <c r="MF12" s="10" t="str">
        <f t="shared" si="90"/>
        <v>Fr</v>
      </c>
      <c r="MG12" s="10" t="str">
        <f t="shared" si="90"/>
        <v>Sa</v>
      </c>
      <c r="MH12" s="10" t="str">
        <f t="shared" si="90"/>
        <v>So</v>
      </c>
      <c r="MI12" s="10" t="str">
        <f t="shared" si="90"/>
        <v>Mo</v>
      </c>
      <c r="MJ12" s="10" t="str">
        <f t="shared" si="90"/>
        <v>Di</v>
      </c>
      <c r="MK12" s="10" t="str">
        <f t="shared" si="90"/>
        <v>Mi</v>
      </c>
      <c r="ML12" s="10" t="str">
        <f t="shared" si="90"/>
        <v>Do</v>
      </c>
      <c r="MM12" s="10" t="str">
        <f t="shared" si="90"/>
        <v>Fr</v>
      </c>
      <c r="MN12" s="10" t="str">
        <f t="shared" si="90"/>
        <v>Sa</v>
      </c>
      <c r="MO12" s="10" t="str">
        <f t="shared" si="90"/>
        <v>So</v>
      </c>
      <c r="MP12" s="10" t="str">
        <f t="shared" si="90"/>
        <v>Mo</v>
      </c>
      <c r="MQ12" s="10" t="str">
        <f t="shared" si="90"/>
        <v>Di</v>
      </c>
      <c r="MR12" s="10" t="str">
        <f t="shared" si="90"/>
        <v>Mi</v>
      </c>
      <c r="MS12" s="10" t="str">
        <f t="shared" si="90"/>
        <v>Do</v>
      </c>
      <c r="MT12" s="10" t="str">
        <f t="shared" si="90"/>
        <v>Fr</v>
      </c>
      <c r="MU12" s="10" t="str">
        <f t="shared" si="90"/>
        <v>Sa</v>
      </c>
      <c r="MV12" s="10" t="str">
        <f t="shared" si="90"/>
        <v>So</v>
      </c>
      <c r="MW12" s="10" t="str">
        <f t="shared" si="90"/>
        <v>Mo</v>
      </c>
      <c r="MX12" s="10" t="str">
        <f t="shared" si="90"/>
        <v>Di</v>
      </c>
      <c r="MY12" s="10" t="str">
        <f t="shared" si="90"/>
        <v>Mi</v>
      </c>
      <c r="MZ12" s="10" t="str">
        <f t="shared" si="90"/>
        <v>Do</v>
      </c>
      <c r="NA12" s="10" t="str">
        <f t="shared" ref="NA12:PB12" si="91">TEXT(NA13,"TTT")</f>
        <v>Fr</v>
      </c>
      <c r="NB12" s="10" t="str">
        <f t="shared" si="91"/>
        <v>Sa</v>
      </c>
      <c r="NC12" s="10" t="str">
        <f t="shared" si="91"/>
        <v>So</v>
      </c>
      <c r="ND12" s="10" t="str">
        <f t="shared" si="91"/>
        <v>Mo</v>
      </c>
      <c r="NE12" s="10" t="str">
        <f t="shared" si="91"/>
        <v>Di</v>
      </c>
      <c r="NF12" s="10" t="str">
        <f t="shared" si="91"/>
        <v>Mi</v>
      </c>
      <c r="NG12" s="10" t="str">
        <f t="shared" si="91"/>
        <v>Do</v>
      </c>
      <c r="NH12" s="10" t="str">
        <f t="shared" si="91"/>
        <v>Fr</v>
      </c>
      <c r="NI12" s="10" t="str">
        <f t="shared" si="91"/>
        <v>Sa</v>
      </c>
      <c r="NJ12" s="10" t="str">
        <f t="shared" si="91"/>
        <v>So</v>
      </c>
      <c r="NK12" s="10" t="str">
        <f t="shared" si="91"/>
        <v>Mo</v>
      </c>
      <c r="NL12" s="10" t="str">
        <f t="shared" si="91"/>
        <v>Di</v>
      </c>
      <c r="NM12" s="10" t="str">
        <f t="shared" si="91"/>
        <v>Mi</v>
      </c>
      <c r="NN12" s="10" t="str">
        <f t="shared" si="91"/>
        <v>Do</v>
      </c>
      <c r="NO12" s="10" t="str">
        <f t="shared" si="91"/>
        <v>Fr</v>
      </c>
      <c r="NP12" s="10" t="str">
        <f t="shared" si="91"/>
        <v>Sa</v>
      </c>
      <c r="NQ12" s="10" t="str">
        <f t="shared" si="91"/>
        <v>So</v>
      </c>
      <c r="NR12" s="10" t="str">
        <f t="shared" si="91"/>
        <v>Mo</v>
      </c>
      <c r="NS12" s="10" t="str">
        <f t="shared" si="91"/>
        <v>Di</v>
      </c>
      <c r="NT12" s="10" t="str">
        <f t="shared" si="91"/>
        <v>Mi</v>
      </c>
      <c r="NU12" s="10" t="str">
        <f t="shared" si="91"/>
        <v>Do</v>
      </c>
      <c r="NV12" s="10" t="str">
        <f t="shared" si="91"/>
        <v>Fr</v>
      </c>
      <c r="NW12" s="10" t="str">
        <f t="shared" si="91"/>
        <v>Sa</v>
      </c>
      <c r="NX12" s="10" t="str">
        <f t="shared" si="91"/>
        <v>So</v>
      </c>
      <c r="NY12" s="10" t="str">
        <f t="shared" si="91"/>
        <v>Mo</v>
      </c>
      <c r="NZ12" s="10" t="str">
        <f t="shared" si="91"/>
        <v>Di</v>
      </c>
      <c r="OA12" s="10" t="str">
        <f t="shared" si="91"/>
        <v>Mi</v>
      </c>
      <c r="OB12" s="10" t="str">
        <f t="shared" si="91"/>
        <v>Do</v>
      </c>
      <c r="OC12" s="10" t="str">
        <f t="shared" si="91"/>
        <v>Fr</v>
      </c>
      <c r="OD12" s="10" t="str">
        <f t="shared" si="91"/>
        <v>Sa</v>
      </c>
      <c r="OE12" s="10" t="str">
        <f t="shared" si="91"/>
        <v>So</v>
      </c>
      <c r="OF12" s="10" t="str">
        <f t="shared" si="91"/>
        <v>Mo</v>
      </c>
      <c r="OG12" s="10" t="str">
        <f t="shared" si="91"/>
        <v>Di</v>
      </c>
      <c r="OH12" s="10" t="str">
        <f t="shared" si="91"/>
        <v>Mi</v>
      </c>
      <c r="OI12" s="10" t="str">
        <f t="shared" si="91"/>
        <v>Do</v>
      </c>
      <c r="OJ12" s="10" t="str">
        <f t="shared" si="91"/>
        <v>Fr</v>
      </c>
      <c r="OK12" s="10" t="str">
        <f t="shared" si="91"/>
        <v>Sa</v>
      </c>
      <c r="OL12" s="10" t="str">
        <f t="shared" si="91"/>
        <v>So</v>
      </c>
      <c r="OM12" s="10" t="str">
        <f t="shared" si="91"/>
        <v>Mo</v>
      </c>
      <c r="ON12" s="10" t="str">
        <f t="shared" si="91"/>
        <v>Di</v>
      </c>
      <c r="OO12" s="10" t="str">
        <f t="shared" si="91"/>
        <v>Mi</v>
      </c>
      <c r="OP12" s="10" t="str">
        <f t="shared" si="91"/>
        <v>Do</v>
      </c>
      <c r="OQ12" s="10" t="str">
        <f t="shared" si="91"/>
        <v>Fr</v>
      </c>
      <c r="OR12" s="10" t="str">
        <f t="shared" si="91"/>
        <v>Sa</v>
      </c>
      <c r="OS12" s="10" t="str">
        <f t="shared" si="91"/>
        <v>So</v>
      </c>
      <c r="OT12" s="10" t="str">
        <f t="shared" si="91"/>
        <v>Mo</v>
      </c>
      <c r="OU12" s="10" t="str">
        <f t="shared" si="91"/>
        <v>Di</v>
      </c>
      <c r="OV12" s="10" t="str">
        <f t="shared" si="91"/>
        <v>Mi</v>
      </c>
      <c r="OW12" s="10" t="str">
        <f t="shared" si="91"/>
        <v>Do</v>
      </c>
      <c r="OX12" s="10" t="str">
        <f t="shared" si="91"/>
        <v>Fr</v>
      </c>
      <c r="OY12" s="10" t="str">
        <f t="shared" si="91"/>
        <v>Sa</v>
      </c>
      <c r="OZ12" s="10" t="str">
        <f t="shared" si="91"/>
        <v>So</v>
      </c>
      <c r="PA12" s="10" t="str">
        <f t="shared" si="91"/>
        <v>Mo</v>
      </c>
      <c r="PB12" s="10" t="str">
        <f t="shared" si="91"/>
        <v>Di</v>
      </c>
    </row>
    <row r="13" spans="2:418" ht="15.75" thickBot="1">
      <c r="E13" s="17"/>
      <c r="F13" s="17"/>
      <c r="G13" s="17"/>
      <c r="H13" s="17"/>
      <c r="I13" s="17"/>
      <c r="J13" s="17"/>
      <c r="K13" s="17"/>
      <c r="L13" s="34" t="s">
        <v>6</v>
      </c>
      <c r="M13" s="27">
        <f>H10</f>
        <v>43565</v>
      </c>
      <c r="N13" s="27">
        <f>M13+1</f>
        <v>43566</v>
      </c>
      <c r="O13" s="27">
        <f t="shared" ref="O13:BZ13" si="92">N13+1</f>
        <v>43567</v>
      </c>
      <c r="P13" s="27">
        <f t="shared" si="92"/>
        <v>43568</v>
      </c>
      <c r="Q13" s="27">
        <f t="shared" si="92"/>
        <v>43569</v>
      </c>
      <c r="R13" s="27">
        <f t="shared" si="92"/>
        <v>43570</v>
      </c>
      <c r="S13" s="27">
        <f t="shared" si="92"/>
        <v>43571</v>
      </c>
      <c r="T13" s="27">
        <f t="shared" si="92"/>
        <v>43572</v>
      </c>
      <c r="U13" s="27">
        <f t="shared" si="92"/>
        <v>43573</v>
      </c>
      <c r="V13" s="27">
        <f t="shared" si="92"/>
        <v>43574</v>
      </c>
      <c r="W13" s="27">
        <f t="shared" si="92"/>
        <v>43575</v>
      </c>
      <c r="X13" s="27">
        <f t="shared" si="92"/>
        <v>43576</v>
      </c>
      <c r="Y13" s="27">
        <f t="shared" si="92"/>
        <v>43577</v>
      </c>
      <c r="Z13" s="27">
        <f t="shared" si="92"/>
        <v>43578</v>
      </c>
      <c r="AA13" s="27">
        <f t="shared" si="92"/>
        <v>43579</v>
      </c>
      <c r="AB13" s="27">
        <f t="shared" si="92"/>
        <v>43580</v>
      </c>
      <c r="AC13" s="27">
        <f t="shared" si="92"/>
        <v>43581</v>
      </c>
      <c r="AD13" s="27">
        <f t="shared" si="92"/>
        <v>43582</v>
      </c>
      <c r="AE13" s="27">
        <f t="shared" si="92"/>
        <v>43583</v>
      </c>
      <c r="AF13" s="27">
        <f t="shared" si="92"/>
        <v>43584</v>
      </c>
      <c r="AG13" s="27">
        <f t="shared" si="92"/>
        <v>43585</v>
      </c>
      <c r="AH13" s="27">
        <f t="shared" si="92"/>
        <v>43586</v>
      </c>
      <c r="AI13" s="27">
        <f t="shared" si="92"/>
        <v>43587</v>
      </c>
      <c r="AJ13" s="27">
        <f t="shared" si="92"/>
        <v>43588</v>
      </c>
      <c r="AK13" s="27">
        <f t="shared" si="92"/>
        <v>43589</v>
      </c>
      <c r="AL13" s="27">
        <f t="shared" si="92"/>
        <v>43590</v>
      </c>
      <c r="AM13" s="27">
        <f t="shared" si="92"/>
        <v>43591</v>
      </c>
      <c r="AN13" s="27">
        <f t="shared" si="92"/>
        <v>43592</v>
      </c>
      <c r="AO13" s="27">
        <f t="shared" si="92"/>
        <v>43593</v>
      </c>
      <c r="AP13" s="27">
        <f t="shared" si="92"/>
        <v>43594</v>
      </c>
      <c r="AQ13" s="27">
        <f t="shared" si="92"/>
        <v>43595</v>
      </c>
      <c r="AR13" s="27">
        <f t="shared" si="92"/>
        <v>43596</v>
      </c>
      <c r="AS13" s="27">
        <f t="shared" si="92"/>
        <v>43597</v>
      </c>
      <c r="AT13" s="27">
        <f t="shared" si="92"/>
        <v>43598</v>
      </c>
      <c r="AU13" s="27">
        <f t="shared" si="92"/>
        <v>43599</v>
      </c>
      <c r="AV13" s="27">
        <f t="shared" si="92"/>
        <v>43600</v>
      </c>
      <c r="AW13" s="27">
        <f t="shared" si="92"/>
        <v>43601</v>
      </c>
      <c r="AX13" s="27">
        <f t="shared" si="92"/>
        <v>43602</v>
      </c>
      <c r="AY13" s="27">
        <f t="shared" si="92"/>
        <v>43603</v>
      </c>
      <c r="AZ13" s="27">
        <f t="shared" si="92"/>
        <v>43604</v>
      </c>
      <c r="BA13" s="27">
        <f t="shared" si="92"/>
        <v>43605</v>
      </c>
      <c r="BB13" s="27">
        <f t="shared" si="92"/>
        <v>43606</v>
      </c>
      <c r="BC13" s="27">
        <f t="shared" si="92"/>
        <v>43607</v>
      </c>
      <c r="BD13" s="27">
        <f t="shared" si="92"/>
        <v>43608</v>
      </c>
      <c r="BE13" s="27">
        <f t="shared" si="92"/>
        <v>43609</v>
      </c>
      <c r="BF13" s="27">
        <f t="shared" si="92"/>
        <v>43610</v>
      </c>
      <c r="BG13" s="27">
        <f t="shared" si="92"/>
        <v>43611</v>
      </c>
      <c r="BH13" s="27">
        <f t="shared" si="92"/>
        <v>43612</v>
      </c>
      <c r="BI13" s="27">
        <f t="shared" si="92"/>
        <v>43613</v>
      </c>
      <c r="BJ13" s="27">
        <f t="shared" si="92"/>
        <v>43614</v>
      </c>
      <c r="BK13" s="27">
        <f t="shared" si="92"/>
        <v>43615</v>
      </c>
      <c r="BL13" s="27">
        <f t="shared" si="92"/>
        <v>43616</v>
      </c>
      <c r="BM13" s="27">
        <f t="shared" si="92"/>
        <v>43617</v>
      </c>
      <c r="BN13" s="27">
        <f t="shared" si="92"/>
        <v>43618</v>
      </c>
      <c r="BO13" s="27">
        <f t="shared" si="92"/>
        <v>43619</v>
      </c>
      <c r="BP13" s="27">
        <f t="shared" si="92"/>
        <v>43620</v>
      </c>
      <c r="BQ13" s="27">
        <f t="shared" si="92"/>
        <v>43621</v>
      </c>
      <c r="BR13" s="27">
        <f t="shared" si="92"/>
        <v>43622</v>
      </c>
      <c r="BS13" s="27">
        <f t="shared" si="92"/>
        <v>43623</v>
      </c>
      <c r="BT13" s="27">
        <f t="shared" si="92"/>
        <v>43624</v>
      </c>
      <c r="BU13" s="27">
        <f t="shared" si="92"/>
        <v>43625</v>
      </c>
      <c r="BV13" s="27">
        <f t="shared" si="92"/>
        <v>43626</v>
      </c>
      <c r="BW13" s="27">
        <f t="shared" si="92"/>
        <v>43627</v>
      </c>
      <c r="BX13" s="27">
        <f t="shared" si="92"/>
        <v>43628</v>
      </c>
      <c r="BY13" s="27">
        <f t="shared" si="92"/>
        <v>43629</v>
      </c>
      <c r="BZ13" s="27">
        <f t="shared" si="92"/>
        <v>43630</v>
      </c>
      <c r="CA13" s="27">
        <f t="shared" ref="CA13:EL13" si="93">BZ13+1</f>
        <v>43631</v>
      </c>
      <c r="CB13" s="27">
        <f t="shared" si="93"/>
        <v>43632</v>
      </c>
      <c r="CC13" s="27">
        <f t="shared" si="93"/>
        <v>43633</v>
      </c>
      <c r="CD13" s="27">
        <f t="shared" si="93"/>
        <v>43634</v>
      </c>
      <c r="CE13" s="27">
        <f t="shared" si="93"/>
        <v>43635</v>
      </c>
      <c r="CF13" s="27">
        <f t="shared" si="93"/>
        <v>43636</v>
      </c>
      <c r="CG13" s="27">
        <f t="shared" si="93"/>
        <v>43637</v>
      </c>
      <c r="CH13" s="27">
        <f t="shared" si="93"/>
        <v>43638</v>
      </c>
      <c r="CI13" s="27">
        <f t="shared" si="93"/>
        <v>43639</v>
      </c>
      <c r="CJ13" s="27">
        <f t="shared" si="93"/>
        <v>43640</v>
      </c>
      <c r="CK13" s="27">
        <f t="shared" si="93"/>
        <v>43641</v>
      </c>
      <c r="CL13" s="27">
        <f t="shared" si="93"/>
        <v>43642</v>
      </c>
      <c r="CM13" s="27">
        <f t="shared" si="93"/>
        <v>43643</v>
      </c>
      <c r="CN13" s="27">
        <f t="shared" si="93"/>
        <v>43644</v>
      </c>
      <c r="CO13" s="27">
        <f t="shared" si="93"/>
        <v>43645</v>
      </c>
      <c r="CP13" s="27">
        <f t="shared" si="93"/>
        <v>43646</v>
      </c>
      <c r="CQ13" s="27">
        <f t="shared" si="93"/>
        <v>43647</v>
      </c>
      <c r="CR13" s="27">
        <f t="shared" si="93"/>
        <v>43648</v>
      </c>
      <c r="CS13" s="27">
        <f t="shared" si="93"/>
        <v>43649</v>
      </c>
      <c r="CT13" s="27">
        <f t="shared" si="93"/>
        <v>43650</v>
      </c>
      <c r="CU13" s="27">
        <f t="shared" si="93"/>
        <v>43651</v>
      </c>
      <c r="CV13" s="27">
        <f t="shared" si="93"/>
        <v>43652</v>
      </c>
      <c r="CW13" s="27">
        <f t="shared" si="93"/>
        <v>43653</v>
      </c>
      <c r="CX13" s="27">
        <f t="shared" si="93"/>
        <v>43654</v>
      </c>
      <c r="CY13" s="27">
        <f t="shared" si="93"/>
        <v>43655</v>
      </c>
      <c r="CZ13" s="27">
        <f t="shared" si="93"/>
        <v>43656</v>
      </c>
      <c r="DA13" s="27">
        <f t="shared" si="93"/>
        <v>43657</v>
      </c>
      <c r="DB13" s="27">
        <f t="shared" si="93"/>
        <v>43658</v>
      </c>
      <c r="DC13" s="27">
        <f t="shared" si="93"/>
        <v>43659</v>
      </c>
      <c r="DD13" s="27">
        <f t="shared" si="93"/>
        <v>43660</v>
      </c>
      <c r="DE13" s="27">
        <f t="shared" si="93"/>
        <v>43661</v>
      </c>
      <c r="DF13" s="27">
        <f t="shared" si="93"/>
        <v>43662</v>
      </c>
      <c r="DG13" s="27">
        <f t="shared" si="93"/>
        <v>43663</v>
      </c>
      <c r="DH13" s="27">
        <f t="shared" si="93"/>
        <v>43664</v>
      </c>
      <c r="DI13" s="27">
        <f t="shared" si="93"/>
        <v>43665</v>
      </c>
      <c r="DJ13" s="27">
        <f t="shared" si="93"/>
        <v>43666</v>
      </c>
      <c r="DK13" s="27">
        <f t="shared" si="93"/>
        <v>43667</v>
      </c>
      <c r="DL13" s="27">
        <f t="shared" si="93"/>
        <v>43668</v>
      </c>
      <c r="DM13" s="27">
        <f t="shared" si="93"/>
        <v>43669</v>
      </c>
      <c r="DN13" s="27">
        <f t="shared" si="93"/>
        <v>43670</v>
      </c>
      <c r="DO13" s="27">
        <f t="shared" si="93"/>
        <v>43671</v>
      </c>
      <c r="DP13" s="27">
        <f t="shared" si="93"/>
        <v>43672</v>
      </c>
      <c r="DQ13" s="27">
        <f t="shared" si="93"/>
        <v>43673</v>
      </c>
      <c r="DR13" s="27">
        <f t="shared" si="93"/>
        <v>43674</v>
      </c>
      <c r="DS13" s="27">
        <f t="shared" si="93"/>
        <v>43675</v>
      </c>
      <c r="DT13" s="27">
        <f t="shared" si="93"/>
        <v>43676</v>
      </c>
      <c r="DU13" s="27">
        <f t="shared" si="93"/>
        <v>43677</v>
      </c>
      <c r="DV13" s="27">
        <f t="shared" si="93"/>
        <v>43678</v>
      </c>
      <c r="DW13" s="27">
        <f t="shared" si="93"/>
        <v>43679</v>
      </c>
      <c r="DX13" s="27">
        <f t="shared" si="93"/>
        <v>43680</v>
      </c>
      <c r="DY13" s="27">
        <f t="shared" si="93"/>
        <v>43681</v>
      </c>
      <c r="DZ13" s="27">
        <f t="shared" si="93"/>
        <v>43682</v>
      </c>
      <c r="EA13" s="27">
        <f t="shared" si="93"/>
        <v>43683</v>
      </c>
      <c r="EB13" s="27">
        <f t="shared" si="93"/>
        <v>43684</v>
      </c>
      <c r="EC13" s="27">
        <f t="shared" si="93"/>
        <v>43685</v>
      </c>
      <c r="ED13" s="27">
        <f t="shared" si="93"/>
        <v>43686</v>
      </c>
      <c r="EE13" s="27">
        <f t="shared" si="93"/>
        <v>43687</v>
      </c>
      <c r="EF13" s="27">
        <f t="shared" si="93"/>
        <v>43688</v>
      </c>
      <c r="EG13" s="27">
        <f t="shared" si="93"/>
        <v>43689</v>
      </c>
      <c r="EH13" s="27">
        <f t="shared" si="93"/>
        <v>43690</v>
      </c>
      <c r="EI13" s="27">
        <f t="shared" si="93"/>
        <v>43691</v>
      </c>
      <c r="EJ13" s="27">
        <f t="shared" si="93"/>
        <v>43692</v>
      </c>
      <c r="EK13" s="27">
        <f t="shared" si="93"/>
        <v>43693</v>
      </c>
      <c r="EL13" s="27">
        <f t="shared" si="93"/>
        <v>43694</v>
      </c>
      <c r="EM13" s="27">
        <f t="shared" ref="EM13:GS13" si="94">EL13+1</f>
        <v>43695</v>
      </c>
      <c r="EN13" s="27">
        <f t="shared" si="94"/>
        <v>43696</v>
      </c>
      <c r="EO13" s="27">
        <f t="shared" si="94"/>
        <v>43697</v>
      </c>
      <c r="EP13" s="27">
        <f t="shared" si="94"/>
        <v>43698</v>
      </c>
      <c r="EQ13" s="27">
        <f t="shared" si="94"/>
        <v>43699</v>
      </c>
      <c r="ER13" s="27">
        <f t="shared" si="94"/>
        <v>43700</v>
      </c>
      <c r="ES13" s="27">
        <f t="shared" si="94"/>
        <v>43701</v>
      </c>
      <c r="ET13" s="27">
        <f t="shared" si="94"/>
        <v>43702</v>
      </c>
      <c r="EU13" s="27">
        <f t="shared" si="94"/>
        <v>43703</v>
      </c>
      <c r="EV13" s="27">
        <f t="shared" si="94"/>
        <v>43704</v>
      </c>
      <c r="EW13" s="27">
        <f t="shared" si="94"/>
        <v>43705</v>
      </c>
      <c r="EX13" s="27">
        <f t="shared" si="94"/>
        <v>43706</v>
      </c>
      <c r="EY13" s="27">
        <f t="shared" si="94"/>
        <v>43707</v>
      </c>
      <c r="EZ13" s="27">
        <f t="shared" si="94"/>
        <v>43708</v>
      </c>
      <c r="FA13" s="27">
        <f t="shared" si="94"/>
        <v>43709</v>
      </c>
      <c r="FB13" s="27">
        <f t="shared" si="94"/>
        <v>43710</v>
      </c>
      <c r="FC13" s="27">
        <f t="shared" si="94"/>
        <v>43711</v>
      </c>
      <c r="FD13" s="27">
        <f t="shared" si="94"/>
        <v>43712</v>
      </c>
      <c r="FE13" s="27">
        <f t="shared" si="94"/>
        <v>43713</v>
      </c>
      <c r="FF13" s="27">
        <f t="shared" si="94"/>
        <v>43714</v>
      </c>
      <c r="FG13" s="27">
        <f t="shared" si="94"/>
        <v>43715</v>
      </c>
      <c r="FH13" s="27">
        <f t="shared" si="94"/>
        <v>43716</v>
      </c>
      <c r="FI13" s="27">
        <f t="shared" si="94"/>
        <v>43717</v>
      </c>
      <c r="FJ13" s="27">
        <f t="shared" si="94"/>
        <v>43718</v>
      </c>
      <c r="FK13" s="27">
        <f t="shared" si="94"/>
        <v>43719</v>
      </c>
      <c r="FL13" s="27">
        <f t="shared" si="94"/>
        <v>43720</v>
      </c>
      <c r="FM13" s="27">
        <f t="shared" si="94"/>
        <v>43721</v>
      </c>
      <c r="FN13" s="27">
        <f t="shared" si="94"/>
        <v>43722</v>
      </c>
      <c r="FO13" s="27">
        <f t="shared" si="94"/>
        <v>43723</v>
      </c>
      <c r="FP13" s="27">
        <f t="shared" si="94"/>
        <v>43724</v>
      </c>
      <c r="FQ13" s="27">
        <f t="shared" si="94"/>
        <v>43725</v>
      </c>
      <c r="FR13" s="27">
        <f t="shared" si="94"/>
        <v>43726</v>
      </c>
      <c r="FS13" s="27">
        <f t="shared" si="94"/>
        <v>43727</v>
      </c>
      <c r="FT13" s="27">
        <f t="shared" si="94"/>
        <v>43728</v>
      </c>
      <c r="FU13" s="27">
        <f t="shared" si="94"/>
        <v>43729</v>
      </c>
      <c r="FV13" s="27">
        <f t="shared" si="94"/>
        <v>43730</v>
      </c>
      <c r="FW13" s="27">
        <f t="shared" si="94"/>
        <v>43731</v>
      </c>
      <c r="FX13" s="27">
        <f t="shared" si="94"/>
        <v>43732</v>
      </c>
      <c r="FY13" s="27">
        <f t="shared" si="94"/>
        <v>43733</v>
      </c>
      <c r="FZ13" s="27">
        <f t="shared" si="94"/>
        <v>43734</v>
      </c>
      <c r="GA13" s="27">
        <f t="shared" si="94"/>
        <v>43735</v>
      </c>
      <c r="GB13" s="27">
        <f t="shared" si="94"/>
        <v>43736</v>
      </c>
      <c r="GC13" s="27">
        <f t="shared" si="94"/>
        <v>43737</v>
      </c>
      <c r="GD13" s="27">
        <f t="shared" si="94"/>
        <v>43738</v>
      </c>
      <c r="GE13" s="27">
        <f t="shared" si="94"/>
        <v>43739</v>
      </c>
      <c r="GF13" s="27">
        <f t="shared" si="94"/>
        <v>43740</v>
      </c>
      <c r="GG13" s="27">
        <f t="shared" si="94"/>
        <v>43741</v>
      </c>
      <c r="GH13" s="27">
        <f t="shared" si="94"/>
        <v>43742</v>
      </c>
      <c r="GI13" s="27">
        <f t="shared" si="94"/>
        <v>43743</v>
      </c>
      <c r="GJ13" s="27">
        <f t="shared" si="94"/>
        <v>43744</v>
      </c>
      <c r="GK13" s="27">
        <f t="shared" si="94"/>
        <v>43745</v>
      </c>
      <c r="GL13" s="27">
        <f t="shared" si="94"/>
        <v>43746</v>
      </c>
      <c r="GM13" s="27">
        <f t="shared" si="94"/>
        <v>43747</v>
      </c>
      <c r="GN13" s="27">
        <f t="shared" si="94"/>
        <v>43748</v>
      </c>
      <c r="GO13" s="27">
        <f t="shared" si="94"/>
        <v>43749</v>
      </c>
      <c r="GP13" s="27">
        <f t="shared" si="94"/>
        <v>43750</v>
      </c>
      <c r="GQ13" s="27">
        <f t="shared" si="94"/>
        <v>43751</v>
      </c>
      <c r="GR13" s="27">
        <f t="shared" si="94"/>
        <v>43752</v>
      </c>
      <c r="GS13" s="27">
        <f t="shared" si="94"/>
        <v>43753</v>
      </c>
      <c r="GT13" s="27">
        <f t="shared" ref="GT13" si="95">GS13+1</f>
        <v>43754</v>
      </c>
      <c r="GU13" s="27">
        <f t="shared" ref="GU13" si="96">GT13+1</f>
        <v>43755</v>
      </c>
      <c r="GV13" s="27">
        <f t="shared" ref="GV13" si="97">GU13+1</f>
        <v>43756</v>
      </c>
      <c r="GW13" s="27">
        <f t="shared" ref="GW13" si="98">GV13+1</f>
        <v>43757</v>
      </c>
      <c r="GX13" s="27">
        <f t="shared" ref="GX13" si="99">GW13+1</f>
        <v>43758</v>
      </c>
      <c r="GY13" s="27">
        <f t="shared" ref="GY13" si="100">GX13+1</f>
        <v>43759</v>
      </c>
      <c r="GZ13" s="27">
        <f t="shared" ref="GZ13" si="101">GY13+1</f>
        <v>43760</v>
      </c>
      <c r="HA13" s="27">
        <f t="shared" ref="HA13" si="102">GZ13+1</f>
        <v>43761</v>
      </c>
      <c r="HB13" s="27">
        <f t="shared" ref="HB13" si="103">HA13+1</f>
        <v>43762</v>
      </c>
      <c r="HC13" s="27">
        <f t="shared" ref="HC13" si="104">HB13+1</f>
        <v>43763</v>
      </c>
      <c r="HD13" s="27">
        <f t="shared" ref="HD13" si="105">HC13+1</f>
        <v>43764</v>
      </c>
      <c r="HE13" s="27">
        <f t="shared" ref="HE13" si="106">HD13+1</f>
        <v>43765</v>
      </c>
      <c r="HF13" s="27">
        <f t="shared" ref="HF13" si="107">HE13+1</f>
        <v>43766</v>
      </c>
      <c r="HG13" s="27">
        <f t="shared" ref="HG13" si="108">HF13+1</f>
        <v>43767</v>
      </c>
      <c r="HH13" s="27">
        <f t="shared" ref="HH13" si="109">HG13+1</f>
        <v>43768</v>
      </c>
      <c r="HI13" s="27">
        <f t="shared" ref="HI13" si="110">HH13+1</f>
        <v>43769</v>
      </c>
      <c r="HJ13" s="27">
        <f t="shared" ref="HJ13" si="111">HI13+1</f>
        <v>43770</v>
      </c>
      <c r="HK13" s="27">
        <f t="shared" ref="HK13" si="112">HJ13+1</f>
        <v>43771</v>
      </c>
      <c r="HL13" s="27">
        <f t="shared" ref="HL13" si="113">HK13+1</f>
        <v>43772</v>
      </c>
      <c r="HM13" s="27">
        <f t="shared" ref="HM13" si="114">HL13+1</f>
        <v>43773</v>
      </c>
      <c r="HN13" s="27">
        <f t="shared" ref="HN13" si="115">HM13+1</f>
        <v>43774</v>
      </c>
      <c r="HO13" s="27">
        <f t="shared" ref="HO13" si="116">HN13+1</f>
        <v>43775</v>
      </c>
      <c r="HP13" s="27">
        <f t="shared" ref="HP13" si="117">HO13+1</f>
        <v>43776</v>
      </c>
      <c r="HQ13" s="27">
        <f t="shared" ref="HQ13" si="118">HP13+1</f>
        <v>43777</v>
      </c>
      <c r="HR13" s="27">
        <f t="shared" ref="HR13" si="119">HQ13+1</f>
        <v>43778</v>
      </c>
      <c r="HS13" s="27">
        <f t="shared" ref="HS13" si="120">HR13+1</f>
        <v>43779</v>
      </c>
      <c r="HT13" s="27">
        <f t="shared" ref="HT13" si="121">HS13+1</f>
        <v>43780</v>
      </c>
      <c r="HU13" s="27">
        <f t="shared" ref="HU13" si="122">HT13+1</f>
        <v>43781</v>
      </c>
      <c r="HV13" s="27">
        <f t="shared" ref="HV13" si="123">HU13+1</f>
        <v>43782</v>
      </c>
      <c r="HW13" s="27">
        <f t="shared" ref="HW13" si="124">HV13+1</f>
        <v>43783</v>
      </c>
      <c r="HX13" s="27">
        <f t="shared" ref="HX13" si="125">HW13+1</f>
        <v>43784</v>
      </c>
      <c r="HY13" s="27">
        <f t="shared" ref="HY13" si="126">HX13+1</f>
        <v>43785</v>
      </c>
      <c r="HZ13" s="27">
        <f t="shared" ref="HZ13" si="127">HY13+1</f>
        <v>43786</v>
      </c>
      <c r="IA13" s="27">
        <f t="shared" ref="IA13" si="128">HZ13+1</f>
        <v>43787</v>
      </c>
      <c r="IB13" s="27">
        <f t="shared" ref="IB13" si="129">IA13+1</f>
        <v>43788</v>
      </c>
      <c r="IC13" s="27">
        <f t="shared" ref="IC13" si="130">IB13+1</f>
        <v>43789</v>
      </c>
      <c r="ID13" s="27">
        <f t="shared" ref="ID13" si="131">IC13+1</f>
        <v>43790</v>
      </c>
      <c r="IE13" s="27">
        <f t="shared" ref="IE13" si="132">ID13+1</f>
        <v>43791</v>
      </c>
      <c r="IF13" s="27">
        <f t="shared" ref="IF13" si="133">IE13+1</f>
        <v>43792</v>
      </c>
      <c r="IG13" s="27">
        <f t="shared" ref="IG13" si="134">IF13+1</f>
        <v>43793</v>
      </c>
      <c r="IH13" s="27">
        <f t="shared" ref="IH13" si="135">IG13+1</f>
        <v>43794</v>
      </c>
      <c r="II13" s="27">
        <f t="shared" ref="II13" si="136">IH13+1</f>
        <v>43795</v>
      </c>
      <c r="IJ13" s="27">
        <f t="shared" ref="IJ13" si="137">II13+1</f>
        <v>43796</v>
      </c>
      <c r="IK13" s="27">
        <f t="shared" ref="IK13" si="138">IJ13+1</f>
        <v>43797</v>
      </c>
      <c r="IL13" s="27">
        <f t="shared" ref="IL13" si="139">IK13+1</f>
        <v>43798</v>
      </c>
      <c r="IM13" s="27">
        <f t="shared" ref="IM13" si="140">IL13+1</f>
        <v>43799</v>
      </c>
      <c r="IN13" s="27">
        <f t="shared" ref="IN13" si="141">IM13+1</f>
        <v>43800</v>
      </c>
      <c r="IO13" s="27">
        <f t="shared" ref="IO13" si="142">IN13+1</f>
        <v>43801</v>
      </c>
      <c r="IP13" s="27">
        <f t="shared" ref="IP13" si="143">IO13+1</f>
        <v>43802</v>
      </c>
      <c r="IQ13" s="27">
        <f t="shared" ref="IQ13" si="144">IP13+1</f>
        <v>43803</v>
      </c>
      <c r="IR13" s="27">
        <f t="shared" ref="IR13" si="145">IQ13+1</f>
        <v>43804</v>
      </c>
      <c r="IS13" s="27">
        <f t="shared" ref="IS13" si="146">IR13+1</f>
        <v>43805</v>
      </c>
      <c r="IT13" s="27">
        <f t="shared" ref="IT13" si="147">IS13+1</f>
        <v>43806</v>
      </c>
      <c r="IU13" s="27">
        <f t="shared" ref="IU13" si="148">IT13+1</f>
        <v>43807</v>
      </c>
      <c r="IV13" s="27">
        <f t="shared" ref="IV13" si="149">IU13+1</f>
        <v>43808</v>
      </c>
      <c r="IW13" s="27">
        <f t="shared" ref="IW13" si="150">IV13+1</f>
        <v>43809</v>
      </c>
      <c r="IX13" s="27">
        <f t="shared" ref="IX13" si="151">IW13+1</f>
        <v>43810</v>
      </c>
      <c r="IY13" s="27">
        <f t="shared" ref="IY13" si="152">IX13+1</f>
        <v>43811</v>
      </c>
      <c r="IZ13" s="27">
        <f t="shared" ref="IZ13" si="153">IY13+1</f>
        <v>43812</v>
      </c>
      <c r="JA13" s="27">
        <f t="shared" ref="JA13" si="154">IZ13+1</f>
        <v>43813</v>
      </c>
      <c r="JB13" s="27">
        <f t="shared" ref="JB13" si="155">JA13+1</f>
        <v>43814</v>
      </c>
      <c r="JC13" s="27">
        <f t="shared" ref="JC13" si="156">JB13+1</f>
        <v>43815</v>
      </c>
      <c r="JD13" s="27">
        <f t="shared" ref="JD13" si="157">JC13+1</f>
        <v>43816</v>
      </c>
      <c r="JE13" s="27">
        <f t="shared" ref="JE13" si="158">JD13+1</f>
        <v>43817</v>
      </c>
      <c r="JF13" s="27">
        <f t="shared" ref="JF13" si="159">JE13+1</f>
        <v>43818</v>
      </c>
      <c r="JG13" s="27">
        <f t="shared" ref="JG13" si="160">JF13+1</f>
        <v>43819</v>
      </c>
      <c r="JH13" s="27">
        <f t="shared" ref="JH13" si="161">JG13+1</f>
        <v>43820</v>
      </c>
      <c r="JI13" s="27">
        <f t="shared" ref="JI13" si="162">JH13+1</f>
        <v>43821</v>
      </c>
      <c r="JJ13" s="27">
        <f t="shared" ref="JJ13" si="163">JI13+1</f>
        <v>43822</v>
      </c>
      <c r="JK13" s="27">
        <f t="shared" ref="JK13" si="164">JJ13+1</f>
        <v>43823</v>
      </c>
      <c r="JL13" s="27">
        <f t="shared" ref="JL13" si="165">JK13+1</f>
        <v>43824</v>
      </c>
      <c r="JM13" s="27">
        <f t="shared" ref="JM13" si="166">JL13+1</f>
        <v>43825</v>
      </c>
      <c r="JN13" s="27">
        <f t="shared" ref="JN13" si="167">JM13+1</f>
        <v>43826</v>
      </c>
      <c r="JO13" s="27">
        <f t="shared" ref="JO13" si="168">JN13+1</f>
        <v>43827</v>
      </c>
      <c r="JP13" s="27">
        <f t="shared" ref="JP13" si="169">JO13+1</f>
        <v>43828</v>
      </c>
      <c r="JQ13" s="27">
        <f t="shared" ref="JQ13" si="170">JP13+1</f>
        <v>43829</v>
      </c>
      <c r="JR13" s="27">
        <f t="shared" ref="JR13" si="171">JQ13+1</f>
        <v>43830</v>
      </c>
      <c r="JS13" s="27">
        <f t="shared" ref="JS13" si="172">JR13+1</f>
        <v>43831</v>
      </c>
      <c r="JT13" s="27">
        <f t="shared" ref="JT13" si="173">JS13+1</f>
        <v>43832</v>
      </c>
      <c r="JU13" s="27">
        <f t="shared" ref="JU13" si="174">JT13+1</f>
        <v>43833</v>
      </c>
      <c r="JV13" s="27">
        <f t="shared" ref="JV13" si="175">JU13+1</f>
        <v>43834</v>
      </c>
      <c r="JW13" s="27">
        <f t="shared" ref="JW13" si="176">JV13+1</f>
        <v>43835</v>
      </c>
      <c r="JX13" s="27">
        <f t="shared" ref="JX13" si="177">JW13+1</f>
        <v>43836</v>
      </c>
      <c r="JY13" s="27">
        <f t="shared" ref="JY13" si="178">JX13+1</f>
        <v>43837</v>
      </c>
      <c r="JZ13" s="27">
        <f t="shared" ref="JZ13" si="179">JY13+1</f>
        <v>43838</v>
      </c>
      <c r="KA13" s="27">
        <f t="shared" ref="KA13" si="180">JZ13+1</f>
        <v>43839</v>
      </c>
      <c r="KB13" s="27">
        <f t="shared" ref="KB13" si="181">KA13+1</f>
        <v>43840</v>
      </c>
      <c r="KC13" s="27">
        <f t="shared" ref="KC13" si="182">KB13+1</f>
        <v>43841</v>
      </c>
      <c r="KD13" s="27">
        <f t="shared" ref="KD13" si="183">KC13+1</f>
        <v>43842</v>
      </c>
      <c r="KE13" s="27">
        <f t="shared" ref="KE13" si="184">KD13+1</f>
        <v>43843</v>
      </c>
      <c r="KF13" s="27">
        <f t="shared" ref="KF13" si="185">KE13+1</f>
        <v>43844</v>
      </c>
      <c r="KG13" s="27">
        <f t="shared" ref="KG13" si="186">KF13+1</f>
        <v>43845</v>
      </c>
      <c r="KH13" s="27">
        <f t="shared" ref="KH13" si="187">KG13+1</f>
        <v>43846</v>
      </c>
      <c r="KI13" s="27">
        <f t="shared" ref="KI13" si="188">KH13+1</f>
        <v>43847</v>
      </c>
      <c r="KJ13" s="27">
        <f t="shared" ref="KJ13" si="189">KI13+1</f>
        <v>43848</v>
      </c>
      <c r="KK13" s="27">
        <f t="shared" ref="KK13" si="190">KJ13+1</f>
        <v>43849</v>
      </c>
      <c r="KL13" s="27">
        <f t="shared" ref="KL13" si="191">KK13+1</f>
        <v>43850</v>
      </c>
      <c r="KM13" s="27">
        <f t="shared" ref="KM13" si="192">KL13+1</f>
        <v>43851</v>
      </c>
      <c r="KN13" s="27">
        <f t="shared" ref="KN13" si="193">KM13+1</f>
        <v>43852</v>
      </c>
      <c r="KO13" s="27">
        <f t="shared" ref="KO13" si="194">KN13+1</f>
        <v>43853</v>
      </c>
      <c r="KP13" s="27">
        <f t="shared" ref="KP13" si="195">KO13+1</f>
        <v>43854</v>
      </c>
      <c r="KQ13" s="27">
        <f t="shared" ref="KQ13" si="196">KP13+1</f>
        <v>43855</v>
      </c>
      <c r="KR13" s="27">
        <f t="shared" ref="KR13" si="197">KQ13+1</f>
        <v>43856</v>
      </c>
      <c r="KS13" s="27">
        <f t="shared" ref="KS13" si="198">KR13+1</f>
        <v>43857</v>
      </c>
      <c r="KT13" s="27">
        <f t="shared" ref="KT13" si="199">KS13+1</f>
        <v>43858</v>
      </c>
      <c r="KU13" s="27">
        <f t="shared" ref="KU13" si="200">KT13+1</f>
        <v>43859</v>
      </c>
      <c r="KV13" s="27">
        <f t="shared" ref="KV13" si="201">KU13+1</f>
        <v>43860</v>
      </c>
      <c r="KW13" s="27">
        <f t="shared" ref="KW13" si="202">KV13+1</f>
        <v>43861</v>
      </c>
      <c r="KX13" s="27">
        <f t="shared" ref="KX13" si="203">KW13+1</f>
        <v>43862</v>
      </c>
      <c r="KY13" s="27">
        <f t="shared" ref="KY13" si="204">KX13+1</f>
        <v>43863</v>
      </c>
      <c r="KZ13" s="27">
        <f t="shared" ref="KZ13" si="205">KY13+1</f>
        <v>43864</v>
      </c>
      <c r="LA13" s="27">
        <f t="shared" ref="LA13" si="206">KZ13+1</f>
        <v>43865</v>
      </c>
      <c r="LB13" s="27">
        <f t="shared" ref="LB13" si="207">LA13+1</f>
        <v>43866</v>
      </c>
      <c r="LC13" s="27">
        <f t="shared" ref="LC13" si="208">LB13+1</f>
        <v>43867</v>
      </c>
      <c r="LD13" s="27">
        <f t="shared" ref="LD13" si="209">LC13+1</f>
        <v>43868</v>
      </c>
      <c r="LE13" s="27">
        <f t="shared" ref="LE13" si="210">LD13+1</f>
        <v>43869</v>
      </c>
      <c r="LF13" s="27">
        <f t="shared" ref="LF13" si="211">LE13+1</f>
        <v>43870</v>
      </c>
      <c r="LG13" s="27">
        <f t="shared" ref="LG13" si="212">LF13+1</f>
        <v>43871</v>
      </c>
      <c r="LH13" s="27">
        <f t="shared" ref="LH13" si="213">LG13+1</f>
        <v>43872</v>
      </c>
      <c r="LI13" s="27">
        <f t="shared" ref="LI13" si="214">LH13+1</f>
        <v>43873</v>
      </c>
      <c r="LJ13" s="27">
        <f t="shared" ref="LJ13" si="215">LI13+1</f>
        <v>43874</v>
      </c>
      <c r="LK13" s="27">
        <f t="shared" ref="LK13" si="216">LJ13+1</f>
        <v>43875</v>
      </c>
      <c r="LL13" s="27">
        <f t="shared" ref="LL13" si="217">LK13+1</f>
        <v>43876</v>
      </c>
      <c r="LM13" s="27">
        <f t="shared" ref="LM13" si="218">LL13+1</f>
        <v>43877</v>
      </c>
      <c r="LN13" s="27">
        <f t="shared" ref="LN13" si="219">LM13+1</f>
        <v>43878</v>
      </c>
      <c r="LO13" s="27">
        <f t="shared" ref="LO13" si="220">LN13+1</f>
        <v>43879</v>
      </c>
      <c r="LP13" s="27">
        <f t="shared" ref="LP13" si="221">LO13+1</f>
        <v>43880</v>
      </c>
      <c r="LQ13" s="27">
        <f t="shared" ref="LQ13" si="222">LP13+1</f>
        <v>43881</v>
      </c>
      <c r="LR13" s="27">
        <f t="shared" ref="LR13" si="223">LQ13+1</f>
        <v>43882</v>
      </c>
      <c r="LS13" s="27">
        <f t="shared" ref="LS13" si="224">LR13+1</f>
        <v>43883</v>
      </c>
      <c r="LT13" s="27">
        <f t="shared" ref="LT13" si="225">LS13+1</f>
        <v>43884</v>
      </c>
      <c r="LU13" s="27">
        <f t="shared" ref="LU13" si="226">LT13+1</f>
        <v>43885</v>
      </c>
      <c r="LV13" s="27">
        <f t="shared" ref="LV13" si="227">LU13+1</f>
        <v>43886</v>
      </c>
      <c r="LW13" s="27">
        <f t="shared" ref="LW13" si="228">LV13+1</f>
        <v>43887</v>
      </c>
      <c r="LX13" s="27">
        <f t="shared" ref="LX13" si="229">LW13+1</f>
        <v>43888</v>
      </c>
      <c r="LY13" s="27">
        <f t="shared" ref="LY13" si="230">LX13+1</f>
        <v>43889</v>
      </c>
      <c r="LZ13" s="27">
        <f t="shared" ref="LZ13" si="231">LY13+1</f>
        <v>43890</v>
      </c>
      <c r="MA13" s="27">
        <f t="shared" ref="MA13" si="232">LZ13+1</f>
        <v>43891</v>
      </c>
      <c r="MB13" s="27">
        <f t="shared" ref="MB13" si="233">MA13+1</f>
        <v>43892</v>
      </c>
      <c r="MC13" s="27">
        <f t="shared" ref="MC13" si="234">MB13+1</f>
        <v>43893</v>
      </c>
      <c r="MD13" s="27">
        <f t="shared" ref="MD13" si="235">MC13+1</f>
        <v>43894</v>
      </c>
      <c r="ME13" s="27">
        <f t="shared" ref="ME13" si="236">MD13+1</f>
        <v>43895</v>
      </c>
      <c r="MF13" s="27">
        <f t="shared" ref="MF13" si="237">ME13+1</f>
        <v>43896</v>
      </c>
      <c r="MG13" s="27">
        <f t="shared" ref="MG13" si="238">MF13+1</f>
        <v>43897</v>
      </c>
      <c r="MH13" s="27">
        <f t="shared" ref="MH13" si="239">MG13+1</f>
        <v>43898</v>
      </c>
      <c r="MI13" s="27">
        <f t="shared" ref="MI13" si="240">MH13+1</f>
        <v>43899</v>
      </c>
      <c r="MJ13" s="27">
        <f t="shared" ref="MJ13" si="241">MI13+1</f>
        <v>43900</v>
      </c>
      <c r="MK13" s="27">
        <f t="shared" ref="MK13" si="242">MJ13+1</f>
        <v>43901</v>
      </c>
      <c r="ML13" s="27">
        <f t="shared" ref="ML13" si="243">MK13+1</f>
        <v>43902</v>
      </c>
      <c r="MM13" s="27">
        <f t="shared" ref="MM13" si="244">ML13+1</f>
        <v>43903</v>
      </c>
      <c r="MN13" s="27">
        <f t="shared" ref="MN13" si="245">MM13+1</f>
        <v>43904</v>
      </c>
      <c r="MO13" s="27">
        <f t="shared" ref="MO13" si="246">MN13+1</f>
        <v>43905</v>
      </c>
      <c r="MP13" s="27">
        <f t="shared" ref="MP13" si="247">MO13+1</f>
        <v>43906</v>
      </c>
      <c r="MQ13" s="27">
        <f t="shared" ref="MQ13" si="248">MP13+1</f>
        <v>43907</v>
      </c>
      <c r="MR13" s="27">
        <f t="shared" ref="MR13" si="249">MQ13+1</f>
        <v>43908</v>
      </c>
      <c r="MS13" s="27">
        <f t="shared" ref="MS13" si="250">MR13+1</f>
        <v>43909</v>
      </c>
      <c r="MT13" s="27">
        <f t="shared" ref="MT13" si="251">MS13+1</f>
        <v>43910</v>
      </c>
      <c r="MU13" s="27">
        <f t="shared" ref="MU13" si="252">MT13+1</f>
        <v>43911</v>
      </c>
      <c r="MV13" s="27">
        <f t="shared" ref="MV13" si="253">MU13+1</f>
        <v>43912</v>
      </c>
      <c r="MW13" s="27">
        <f t="shared" ref="MW13" si="254">MV13+1</f>
        <v>43913</v>
      </c>
      <c r="MX13" s="27">
        <f t="shared" ref="MX13" si="255">MW13+1</f>
        <v>43914</v>
      </c>
      <c r="MY13" s="27">
        <f t="shared" ref="MY13" si="256">MX13+1</f>
        <v>43915</v>
      </c>
      <c r="MZ13" s="27">
        <f t="shared" ref="MZ13" si="257">MY13+1</f>
        <v>43916</v>
      </c>
      <c r="NA13" s="27">
        <f t="shared" ref="NA13" si="258">MZ13+1</f>
        <v>43917</v>
      </c>
      <c r="NB13" s="27">
        <f t="shared" ref="NB13" si="259">NA13+1</f>
        <v>43918</v>
      </c>
      <c r="NC13" s="27">
        <f t="shared" ref="NC13" si="260">NB13+1</f>
        <v>43919</v>
      </c>
      <c r="ND13" s="27">
        <f t="shared" ref="ND13" si="261">NC13+1</f>
        <v>43920</v>
      </c>
      <c r="NE13" s="27">
        <f t="shared" ref="NE13" si="262">ND13+1</f>
        <v>43921</v>
      </c>
      <c r="NF13" s="27">
        <f t="shared" ref="NF13" si="263">NE13+1</f>
        <v>43922</v>
      </c>
      <c r="NG13" s="27">
        <f t="shared" ref="NG13" si="264">NF13+1</f>
        <v>43923</v>
      </c>
      <c r="NH13" s="27">
        <f t="shared" ref="NH13" si="265">NG13+1</f>
        <v>43924</v>
      </c>
      <c r="NI13" s="27">
        <f t="shared" ref="NI13" si="266">NH13+1</f>
        <v>43925</v>
      </c>
      <c r="NJ13" s="27">
        <f t="shared" ref="NJ13" si="267">NI13+1</f>
        <v>43926</v>
      </c>
      <c r="NK13" s="27">
        <f t="shared" ref="NK13" si="268">NJ13+1</f>
        <v>43927</v>
      </c>
      <c r="NL13" s="27">
        <f t="shared" ref="NL13" si="269">NK13+1</f>
        <v>43928</v>
      </c>
      <c r="NM13" s="27">
        <f t="shared" ref="NM13" si="270">NL13+1</f>
        <v>43929</v>
      </c>
      <c r="NN13" s="27">
        <f t="shared" ref="NN13" si="271">NM13+1</f>
        <v>43930</v>
      </c>
      <c r="NO13" s="27">
        <f t="shared" ref="NO13" si="272">NN13+1</f>
        <v>43931</v>
      </c>
      <c r="NP13" s="27">
        <f t="shared" ref="NP13" si="273">NO13+1</f>
        <v>43932</v>
      </c>
      <c r="NQ13" s="27">
        <f t="shared" ref="NQ13" si="274">NP13+1</f>
        <v>43933</v>
      </c>
      <c r="NR13" s="27">
        <f t="shared" ref="NR13" si="275">NQ13+1</f>
        <v>43934</v>
      </c>
      <c r="NS13" s="27">
        <f t="shared" ref="NS13" si="276">NR13+1</f>
        <v>43935</v>
      </c>
      <c r="NT13" s="27">
        <f t="shared" ref="NT13" si="277">NS13+1</f>
        <v>43936</v>
      </c>
      <c r="NU13" s="27">
        <f t="shared" ref="NU13" si="278">NT13+1</f>
        <v>43937</v>
      </c>
      <c r="NV13" s="27">
        <f t="shared" ref="NV13" si="279">NU13+1</f>
        <v>43938</v>
      </c>
      <c r="NW13" s="27">
        <f t="shared" ref="NW13" si="280">NV13+1</f>
        <v>43939</v>
      </c>
      <c r="NX13" s="27">
        <f t="shared" ref="NX13" si="281">NW13+1</f>
        <v>43940</v>
      </c>
      <c r="NY13" s="27">
        <f t="shared" ref="NY13" si="282">NX13+1</f>
        <v>43941</v>
      </c>
      <c r="NZ13" s="27">
        <f t="shared" ref="NZ13" si="283">NY13+1</f>
        <v>43942</v>
      </c>
      <c r="OA13" s="27">
        <f t="shared" ref="OA13" si="284">NZ13+1</f>
        <v>43943</v>
      </c>
      <c r="OB13" s="27">
        <f t="shared" ref="OB13" si="285">OA13+1</f>
        <v>43944</v>
      </c>
      <c r="OC13" s="27">
        <f t="shared" ref="OC13" si="286">OB13+1</f>
        <v>43945</v>
      </c>
      <c r="OD13" s="27">
        <f t="shared" ref="OD13" si="287">OC13+1</f>
        <v>43946</v>
      </c>
      <c r="OE13" s="27">
        <f t="shared" ref="OE13" si="288">OD13+1</f>
        <v>43947</v>
      </c>
      <c r="OF13" s="27">
        <f t="shared" ref="OF13" si="289">OE13+1</f>
        <v>43948</v>
      </c>
      <c r="OG13" s="27">
        <f t="shared" ref="OG13" si="290">OF13+1</f>
        <v>43949</v>
      </c>
      <c r="OH13" s="27">
        <f t="shared" ref="OH13" si="291">OG13+1</f>
        <v>43950</v>
      </c>
      <c r="OI13" s="27">
        <f t="shared" ref="OI13" si="292">OH13+1</f>
        <v>43951</v>
      </c>
      <c r="OJ13" s="27">
        <f t="shared" ref="OJ13" si="293">OI13+1</f>
        <v>43952</v>
      </c>
      <c r="OK13" s="27">
        <f t="shared" ref="OK13" si="294">OJ13+1</f>
        <v>43953</v>
      </c>
      <c r="OL13" s="27">
        <f t="shared" ref="OL13" si="295">OK13+1</f>
        <v>43954</v>
      </c>
      <c r="OM13" s="27">
        <f t="shared" ref="OM13" si="296">OL13+1</f>
        <v>43955</v>
      </c>
      <c r="ON13" s="27">
        <f t="shared" ref="ON13" si="297">OM13+1</f>
        <v>43956</v>
      </c>
      <c r="OO13" s="27">
        <f t="shared" ref="OO13" si="298">ON13+1</f>
        <v>43957</v>
      </c>
      <c r="OP13" s="27">
        <f t="shared" ref="OP13" si="299">OO13+1</f>
        <v>43958</v>
      </c>
      <c r="OQ13" s="27">
        <f t="shared" ref="OQ13" si="300">OP13+1</f>
        <v>43959</v>
      </c>
      <c r="OR13" s="27">
        <f t="shared" ref="OR13" si="301">OQ13+1</f>
        <v>43960</v>
      </c>
      <c r="OS13" s="27">
        <f t="shared" ref="OS13" si="302">OR13+1</f>
        <v>43961</v>
      </c>
      <c r="OT13" s="27">
        <f t="shared" ref="OT13" si="303">OS13+1</f>
        <v>43962</v>
      </c>
      <c r="OU13" s="27">
        <f t="shared" ref="OU13" si="304">OT13+1</f>
        <v>43963</v>
      </c>
      <c r="OV13" s="27">
        <f t="shared" ref="OV13" si="305">OU13+1</f>
        <v>43964</v>
      </c>
      <c r="OW13" s="27">
        <f t="shared" ref="OW13" si="306">OV13+1</f>
        <v>43965</v>
      </c>
      <c r="OX13" s="27">
        <f t="shared" ref="OX13" si="307">OW13+1</f>
        <v>43966</v>
      </c>
      <c r="OY13" s="27">
        <f t="shared" ref="OY13" si="308">OX13+1</f>
        <v>43967</v>
      </c>
      <c r="OZ13" s="27">
        <f t="shared" ref="OZ13" si="309">OY13+1</f>
        <v>43968</v>
      </c>
      <c r="PA13" s="27">
        <f t="shared" ref="PA13" si="310">OZ13+1</f>
        <v>43969</v>
      </c>
      <c r="PB13" s="27">
        <f t="shared" ref="PB13" si="311">PA13+1</f>
        <v>43970</v>
      </c>
    </row>
    <row r="14" spans="2:418" ht="39" thickBot="1">
      <c r="B14" s="18" t="s">
        <v>0</v>
      </c>
      <c r="C14" s="19" t="s">
        <v>21</v>
      </c>
      <c r="D14" s="20" t="s">
        <v>20</v>
      </c>
      <c r="E14" s="19" t="s">
        <v>15</v>
      </c>
      <c r="F14" s="19" t="str">
        <f>IF(H10="x","Ende nach [AT]","Endet nach [Tagen]")</f>
        <v>Endet nach [Tagen]</v>
      </c>
      <c r="G14" s="19" t="s">
        <v>27</v>
      </c>
      <c r="H14" s="19" t="s">
        <v>16</v>
      </c>
      <c r="I14" s="19" t="s">
        <v>17</v>
      </c>
      <c r="J14" s="19" t="s">
        <v>25</v>
      </c>
      <c r="K14" s="19" t="s">
        <v>19</v>
      </c>
      <c r="L14" s="21" t="s">
        <v>18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</row>
    <row r="15" spans="2:418">
      <c r="B15" s="62">
        <f t="shared" ref="B15:B16" si="312">ROW()-15+1</f>
        <v>1</v>
      </c>
      <c r="C15" s="54"/>
      <c r="D15" s="55" t="s">
        <v>29</v>
      </c>
      <c r="E15" s="56">
        <v>43565</v>
      </c>
      <c r="F15" s="54">
        <v>14</v>
      </c>
      <c r="G15" s="53">
        <f>IF(F15&lt;&gt;"",IF(H$11="x",WORKDAY(IF(WEEKDAY(E15,1)=7,E15+2,IF(WEEKDAY(E15,1)=1,E15+1,E15)),F15-1),E15+F15-1),"")</f>
        <v>43584</v>
      </c>
      <c r="H15" s="57">
        <v>1</v>
      </c>
      <c r="I15" s="45"/>
      <c r="J15" s="45" t="s">
        <v>26</v>
      </c>
      <c r="K15" s="45" t="s">
        <v>66</v>
      </c>
      <c r="L15" s="61"/>
      <c r="M15" s="5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40"/>
    </row>
    <row r="16" spans="2:418">
      <c r="B16" s="62">
        <f t="shared" si="312"/>
        <v>2</v>
      </c>
      <c r="C16" s="54"/>
      <c r="D16" s="55" t="s">
        <v>28</v>
      </c>
      <c r="E16" s="56">
        <v>43587</v>
      </c>
      <c r="F16" s="54">
        <v>2</v>
      </c>
      <c r="G16" s="53">
        <f t="shared" ref="G16:G17" si="313">IF(F16&lt;&gt;"",IF(H$11="x",WORKDAY(IF(WEEKDAY(E16,1)=7,E16+2,IF(WEEKDAY(E16,1)=1,E16+1,E16)),F16-1),E16+F16-1),"")</f>
        <v>43588</v>
      </c>
      <c r="H16" s="57">
        <v>1</v>
      </c>
      <c r="I16" s="45"/>
      <c r="J16" s="45" t="s">
        <v>26</v>
      </c>
      <c r="K16" s="45" t="s">
        <v>66</v>
      </c>
      <c r="L16" s="61"/>
      <c r="M16" s="5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40"/>
    </row>
    <row r="17" spans="2:418">
      <c r="B17" s="62">
        <f t="shared" ref="B17:B104" si="314">ROW()-15+1</f>
        <v>3</v>
      </c>
      <c r="C17" s="54"/>
      <c r="D17" s="55" t="s">
        <v>44</v>
      </c>
      <c r="E17" s="56">
        <v>43581</v>
      </c>
      <c r="F17" s="54">
        <v>1</v>
      </c>
      <c r="G17" s="53">
        <f t="shared" si="313"/>
        <v>43581</v>
      </c>
      <c r="H17" s="57">
        <v>1</v>
      </c>
      <c r="I17" s="45"/>
      <c r="J17" s="45" t="s">
        <v>26</v>
      </c>
      <c r="K17" s="45" t="s">
        <v>66</v>
      </c>
      <c r="L17" s="61"/>
      <c r="M17" s="5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40"/>
    </row>
    <row r="18" spans="2:418">
      <c r="B18" s="62">
        <f t="shared" si="314"/>
        <v>4</v>
      </c>
      <c r="C18" s="54"/>
      <c r="D18" s="55" t="s">
        <v>45</v>
      </c>
      <c r="E18" s="56">
        <v>43582</v>
      </c>
      <c r="F18" s="54"/>
      <c r="G18" s="53">
        <v>43601</v>
      </c>
      <c r="H18" s="57">
        <v>1</v>
      </c>
      <c r="I18" s="45"/>
      <c r="J18" s="45" t="s">
        <v>26</v>
      </c>
      <c r="K18" s="45" t="s">
        <v>66</v>
      </c>
      <c r="L18" s="61"/>
      <c r="M18" s="113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40"/>
    </row>
    <row r="19" spans="2:418">
      <c r="B19" s="62">
        <f t="shared" si="314"/>
        <v>5</v>
      </c>
      <c r="C19" s="54"/>
      <c r="D19" s="55" t="s">
        <v>46</v>
      </c>
      <c r="E19" s="56">
        <v>43582</v>
      </c>
      <c r="F19" s="54"/>
      <c r="G19" s="53">
        <v>43601</v>
      </c>
      <c r="H19" s="57">
        <v>1</v>
      </c>
      <c r="I19" s="45"/>
      <c r="J19" s="45" t="s">
        <v>26</v>
      </c>
      <c r="K19" s="45" t="s">
        <v>66</v>
      </c>
      <c r="L19" s="61"/>
      <c r="M19" s="5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40"/>
    </row>
    <row r="20" spans="2:418">
      <c r="B20" s="62">
        <f t="shared" si="314"/>
        <v>6</v>
      </c>
      <c r="C20" s="54"/>
      <c r="D20" s="55" t="s">
        <v>34</v>
      </c>
      <c r="E20" s="56">
        <v>43595</v>
      </c>
      <c r="F20" s="54"/>
      <c r="G20" s="53">
        <v>43601</v>
      </c>
      <c r="H20" s="57">
        <v>1</v>
      </c>
      <c r="I20" s="45"/>
      <c r="J20" s="45" t="s">
        <v>26</v>
      </c>
      <c r="K20" s="45" t="s">
        <v>66</v>
      </c>
      <c r="L20" s="61"/>
      <c r="M20" s="5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40"/>
    </row>
    <row r="21" spans="2:418">
      <c r="B21" s="62">
        <f t="shared" si="314"/>
        <v>7</v>
      </c>
      <c r="C21" s="54"/>
      <c r="D21" s="55" t="s">
        <v>42</v>
      </c>
      <c r="E21" s="56">
        <v>43597</v>
      </c>
      <c r="F21" s="54"/>
      <c r="G21" s="53">
        <v>43601</v>
      </c>
      <c r="H21" s="57">
        <v>1</v>
      </c>
      <c r="I21" s="45"/>
      <c r="J21" s="45" t="s">
        <v>26</v>
      </c>
      <c r="K21" s="45" t="s">
        <v>66</v>
      </c>
      <c r="L21" s="61"/>
      <c r="M21" s="5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40"/>
    </row>
    <row r="22" spans="2:418">
      <c r="B22" s="62">
        <f t="shared" si="314"/>
        <v>8</v>
      </c>
      <c r="C22" s="54" t="s">
        <v>8</v>
      </c>
      <c r="D22" s="55" t="s">
        <v>43</v>
      </c>
      <c r="E22" s="56">
        <v>43565</v>
      </c>
      <c r="F22" s="114"/>
      <c r="G22" s="53">
        <v>43601</v>
      </c>
      <c r="H22" s="57">
        <v>1</v>
      </c>
      <c r="I22" s="116">
        <v>43601</v>
      </c>
      <c r="J22" s="45" t="s">
        <v>26</v>
      </c>
      <c r="K22" s="45" t="s">
        <v>66</v>
      </c>
      <c r="L22" s="61"/>
      <c r="M22" s="5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1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40"/>
    </row>
    <row r="23" spans="2:418">
      <c r="B23" s="62">
        <f t="shared" si="314"/>
        <v>9</v>
      </c>
      <c r="C23" s="54"/>
      <c r="D23" s="55" t="s">
        <v>47</v>
      </c>
      <c r="E23" s="56">
        <v>43595</v>
      </c>
      <c r="F23" s="54">
        <v>1</v>
      </c>
      <c r="G23" s="53">
        <f t="shared" ref="G18:G93" si="315">IF(F23&lt;&gt;"",IF(H$11="x",WORKDAY(IF(WEEKDAY(E23,1)=7,E23+2,IF(WEEKDAY(E23,1)=1,E23+1,E23)),F23-1),E23+F23-1),"")</f>
        <v>43595</v>
      </c>
      <c r="H23" s="57">
        <v>0</v>
      </c>
      <c r="I23" s="45"/>
      <c r="J23" s="45"/>
      <c r="K23" s="45" t="s">
        <v>66</v>
      </c>
      <c r="L23" s="61"/>
      <c r="M23" s="5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40"/>
    </row>
    <row r="24" spans="2:418">
      <c r="B24" s="62">
        <f t="shared" si="314"/>
        <v>10</v>
      </c>
      <c r="C24" s="54"/>
      <c r="D24" t="s">
        <v>85</v>
      </c>
      <c r="E24" s="56">
        <v>43595</v>
      </c>
      <c r="F24" s="54">
        <v>6</v>
      </c>
      <c r="G24" s="53">
        <f t="shared" si="315"/>
        <v>43602</v>
      </c>
      <c r="H24" s="57">
        <v>0</v>
      </c>
      <c r="I24" s="45"/>
      <c r="J24" s="45"/>
      <c r="K24" s="45" t="s">
        <v>66</v>
      </c>
      <c r="L24" s="61"/>
      <c r="M24" s="5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40"/>
    </row>
    <row r="25" spans="2:418">
      <c r="B25" s="62">
        <f t="shared" si="314"/>
        <v>11</v>
      </c>
      <c r="C25" s="54"/>
      <c r="D25" s="55" t="s">
        <v>60</v>
      </c>
      <c r="E25" s="56">
        <v>43601</v>
      </c>
      <c r="F25" s="54">
        <v>1</v>
      </c>
      <c r="G25" s="53">
        <f t="shared" si="315"/>
        <v>43601</v>
      </c>
      <c r="H25" s="57">
        <v>0</v>
      </c>
      <c r="I25" s="45"/>
      <c r="J25" s="45"/>
      <c r="K25" s="45" t="s">
        <v>66</v>
      </c>
      <c r="L25" s="61"/>
      <c r="M25" s="5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40"/>
    </row>
    <row r="26" spans="2:418">
      <c r="B26" s="62">
        <f t="shared" si="314"/>
        <v>12</v>
      </c>
      <c r="C26" s="54"/>
      <c r="D26" s="55" t="s">
        <v>48</v>
      </c>
      <c r="E26" s="56">
        <v>43601</v>
      </c>
      <c r="F26" s="54">
        <v>14</v>
      </c>
      <c r="G26" s="53">
        <f t="shared" si="315"/>
        <v>43620</v>
      </c>
      <c r="H26" s="57">
        <v>0</v>
      </c>
      <c r="I26" s="45"/>
      <c r="J26" s="45"/>
      <c r="K26" s="45" t="s">
        <v>66</v>
      </c>
      <c r="L26" s="61"/>
      <c r="M26" s="5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40"/>
    </row>
    <row r="27" spans="2:418">
      <c r="B27" s="62">
        <f t="shared" si="314"/>
        <v>13</v>
      </c>
      <c r="C27" s="54"/>
      <c r="D27" s="55"/>
      <c r="E27" s="56"/>
      <c r="F27" s="54"/>
      <c r="G27" s="53" t="str">
        <f t="shared" si="315"/>
        <v/>
      </c>
      <c r="H27" s="57">
        <v>0</v>
      </c>
      <c r="I27" s="45"/>
      <c r="J27" s="45"/>
      <c r="K27" s="45" t="s">
        <v>66</v>
      </c>
      <c r="L27" s="61"/>
      <c r="M27" s="5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40"/>
    </row>
    <row r="28" spans="2:418">
      <c r="B28" s="62">
        <f t="shared" si="314"/>
        <v>14</v>
      </c>
      <c r="C28" s="54" t="s">
        <v>8</v>
      </c>
      <c r="D28" s="55" t="s">
        <v>49</v>
      </c>
      <c r="E28" s="56">
        <v>43617</v>
      </c>
      <c r="F28" s="54">
        <v>1</v>
      </c>
      <c r="G28" s="53"/>
      <c r="H28" s="57">
        <v>0</v>
      </c>
      <c r="I28" s="45"/>
      <c r="J28" s="45"/>
      <c r="K28" s="45" t="s">
        <v>66</v>
      </c>
      <c r="L28" s="61"/>
      <c r="M28" s="5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40"/>
    </row>
    <row r="29" spans="2:418">
      <c r="B29" s="62">
        <f t="shared" si="314"/>
        <v>15</v>
      </c>
      <c r="C29" s="54"/>
      <c r="D29" s="55" t="s">
        <v>50</v>
      </c>
      <c r="E29" s="56">
        <v>43606</v>
      </c>
      <c r="F29" s="54">
        <v>1</v>
      </c>
      <c r="G29" s="53">
        <f t="shared" ref="G29" si="316">IF(F29&lt;&gt;"",IF(H$11="x",WORKDAY(IF(WEEKDAY(E29,1)=7,E29+2,IF(WEEKDAY(E29,1)=1,E29+1,E29)),F29-1),E29+F29-1),"")</f>
        <v>43606</v>
      </c>
      <c r="H29" s="57">
        <v>0</v>
      </c>
      <c r="I29" s="45"/>
      <c r="J29" s="45"/>
      <c r="K29" s="45" t="s">
        <v>66</v>
      </c>
      <c r="L29" s="61"/>
      <c r="M29" s="5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40"/>
    </row>
    <row r="30" spans="2:418">
      <c r="B30" s="62">
        <f t="shared" si="314"/>
        <v>16</v>
      </c>
      <c r="C30" s="54"/>
      <c r="D30" s="55" t="s">
        <v>51</v>
      </c>
      <c r="E30" s="56">
        <v>43606</v>
      </c>
      <c r="F30" s="54">
        <v>2</v>
      </c>
      <c r="G30" s="53">
        <f t="shared" ref="G28:G34" si="317">IF(F30&lt;&gt;"",IF(H$11="x",WORKDAY(IF(WEEKDAY(E30,1)=7,E30+2,IF(WEEKDAY(E30,1)=1,E30+1,E30)),F30-1),E30+F30-1),"")</f>
        <v>43607</v>
      </c>
      <c r="H30" s="57">
        <v>0</v>
      </c>
      <c r="I30" s="45"/>
      <c r="J30" s="45"/>
      <c r="K30" s="45" t="s">
        <v>66</v>
      </c>
      <c r="L30" s="61"/>
      <c r="M30" s="5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40"/>
    </row>
    <row r="31" spans="2:418">
      <c r="B31" s="62">
        <f t="shared" si="314"/>
        <v>17</v>
      </c>
      <c r="C31" s="54"/>
      <c r="D31" s="55" t="s">
        <v>52</v>
      </c>
      <c r="E31" s="56">
        <v>43607</v>
      </c>
      <c r="F31" s="54">
        <v>1</v>
      </c>
      <c r="G31" s="53">
        <f t="shared" si="317"/>
        <v>43607</v>
      </c>
      <c r="H31" s="57">
        <v>0</v>
      </c>
      <c r="I31" s="45"/>
      <c r="J31" s="45"/>
      <c r="K31" s="45" t="s">
        <v>66</v>
      </c>
      <c r="L31" s="61"/>
      <c r="M31" s="5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40"/>
    </row>
    <row r="32" spans="2:418">
      <c r="B32" s="62">
        <f t="shared" si="314"/>
        <v>18</v>
      </c>
      <c r="C32" s="54"/>
      <c r="D32" s="55" t="s">
        <v>53</v>
      </c>
      <c r="E32" s="56">
        <v>43608</v>
      </c>
      <c r="F32" s="54">
        <v>7</v>
      </c>
      <c r="G32" s="53">
        <f t="shared" si="317"/>
        <v>43616</v>
      </c>
      <c r="H32" s="57">
        <v>0</v>
      </c>
      <c r="I32" s="45"/>
      <c r="J32" s="45"/>
      <c r="K32" s="45" t="s">
        <v>66</v>
      </c>
      <c r="L32" s="61"/>
      <c r="M32" s="5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40"/>
    </row>
    <row r="33" spans="2:418">
      <c r="B33" s="62">
        <f t="shared" si="314"/>
        <v>19</v>
      </c>
      <c r="C33" s="54"/>
      <c r="D33" s="55" t="s">
        <v>54</v>
      </c>
      <c r="E33" s="56">
        <v>43616</v>
      </c>
      <c r="F33" s="54">
        <v>7</v>
      </c>
      <c r="G33" s="53">
        <f t="shared" si="317"/>
        <v>43626</v>
      </c>
      <c r="H33" s="57">
        <v>0</v>
      </c>
      <c r="I33" s="45"/>
      <c r="J33" s="45"/>
      <c r="K33" s="45" t="s">
        <v>66</v>
      </c>
      <c r="L33" s="61"/>
      <c r="M33" s="5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40"/>
    </row>
    <row r="34" spans="2:418">
      <c r="B34" s="62">
        <f t="shared" si="314"/>
        <v>20</v>
      </c>
      <c r="C34" s="54" t="s">
        <v>8</v>
      </c>
      <c r="D34" s="55" t="s">
        <v>55</v>
      </c>
      <c r="E34" s="56">
        <v>43626</v>
      </c>
      <c r="F34" s="54">
        <v>1</v>
      </c>
      <c r="G34" s="53">
        <f t="shared" si="317"/>
        <v>43626</v>
      </c>
      <c r="H34" s="57">
        <v>0</v>
      </c>
      <c r="I34" s="45"/>
      <c r="J34" s="45"/>
      <c r="K34" s="45" t="s">
        <v>66</v>
      </c>
      <c r="L34" s="61"/>
      <c r="M34" s="5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40"/>
    </row>
    <row r="35" spans="2:418">
      <c r="B35" s="62">
        <f t="shared" si="314"/>
        <v>21</v>
      </c>
      <c r="C35" s="54"/>
      <c r="D35" s="55" t="s">
        <v>56</v>
      </c>
      <c r="E35" s="56">
        <v>43627</v>
      </c>
      <c r="F35" s="54">
        <v>7</v>
      </c>
      <c r="G35" s="53">
        <f t="shared" si="315"/>
        <v>43635</v>
      </c>
      <c r="H35" s="57">
        <v>0</v>
      </c>
      <c r="I35" s="45"/>
      <c r="J35" s="45"/>
      <c r="K35" s="45" t="s">
        <v>66</v>
      </c>
      <c r="L35" s="61"/>
      <c r="M35" s="5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40"/>
    </row>
    <row r="36" spans="2:418">
      <c r="B36" s="62">
        <f t="shared" si="314"/>
        <v>22</v>
      </c>
      <c r="C36" s="54"/>
      <c r="D36" s="55" t="s">
        <v>57</v>
      </c>
      <c r="E36" s="56">
        <v>43635</v>
      </c>
      <c r="F36" s="54">
        <v>2</v>
      </c>
      <c r="G36" s="53">
        <f t="shared" si="315"/>
        <v>43636</v>
      </c>
      <c r="H36" s="57">
        <v>0</v>
      </c>
      <c r="I36" s="45"/>
      <c r="J36" s="45"/>
      <c r="K36" s="45" t="s">
        <v>66</v>
      </c>
      <c r="L36" s="61"/>
      <c r="M36" s="5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40"/>
    </row>
    <row r="37" spans="2:418">
      <c r="B37" s="62">
        <f t="shared" si="314"/>
        <v>23</v>
      </c>
      <c r="C37" s="54" t="s">
        <v>8</v>
      </c>
      <c r="D37" s="55" t="s">
        <v>58</v>
      </c>
      <c r="E37" s="56">
        <v>43636</v>
      </c>
      <c r="F37" s="54">
        <v>1</v>
      </c>
      <c r="G37" s="53">
        <f t="shared" si="315"/>
        <v>43636</v>
      </c>
      <c r="H37" s="57">
        <v>0</v>
      </c>
      <c r="I37" s="45"/>
      <c r="J37" s="45"/>
      <c r="K37" s="45" t="s">
        <v>66</v>
      </c>
      <c r="L37" s="61"/>
      <c r="M37" s="5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40"/>
    </row>
    <row r="38" spans="2:418">
      <c r="B38" s="62">
        <f t="shared" si="314"/>
        <v>24</v>
      </c>
      <c r="C38" s="54"/>
      <c r="D38" s="55" t="s">
        <v>60</v>
      </c>
      <c r="E38" s="56">
        <v>43637</v>
      </c>
      <c r="F38" s="54">
        <v>1</v>
      </c>
      <c r="G38" s="53">
        <f t="shared" ref="G38" si="318">IF(F38&lt;&gt;"",IF(H$11="x",WORKDAY(IF(WEEKDAY(E38,1)=7,E38+2,IF(WEEKDAY(E38,1)=1,E38+1,E38)),F38-1),E38+F38-1),"")</f>
        <v>43637</v>
      </c>
      <c r="H38" s="57">
        <v>0</v>
      </c>
      <c r="I38" s="45"/>
      <c r="J38" s="45"/>
      <c r="K38" s="45" t="s">
        <v>66</v>
      </c>
      <c r="L38" s="61"/>
      <c r="M38" s="5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40"/>
    </row>
    <row r="39" spans="2:418">
      <c r="B39" s="62">
        <f t="shared" si="314"/>
        <v>25</v>
      </c>
      <c r="C39" s="54"/>
      <c r="D39" s="55" t="s">
        <v>59</v>
      </c>
      <c r="E39" s="56">
        <v>43637</v>
      </c>
      <c r="F39" s="54">
        <v>4</v>
      </c>
      <c r="G39" s="53">
        <f t="shared" ref="G39:G54" si="319">IF(F39&lt;&gt;"",IF(H$11="x",WORKDAY(IF(WEEKDAY(E39,1)=7,E39+2,IF(WEEKDAY(E39,1)=1,E39+1,E39)),F39-1),E39+F39-1),"")</f>
        <v>43642</v>
      </c>
      <c r="H39" s="57">
        <v>0</v>
      </c>
      <c r="I39" s="45"/>
      <c r="J39" s="45"/>
      <c r="K39" s="45" t="s">
        <v>66</v>
      </c>
      <c r="L39" s="61"/>
      <c r="M39" s="5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40"/>
    </row>
    <row r="40" spans="2:418">
      <c r="B40" s="62">
        <f t="shared" si="314"/>
        <v>26</v>
      </c>
      <c r="C40" s="54"/>
      <c r="D40" s="55" t="s">
        <v>61</v>
      </c>
      <c r="E40" s="56">
        <v>43642</v>
      </c>
      <c r="F40" s="54">
        <v>2</v>
      </c>
      <c r="G40" s="53">
        <f t="shared" si="319"/>
        <v>43643</v>
      </c>
      <c r="H40" s="57">
        <v>0</v>
      </c>
      <c r="I40" s="45"/>
      <c r="J40" s="45"/>
      <c r="K40" s="45" t="s">
        <v>66</v>
      </c>
      <c r="L40" s="61"/>
      <c r="M40" s="5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40"/>
    </row>
    <row r="41" spans="2:418">
      <c r="B41" s="62">
        <f t="shared" si="314"/>
        <v>27</v>
      </c>
      <c r="C41" s="54" t="s">
        <v>8</v>
      </c>
      <c r="D41" s="55" t="s">
        <v>62</v>
      </c>
      <c r="E41" s="56">
        <v>43643</v>
      </c>
      <c r="F41" s="54">
        <v>1</v>
      </c>
      <c r="G41" s="53">
        <f t="shared" si="319"/>
        <v>43643</v>
      </c>
      <c r="H41" s="57">
        <v>0</v>
      </c>
      <c r="I41" s="45"/>
      <c r="J41" s="45"/>
      <c r="K41" s="45" t="s">
        <v>66</v>
      </c>
      <c r="L41" s="61"/>
      <c r="M41" s="5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40"/>
    </row>
    <row r="42" spans="2:418">
      <c r="B42" s="62">
        <f t="shared" si="314"/>
        <v>28</v>
      </c>
      <c r="C42" s="54"/>
      <c r="D42" s="55" t="s">
        <v>63</v>
      </c>
      <c r="E42" s="56">
        <v>43643</v>
      </c>
      <c r="F42" s="54">
        <v>2</v>
      </c>
      <c r="G42" s="53">
        <f t="shared" ref="G42" si="320">IF(F42&lt;&gt;"",IF(H$11="x",WORKDAY(IF(WEEKDAY(E42,1)=7,E42+2,IF(WEEKDAY(E42,1)=1,E42+1,E42)),F42-1),E42+F42-1),"")</f>
        <v>43644</v>
      </c>
      <c r="H42" s="57">
        <v>0</v>
      </c>
      <c r="I42" s="45"/>
      <c r="J42" s="45"/>
      <c r="K42" s="45" t="s">
        <v>66</v>
      </c>
      <c r="L42" s="61"/>
      <c r="M42" s="5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40"/>
    </row>
    <row r="43" spans="2:418">
      <c r="B43" s="62">
        <f t="shared" si="314"/>
        <v>29</v>
      </c>
      <c r="C43" s="54"/>
      <c r="D43" s="55" t="s">
        <v>64</v>
      </c>
      <c r="E43" s="56">
        <v>43644</v>
      </c>
      <c r="F43" s="54">
        <v>1</v>
      </c>
      <c r="G43" s="53">
        <f t="shared" ref="G43" si="321">IF(F43&lt;&gt;"",IF(H$11="x",WORKDAY(IF(WEEKDAY(E43,1)=7,E43+2,IF(WEEKDAY(E43,1)=1,E43+1,E43)),F43-1),E43+F43-1),"")</f>
        <v>43644</v>
      </c>
      <c r="H43" s="57">
        <v>0</v>
      </c>
      <c r="I43" s="45"/>
      <c r="J43" s="45"/>
      <c r="K43" s="45" t="s">
        <v>66</v>
      </c>
      <c r="L43" s="61"/>
      <c r="M43" s="5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40"/>
    </row>
    <row r="44" spans="2:418">
      <c r="B44" s="62">
        <f t="shared" si="314"/>
        <v>30</v>
      </c>
      <c r="C44" s="54" t="s">
        <v>8</v>
      </c>
      <c r="D44" s="55" t="s">
        <v>65</v>
      </c>
      <c r="E44" s="56">
        <v>43644</v>
      </c>
      <c r="F44" s="54">
        <v>2</v>
      </c>
      <c r="G44" s="53">
        <f t="shared" si="319"/>
        <v>43647</v>
      </c>
      <c r="H44" s="57">
        <v>0</v>
      </c>
      <c r="I44" s="45">
        <v>43647</v>
      </c>
      <c r="J44" s="45"/>
      <c r="K44" s="45" t="s">
        <v>66</v>
      </c>
      <c r="L44" s="61"/>
      <c r="M44" s="5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40"/>
    </row>
    <row r="45" spans="2:418">
      <c r="B45" s="62">
        <f t="shared" si="314"/>
        <v>31</v>
      </c>
      <c r="C45" s="54"/>
      <c r="D45" s="55"/>
      <c r="E45" s="56"/>
      <c r="F45" s="54"/>
      <c r="G45" s="53" t="str">
        <f t="shared" si="319"/>
        <v/>
      </c>
      <c r="H45" s="57"/>
      <c r="I45" s="45"/>
      <c r="J45" s="45"/>
      <c r="K45" s="45" t="s">
        <v>66</v>
      </c>
      <c r="L45" s="61"/>
      <c r="M45" s="5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40"/>
    </row>
    <row r="46" spans="2:418">
      <c r="B46" s="62">
        <f t="shared" si="314"/>
        <v>32</v>
      </c>
      <c r="C46" s="54"/>
      <c r="D46" s="55"/>
      <c r="E46" s="56"/>
      <c r="F46" s="54"/>
      <c r="G46" s="53" t="str">
        <f t="shared" si="319"/>
        <v/>
      </c>
      <c r="H46" s="57"/>
      <c r="I46" s="45"/>
      <c r="J46" s="45"/>
      <c r="K46" s="45" t="s">
        <v>66</v>
      </c>
      <c r="L46" s="61"/>
      <c r="M46" s="5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40"/>
    </row>
    <row r="47" spans="2:418">
      <c r="B47" s="62">
        <f t="shared" si="314"/>
        <v>33</v>
      </c>
      <c r="C47" s="54"/>
      <c r="D47" s="55"/>
      <c r="E47" s="56"/>
      <c r="F47" s="54"/>
      <c r="G47" s="53" t="str">
        <f t="shared" si="319"/>
        <v/>
      </c>
      <c r="H47" s="57"/>
      <c r="I47" s="45"/>
      <c r="J47" s="45"/>
      <c r="K47" s="45" t="s">
        <v>66</v>
      </c>
      <c r="L47" s="61"/>
      <c r="M47" s="5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40"/>
    </row>
    <row r="48" spans="2:418">
      <c r="B48" s="62">
        <f t="shared" si="314"/>
        <v>34</v>
      </c>
      <c r="C48" s="54"/>
      <c r="D48" s="55"/>
      <c r="E48" s="56"/>
      <c r="F48" s="54"/>
      <c r="G48" s="53" t="str">
        <f t="shared" si="319"/>
        <v/>
      </c>
      <c r="H48" s="57"/>
      <c r="I48" s="45"/>
      <c r="J48" s="45"/>
      <c r="K48" s="45" t="s">
        <v>66</v>
      </c>
      <c r="L48" s="61"/>
      <c r="M48" s="5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40"/>
    </row>
    <row r="49" spans="2:418">
      <c r="B49" s="62">
        <f t="shared" si="314"/>
        <v>35</v>
      </c>
      <c r="C49" s="54"/>
      <c r="D49" s="55" t="s">
        <v>33</v>
      </c>
      <c r="E49" s="56"/>
      <c r="F49" s="54"/>
      <c r="G49" s="53" t="str">
        <f>IF(F49&lt;&gt;"",IF(H$11="x",WORKDAY(IF(WEEKDAY(E49,1)=7,E49+2,IF(WEEKDAY(E49,1)=1,E49+1,E49)),F49-1),E49+F49-1),"")</f>
        <v/>
      </c>
      <c r="H49" s="57"/>
      <c r="I49" s="45"/>
      <c r="J49" s="45"/>
      <c r="K49" s="45" t="s">
        <v>66</v>
      </c>
      <c r="L49" s="61"/>
      <c r="M49" s="5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40"/>
    </row>
    <row r="50" spans="2:418">
      <c r="B50" s="62">
        <f t="shared" si="314"/>
        <v>36</v>
      </c>
      <c r="C50" s="54"/>
      <c r="D50" s="55" t="s">
        <v>32</v>
      </c>
      <c r="E50" s="56"/>
      <c r="F50" s="54"/>
      <c r="G50" s="53" t="str">
        <f t="shared" si="319"/>
        <v/>
      </c>
      <c r="H50" s="57"/>
      <c r="I50" s="45"/>
      <c r="J50" s="45"/>
      <c r="K50" s="45" t="s">
        <v>66</v>
      </c>
      <c r="L50" s="61"/>
      <c r="M50" s="5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40"/>
    </row>
    <row r="51" spans="2:418">
      <c r="B51" s="62">
        <f t="shared" si="314"/>
        <v>37</v>
      </c>
      <c r="C51" s="54" t="s">
        <v>8</v>
      </c>
      <c r="D51" s="55" t="s">
        <v>35</v>
      </c>
      <c r="E51" s="56"/>
      <c r="F51" s="54"/>
      <c r="G51" s="53" t="str">
        <f t="shared" ref="G51" si="322">IF(F51&lt;&gt;"",IF(H$11="x",WORKDAY(IF(WEEKDAY(E51,1)=7,E51+2,IF(WEEKDAY(E51,1)=1,E51+1,E51)),F51-1),E51+F51-1),"")</f>
        <v/>
      </c>
      <c r="H51" s="57"/>
      <c r="I51" s="45">
        <v>43647</v>
      </c>
      <c r="J51" s="45"/>
      <c r="K51" s="45" t="s">
        <v>66</v>
      </c>
      <c r="L51" s="61"/>
      <c r="M51" s="5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40"/>
    </row>
    <row r="52" spans="2:418">
      <c r="B52" s="62">
        <f t="shared" si="314"/>
        <v>38</v>
      </c>
      <c r="C52" s="54" t="s">
        <v>8</v>
      </c>
      <c r="D52" s="55" t="s">
        <v>36</v>
      </c>
      <c r="E52" s="56"/>
      <c r="F52" s="54"/>
      <c r="G52" s="53" t="str">
        <f t="shared" si="319"/>
        <v/>
      </c>
      <c r="H52" s="57"/>
      <c r="I52" s="45">
        <v>43647</v>
      </c>
      <c r="J52" s="45"/>
      <c r="K52" s="45" t="s">
        <v>66</v>
      </c>
      <c r="L52" s="61"/>
      <c r="M52" s="5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40"/>
    </row>
    <row r="53" spans="2:418">
      <c r="B53" s="62">
        <f t="shared" si="314"/>
        <v>39</v>
      </c>
      <c r="C53" s="54" t="s">
        <v>8</v>
      </c>
      <c r="D53" s="55" t="s">
        <v>37</v>
      </c>
      <c r="E53" s="56"/>
      <c r="F53" s="54"/>
      <c r="G53" s="53" t="str">
        <f t="shared" si="319"/>
        <v/>
      </c>
      <c r="H53" s="57"/>
      <c r="I53" s="45">
        <v>43647</v>
      </c>
      <c r="J53" s="45"/>
      <c r="K53" s="45" t="s">
        <v>66</v>
      </c>
      <c r="L53" s="61"/>
      <c r="M53" s="5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40"/>
    </row>
    <row r="54" spans="2:418">
      <c r="B54" s="62">
        <f t="shared" si="314"/>
        <v>40</v>
      </c>
      <c r="C54" s="54" t="s">
        <v>8</v>
      </c>
      <c r="D54" s="55" t="s">
        <v>38</v>
      </c>
      <c r="E54" s="56"/>
      <c r="F54" s="54"/>
      <c r="G54" s="53" t="str">
        <f t="shared" si="319"/>
        <v/>
      </c>
      <c r="H54" s="57"/>
      <c r="I54" s="45">
        <v>43647</v>
      </c>
      <c r="J54" s="45"/>
      <c r="K54" s="45" t="s">
        <v>66</v>
      </c>
      <c r="L54" s="61"/>
      <c r="M54" s="5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40"/>
    </row>
    <row r="55" spans="2:418">
      <c r="B55" s="62">
        <f t="shared" si="314"/>
        <v>41</v>
      </c>
      <c r="C55" s="54"/>
      <c r="D55" s="55"/>
      <c r="E55" s="56"/>
      <c r="F55" s="54"/>
      <c r="G55" s="53" t="str">
        <f t="shared" si="315"/>
        <v/>
      </c>
      <c r="H55" s="57"/>
      <c r="I55" s="45"/>
      <c r="J55" s="45"/>
      <c r="K55" s="45"/>
      <c r="L55" s="61"/>
      <c r="M55" s="5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40"/>
    </row>
    <row r="56" spans="2:418">
      <c r="B56" s="62">
        <f t="shared" si="314"/>
        <v>42</v>
      </c>
      <c r="C56" s="54"/>
      <c r="D56" s="55"/>
      <c r="E56" s="56"/>
      <c r="F56" s="54"/>
      <c r="G56" s="53" t="str">
        <f t="shared" si="315"/>
        <v/>
      </c>
      <c r="H56" s="57"/>
      <c r="I56" s="45"/>
      <c r="J56" s="45"/>
      <c r="K56" s="45"/>
      <c r="L56" s="61"/>
      <c r="M56" s="5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40"/>
    </row>
    <row r="57" spans="2:418">
      <c r="B57" s="62">
        <f t="shared" si="314"/>
        <v>43</v>
      </c>
      <c r="C57" s="54"/>
      <c r="D57" s="55"/>
      <c r="E57" s="56"/>
      <c r="F57" s="54"/>
      <c r="G57" s="53" t="str">
        <f t="shared" si="315"/>
        <v/>
      </c>
      <c r="H57" s="57"/>
      <c r="I57" s="45"/>
      <c r="J57" s="45"/>
      <c r="K57" s="45"/>
      <c r="L57" s="61"/>
      <c r="M57" s="5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40"/>
    </row>
    <row r="58" spans="2:418">
      <c r="B58" s="62">
        <f t="shared" si="314"/>
        <v>44</v>
      </c>
      <c r="C58" s="54"/>
      <c r="D58" s="55"/>
      <c r="E58" s="56"/>
      <c r="F58" s="54"/>
      <c r="G58" s="53" t="str">
        <f t="shared" si="315"/>
        <v/>
      </c>
      <c r="H58" s="57"/>
      <c r="I58" s="45"/>
      <c r="J58" s="45"/>
      <c r="K58" s="45"/>
      <c r="L58" s="61"/>
      <c r="M58" s="5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40"/>
    </row>
    <row r="59" spans="2:418">
      <c r="B59" s="62">
        <f t="shared" si="314"/>
        <v>45</v>
      </c>
      <c r="C59" s="54"/>
      <c r="D59" s="55"/>
      <c r="E59" s="56"/>
      <c r="F59" s="54"/>
      <c r="G59" s="53" t="str">
        <f t="shared" si="315"/>
        <v/>
      </c>
      <c r="H59" s="57"/>
      <c r="I59" s="45"/>
      <c r="J59" s="45"/>
      <c r="K59" s="45"/>
      <c r="L59" s="61"/>
      <c r="M59" s="5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40"/>
    </row>
    <row r="60" spans="2:418">
      <c r="B60" s="62">
        <f t="shared" si="314"/>
        <v>46</v>
      </c>
      <c r="C60" s="54"/>
      <c r="D60" s="55"/>
      <c r="E60" s="56"/>
      <c r="F60" s="54"/>
      <c r="G60" s="53" t="str">
        <f t="shared" si="315"/>
        <v/>
      </c>
      <c r="H60" s="57"/>
      <c r="I60" s="45"/>
      <c r="J60" s="45"/>
      <c r="K60" s="45"/>
      <c r="L60" s="61"/>
      <c r="M60" s="5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40"/>
    </row>
    <row r="61" spans="2:418">
      <c r="B61" s="62">
        <f t="shared" si="314"/>
        <v>47</v>
      </c>
      <c r="C61" s="54"/>
      <c r="D61" s="55"/>
      <c r="E61" s="56"/>
      <c r="F61" s="54"/>
      <c r="G61" s="53" t="str">
        <f t="shared" si="315"/>
        <v/>
      </c>
      <c r="H61" s="57"/>
      <c r="I61" s="45"/>
      <c r="J61" s="45"/>
      <c r="K61" s="45"/>
      <c r="L61" s="61"/>
      <c r="M61" s="5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40"/>
    </row>
    <row r="62" spans="2:418">
      <c r="B62" s="62">
        <f t="shared" si="314"/>
        <v>48</v>
      </c>
      <c r="C62" s="54"/>
      <c r="D62" s="55"/>
      <c r="E62" s="56"/>
      <c r="F62" s="54"/>
      <c r="G62" s="53" t="str">
        <f t="shared" si="315"/>
        <v/>
      </c>
      <c r="H62" s="57"/>
      <c r="I62" s="45"/>
      <c r="J62" s="45"/>
      <c r="K62" s="45"/>
      <c r="L62" s="61"/>
      <c r="M62" s="5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40"/>
    </row>
    <row r="63" spans="2:418">
      <c r="B63" s="62">
        <f t="shared" si="314"/>
        <v>49</v>
      </c>
      <c r="C63" s="54"/>
      <c r="D63" s="55"/>
      <c r="E63" s="56"/>
      <c r="F63" s="54"/>
      <c r="G63" s="53" t="str">
        <f t="shared" si="315"/>
        <v/>
      </c>
      <c r="H63" s="57"/>
      <c r="I63" s="45"/>
      <c r="J63" s="45"/>
      <c r="K63" s="45"/>
      <c r="L63" s="61"/>
      <c r="M63" s="5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40"/>
    </row>
    <row r="64" spans="2:418">
      <c r="B64" s="62">
        <f t="shared" si="314"/>
        <v>50</v>
      </c>
      <c r="C64" s="54"/>
      <c r="D64" s="55"/>
      <c r="E64" s="56"/>
      <c r="F64" s="54"/>
      <c r="G64" s="53" t="str">
        <f t="shared" si="315"/>
        <v/>
      </c>
      <c r="H64" s="57"/>
      <c r="I64" s="45"/>
      <c r="J64" s="45"/>
      <c r="K64" s="45"/>
      <c r="L64" s="61"/>
      <c r="M64" s="5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40"/>
    </row>
    <row r="65" spans="2:418">
      <c r="B65" s="62">
        <f t="shared" si="314"/>
        <v>51</v>
      </c>
      <c r="C65" s="54"/>
      <c r="D65" s="55"/>
      <c r="E65" s="56"/>
      <c r="F65" s="54"/>
      <c r="G65" s="53" t="str">
        <f t="shared" si="315"/>
        <v/>
      </c>
      <c r="H65" s="57"/>
      <c r="I65" s="45"/>
      <c r="J65" s="45"/>
      <c r="K65" s="45"/>
      <c r="L65" s="61"/>
      <c r="M65" s="5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40"/>
    </row>
    <row r="66" spans="2:418">
      <c r="B66" s="62">
        <f t="shared" si="314"/>
        <v>52</v>
      </c>
      <c r="C66" s="54"/>
      <c r="D66" s="55"/>
      <c r="E66" s="56"/>
      <c r="F66" s="54"/>
      <c r="G66" s="53" t="str">
        <f t="shared" si="315"/>
        <v/>
      </c>
      <c r="H66" s="57"/>
      <c r="I66" s="45"/>
      <c r="J66" s="45"/>
      <c r="K66" s="45"/>
      <c r="L66" s="61"/>
      <c r="M66" s="5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40"/>
    </row>
    <row r="67" spans="2:418">
      <c r="B67" s="62">
        <f t="shared" si="314"/>
        <v>53</v>
      </c>
      <c r="C67" s="54"/>
      <c r="D67" s="55"/>
      <c r="E67" s="56"/>
      <c r="F67" s="54"/>
      <c r="G67" s="53" t="str">
        <f t="shared" si="315"/>
        <v/>
      </c>
      <c r="H67" s="57"/>
      <c r="I67" s="45"/>
      <c r="J67" s="45"/>
      <c r="K67" s="45"/>
      <c r="L67" s="61"/>
      <c r="M67" s="5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40"/>
    </row>
    <row r="68" spans="2:418">
      <c r="B68" s="62">
        <f t="shared" si="314"/>
        <v>54</v>
      </c>
      <c r="C68" s="54"/>
      <c r="D68" s="55"/>
      <c r="E68" s="56"/>
      <c r="F68" s="54"/>
      <c r="G68" s="53" t="str">
        <f t="shared" si="315"/>
        <v/>
      </c>
      <c r="H68" s="57"/>
      <c r="I68" s="45"/>
      <c r="J68" s="45"/>
      <c r="K68" s="45"/>
      <c r="L68" s="61"/>
      <c r="M68" s="5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U68" s="8"/>
      <c r="MV68" s="8"/>
      <c r="MW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Q68" s="8"/>
      <c r="NR68" s="8"/>
      <c r="NS68" s="8"/>
      <c r="NT68" s="8"/>
      <c r="NU68" s="8"/>
      <c r="NV68" s="8"/>
      <c r="NW68" s="8"/>
      <c r="NX68" s="8"/>
      <c r="NY68" s="8"/>
      <c r="NZ68" s="8"/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M68" s="8"/>
      <c r="ON68" s="8"/>
      <c r="OO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  <c r="PB68" s="40"/>
    </row>
    <row r="69" spans="2:418">
      <c r="B69" s="62">
        <f t="shared" si="314"/>
        <v>55</v>
      </c>
      <c r="C69" s="54"/>
      <c r="D69" s="55"/>
      <c r="E69" s="56"/>
      <c r="F69" s="54"/>
      <c r="G69" s="53" t="str">
        <f t="shared" si="315"/>
        <v/>
      </c>
      <c r="H69" s="57"/>
      <c r="I69" s="45"/>
      <c r="J69" s="45"/>
      <c r="K69" s="45"/>
      <c r="L69" s="61"/>
      <c r="M69" s="5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40"/>
    </row>
    <row r="70" spans="2:418">
      <c r="B70" s="62">
        <f t="shared" si="314"/>
        <v>56</v>
      </c>
      <c r="C70" s="54"/>
      <c r="D70" s="55"/>
      <c r="E70" s="56"/>
      <c r="F70" s="54"/>
      <c r="G70" s="53" t="str">
        <f t="shared" si="315"/>
        <v/>
      </c>
      <c r="H70" s="57"/>
      <c r="I70" s="45"/>
      <c r="J70" s="45"/>
      <c r="K70" s="45"/>
      <c r="L70" s="61"/>
      <c r="M70" s="5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40"/>
    </row>
    <row r="71" spans="2:418">
      <c r="B71" s="63">
        <f t="shared" si="314"/>
        <v>57</v>
      </c>
      <c r="C71" s="54"/>
      <c r="D71" s="55"/>
      <c r="E71" s="56"/>
      <c r="F71" s="54"/>
      <c r="G71" s="53" t="str">
        <f t="shared" si="315"/>
        <v/>
      </c>
      <c r="H71" s="57"/>
      <c r="I71" s="45"/>
      <c r="J71" s="45"/>
      <c r="K71" s="45"/>
      <c r="L71" s="61"/>
      <c r="M71" s="5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40"/>
    </row>
    <row r="72" spans="2:418">
      <c r="B72" s="62">
        <f t="shared" si="314"/>
        <v>58</v>
      </c>
      <c r="C72" s="54"/>
      <c r="D72" s="55"/>
      <c r="E72" s="56"/>
      <c r="F72" s="54"/>
      <c r="G72" s="53" t="str">
        <f t="shared" si="315"/>
        <v/>
      </c>
      <c r="H72" s="57"/>
      <c r="I72" s="45"/>
      <c r="J72" s="45"/>
      <c r="K72" s="45"/>
      <c r="L72" s="61"/>
      <c r="M72" s="5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40"/>
    </row>
    <row r="73" spans="2:418">
      <c r="B73" s="62">
        <f t="shared" si="314"/>
        <v>59</v>
      </c>
      <c r="C73" s="54"/>
      <c r="D73" s="55"/>
      <c r="E73" s="56"/>
      <c r="F73" s="54"/>
      <c r="G73" s="53" t="str">
        <f t="shared" si="315"/>
        <v/>
      </c>
      <c r="H73" s="57"/>
      <c r="I73" s="45"/>
      <c r="J73" s="45"/>
      <c r="K73" s="45"/>
      <c r="L73" s="61"/>
      <c r="M73" s="5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40"/>
    </row>
    <row r="74" spans="2:418">
      <c r="B74" s="62">
        <f t="shared" si="314"/>
        <v>60</v>
      </c>
      <c r="C74" s="54"/>
      <c r="D74" s="55"/>
      <c r="E74" s="56"/>
      <c r="F74" s="54"/>
      <c r="G74" s="53" t="str">
        <f t="shared" si="315"/>
        <v/>
      </c>
      <c r="H74" s="57"/>
      <c r="I74" s="45"/>
      <c r="J74" s="45"/>
      <c r="K74" s="45"/>
      <c r="L74" s="61"/>
      <c r="M74" s="5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40"/>
    </row>
    <row r="75" spans="2:418">
      <c r="B75" s="62">
        <f t="shared" si="314"/>
        <v>61</v>
      </c>
      <c r="C75" s="54"/>
      <c r="D75" s="55"/>
      <c r="E75" s="56"/>
      <c r="F75" s="54"/>
      <c r="G75" s="53" t="str">
        <f t="shared" si="315"/>
        <v/>
      </c>
      <c r="H75" s="57"/>
      <c r="I75" s="45"/>
      <c r="J75" s="45"/>
      <c r="K75" s="45"/>
      <c r="L75" s="61"/>
      <c r="M75" s="5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40"/>
    </row>
    <row r="76" spans="2:418">
      <c r="B76" s="62">
        <f t="shared" si="314"/>
        <v>62</v>
      </c>
      <c r="C76" s="54"/>
      <c r="D76" s="55"/>
      <c r="E76" s="56"/>
      <c r="F76" s="54"/>
      <c r="G76" s="53" t="str">
        <f t="shared" si="315"/>
        <v/>
      </c>
      <c r="H76" s="57"/>
      <c r="I76" s="45"/>
      <c r="J76" s="45"/>
      <c r="K76" s="45"/>
      <c r="L76" s="61"/>
      <c r="M76" s="5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40"/>
    </row>
    <row r="77" spans="2:418">
      <c r="B77" s="62">
        <f t="shared" si="314"/>
        <v>63</v>
      </c>
      <c r="C77" s="54"/>
      <c r="D77" s="55"/>
      <c r="E77" s="56"/>
      <c r="F77" s="54"/>
      <c r="G77" s="53" t="str">
        <f t="shared" si="315"/>
        <v/>
      </c>
      <c r="H77" s="57"/>
      <c r="I77" s="45"/>
      <c r="J77" s="45"/>
      <c r="K77" s="45"/>
      <c r="L77" s="61"/>
      <c r="M77" s="5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40"/>
    </row>
    <row r="78" spans="2:418">
      <c r="B78" s="62">
        <f t="shared" si="314"/>
        <v>64</v>
      </c>
      <c r="C78" s="54"/>
      <c r="D78" s="55"/>
      <c r="E78" s="56"/>
      <c r="F78" s="54"/>
      <c r="G78" s="53" t="str">
        <f t="shared" si="315"/>
        <v/>
      </c>
      <c r="H78" s="57"/>
      <c r="I78" s="45"/>
      <c r="J78" s="45"/>
      <c r="K78" s="45"/>
      <c r="L78" s="61"/>
      <c r="M78" s="5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40"/>
    </row>
    <row r="79" spans="2:418">
      <c r="B79" s="62">
        <f t="shared" si="314"/>
        <v>65</v>
      </c>
      <c r="C79" s="54"/>
      <c r="D79" s="55"/>
      <c r="E79" s="56"/>
      <c r="F79" s="54"/>
      <c r="G79" s="53" t="str">
        <f t="shared" si="315"/>
        <v/>
      </c>
      <c r="H79" s="57"/>
      <c r="I79" s="45"/>
      <c r="J79" s="45"/>
      <c r="K79" s="45"/>
      <c r="L79" s="61"/>
      <c r="M79" s="5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40"/>
    </row>
    <row r="80" spans="2:418">
      <c r="B80" s="62">
        <f t="shared" si="314"/>
        <v>66</v>
      </c>
      <c r="C80" s="54"/>
      <c r="D80" s="55"/>
      <c r="E80" s="56"/>
      <c r="F80" s="54"/>
      <c r="G80" s="53" t="str">
        <f t="shared" si="315"/>
        <v/>
      </c>
      <c r="H80" s="57"/>
      <c r="I80" s="45"/>
      <c r="J80" s="45"/>
      <c r="K80" s="45"/>
      <c r="L80" s="61"/>
      <c r="M80" s="5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40"/>
    </row>
    <row r="81" spans="2:418">
      <c r="B81" s="62">
        <f t="shared" si="314"/>
        <v>67</v>
      </c>
      <c r="C81" s="54"/>
      <c r="D81" s="55"/>
      <c r="E81" s="56"/>
      <c r="F81" s="54"/>
      <c r="G81" s="53" t="str">
        <f t="shared" si="315"/>
        <v/>
      </c>
      <c r="H81" s="57"/>
      <c r="I81" s="45"/>
      <c r="J81" s="45"/>
      <c r="K81" s="45"/>
      <c r="L81" s="61"/>
      <c r="M81" s="5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40"/>
    </row>
    <row r="82" spans="2:418">
      <c r="B82" s="62">
        <f t="shared" si="314"/>
        <v>68</v>
      </c>
      <c r="C82" s="54"/>
      <c r="D82" s="55"/>
      <c r="E82" s="56"/>
      <c r="F82" s="54"/>
      <c r="G82" s="53" t="str">
        <f t="shared" si="315"/>
        <v/>
      </c>
      <c r="H82" s="57"/>
      <c r="I82" s="45"/>
      <c r="J82" s="45"/>
      <c r="K82" s="45"/>
      <c r="L82" s="61"/>
      <c r="M82" s="5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U82" s="8"/>
      <c r="MV82" s="8"/>
      <c r="MW82" s="8"/>
      <c r="MX82" s="8"/>
      <c r="MY82" s="8"/>
      <c r="MZ82" s="8"/>
      <c r="NA82" s="8"/>
      <c r="NB82" s="8"/>
      <c r="NC82" s="8"/>
      <c r="ND82" s="8"/>
      <c r="NE82" s="8"/>
      <c r="NF82" s="8"/>
      <c r="NG82" s="8"/>
      <c r="NH82" s="8"/>
      <c r="NI82" s="8"/>
      <c r="NJ82" s="8"/>
      <c r="NK82" s="8"/>
      <c r="NL82" s="8"/>
      <c r="NM82" s="8"/>
      <c r="NN82" s="8"/>
      <c r="NO82" s="8"/>
      <c r="NP82" s="8"/>
      <c r="NQ82" s="8"/>
      <c r="NR82" s="8"/>
      <c r="NS82" s="8"/>
      <c r="NT82" s="8"/>
      <c r="NU82" s="8"/>
      <c r="NV82" s="8"/>
      <c r="NW82" s="8"/>
      <c r="NX82" s="8"/>
      <c r="NY82" s="8"/>
      <c r="NZ82" s="8"/>
      <c r="OA82" s="8"/>
      <c r="OB82" s="8"/>
      <c r="OC82" s="8"/>
      <c r="OD82" s="8"/>
      <c r="OE82" s="8"/>
      <c r="OF82" s="8"/>
      <c r="OG82" s="8"/>
      <c r="OH82" s="8"/>
      <c r="OI82" s="8"/>
      <c r="OJ82" s="8"/>
      <c r="OK82" s="8"/>
      <c r="OL82" s="8"/>
      <c r="OM82" s="8"/>
      <c r="ON82" s="8"/>
      <c r="OO82" s="8"/>
      <c r="OP82" s="8"/>
      <c r="OQ82" s="8"/>
      <c r="OR82" s="8"/>
      <c r="OS82" s="8"/>
      <c r="OT82" s="8"/>
      <c r="OU82" s="8"/>
      <c r="OV82" s="8"/>
      <c r="OW82" s="8"/>
      <c r="OX82" s="8"/>
      <c r="OY82" s="8"/>
      <c r="OZ82" s="8"/>
      <c r="PA82" s="8"/>
      <c r="PB82" s="40"/>
    </row>
    <row r="83" spans="2:418">
      <c r="B83" s="62">
        <f t="shared" si="314"/>
        <v>69</v>
      </c>
      <c r="C83" s="54"/>
      <c r="D83" s="55"/>
      <c r="E83" s="56"/>
      <c r="F83" s="54"/>
      <c r="G83" s="53" t="str">
        <f t="shared" si="315"/>
        <v/>
      </c>
      <c r="H83" s="57"/>
      <c r="I83" s="45"/>
      <c r="J83" s="45"/>
      <c r="K83" s="45"/>
      <c r="L83" s="61"/>
      <c r="M83" s="5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U83" s="8"/>
      <c r="MV83" s="8"/>
      <c r="MW83" s="8"/>
      <c r="MX83" s="8"/>
      <c r="MY83" s="8"/>
      <c r="MZ83" s="8"/>
      <c r="NA83" s="8"/>
      <c r="NB83" s="8"/>
      <c r="NC83" s="8"/>
      <c r="ND83" s="8"/>
      <c r="NE83" s="8"/>
      <c r="NF83" s="8"/>
      <c r="NG83" s="8"/>
      <c r="NH83" s="8"/>
      <c r="NI83" s="8"/>
      <c r="NJ83" s="8"/>
      <c r="NK83" s="8"/>
      <c r="NL83" s="8"/>
      <c r="NM83" s="8"/>
      <c r="NN83" s="8"/>
      <c r="NO83" s="8"/>
      <c r="NP83" s="8"/>
      <c r="NQ83" s="8"/>
      <c r="NR83" s="8"/>
      <c r="NS83" s="8"/>
      <c r="NT83" s="8"/>
      <c r="NU83" s="8"/>
      <c r="NV83" s="8"/>
      <c r="NW83" s="8"/>
      <c r="NX83" s="8"/>
      <c r="NY83" s="8"/>
      <c r="NZ83" s="8"/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M83" s="8"/>
      <c r="ON83" s="8"/>
      <c r="OO83" s="8"/>
      <c r="OP83" s="8"/>
      <c r="OQ83" s="8"/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40"/>
    </row>
    <row r="84" spans="2:418">
      <c r="B84" s="62">
        <f t="shared" si="314"/>
        <v>70</v>
      </c>
      <c r="C84" s="54"/>
      <c r="D84" s="55"/>
      <c r="E84" s="56"/>
      <c r="F84" s="54"/>
      <c r="G84" s="53" t="str">
        <f t="shared" si="315"/>
        <v/>
      </c>
      <c r="H84" s="57"/>
      <c r="I84" s="45"/>
      <c r="J84" s="45"/>
      <c r="K84" s="45"/>
      <c r="L84" s="61"/>
      <c r="M84" s="5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X84" s="8"/>
      <c r="LY84" s="8"/>
      <c r="LZ84" s="8"/>
      <c r="MA84" s="8"/>
      <c r="MB84" s="8"/>
      <c r="MC84" s="8"/>
      <c r="MD84" s="8"/>
      <c r="ME84" s="8"/>
      <c r="MF84" s="8"/>
      <c r="MG84" s="8"/>
      <c r="MH84" s="8"/>
      <c r="MI84" s="8"/>
      <c r="MJ84" s="8"/>
      <c r="MK84" s="8"/>
      <c r="ML84" s="8"/>
      <c r="MM84" s="8"/>
      <c r="MN84" s="8"/>
      <c r="MO84" s="8"/>
      <c r="MP84" s="8"/>
      <c r="MQ84" s="8"/>
      <c r="MR84" s="8"/>
      <c r="MS84" s="8"/>
      <c r="MT84" s="8"/>
      <c r="MU84" s="8"/>
      <c r="MV84" s="8"/>
      <c r="MW84" s="8"/>
      <c r="MX84" s="8"/>
      <c r="MY84" s="8"/>
      <c r="MZ84" s="8"/>
      <c r="NA84" s="8"/>
      <c r="NB84" s="8"/>
      <c r="NC84" s="8"/>
      <c r="ND84" s="8"/>
      <c r="NE84" s="8"/>
      <c r="NF84" s="8"/>
      <c r="NG84" s="8"/>
      <c r="NH84" s="8"/>
      <c r="NI84" s="8"/>
      <c r="NJ84" s="8"/>
      <c r="NK84" s="8"/>
      <c r="NL84" s="8"/>
      <c r="NM84" s="8"/>
      <c r="NN84" s="8"/>
      <c r="NO84" s="8"/>
      <c r="NP84" s="8"/>
      <c r="NQ84" s="8"/>
      <c r="NR84" s="8"/>
      <c r="NS84" s="8"/>
      <c r="NT84" s="8"/>
      <c r="NU84" s="8"/>
      <c r="NV84" s="8"/>
      <c r="NW84" s="8"/>
      <c r="NX84" s="8"/>
      <c r="NY84" s="8"/>
      <c r="NZ84" s="8"/>
      <c r="OA84" s="8"/>
      <c r="OB84" s="8"/>
      <c r="OC84" s="8"/>
      <c r="OD84" s="8"/>
      <c r="OE84" s="8"/>
      <c r="OF84" s="8"/>
      <c r="OG84" s="8"/>
      <c r="OH84" s="8"/>
      <c r="OI84" s="8"/>
      <c r="OJ84" s="8"/>
      <c r="OK84" s="8"/>
      <c r="OL84" s="8"/>
      <c r="OM84" s="8"/>
      <c r="ON84" s="8"/>
      <c r="OO84" s="8"/>
      <c r="OP84" s="8"/>
      <c r="OQ84" s="8"/>
      <c r="OR84" s="8"/>
      <c r="OS84" s="8"/>
      <c r="OT84" s="8"/>
      <c r="OU84" s="8"/>
      <c r="OV84" s="8"/>
      <c r="OW84" s="8"/>
      <c r="OX84" s="8"/>
      <c r="OY84" s="8"/>
      <c r="OZ84" s="8"/>
      <c r="PA84" s="8"/>
      <c r="PB84" s="40"/>
    </row>
    <row r="85" spans="2:418">
      <c r="B85" s="62">
        <f t="shared" si="314"/>
        <v>71</v>
      </c>
      <c r="C85" s="54"/>
      <c r="D85" s="55"/>
      <c r="E85" s="56"/>
      <c r="F85" s="54"/>
      <c r="G85" s="53" t="str">
        <f t="shared" si="315"/>
        <v/>
      </c>
      <c r="H85" s="57"/>
      <c r="I85" s="45"/>
      <c r="J85" s="45"/>
      <c r="K85" s="45"/>
      <c r="L85" s="61"/>
      <c r="M85" s="5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40"/>
    </row>
    <row r="86" spans="2:418">
      <c r="B86" s="62">
        <f t="shared" si="314"/>
        <v>72</v>
      </c>
      <c r="C86" s="54"/>
      <c r="D86" s="55"/>
      <c r="E86" s="56"/>
      <c r="F86" s="54"/>
      <c r="G86" s="53" t="str">
        <f t="shared" si="315"/>
        <v/>
      </c>
      <c r="H86" s="57"/>
      <c r="I86" s="45"/>
      <c r="J86" s="45"/>
      <c r="K86" s="45"/>
      <c r="L86" s="61"/>
      <c r="M86" s="5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40"/>
    </row>
    <row r="87" spans="2:418">
      <c r="B87" s="62">
        <f t="shared" si="314"/>
        <v>73</v>
      </c>
      <c r="C87" s="54"/>
      <c r="D87" s="55"/>
      <c r="E87" s="56"/>
      <c r="F87" s="54"/>
      <c r="G87" s="53" t="str">
        <f t="shared" si="315"/>
        <v/>
      </c>
      <c r="H87" s="57"/>
      <c r="I87" s="45"/>
      <c r="J87" s="45"/>
      <c r="K87" s="45"/>
      <c r="L87" s="61"/>
      <c r="M87" s="5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40"/>
    </row>
    <row r="88" spans="2:418">
      <c r="B88" s="62">
        <f t="shared" si="314"/>
        <v>74</v>
      </c>
      <c r="C88" s="54"/>
      <c r="D88" s="55"/>
      <c r="E88" s="56"/>
      <c r="F88" s="54"/>
      <c r="G88" s="53" t="str">
        <f t="shared" si="315"/>
        <v/>
      </c>
      <c r="H88" s="57"/>
      <c r="I88" s="45"/>
      <c r="J88" s="45"/>
      <c r="K88" s="45"/>
      <c r="L88" s="61"/>
      <c r="M88" s="5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40"/>
    </row>
    <row r="89" spans="2:418">
      <c r="B89" s="62">
        <f t="shared" si="314"/>
        <v>75</v>
      </c>
      <c r="C89" s="54"/>
      <c r="D89" s="55"/>
      <c r="E89" s="56"/>
      <c r="F89" s="54"/>
      <c r="G89" s="53" t="str">
        <f t="shared" si="315"/>
        <v/>
      </c>
      <c r="H89" s="57"/>
      <c r="I89" s="45"/>
      <c r="J89" s="45"/>
      <c r="K89" s="45"/>
      <c r="L89" s="61"/>
      <c r="M89" s="5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40"/>
    </row>
    <row r="90" spans="2:418">
      <c r="B90" s="62">
        <f t="shared" si="314"/>
        <v>76</v>
      </c>
      <c r="C90" s="54"/>
      <c r="D90" s="55"/>
      <c r="E90" s="56"/>
      <c r="F90" s="54"/>
      <c r="G90" s="53" t="str">
        <f t="shared" si="315"/>
        <v/>
      </c>
      <c r="H90" s="57"/>
      <c r="I90" s="45"/>
      <c r="J90" s="45"/>
      <c r="K90" s="45"/>
      <c r="L90" s="61"/>
      <c r="M90" s="5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40"/>
    </row>
    <row r="91" spans="2:418">
      <c r="B91" s="62">
        <f t="shared" si="314"/>
        <v>77</v>
      </c>
      <c r="C91" s="54"/>
      <c r="D91" s="55"/>
      <c r="E91" s="56"/>
      <c r="F91" s="54"/>
      <c r="G91" s="53" t="str">
        <f t="shared" si="315"/>
        <v/>
      </c>
      <c r="H91" s="57"/>
      <c r="I91" s="45"/>
      <c r="J91" s="45"/>
      <c r="K91" s="45"/>
      <c r="L91" s="61"/>
      <c r="M91" s="5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40"/>
    </row>
    <row r="92" spans="2:418">
      <c r="B92" s="62">
        <f t="shared" si="314"/>
        <v>78</v>
      </c>
      <c r="C92" s="54"/>
      <c r="D92" s="55"/>
      <c r="E92" s="56"/>
      <c r="F92" s="54"/>
      <c r="G92" s="53" t="str">
        <f t="shared" si="315"/>
        <v/>
      </c>
      <c r="H92" s="57"/>
      <c r="I92" s="45"/>
      <c r="J92" s="45"/>
      <c r="K92" s="45"/>
      <c r="L92" s="61"/>
      <c r="M92" s="5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40"/>
    </row>
    <row r="93" spans="2:418">
      <c r="B93" s="62">
        <f t="shared" si="314"/>
        <v>79</v>
      </c>
      <c r="C93" s="54"/>
      <c r="D93" s="55"/>
      <c r="E93" s="56"/>
      <c r="F93" s="54"/>
      <c r="G93" s="53" t="str">
        <f t="shared" si="315"/>
        <v/>
      </c>
      <c r="H93" s="57"/>
      <c r="I93" s="45"/>
      <c r="J93" s="45"/>
      <c r="K93" s="45"/>
      <c r="L93" s="61"/>
      <c r="M93" s="5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40"/>
    </row>
    <row r="94" spans="2:418">
      <c r="B94" s="62">
        <f t="shared" si="314"/>
        <v>80</v>
      </c>
      <c r="C94" s="54"/>
      <c r="D94" s="55"/>
      <c r="E94" s="56"/>
      <c r="F94" s="54"/>
      <c r="G94" s="53" t="str">
        <f t="shared" ref="G94:G103" si="323">IF(F94&lt;&gt;"",IF(H$11="x",WORKDAY(IF(WEEKDAY(E94,1)=7,E94+2,IF(WEEKDAY(E94,1)=1,E94+1,E94)),F94-1),E94+F94-1),"")</f>
        <v/>
      </c>
      <c r="H94" s="57"/>
      <c r="I94" s="45"/>
      <c r="J94" s="45"/>
      <c r="K94" s="45"/>
      <c r="L94" s="61"/>
      <c r="M94" s="5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40"/>
    </row>
    <row r="95" spans="2:418">
      <c r="B95" s="62">
        <f t="shared" si="314"/>
        <v>81</v>
      </c>
      <c r="C95" s="54"/>
      <c r="D95" s="55"/>
      <c r="E95" s="56"/>
      <c r="F95" s="54"/>
      <c r="G95" s="53" t="str">
        <f t="shared" si="323"/>
        <v/>
      </c>
      <c r="H95" s="57"/>
      <c r="I95" s="45"/>
      <c r="J95" s="45"/>
      <c r="K95" s="45"/>
      <c r="L95" s="61"/>
      <c r="M95" s="5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40"/>
    </row>
    <row r="96" spans="2:418">
      <c r="B96" s="62">
        <f t="shared" si="314"/>
        <v>82</v>
      </c>
      <c r="C96" s="54"/>
      <c r="D96" s="55"/>
      <c r="E96" s="56"/>
      <c r="F96" s="54"/>
      <c r="G96" s="53" t="str">
        <f t="shared" si="323"/>
        <v/>
      </c>
      <c r="H96" s="57"/>
      <c r="I96" s="45"/>
      <c r="J96" s="45"/>
      <c r="K96" s="45"/>
      <c r="L96" s="61"/>
      <c r="M96" s="5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40"/>
    </row>
    <row r="97" spans="2:418">
      <c r="B97" s="62">
        <f t="shared" si="314"/>
        <v>83</v>
      </c>
      <c r="C97" s="54"/>
      <c r="D97" s="55"/>
      <c r="E97" s="56"/>
      <c r="F97" s="54"/>
      <c r="G97" s="53" t="str">
        <f t="shared" si="323"/>
        <v/>
      </c>
      <c r="H97" s="57"/>
      <c r="I97" s="45"/>
      <c r="J97" s="45"/>
      <c r="K97" s="45"/>
      <c r="L97" s="61"/>
      <c r="M97" s="5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40"/>
    </row>
    <row r="98" spans="2:418">
      <c r="B98" s="62">
        <f t="shared" si="314"/>
        <v>84</v>
      </c>
      <c r="C98" s="54"/>
      <c r="D98" s="55"/>
      <c r="E98" s="56"/>
      <c r="F98" s="54"/>
      <c r="G98" s="53" t="str">
        <f t="shared" si="323"/>
        <v/>
      </c>
      <c r="H98" s="57"/>
      <c r="I98" s="45"/>
      <c r="J98" s="45"/>
      <c r="K98" s="45"/>
      <c r="L98" s="61"/>
      <c r="M98" s="5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40"/>
    </row>
    <row r="99" spans="2:418">
      <c r="B99" s="62">
        <f t="shared" si="314"/>
        <v>85</v>
      </c>
      <c r="C99" s="54"/>
      <c r="D99" s="55"/>
      <c r="E99" s="56"/>
      <c r="F99" s="54"/>
      <c r="G99" s="53" t="str">
        <f t="shared" si="323"/>
        <v/>
      </c>
      <c r="H99" s="57"/>
      <c r="I99" s="45"/>
      <c r="J99" s="45"/>
      <c r="K99" s="45"/>
      <c r="L99" s="61"/>
      <c r="M99" s="5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40"/>
    </row>
    <row r="100" spans="2:418">
      <c r="B100" s="62">
        <f t="shared" si="314"/>
        <v>86</v>
      </c>
      <c r="C100" s="54"/>
      <c r="D100" s="55"/>
      <c r="E100" s="56"/>
      <c r="F100" s="54"/>
      <c r="G100" s="53" t="str">
        <f t="shared" si="323"/>
        <v/>
      </c>
      <c r="H100" s="57"/>
      <c r="I100" s="45"/>
      <c r="J100" s="45"/>
      <c r="K100" s="45"/>
      <c r="L100" s="61"/>
      <c r="M100" s="5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40"/>
    </row>
    <row r="101" spans="2:418">
      <c r="B101" s="62">
        <f t="shared" si="314"/>
        <v>87</v>
      </c>
      <c r="C101" s="54"/>
      <c r="D101" s="55"/>
      <c r="E101" s="56"/>
      <c r="F101" s="54"/>
      <c r="G101" s="53" t="str">
        <f t="shared" si="323"/>
        <v/>
      </c>
      <c r="H101" s="57"/>
      <c r="I101" s="45"/>
      <c r="J101" s="45"/>
      <c r="K101" s="45"/>
      <c r="L101" s="61"/>
      <c r="M101" s="5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40"/>
    </row>
    <row r="102" spans="2:418">
      <c r="B102" s="62">
        <f t="shared" si="314"/>
        <v>88</v>
      </c>
      <c r="C102" s="54"/>
      <c r="D102" s="55"/>
      <c r="E102" s="56"/>
      <c r="F102" s="54"/>
      <c r="G102" s="53" t="str">
        <f t="shared" si="323"/>
        <v/>
      </c>
      <c r="H102" s="57"/>
      <c r="I102" s="45"/>
      <c r="J102" s="45"/>
      <c r="K102" s="45"/>
      <c r="L102" s="61"/>
      <c r="M102" s="5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40"/>
    </row>
    <row r="103" spans="2:418">
      <c r="B103" s="63">
        <f t="shared" si="314"/>
        <v>89</v>
      </c>
      <c r="C103" s="54"/>
      <c r="D103" s="55"/>
      <c r="E103" s="56"/>
      <c r="F103" s="54"/>
      <c r="G103" s="53" t="str">
        <f t="shared" si="323"/>
        <v/>
      </c>
      <c r="H103" s="57"/>
      <c r="I103" s="45"/>
      <c r="J103" s="45"/>
      <c r="K103" s="45"/>
      <c r="L103" s="61"/>
      <c r="M103" s="59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43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  <c r="HV103" s="43"/>
      <c r="HW103" s="43"/>
      <c r="HX103" s="43"/>
      <c r="HY103" s="43"/>
      <c r="HZ103" s="43"/>
      <c r="IA103" s="43"/>
      <c r="IB103" s="43"/>
      <c r="IC103" s="43"/>
      <c r="ID103" s="43"/>
      <c r="IE103" s="43"/>
      <c r="IF103" s="43"/>
      <c r="IG103" s="43"/>
      <c r="IH103" s="43"/>
      <c r="II103" s="43"/>
      <c r="IJ103" s="43"/>
      <c r="IK103" s="43"/>
      <c r="IL103" s="43"/>
      <c r="IM103" s="43"/>
      <c r="IN103" s="43"/>
      <c r="IO103" s="43"/>
      <c r="IP103" s="43"/>
      <c r="IQ103" s="43"/>
      <c r="IR103" s="43"/>
      <c r="IS103" s="43"/>
      <c r="IT103" s="43"/>
      <c r="IU103" s="43"/>
      <c r="IV103" s="43"/>
      <c r="IW103" s="43"/>
      <c r="IX103" s="43"/>
      <c r="IY103" s="43"/>
      <c r="IZ103" s="43"/>
      <c r="JA103" s="43"/>
      <c r="JB103" s="43"/>
      <c r="JC103" s="43"/>
      <c r="JD103" s="43"/>
      <c r="JE103" s="43"/>
      <c r="JF103" s="43"/>
      <c r="JG103" s="43"/>
      <c r="JH103" s="43"/>
      <c r="JI103" s="43"/>
      <c r="JJ103" s="43"/>
      <c r="JK103" s="43"/>
      <c r="JL103" s="43"/>
      <c r="JM103" s="43"/>
      <c r="JN103" s="43"/>
      <c r="JO103" s="43"/>
      <c r="JP103" s="43"/>
      <c r="JQ103" s="43"/>
      <c r="JR103" s="43"/>
      <c r="JS103" s="43"/>
      <c r="JT103" s="43"/>
      <c r="JU103" s="43"/>
      <c r="JV103" s="43"/>
      <c r="JW103" s="43"/>
      <c r="JX103" s="43"/>
      <c r="JY103" s="43"/>
      <c r="JZ103" s="43"/>
      <c r="KA103" s="43"/>
      <c r="KB103" s="43"/>
      <c r="KC103" s="43"/>
      <c r="KD103" s="43"/>
      <c r="KE103" s="43"/>
      <c r="KF103" s="43"/>
      <c r="KG103" s="43"/>
      <c r="KH103" s="43"/>
      <c r="KI103" s="43"/>
      <c r="KJ103" s="43"/>
      <c r="KK103" s="43"/>
      <c r="KL103" s="43"/>
      <c r="KM103" s="43"/>
      <c r="KN103" s="43"/>
      <c r="KO103" s="43"/>
      <c r="KP103" s="43"/>
      <c r="KQ103" s="43"/>
      <c r="KR103" s="43"/>
      <c r="KS103" s="43"/>
      <c r="KT103" s="43"/>
      <c r="KU103" s="43"/>
      <c r="KV103" s="43"/>
      <c r="KW103" s="43"/>
      <c r="KX103" s="43"/>
      <c r="KY103" s="43"/>
      <c r="KZ103" s="43"/>
      <c r="LA103" s="43"/>
      <c r="LB103" s="43"/>
      <c r="LC103" s="43"/>
      <c r="LD103" s="43"/>
      <c r="LE103" s="43"/>
      <c r="LF103" s="43"/>
      <c r="LG103" s="43"/>
      <c r="LH103" s="43"/>
      <c r="LI103" s="43"/>
      <c r="LJ103" s="43"/>
      <c r="LK103" s="43"/>
      <c r="LL103" s="43"/>
      <c r="LM103" s="43"/>
      <c r="LN103" s="43"/>
      <c r="LO103" s="43"/>
      <c r="LP103" s="43"/>
      <c r="LQ103" s="43"/>
      <c r="LR103" s="43"/>
      <c r="LS103" s="43"/>
      <c r="LT103" s="43"/>
      <c r="LU103" s="43"/>
      <c r="LV103" s="43"/>
      <c r="LW103" s="43"/>
      <c r="LX103" s="43"/>
      <c r="LY103" s="43"/>
      <c r="LZ103" s="43"/>
      <c r="MA103" s="43"/>
      <c r="MB103" s="43"/>
      <c r="MC103" s="43"/>
      <c r="MD103" s="43"/>
      <c r="ME103" s="43"/>
      <c r="MF103" s="43"/>
      <c r="MG103" s="43"/>
      <c r="MH103" s="43"/>
      <c r="MI103" s="43"/>
      <c r="MJ103" s="43"/>
      <c r="MK103" s="43"/>
      <c r="ML103" s="43"/>
      <c r="MM103" s="43"/>
      <c r="MN103" s="43"/>
      <c r="MO103" s="43"/>
      <c r="MP103" s="43"/>
      <c r="MQ103" s="43"/>
      <c r="MR103" s="43"/>
      <c r="MS103" s="43"/>
      <c r="MT103" s="43"/>
      <c r="MU103" s="43"/>
      <c r="MV103" s="43"/>
      <c r="MW103" s="43"/>
      <c r="MX103" s="43"/>
      <c r="MY103" s="43"/>
      <c r="MZ103" s="43"/>
      <c r="NA103" s="43"/>
      <c r="NB103" s="43"/>
      <c r="NC103" s="43"/>
      <c r="ND103" s="43"/>
      <c r="NE103" s="43"/>
      <c r="NF103" s="43"/>
      <c r="NG103" s="43"/>
      <c r="NH103" s="43"/>
      <c r="NI103" s="43"/>
      <c r="NJ103" s="43"/>
      <c r="NK103" s="43"/>
      <c r="NL103" s="43"/>
      <c r="NM103" s="43"/>
      <c r="NN103" s="43"/>
      <c r="NO103" s="43"/>
      <c r="NP103" s="43"/>
      <c r="NQ103" s="43"/>
      <c r="NR103" s="43"/>
      <c r="NS103" s="43"/>
      <c r="NT103" s="43"/>
      <c r="NU103" s="43"/>
      <c r="NV103" s="43"/>
      <c r="NW103" s="43"/>
      <c r="NX103" s="43"/>
      <c r="NY103" s="43"/>
      <c r="NZ103" s="43"/>
      <c r="OA103" s="43"/>
      <c r="OB103" s="43"/>
      <c r="OC103" s="43"/>
      <c r="OD103" s="43"/>
      <c r="OE103" s="43"/>
      <c r="OF103" s="43"/>
      <c r="OG103" s="43"/>
      <c r="OH103" s="43"/>
      <c r="OI103" s="43"/>
      <c r="OJ103" s="43"/>
      <c r="OK103" s="43"/>
      <c r="OL103" s="43"/>
      <c r="OM103" s="43"/>
      <c r="ON103" s="43"/>
      <c r="OO103" s="43"/>
      <c r="OP103" s="43"/>
      <c r="OQ103" s="43"/>
      <c r="OR103" s="43"/>
      <c r="OS103" s="43"/>
      <c r="OT103" s="43"/>
      <c r="OU103" s="43"/>
      <c r="OV103" s="43"/>
      <c r="OW103" s="43"/>
      <c r="OX103" s="43"/>
      <c r="OY103" s="43"/>
      <c r="OZ103" s="43"/>
      <c r="PA103" s="43"/>
      <c r="PB103" s="44"/>
    </row>
    <row r="104" spans="2:418" ht="15.75" thickBot="1">
      <c r="B104" s="64">
        <f t="shared" si="314"/>
        <v>90</v>
      </c>
      <c r="C104" s="65"/>
      <c r="D104" s="66"/>
      <c r="E104" s="67"/>
      <c r="F104" s="65"/>
      <c r="G104" s="68" t="str">
        <f>IF(F104&lt;&gt;"",IF(H$11="x",WORKDAY(IF(WEEKDAY(E104,1)=7,E104+2,IF(WEEKDAY(E104,1)=1,E104+1,E104)),F104-1),E104+F104-1),"")</f>
        <v/>
      </c>
      <c r="H104" s="69"/>
      <c r="I104" s="70"/>
      <c r="J104" s="70"/>
      <c r="K104" s="70"/>
      <c r="L104" s="71"/>
      <c r="M104" s="60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  <c r="IN104" s="41"/>
      <c r="IO104" s="41"/>
      <c r="IP104" s="41"/>
      <c r="IQ104" s="41"/>
      <c r="IR104" s="41"/>
      <c r="IS104" s="41"/>
      <c r="IT104" s="41"/>
      <c r="IU104" s="41"/>
      <c r="IV104" s="41"/>
      <c r="IW104" s="41"/>
      <c r="IX104" s="41"/>
      <c r="IY104" s="41"/>
      <c r="IZ104" s="41"/>
      <c r="JA104" s="41"/>
      <c r="JB104" s="41"/>
      <c r="JC104" s="41"/>
      <c r="JD104" s="41"/>
      <c r="JE104" s="41"/>
      <c r="JF104" s="41"/>
      <c r="JG104" s="41"/>
      <c r="JH104" s="41"/>
      <c r="JI104" s="41"/>
      <c r="JJ104" s="41"/>
      <c r="JK104" s="41"/>
      <c r="JL104" s="41"/>
      <c r="JM104" s="41"/>
      <c r="JN104" s="41"/>
      <c r="JO104" s="41"/>
      <c r="JP104" s="41"/>
      <c r="JQ104" s="41"/>
      <c r="JR104" s="41"/>
      <c r="JS104" s="41"/>
      <c r="JT104" s="41"/>
      <c r="JU104" s="41"/>
      <c r="JV104" s="41"/>
      <c r="JW104" s="41"/>
      <c r="JX104" s="41"/>
      <c r="JY104" s="41"/>
      <c r="JZ104" s="41"/>
      <c r="KA104" s="41"/>
      <c r="KB104" s="41"/>
      <c r="KC104" s="41"/>
      <c r="KD104" s="41"/>
      <c r="KE104" s="41"/>
      <c r="KF104" s="41"/>
      <c r="KG104" s="41"/>
      <c r="KH104" s="41"/>
      <c r="KI104" s="41"/>
      <c r="KJ104" s="41"/>
      <c r="KK104" s="41"/>
      <c r="KL104" s="41"/>
      <c r="KM104" s="41"/>
      <c r="KN104" s="41"/>
      <c r="KO104" s="41"/>
      <c r="KP104" s="41"/>
      <c r="KQ104" s="41"/>
      <c r="KR104" s="41"/>
      <c r="KS104" s="41"/>
      <c r="KT104" s="41"/>
      <c r="KU104" s="41"/>
      <c r="KV104" s="41"/>
      <c r="KW104" s="41"/>
      <c r="KX104" s="41"/>
      <c r="KY104" s="41"/>
      <c r="KZ104" s="41"/>
      <c r="LA104" s="41"/>
      <c r="LB104" s="41"/>
      <c r="LC104" s="41"/>
      <c r="LD104" s="41"/>
      <c r="LE104" s="41"/>
      <c r="LF104" s="41"/>
      <c r="LG104" s="41"/>
      <c r="LH104" s="41"/>
      <c r="LI104" s="41"/>
      <c r="LJ104" s="41"/>
      <c r="LK104" s="41"/>
      <c r="LL104" s="41"/>
      <c r="LM104" s="41"/>
      <c r="LN104" s="41"/>
      <c r="LO104" s="41"/>
      <c r="LP104" s="41"/>
      <c r="LQ104" s="41"/>
      <c r="LR104" s="41"/>
      <c r="LS104" s="41"/>
      <c r="LT104" s="41"/>
      <c r="LU104" s="41"/>
      <c r="LV104" s="41"/>
      <c r="LW104" s="41"/>
      <c r="LX104" s="41"/>
      <c r="LY104" s="41"/>
      <c r="LZ104" s="41"/>
      <c r="MA104" s="41"/>
      <c r="MB104" s="41"/>
      <c r="MC104" s="41"/>
      <c r="MD104" s="41"/>
      <c r="ME104" s="41"/>
      <c r="MF104" s="41"/>
      <c r="MG104" s="41"/>
      <c r="MH104" s="41"/>
      <c r="MI104" s="41"/>
      <c r="MJ104" s="41"/>
      <c r="MK104" s="41"/>
      <c r="ML104" s="41"/>
      <c r="MM104" s="41"/>
      <c r="MN104" s="41"/>
      <c r="MO104" s="41"/>
      <c r="MP104" s="41"/>
      <c r="MQ104" s="41"/>
      <c r="MR104" s="41"/>
      <c r="MS104" s="41"/>
      <c r="MT104" s="41"/>
      <c r="MU104" s="41"/>
      <c r="MV104" s="41"/>
      <c r="MW104" s="41"/>
      <c r="MX104" s="41"/>
      <c r="MY104" s="41"/>
      <c r="MZ104" s="41"/>
      <c r="NA104" s="41"/>
      <c r="NB104" s="41"/>
      <c r="NC104" s="41"/>
      <c r="ND104" s="41"/>
      <c r="NE104" s="41"/>
      <c r="NF104" s="41"/>
      <c r="NG104" s="41"/>
      <c r="NH104" s="41"/>
      <c r="NI104" s="41"/>
      <c r="NJ104" s="41"/>
      <c r="NK104" s="41"/>
      <c r="NL104" s="41"/>
      <c r="NM104" s="41"/>
      <c r="NN104" s="41"/>
      <c r="NO104" s="41"/>
      <c r="NP104" s="41"/>
      <c r="NQ104" s="41"/>
      <c r="NR104" s="41"/>
      <c r="NS104" s="41"/>
      <c r="NT104" s="41"/>
      <c r="NU104" s="41"/>
      <c r="NV104" s="41"/>
      <c r="NW104" s="41"/>
      <c r="NX104" s="41"/>
      <c r="NY104" s="41"/>
      <c r="NZ104" s="41"/>
      <c r="OA104" s="41"/>
      <c r="OB104" s="41"/>
      <c r="OC104" s="41"/>
      <c r="OD104" s="41"/>
      <c r="OE104" s="41"/>
      <c r="OF104" s="41"/>
      <c r="OG104" s="41"/>
      <c r="OH104" s="41"/>
      <c r="OI104" s="41"/>
      <c r="OJ104" s="41"/>
      <c r="OK104" s="41"/>
      <c r="OL104" s="41"/>
      <c r="OM104" s="41"/>
      <c r="ON104" s="41"/>
      <c r="OO104" s="41"/>
      <c r="OP104" s="41"/>
      <c r="OQ104" s="41"/>
      <c r="OR104" s="41"/>
      <c r="OS104" s="41"/>
      <c r="OT104" s="41"/>
      <c r="OU104" s="41"/>
      <c r="OV104" s="41"/>
      <c r="OW104" s="41"/>
      <c r="OX104" s="41"/>
      <c r="OY104" s="41"/>
      <c r="OZ104" s="41"/>
      <c r="PA104" s="41"/>
      <c r="PB104" s="42"/>
    </row>
    <row r="105" spans="2:418"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</row>
    <row r="106" spans="2:418">
      <c r="M106" s="3"/>
      <c r="N106" s="3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</row>
  </sheetData>
  <sheetProtection formatCells="0"/>
  <mergeCells count="134">
    <mergeCell ref="H1:K2"/>
    <mergeCell ref="B1:G2"/>
    <mergeCell ref="OV9:PB9"/>
    <mergeCell ref="OV10:PB10"/>
    <mergeCell ref="NM10:NS10"/>
    <mergeCell ref="NT9:NZ9"/>
    <mergeCell ref="OA9:OG9"/>
    <mergeCell ref="OH9:ON9"/>
    <mergeCell ref="OO9:OU9"/>
    <mergeCell ref="NT10:NZ10"/>
    <mergeCell ref="OA10:OG10"/>
    <mergeCell ref="OH10:ON10"/>
    <mergeCell ref="OO10:OU10"/>
    <mergeCell ref="NM9:NS9"/>
    <mergeCell ref="MD9:MJ9"/>
    <mergeCell ref="MK9:MQ9"/>
    <mergeCell ref="MR9:MX9"/>
    <mergeCell ref="MY9:NE9"/>
    <mergeCell ref="NF9:NL9"/>
    <mergeCell ref="LB9:LH9"/>
    <mergeCell ref="LB10:LH10"/>
    <mergeCell ref="LI9:LO9"/>
    <mergeCell ref="LP9:LV9"/>
    <mergeCell ref="LW9:MC9"/>
    <mergeCell ref="LI10:LO10"/>
    <mergeCell ref="LP10:LV10"/>
    <mergeCell ref="LW10:MC10"/>
    <mergeCell ref="MD10:MJ10"/>
    <mergeCell ref="MK10:MQ10"/>
    <mergeCell ref="MR10:MX10"/>
    <mergeCell ref="MY10:NE10"/>
    <mergeCell ref="NF10:NL10"/>
    <mergeCell ref="KG9:KM9"/>
    <mergeCell ref="KN9:KT9"/>
    <mergeCell ref="KU9:LA9"/>
    <mergeCell ref="KG10:KM10"/>
    <mergeCell ref="KN10:KT10"/>
    <mergeCell ref="KU10:LA10"/>
    <mergeCell ref="HV10:IB10"/>
    <mergeCell ref="IC10:II10"/>
    <mergeCell ref="IJ10:IP10"/>
    <mergeCell ref="IQ10:IW10"/>
    <mergeCell ref="IX10:JD10"/>
    <mergeCell ref="JE10:JK10"/>
    <mergeCell ref="JL10:JR10"/>
    <mergeCell ref="JS10:JY10"/>
    <mergeCell ref="JZ10:KF10"/>
    <mergeCell ref="IQ9:IW9"/>
    <mergeCell ref="IX9:JD9"/>
    <mergeCell ref="JE9:JK9"/>
    <mergeCell ref="JL9:JR9"/>
    <mergeCell ref="JS9:JY9"/>
    <mergeCell ref="IC9:II9"/>
    <mergeCell ref="IJ9:IP9"/>
    <mergeCell ref="T10:Z10"/>
    <mergeCell ref="AA10:AG10"/>
    <mergeCell ref="GT9:GZ9"/>
    <mergeCell ref="GT10:GZ10"/>
    <mergeCell ref="HA9:HG9"/>
    <mergeCell ref="HH9:HN9"/>
    <mergeCell ref="HA10:HG10"/>
    <mergeCell ref="HH10:HN10"/>
    <mergeCell ref="FY10:GE10"/>
    <mergeCell ref="DU10:EA10"/>
    <mergeCell ref="GF10:GL10"/>
    <mergeCell ref="AH10:AN10"/>
    <mergeCell ref="DG9:DM9"/>
    <mergeCell ref="DN9:DT9"/>
    <mergeCell ref="DU9:EA9"/>
    <mergeCell ref="EB9:EH9"/>
    <mergeCell ref="EI9:EO9"/>
    <mergeCell ref="JZ9:KF9"/>
    <mergeCell ref="CE9:CK9"/>
    <mergeCell ref="CL9:CR9"/>
    <mergeCell ref="CS9:CY9"/>
    <mergeCell ref="CZ9:DF9"/>
    <mergeCell ref="HO9:HU9"/>
    <mergeCell ref="HO10:HU10"/>
    <mergeCell ref="HV9:IB9"/>
    <mergeCell ref="FY9:GE9"/>
    <mergeCell ref="GF9:GL9"/>
    <mergeCell ref="GM9:GS9"/>
    <mergeCell ref="EP9:EV9"/>
    <mergeCell ref="EW9:FC9"/>
    <mergeCell ref="FD9:FJ9"/>
    <mergeCell ref="FK9:FQ9"/>
    <mergeCell ref="FR9:FX9"/>
    <mergeCell ref="GM10:GS10"/>
    <mergeCell ref="EB10:EH10"/>
    <mergeCell ref="EI10:EO10"/>
    <mergeCell ref="EP10:EV10"/>
    <mergeCell ref="EW10:FC10"/>
    <mergeCell ref="FD10:FJ10"/>
    <mergeCell ref="FK10:FQ10"/>
    <mergeCell ref="FR10:FX10"/>
    <mergeCell ref="M9:S9"/>
    <mergeCell ref="T9:Z9"/>
    <mergeCell ref="AA9:AG9"/>
    <mergeCell ref="AH9:AN9"/>
    <mergeCell ref="BJ10:BP10"/>
    <mergeCell ref="BQ10:BW10"/>
    <mergeCell ref="BX10:CD10"/>
    <mergeCell ref="BX9:CD9"/>
    <mergeCell ref="AO9:AU9"/>
    <mergeCell ref="AV9:BB9"/>
    <mergeCell ref="BC9:BI9"/>
    <mergeCell ref="BJ9:BP9"/>
    <mergeCell ref="BQ9:BW9"/>
    <mergeCell ref="AO10:AU10"/>
    <mergeCell ref="AV10:BB10"/>
    <mergeCell ref="BC10:BI10"/>
    <mergeCell ref="H11:I11"/>
    <mergeCell ref="H10:I10"/>
    <mergeCell ref="B10:D10"/>
    <mergeCell ref="H12:I12"/>
    <mergeCell ref="DN10:DT10"/>
    <mergeCell ref="CE10:CK10"/>
    <mergeCell ref="CL10:CR10"/>
    <mergeCell ref="CS10:CY10"/>
    <mergeCell ref="CZ10:DF10"/>
    <mergeCell ref="DG10:DM10"/>
    <mergeCell ref="M10:S10"/>
    <mergeCell ref="B3:D3"/>
    <mergeCell ref="B4:D4"/>
    <mergeCell ref="B5:D5"/>
    <mergeCell ref="B6:D6"/>
    <mergeCell ref="E7:I9"/>
    <mergeCell ref="E6:I6"/>
    <mergeCell ref="E5:I5"/>
    <mergeCell ref="E4:I4"/>
    <mergeCell ref="E3:I3"/>
    <mergeCell ref="B9:C9"/>
    <mergeCell ref="B7:D7"/>
    <mergeCell ref="B8:D8"/>
  </mergeCells>
  <conditionalFormatting sqref="M9:PB9">
    <cfRule type="expression" dxfId="41" priority="758">
      <formula>OR(TEXT(M9,"MMMM")="Februar",TEXT(M9,"MMMM")="April",TEXT(M9,"MMMM")="Juni",TEXT(M9,"MMMM")="August",TEXT(M9,"MMMM")="Oktober",TEXT(M9,"MMMM")="Dezember")</formula>
    </cfRule>
  </conditionalFormatting>
  <conditionalFormatting sqref="M12:PB13 M16:PB16 M18:PB104">
    <cfRule type="expression" dxfId="40" priority="596">
      <formula>AND(M$13=TODAY())</formula>
    </cfRule>
  </conditionalFormatting>
  <conditionalFormatting sqref="M12:PI13">
    <cfRule type="expression" dxfId="39" priority="680">
      <formula>AND(M$12="So")</formula>
    </cfRule>
    <cfRule type="expression" dxfId="38" priority="682">
      <formula>AND(M$12="Sa")</formula>
    </cfRule>
  </conditionalFormatting>
  <conditionalFormatting sqref="N12:U13 O13:PB13">
    <cfRule type="expression" dxfId="37" priority="681">
      <formula>AND(N$12="Sa")</formula>
    </cfRule>
  </conditionalFormatting>
  <conditionalFormatting sqref="N12:X13">
    <cfRule type="expression" dxfId="36" priority="678">
      <formula>AND(N$12="So")</formula>
    </cfRule>
    <cfRule type="expression" dxfId="35" priority="679">
      <formula>AND(N$12="Sa")</formula>
    </cfRule>
  </conditionalFormatting>
  <conditionalFormatting sqref="M15:PB104">
    <cfRule type="expression" dxfId="34" priority="463">
      <formula>AND($I15=M$13,$J15&lt;&gt;"F",$I15&lt;TODAY())</formula>
    </cfRule>
    <cfRule type="expression" dxfId="33" priority="516">
      <formula>AND($I15=M$13)</formula>
    </cfRule>
    <cfRule type="expression" dxfId="32" priority="537">
      <formula>IF($H$11="x",AND(OR(M$12="Sa",M$12="So")))</formula>
    </cfRule>
    <cfRule type="expression" dxfId="31" priority="541">
      <formula>AND($G15&lt;&gt;"",AND(M$13&gt;=$E15,M$13&lt;=$G15))</formula>
    </cfRule>
  </conditionalFormatting>
  <conditionalFormatting sqref="M15:PB104">
    <cfRule type="expression" dxfId="30" priority="538">
      <formula>AND($H15&gt;0,AND(M$13&gt;=$E15,M$13&lt;=$E15+($G15-$E15)*$H15))</formula>
    </cfRule>
  </conditionalFormatting>
  <conditionalFormatting sqref="M15:PB104">
    <cfRule type="expression" dxfId="29" priority="782">
      <formula>MOD(COLUMN(),2)</formula>
    </cfRule>
  </conditionalFormatting>
  <conditionalFormatting sqref="M16:PB16 M18:PB104">
    <cfRule type="expression" dxfId="28" priority="534">
      <formula>OR($C16="X",$C16="x")</formula>
    </cfRule>
  </conditionalFormatting>
  <conditionalFormatting sqref="M16:PB16 M18:PB104">
    <cfRule type="expression" dxfId="27" priority="752">
      <formula>AND(OR(M$12="Sa",M$12="So"))</formula>
    </cfRule>
  </conditionalFormatting>
  <conditionalFormatting sqref="I16:J16 I18:J104">
    <cfRule type="expression" dxfId="26" priority="465">
      <formula>AND($J16="F")</formula>
    </cfRule>
    <cfRule type="expression" dxfId="25" priority="510">
      <formula>AND($I16&lt;&gt;"",AND($I16&lt;TODAY()))</formula>
    </cfRule>
  </conditionalFormatting>
  <conditionalFormatting sqref="N13">
    <cfRule type="expression" dxfId="24" priority="517">
      <formula>AND(N$12="So")</formula>
    </cfRule>
    <cfRule type="expression" dxfId="23" priority="518">
      <formula>AND(N$12="Sa")</formula>
    </cfRule>
  </conditionalFormatting>
  <conditionalFormatting sqref="N13:R13">
    <cfRule type="expression" dxfId="22" priority="513">
      <formula>AND(N$12="So")</formula>
    </cfRule>
    <cfRule type="expression" dxfId="21" priority="514">
      <formula>AND(N$12="Sa")</formula>
    </cfRule>
  </conditionalFormatting>
  <conditionalFormatting sqref="C16:J16 C55:L104 L16 L18:L54 C18:C54 D28:D54 D22 F17 H17:H21 E18:J54">
    <cfRule type="expression" dxfId="20" priority="539">
      <formula>OR($C16="X",$C16="x")</formula>
    </cfRule>
  </conditionalFormatting>
  <conditionalFormatting sqref="M15:PB15">
    <cfRule type="expression" dxfId="19" priority="227">
      <formula>AND(M$13=TODAY())</formula>
    </cfRule>
  </conditionalFormatting>
  <conditionalFormatting sqref="M15:PB15">
    <cfRule type="expression" dxfId="18" priority="222">
      <formula>OR($C15="X",$C15="x")</formula>
    </cfRule>
  </conditionalFormatting>
  <conditionalFormatting sqref="M15:PB15">
    <cfRule type="expression" dxfId="17" priority="228">
      <formula>AND(OR(M$12="Sa",M$12="So"))</formula>
    </cfRule>
  </conditionalFormatting>
  <conditionalFormatting sqref="I15:J15">
    <cfRule type="expression" dxfId="16" priority="219">
      <formula>AND($J15="F")</formula>
    </cfRule>
    <cfRule type="expression" dxfId="15" priority="220">
      <formula>AND($I15&lt;&gt;"",AND($I15&lt;TODAY()))</formula>
    </cfRule>
  </conditionalFormatting>
  <conditionalFormatting sqref="C15:L15 K16:K54 H16:H21">
    <cfRule type="expression" dxfId="14" priority="225">
      <formula>OR($C15="X",$C15="x")</formula>
    </cfRule>
  </conditionalFormatting>
  <conditionalFormatting sqref="M17:PB17">
    <cfRule type="expression" dxfId="13" priority="21">
      <formula>AND(M$13=TODAY())</formula>
    </cfRule>
  </conditionalFormatting>
  <conditionalFormatting sqref="M17:PB17">
    <cfRule type="expression" dxfId="12" priority="16">
      <formula>OR($C17="X",$C17="x")</formula>
    </cfRule>
  </conditionalFormatting>
  <conditionalFormatting sqref="M17:PB17">
    <cfRule type="expression" dxfId="11" priority="22">
      <formula>AND(OR(M$12="Sa",M$12="So"))</formula>
    </cfRule>
  </conditionalFormatting>
  <conditionalFormatting sqref="I17:J17">
    <cfRule type="expression" dxfId="10" priority="13">
      <formula>AND($J17="F")</formula>
    </cfRule>
    <cfRule type="expression" dxfId="9" priority="14">
      <formula>AND($I17&lt;&gt;"",AND($I17&lt;TODAY()))</formula>
    </cfRule>
  </conditionalFormatting>
  <conditionalFormatting sqref="C17:J17 L17">
    <cfRule type="expression" dxfId="8" priority="19">
      <formula>OR($C17="X",$C17="x")</formula>
    </cfRule>
  </conditionalFormatting>
  <conditionalFormatting sqref="D25:D27 D23">
    <cfRule type="expression" dxfId="7" priority="786">
      <formula>OR($C21="X",$C21="x")</formula>
    </cfRule>
  </conditionalFormatting>
  <conditionalFormatting sqref="D20">
    <cfRule type="expression" dxfId="6" priority="790">
      <formula>OR($C19="X",$C19="x")</formula>
    </cfRule>
  </conditionalFormatting>
  <conditionalFormatting sqref="D21">
    <cfRule type="expression" dxfId="5" priority="1">
      <formula>OR($C21="X",$C21="x")</formula>
    </cfRule>
  </conditionalFormatting>
  <conditionalFormatting sqref="D18">
    <cfRule type="expression" dxfId="4" priority="5">
      <formula>OR($C18="X",$C18="x")</formula>
    </cfRule>
  </conditionalFormatting>
  <conditionalFormatting sqref="D22">
    <cfRule type="expression" dxfId="3" priority="4">
      <formula>OR($C23="X",$C23="x")</formula>
    </cfRule>
  </conditionalFormatting>
  <conditionalFormatting sqref="D19">
    <cfRule type="expression" dxfId="2" priority="3">
      <formula>OR($C19="X",$C19="x")</formula>
    </cfRule>
  </conditionalFormatting>
  <pageMargins left="0.7" right="0.7" top="0.78740157499999996" bottom="0.78740157499999996" header="0.3" footer="0.3"/>
  <pageSetup paperSize="9" scale="3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Project_plan Homeautomation_2</vt:lpstr>
    </vt:vector>
  </TitlesOfParts>
  <Company>alle-meine-vorlagen.de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</dc:title>
  <dc:creator>www.alle-meine-vorlagen.de</dc:creator>
  <cp:keywords>Terminplan, Projektplanung</cp:keywords>
  <dc:description>Excel-Vorlage eines Projektplanes.</dc:description>
  <cp:lastModifiedBy>Marco</cp:lastModifiedBy>
  <cp:lastPrinted>2017-02-03T20:03:30Z</cp:lastPrinted>
  <dcterms:created xsi:type="dcterms:W3CDTF">2016-06-30T18:29:31Z</dcterms:created>
  <dcterms:modified xsi:type="dcterms:W3CDTF">2019-05-16T21:35:26Z</dcterms:modified>
  <cp:category>Projektplanung</cp:category>
  <cp:contentStatus>Version 2.2</cp:contentStatus>
  <cp:version>2.0</cp:version>
</cp:coreProperties>
</file>