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New_service/Reports_output/Priority_calculation/"/>
    </mc:Choice>
  </mc:AlternateContent>
  <xr:revisionPtr revIDLastSave="0" documentId="13_ncr:1_{2667CCA7-757D-3247-A9FE-7BAF5A944F18}" xr6:coauthVersionLast="47" xr6:coauthVersionMax="47" xr10:uidLastSave="{00000000-0000-0000-0000-000000000000}"/>
  <bookViews>
    <workbookView xWindow="0" yWindow="760" windowWidth="30240" windowHeight="1718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<sst xmlns="http://schemas.openxmlformats.org/spreadsheetml/2006/main" count="54" uniqueCount="54">
  <si>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</si>
  <si>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</si>
  <si>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</si>
  <si>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</si>
  <si>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</si>
  <si>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</si>
  <si>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</si>
  <si>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</si>
  <si>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</si>
  <si>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</si>
  <si>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</si>
  <si>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</si>
  <si>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</si>
  <si>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</si>
  <si>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</si>
  <si>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</si>
  <si>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</si>
  <si>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</si>
  <si>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</si>
  <si>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</si>
  <si>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</si>
  <si>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</si>
  <si>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</si>
  <si>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</si>
  <si>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</si>
  <si>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</si>
  <si>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</si>
  <si>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</si>
  <si>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</si>
  <si>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</si>
  <si>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</si>
  <si>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</si>
  <si>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</si>
  <si>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</si>
  <si>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</si>
  <si>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</si>
  <si>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</si>
  <si>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</si>
  <si>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</si>
  <si>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</si>
  <si>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</si>
  <si>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</si>
  <si>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</si>
  <si>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</si>
  <si>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</si>
  <si>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</si>
  <si>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</si>
  <si>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</si>
  <si>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Sum relative * Sum vector</t>
  </si>
  <si>
    <t>SUM * Sum vec</t>
  </si>
  <si>
    <t>Brute force</t>
  </si>
  <si>
    <t>SUM_RELATIVE * Norm2</t>
  </si>
  <si>
    <t>SUM * Norm2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</si>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</sst>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2451.6999999999998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2860.5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1238.825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topLeftCell="C1" zoomScale="113" workbookViewId="0">
      <selection activeCell="H4" sqref="H4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24" bestFit="1" customWidth="1"/>
    <col min="5" max="5" width="33.5" bestFit="1" customWidth="1"/>
    <col min="6" max="6" width="17.6640625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49</v>
      </c>
      <c r="B1" s="3" t="s">
        <v>48</v>
      </c>
      <c r="C1" s="3" t="s">
        <v>50</v>
      </c>
      <c r="D1" s="3" t="s">
        <v>52</v>
      </c>
      <c r="E1" s="2" t="s">
        <v>51</v>
      </c>
      <c r="F1" s="5" t="s">
        <v>53</v>
      </c>
      <c r="G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4053</v>
      </c>
      <c r="E2" s="1">
        <v>4119</v>
      </c>
      <c r="F2" s="1">
        <v>62</v>
      </c>
      <c r="G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3895</v>
      </c>
      <c r="E3" s="1">
        <v>2049</v>
      </c>
      <c r="F3" s="1">
        <v>244</v>
      </c>
      <c r="G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2820</v>
      </c>
      <c r="E4" s="1">
        <v>2643</v>
      </c>
      <c r="F4" s="1">
        <v>1028</v>
      </c>
      <c r="G4" s="1" t="s">
        <v>9</v>
      </c>
      <c r="M4" s="6"/>
      <c r="N4" s="6"/>
    </row>
    <row r="5" spans="1:14" x14ac:dyDescent="0.2">
      <c r="A5" s="1">
        <v>2662</v>
      </c>
      <c r="B5" s="1">
        <v>2880</v>
      </c>
      <c r="C5" s="1">
        <v>1651</v>
      </c>
      <c r="D5" s="1">
        <v>619</v>
      </c>
      <c r="E5" s="1">
        <v>36</v>
      </c>
      <c r="F5" s="1">
        <v>2474</v>
      </c>
      <c r="G5" s="1" t="s">
        <v>10</v>
      </c>
      <c r="M5" s="6"/>
      <c r="N5" s="6"/>
    </row>
    <row r="6" spans="1:14" x14ac:dyDescent="0.2">
      <c r="A6" s="1">
        <v>2459</v>
      </c>
      <c r="B6" s="1">
        <v>2756</v>
      </c>
      <c r="C6" s="1">
        <v>2576</v>
      </c>
      <c r="D6" s="1">
        <v>1949</v>
      </c>
      <c r="E6" s="1">
        <v>2393</v>
      </c>
      <c r="F6" s="1">
        <v>1109</v>
      </c>
      <c r="G6" s="1" t="s">
        <v>11</v>
      </c>
      <c r="M6" s="6"/>
      <c r="N6" s="6"/>
    </row>
    <row r="7" spans="1:14" x14ac:dyDescent="0.2">
      <c r="A7" s="1">
        <v>2198</v>
      </c>
      <c r="B7" s="1">
        <v>2724</v>
      </c>
      <c r="C7" s="1">
        <v>3678</v>
      </c>
      <c r="D7" s="1">
        <v>3043</v>
      </c>
      <c r="E7" s="1">
        <v>2327</v>
      </c>
      <c r="F7" s="1">
        <v>2180</v>
      </c>
      <c r="G7" s="1" t="s">
        <v>12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711</v>
      </c>
      <c r="B8" s="1">
        <v>1016</v>
      </c>
      <c r="C8" s="1">
        <v>1777</v>
      </c>
      <c r="D8" s="1">
        <v>292</v>
      </c>
      <c r="E8" s="1">
        <v>87</v>
      </c>
      <c r="F8" s="1">
        <v>2931</v>
      </c>
      <c r="G8" s="1" t="s">
        <v>13</v>
      </c>
      <c r="H8" t="str">
        <f>A1</f>
        <v>SUM * Sum vec</v>
      </c>
      <c r="I8" s="4">
        <f>AVERAGE(A2:A501)</f>
        <v>2040.425</v>
      </c>
      <c r="J8" s="4">
        <f>MEDIAN(A1:A501)</f>
        <v>1984.5</v>
      </c>
      <c r="K8" s="4">
        <f>VAR(A2:A501)</f>
        <v>1311944.2506410258</v>
      </c>
      <c r="L8" s="4">
        <f>ROUND(STDEV(A2:A501),3)</f>
        <v>1145.4010000000001</v>
      </c>
      <c r="M8">
        <f>MIN(A2:A501)</f>
        <v>88</v>
      </c>
      <c r="N8">
        <f>MAX(A2:A501)</f>
        <v>4106</v>
      </c>
    </row>
    <row r="9" spans="1:14" x14ac:dyDescent="0.2">
      <c r="A9" s="1">
        <v>2160</v>
      </c>
      <c r="B9" s="1">
        <v>2574</v>
      </c>
      <c r="C9" s="1">
        <v>2828</v>
      </c>
      <c r="D9" s="1">
        <v>2967</v>
      </c>
      <c r="E9" s="1">
        <v>2140</v>
      </c>
      <c r="F9" s="1">
        <v>2895</v>
      </c>
      <c r="G9" s="1" t="s">
        <v>14</v>
      </c>
      <c r="H9" t="str">
        <f>B1</f>
        <v>Sum relative * Sum vector</v>
      </c>
      <c r="I9" s="4">
        <f>AVERAGE(B2:B501)</f>
        <v>2275.9250000000002</v>
      </c>
      <c r="J9" s="4">
        <f>MEDIAN(B2:B501)</f>
        <v>2334</v>
      </c>
      <c r="K9" s="4">
        <f>VAR(A3:A502)</f>
        <v>1231645.4655870441</v>
      </c>
      <c r="L9" s="4">
        <f>ROUND(STDEV(B2:B501),3)</f>
        <v>1150.9670000000001</v>
      </c>
      <c r="M9">
        <f>MIN(B2:B501)</f>
        <v>48</v>
      </c>
      <c r="N9">
        <f>MAX(B2:B501)</f>
        <v>4145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3771</v>
      </c>
      <c r="E10" s="1">
        <v>3955</v>
      </c>
      <c r="F10" s="1">
        <v>189</v>
      </c>
      <c r="G10" s="1" t="s">
        <v>15</v>
      </c>
      <c r="H10" t="str">
        <f>C1</f>
        <v>Brute force</v>
      </c>
      <c r="I10" s="4">
        <f>AVERAGE(C2:C501)</f>
        <v>1985.2</v>
      </c>
      <c r="J10" s="4">
        <f>MEDIAN(C2:C501)</f>
        <v>2262.5</v>
      </c>
      <c r="K10" s="4">
        <f>VAR(A4:A503)</f>
        <v>1264439.1073968709</v>
      </c>
      <c r="L10" s="4">
        <f>ROUND(STDEV(C2:C501),3)</f>
        <v>1230.8399999999999</v>
      </c>
      <c r="M10">
        <f>MIN(C2:C501)</f>
        <v>125</v>
      </c>
      <c r="N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2198</v>
      </c>
      <c r="E11" s="1">
        <v>117</v>
      </c>
      <c r="F11" s="1">
        <v>1227</v>
      </c>
      <c r="G11" s="1" t="s">
        <v>16</v>
      </c>
      <c r="H11" t="str">
        <f>D1</f>
        <v>SUM * Norm2</v>
      </c>
      <c r="I11" s="4">
        <f>AVERAGE(D2:D501)</f>
        <v>2451.6999999999998</v>
      </c>
      <c r="J11" s="4">
        <f>MEDIAN(D2:D501)</f>
        <v>2860.5</v>
      </c>
      <c r="K11" s="4">
        <f>VAR(A5:A504)</f>
        <v>1294361.4789789792</v>
      </c>
      <c r="L11" s="4">
        <f>ROUND(STDEV(D2:D501),3)</f>
        <v>1238.825</v>
      </c>
      <c r="M11">
        <f>MIN(D2:D501)</f>
        <v>92</v>
      </c>
      <c r="N11">
        <f>MAX(D2:D501)</f>
        <v>4135</v>
      </c>
    </row>
    <row r="12" spans="1:14" x14ac:dyDescent="0.2">
      <c r="A12" s="1">
        <v>912</v>
      </c>
      <c r="B12" s="1">
        <v>1389</v>
      </c>
      <c r="C12" s="1">
        <v>1787</v>
      </c>
      <c r="D12" s="1">
        <v>1231</v>
      </c>
      <c r="E12" s="1">
        <v>744</v>
      </c>
      <c r="F12" s="1">
        <v>1587</v>
      </c>
      <c r="G12" s="1" t="s">
        <v>17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1317382.2285714287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3542</v>
      </c>
      <c r="E13" s="1">
        <v>3959</v>
      </c>
      <c r="F13" s="1">
        <v>837</v>
      </c>
      <c r="G13" s="1" t="s">
        <v>18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1988</v>
      </c>
      <c r="B14" s="1">
        <v>2311</v>
      </c>
      <c r="C14" s="1">
        <v>2778</v>
      </c>
      <c r="D14" s="1">
        <v>2997</v>
      </c>
      <c r="E14" s="1">
        <v>1633</v>
      </c>
      <c r="F14" s="1">
        <v>1725</v>
      </c>
      <c r="G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92</v>
      </c>
      <c r="E15" s="1">
        <v>3974</v>
      </c>
      <c r="F15" s="1">
        <v>2918</v>
      </c>
      <c r="G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3128</v>
      </c>
      <c r="E16" s="1">
        <v>1443</v>
      </c>
      <c r="F16" s="1">
        <v>608</v>
      </c>
      <c r="G16" s="1" t="s">
        <v>21</v>
      </c>
    </row>
    <row r="17" spans="1:7" x14ac:dyDescent="0.2">
      <c r="A17" s="1">
        <v>2189</v>
      </c>
      <c r="B17" s="1">
        <v>3277</v>
      </c>
      <c r="C17" s="1">
        <v>1419</v>
      </c>
      <c r="D17" s="1">
        <v>1751</v>
      </c>
      <c r="E17" s="1">
        <v>2860</v>
      </c>
      <c r="F17" s="1">
        <v>2916</v>
      </c>
      <c r="G17" s="1" t="s">
        <v>22</v>
      </c>
    </row>
    <row r="18" spans="1:7" x14ac:dyDescent="0.2">
      <c r="A18" s="1">
        <v>664</v>
      </c>
      <c r="B18" s="1">
        <v>928</v>
      </c>
      <c r="C18" s="1">
        <v>3599</v>
      </c>
      <c r="D18" s="1">
        <v>3939</v>
      </c>
      <c r="E18" s="1">
        <v>202</v>
      </c>
      <c r="F18" s="1">
        <v>226</v>
      </c>
      <c r="G18" s="1" t="s">
        <v>23</v>
      </c>
    </row>
    <row r="19" spans="1:7" x14ac:dyDescent="0.2">
      <c r="A19" s="1">
        <v>1981</v>
      </c>
      <c r="B19" s="1">
        <v>2411</v>
      </c>
      <c r="C19" s="1">
        <v>125</v>
      </c>
      <c r="D19" s="1">
        <v>3989</v>
      </c>
      <c r="E19" s="1">
        <v>1964</v>
      </c>
      <c r="F19" s="1">
        <v>243</v>
      </c>
      <c r="G19" s="1" t="s">
        <v>24</v>
      </c>
    </row>
    <row r="20" spans="1:7" x14ac:dyDescent="0.2">
      <c r="A20" s="1">
        <v>1451</v>
      </c>
      <c r="B20" s="1">
        <v>2357</v>
      </c>
      <c r="C20" s="1">
        <v>1616</v>
      </c>
      <c r="D20" s="1">
        <v>1019</v>
      </c>
      <c r="E20" s="1">
        <v>1533</v>
      </c>
      <c r="F20" s="1">
        <v>2888</v>
      </c>
      <c r="G20" s="1" t="s">
        <v>25</v>
      </c>
    </row>
    <row r="21" spans="1:7" x14ac:dyDescent="0.2">
      <c r="A21" s="1">
        <v>1299</v>
      </c>
      <c r="B21" s="1">
        <v>1524</v>
      </c>
      <c r="C21" s="1">
        <v>2958</v>
      </c>
      <c r="D21" s="1">
        <v>3703</v>
      </c>
      <c r="E21" s="1">
        <v>1150</v>
      </c>
      <c r="F21" s="1">
        <v>480</v>
      </c>
      <c r="G21" s="1" t="s">
        <v>26</v>
      </c>
    </row>
    <row r="22" spans="1:7" x14ac:dyDescent="0.2">
      <c r="A22" s="1">
        <v>1301</v>
      </c>
      <c r="B22" s="1">
        <v>1689</v>
      </c>
      <c r="C22" s="1">
        <v>305</v>
      </c>
      <c r="D22" s="1">
        <v>2587</v>
      </c>
      <c r="E22" s="1">
        <v>659</v>
      </c>
      <c r="F22" s="1">
        <v>1076</v>
      </c>
      <c r="G22" s="1" t="s">
        <v>27</v>
      </c>
    </row>
    <row r="23" spans="1:7" x14ac:dyDescent="0.2">
      <c r="A23" s="1">
        <v>1380</v>
      </c>
      <c r="B23" s="1">
        <v>1818</v>
      </c>
      <c r="C23" s="1">
        <v>2654</v>
      </c>
      <c r="D23" s="1">
        <v>277</v>
      </c>
      <c r="E23" s="1">
        <v>42</v>
      </c>
      <c r="F23" s="1">
        <v>2925</v>
      </c>
      <c r="G23" s="1" t="s">
        <v>28</v>
      </c>
    </row>
    <row r="24" spans="1:7" x14ac:dyDescent="0.2">
      <c r="A24" s="1">
        <v>1800</v>
      </c>
      <c r="B24" s="1">
        <v>2131</v>
      </c>
      <c r="C24" s="1">
        <v>3167</v>
      </c>
      <c r="D24" s="1">
        <v>2269</v>
      </c>
      <c r="E24" s="1">
        <v>972</v>
      </c>
      <c r="F24" s="1">
        <v>1332</v>
      </c>
      <c r="G24" s="1" t="s">
        <v>29</v>
      </c>
    </row>
    <row r="25" spans="1:7" x14ac:dyDescent="0.2">
      <c r="A25" s="1">
        <v>2511</v>
      </c>
      <c r="B25" s="1">
        <v>3141</v>
      </c>
      <c r="C25" s="1">
        <v>276</v>
      </c>
      <c r="D25" s="1">
        <v>2979</v>
      </c>
      <c r="E25" s="1">
        <v>2994</v>
      </c>
      <c r="F25" s="1">
        <v>685</v>
      </c>
      <c r="G25" s="1" t="s">
        <v>30</v>
      </c>
    </row>
    <row r="26" spans="1:7" x14ac:dyDescent="0.2">
      <c r="A26" s="1">
        <v>1171</v>
      </c>
      <c r="B26" s="1">
        <v>1765</v>
      </c>
      <c r="C26" s="1">
        <v>129</v>
      </c>
      <c r="D26" s="1">
        <v>2533</v>
      </c>
      <c r="E26" s="1">
        <v>1195</v>
      </c>
      <c r="F26" s="1">
        <v>2504</v>
      </c>
      <c r="G26" s="1" t="s">
        <v>31</v>
      </c>
    </row>
    <row r="27" spans="1:7" x14ac:dyDescent="0.2">
      <c r="A27" s="1">
        <v>3708</v>
      </c>
      <c r="B27" s="1">
        <v>3852</v>
      </c>
      <c r="C27" s="1">
        <v>3681</v>
      </c>
      <c r="D27" s="1">
        <v>3399</v>
      </c>
      <c r="E27" s="1">
        <v>3722</v>
      </c>
      <c r="F27" s="1">
        <v>514</v>
      </c>
      <c r="G27" s="1" t="s">
        <v>32</v>
      </c>
    </row>
    <row r="28" spans="1:7" x14ac:dyDescent="0.2">
      <c r="A28" s="1">
        <v>1817</v>
      </c>
      <c r="B28" s="1">
        <v>2016</v>
      </c>
      <c r="C28" s="1">
        <v>532</v>
      </c>
      <c r="D28" s="1">
        <v>2927</v>
      </c>
      <c r="E28" s="1">
        <v>1643</v>
      </c>
      <c r="F28" s="1">
        <v>1389</v>
      </c>
      <c r="G28" s="1" t="s">
        <v>33</v>
      </c>
    </row>
    <row r="29" spans="1:7" x14ac:dyDescent="0.2">
      <c r="A29" s="1">
        <v>3254</v>
      </c>
      <c r="B29" s="1">
        <v>3519</v>
      </c>
      <c r="C29" s="1">
        <v>156</v>
      </c>
      <c r="D29" s="1">
        <v>3751</v>
      </c>
      <c r="E29" s="1">
        <v>3345</v>
      </c>
      <c r="F29" s="1">
        <v>550</v>
      </c>
      <c r="G29" s="1" t="s">
        <v>34</v>
      </c>
    </row>
    <row r="30" spans="1:7" x14ac:dyDescent="0.2">
      <c r="A30" s="1">
        <v>3812</v>
      </c>
      <c r="B30" s="1">
        <v>3937</v>
      </c>
      <c r="C30" s="1">
        <v>1275</v>
      </c>
      <c r="D30" s="1">
        <v>685</v>
      </c>
      <c r="E30" s="1">
        <v>3859</v>
      </c>
      <c r="F30" s="1">
        <v>2638</v>
      </c>
      <c r="G30" s="1" t="s">
        <v>35</v>
      </c>
    </row>
    <row r="31" spans="1:7" x14ac:dyDescent="0.2">
      <c r="A31" s="1">
        <v>2626</v>
      </c>
      <c r="B31" s="1">
        <v>3258</v>
      </c>
      <c r="C31" s="1">
        <v>776</v>
      </c>
      <c r="D31" s="1">
        <v>3781</v>
      </c>
      <c r="E31" s="1">
        <v>2782</v>
      </c>
      <c r="F31" s="1">
        <v>538</v>
      </c>
      <c r="G31" s="1" t="s">
        <v>36</v>
      </c>
    </row>
    <row r="32" spans="1:7" x14ac:dyDescent="0.2">
      <c r="A32" s="1">
        <v>4106</v>
      </c>
      <c r="B32" s="1">
        <v>4121</v>
      </c>
      <c r="C32" s="1">
        <v>225</v>
      </c>
      <c r="D32" s="1">
        <v>664</v>
      </c>
      <c r="E32" s="1">
        <v>4074</v>
      </c>
      <c r="F32" s="1">
        <v>2933</v>
      </c>
      <c r="G32" s="1" t="s">
        <v>37</v>
      </c>
    </row>
    <row r="33" spans="1:7" x14ac:dyDescent="0.2">
      <c r="A33" s="1">
        <v>633</v>
      </c>
      <c r="B33" s="1">
        <v>696</v>
      </c>
      <c r="C33" s="1">
        <v>2598</v>
      </c>
      <c r="D33" s="1">
        <v>2070</v>
      </c>
      <c r="E33" s="1">
        <v>404</v>
      </c>
      <c r="F33" s="1">
        <v>2938</v>
      </c>
      <c r="G33" s="1" t="s">
        <v>38</v>
      </c>
    </row>
    <row r="34" spans="1:7" x14ac:dyDescent="0.2">
      <c r="A34" s="1">
        <v>649</v>
      </c>
      <c r="B34" s="1">
        <v>743</v>
      </c>
      <c r="C34" s="1">
        <v>3134</v>
      </c>
      <c r="D34" s="1">
        <v>1721</v>
      </c>
      <c r="E34" s="1">
        <v>36</v>
      </c>
      <c r="F34" s="1">
        <v>1574</v>
      </c>
      <c r="G34" s="1" t="s">
        <v>39</v>
      </c>
    </row>
    <row r="35" spans="1:7" x14ac:dyDescent="0.2">
      <c r="A35" s="1">
        <v>1265</v>
      </c>
      <c r="B35" s="1">
        <v>1473</v>
      </c>
      <c r="C35" s="1">
        <v>3116</v>
      </c>
      <c r="D35" s="1">
        <v>106</v>
      </c>
      <c r="E35" s="1">
        <v>741</v>
      </c>
      <c r="F35" s="1">
        <v>2282</v>
      </c>
      <c r="G35" s="1" t="s">
        <v>40</v>
      </c>
    </row>
    <row r="36" spans="1:7" x14ac:dyDescent="0.2">
      <c r="A36" s="1">
        <v>654</v>
      </c>
      <c r="B36" s="1">
        <v>1063</v>
      </c>
      <c r="C36" s="1">
        <v>1662</v>
      </c>
      <c r="D36" s="1">
        <v>4135</v>
      </c>
      <c r="E36" s="1">
        <v>330</v>
      </c>
      <c r="F36" s="1">
        <v>64</v>
      </c>
      <c r="G36" s="1" t="s">
        <v>41</v>
      </c>
    </row>
    <row r="37" spans="1:7" x14ac:dyDescent="0.2">
      <c r="A37" s="1">
        <v>2673</v>
      </c>
      <c r="B37" s="1">
        <v>3028</v>
      </c>
      <c r="C37" s="1">
        <v>770</v>
      </c>
      <c r="D37" s="1">
        <v>2901</v>
      </c>
      <c r="E37" s="1">
        <v>2466</v>
      </c>
      <c r="F37" s="1">
        <v>744</v>
      </c>
      <c r="G37" s="1" t="s">
        <v>42</v>
      </c>
    </row>
    <row r="38" spans="1:7" x14ac:dyDescent="0.2">
      <c r="A38" s="1">
        <v>1263</v>
      </c>
      <c r="B38" s="1">
        <v>1415</v>
      </c>
      <c r="C38" s="1">
        <v>2774</v>
      </c>
      <c r="D38" s="1">
        <v>3370</v>
      </c>
      <c r="E38" s="1">
        <v>854</v>
      </c>
      <c r="F38" s="1">
        <v>2947</v>
      </c>
      <c r="G38" s="1" t="s">
        <v>43</v>
      </c>
    </row>
    <row r="39" spans="1:7" x14ac:dyDescent="0.2">
      <c r="A39" s="1">
        <v>830</v>
      </c>
      <c r="B39" s="1">
        <v>961</v>
      </c>
      <c r="C39" s="1">
        <v>2667</v>
      </c>
      <c r="D39" s="1">
        <v>1892</v>
      </c>
      <c r="E39" s="1">
        <v>499</v>
      </c>
      <c r="F39" s="1">
        <v>1282</v>
      </c>
      <c r="G39" s="1" t="s">
        <v>44</v>
      </c>
    </row>
    <row r="40" spans="1:7" x14ac:dyDescent="0.2">
      <c r="A40" s="1">
        <v>566</v>
      </c>
      <c r="B40" s="1">
        <v>1173</v>
      </c>
      <c r="C40" s="1">
        <v>879</v>
      </c>
      <c r="D40" s="1">
        <v>2096</v>
      </c>
      <c r="E40" s="1">
        <v>225</v>
      </c>
      <c r="F40" s="1">
        <v>1531</v>
      </c>
      <c r="G40" s="1" t="s">
        <v>45</v>
      </c>
    </row>
    <row r="41" spans="1:7" x14ac:dyDescent="0.2">
      <c r="A41" s="1">
        <v>2960</v>
      </c>
      <c r="B41" s="1">
        <v>3281</v>
      </c>
      <c r="C41" s="1">
        <v>3040</v>
      </c>
      <c r="D41" s="1">
        <v>2927</v>
      </c>
      <c r="E41" s="1">
        <v>3086</v>
      </c>
      <c r="F41" s="1">
        <v>748</v>
      </c>
      <c r="G41" s="1" t="s">
        <v>46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2023-05-23T20:37:06Z</dcterms:modified>
</cp:coreProperties>
</file>