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Noise_compare/Queue=True/Multi-Lateration/"/>
    </mc:Choice>
  </mc:AlternateContent>
  <xr:revisionPtr revIDLastSave="0" documentId="13_ncr:1_{B93AB7D6-C597-0C41-9852-F8FFAF294188}" xr6:coauthVersionLast="47" xr6:coauthVersionMax="47" xr10:uidLastSave="{00000000-0000-0000-0000-000000000000}"/>
  <bookViews>
    <workbookView xWindow="0" yWindow="740" windowWidth="30240" windowHeight="18900" xr2:uid="{06FFA078-D96E-CA4E-BE05-FA592FBE15F9}"/>
  </bookViews>
  <sheets>
    <sheet name="Sheet1" sheetId="1" r:id="rId1"/>
  </sheets>
  <definedNames>
    <definedName name="_xlchart.v1.0" hidden="1">Sheet1!$M$3:$M$11</definedName>
    <definedName name="_xlchart.v1.1" hidden="1">Sheet1!$N$3:$N$11</definedName>
    <definedName name="_xlchart.v1.2" hidden="1">Sheet1!$M$3:$M$11</definedName>
    <definedName name="_xlchart.v1.3" hidden="1">Sheet1!$O$3:$O$11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8" i="1"/>
  <c r="P7" i="1"/>
  <c r="P6" i="1"/>
  <c r="O8" i="1"/>
  <c r="O7" i="1"/>
  <c r="O6" i="1"/>
  <c r="N8" i="1"/>
  <c r="N7" i="1"/>
  <c r="N6" i="1"/>
  <c r="O5" i="1"/>
  <c r="N5" i="1"/>
  <c r="P5" i="1"/>
  <c r="P4" i="1"/>
  <c r="N4" i="1"/>
  <c r="P11" i="1"/>
  <c r="P10" i="1"/>
  <c r="P9" i="1"/>
  <c r="P3" i="1"/>
  <c r="O11" i="1"/>
  <c r="O10" i="1"/>
  <c r="O9" i="1"/>
  <c r="O3" i="1"/>
  <c r="N3" i="1"/>
  <c r="N10" i="1"/>
  <c r="N11" i="1"/>
  <c r="N9" i="1"/>
</calcChain>
</file>

<file path=xl/sharedStrings.xml><?xml version="1.0" encoding="utf-8"?>
<sst xmlns="http://schemas.openxmlformats.org/spreadsheetml/2006/main" count="55" uniqueCount="54">
  <si>
    <t>Noise</t>
  </si>
  <si>
    <t>Word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</si>
  <si>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</si>
  <si>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</si>
  <si>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</si>
  <si>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</si>
  <si>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</si>
  <si>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</si>
  <si>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</si>
  <si>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</si>
  <si>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</si>
  <si>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</si>
  <si>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</si>
  <si>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</si>
  <si>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</si>
  <si>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</si>
  <si>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</si>
  <si>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</si>
  <si>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</si>
  <si>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</si>
  <si>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</si>
  <si>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</si>
  <si>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</si>
  <si>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</si>
  <si>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</si>
  <si>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</si>
  <si>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</si>
  <si>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</si>
  <si>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</si>
  <si>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</si>
  <si>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</si>
  <si>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</si>
  <si>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</si>
  <si>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</si>
  <si>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</si>
  <si>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</si>
  <si>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</si>
  <si>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</si>
  <si>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</si>
  <si>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</si>
  <si>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</si>
  <si>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</si>
  <si>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Average</t>
  </si>
  <si>
    <t>Variance</t>
  </si>
  <si>
    <t>Median</t>
  </si>
  <si>
    <t>50.00</t>
  </si>
  <si>
    <t>20.00</t>
  </si>
  <si>
    <t>10.00</t>
  </si>
  <si>
    <t>9.00</t>
  </si>
  <si>
    <t>8.00</t>
  </si>
  <si>
    <t>7.00</t>
  </si>
  <si>
    <t>6.00</t>
  </si>
  <si>
    <t>5.00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</si>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</sst>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3" formatCode="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Sheet1!$N$3:$N$11</c:f>
              <c:numCache>
                <c:formatCode>0.0</c:formatCode>
                <c:ptCount val="9"/>
                <c:pt idx="0">
                  <c:v>2</c:v>
                </c:pt>
                <c:pt idx="1">
                  <c:v>18.25</c:v>
                </c:pt>
                <c:pt idx="2">
                  <c:v>100.8</c:v>
                </c:pt>
                <c:pt idx="3">
                  <c:v>330</c:v>
                </c:pt>
                <c:pt idx="4">
                  <c:v>530.47500000000002</c:v>
                </c:pt>
                <c:pt idx="5">
                  <c:v>921.77499999999998</c:v>
                </c:pt>
                <c:pt idx="6">
                  <c:v>1291.0999999999999</c:v>
                </c:pt>
                <c:pt idx="7">
                  <c:v>2057.7249999999999</c:v>
                </c:pt>
                <c:pt idx="8">
                  <c:v>2155.6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0343-87CE-C4B17FB8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Sheet1!$O$3:$O$11</c:f>
              <c:numCache>
                <c:formatCode>0.0</c:formatCode>
                <c:ptCount val="9"/>
                <c:pt idx="0">
                  <c:v>0</c:v>
                </c:pt>
                <c:pt idx="1">
                  <c:v>206.55128205128204</c:v>
                </c:pt>
                <c:pt idx="2">
                  <c:v>69005.702564102568</c:v>
                </c:pt>
                <c:pt idx="3">
                  <c:v>293813.12820512819</c:v>
                </c:pt>
                <c:pt idx="4">
                  <c:v>599541.07628205128</c:v>
                </c:pt>
                <c:pt idx="5">
                  <c:v>898133.4608974359</c:v>
                </c:pt>
                <c:pt idx="6">
                  <c:v>1061270.8615384616</c:v>
                </c:pt>
                <c:pt idx="7">
                  <c:v>1464368.4096153844</c:v>
                </c:pt>
                <c:pt idx="8">
                  <c:v>1484380.6564102562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2-2C40-B6F4-897E127F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Sheet1!$M$3:$M$11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xVal>
          <c:yVal>
            <c:numRef>
              <c:f>Sheet1!$P$3:$P$11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25.5</c:v>
                </c:pt>
                <c:pt idx="4">
                  <c:v>35.5</c:v>
                </c:pt>
                <c:pt idx="5">
                  <c:v>585</c:v>
                </c:pt>
                <c:pt idx="6">
                  <c:v>1148.5</c:v>
                </c:pt>
                <c:pt idx="7">
                  <c:v>2147.5</c:v>
                </c:pt>
                <c:pt idx="8">
                  <c:v>2255.5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DB45-9E94-4AF8A437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56735"/>
        <c:axId val="586958463"/>
      </c:scatterChart>
      <c:valAx>
        <c:axId val="5869567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crossBetween val="midCat"/>
      </c:val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30874</xdr:colOff>
      <xdr:row>11</xdr:row>
      <xdr:rowOff>165100</xdr:rowOff>
    </xdr:from>
    <xdr:to>
      <xdr:col>18</xdr:col>
      <xdr:colOff>266700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34C5-66E1-8966-B773-353BDF7E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29196</xdr:colOff>
      <xdr:row>31</xdr:row>
      <xdr:rowOff>161305</xdr:rowOff>
    </xdr:from>
    <xdr:to>
      <xdr:col>17</xdr:col>
      <xdr:colOff>48246</xdr:colOff>
      <xdr:row>51</xdr:row>
      <xdr:rowOff>123204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5497A-F724-C441-A556-7EA41A030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653393</xdr:colOff>
      <xdr:row>13</xdr:row>
      <xdr:rowOff>12700</xdr:rowOff>
    </xdr:from>
    <xdr:to>
      <xdr:col>24</xdr:col>
      <xdr:colOff>659743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7B0F3-6C89-A642-A014-2F5AD539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FC4FD-7BBD-5342-A048-2240725CE815}" name="Table3" displayName="Table3" ref="A2:J42" totalsRowShown="0" headerRowDxfId="7">
  <autoFilter ref="A2:J42" xr:uid="{169FC4FD-7BBD-5342-A048-2240725CE815}"/>
  <tableColumns count="10">
    <tableColumn id="1" xr3:uid="{C2B0446C-CCF1-5347-9DBA-AE0C9512E5A5}" name="Word"/>
    <tableColumn id="2" xr3:uid="{7BC2616F-F6D5-3942-B535-9A78B5992B1C}" name="0.00"/>
    <tableColumn id="3" xr3:uid="{676F4498-FEF3-EA47-B70A-D0F6DD060195}" name="5.00"/>
    <tableColumn id="7" xr3:uid="{10D4614B-05E7-0C4B-9212-158119227CB5}" name="6.00"/>
    <tableColumn id="8" xr3:uid="{C9A96573-5A53-834B-95BB-3A68EF910423}" name="7.00" dataDxfId="6"/>
    <tableColumn id="9" xr3:uid="{6E353E5C-4E64-5048-BF39-5399194671B9}" name="8.00" dataDxfId="5"/>
    <tableColumn id="10" xr3:uid="{FF27217B-4404-944A-90F8-E8053017F2FE}" name="9.00" dataDxfId="4"/>
    <tableColumn id="4" xr3:uid="{9E7E4807-0CB2-1C42-B388-2C936A0FDF52}" name="10.00"/>
    <tableColumn id="5" xr3:uid="{81435C9D-3729-604E-A6CA-9983EDA9A677}" name="20.00"/>
    <tableColumn id="6" xr3:uid="{EEB49D68-BC36-204D-AD38-A60D5AED05D3}" name="50.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0024C-3088-1F4C-BDDA-60C87C84B458}" name="Table4" displayName="Table4" ref="M2:P11" totalsRowShown="0">
  <autoFilter ref="M2:P11" xr:uid="{F340024C-3088-1F4C-BDDA-60C87C84B458}"/>
  <tableColumns count="4">
    <tableColumn id="1" xr3:uid="{F5EB59AE-E081-E748-B720-29D23C2AAB66}" name="Noise" dataDxfId="0">
      <calculatedColumnFormula>Table3[[#Headers],[5.00]]</calculatedColumnFormula>
    </tableColumn>
    <tableColumn id="2" xr3:uid="{B846D4F2-C4CB-274F-AB78-227097F7609A}" name="Average" dataDxfId="1">
      <calculatedColumnFormula>AVERAGE(C2:C41)</calculatedColumnFormula>
    </tableColumn>
    <tableColumn id="3" xr3:uid="{E26AF110-F15E-954D-A8C1-0E36D03DBA0F}" name="Variance" dataDxfId="2">
      <calculatedColumnFormula>VAR(B3:B42)</calculatedColumnFormula>
    </tableColumn>
    <tableColumn id="4" xr3:uid="{D37321B9-DB97-E741-9239-14B0E37BD0D3}" name="Median" dataDxfId="3">
      <calculatedColumnFormula>MEDIAN(C3:C42)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B1B-50CB-2749-A91E-78A53C5394F8}">
  <dimension ref="A1:P42"/>
  <sheetViews>
    <sheetView tabSelected="1" topLeftCell="B1" workbookViewId="0">
      <selection activeCell="T45" sqref="T45"/>
    </sheetView>
  </sheetViews>
  <sheetFormatPr baseColWidth="10" defaultRowHeight="16" x14ac:dyDescent="0.2"/>
  <cols>
    <col min="12" max="12" width="10.6640625" customWidth="1"/>
  </cols>
  <sheetData>
    <row r="1" spans="1:16" x14ac:dyDescent="0.2">
      <c r="A1" s="1"/>
      <c r="B1" s="4" t="s">
        <v>0</v>
      </c>
      <c r="C1" s="4"/>
      <c r="D1" s="4"/>
      <c r="E1" s="4"/>
      <c r="F1" s="4"/>
      <c r="G1" s="4"/>
      <c r="H1" s="4"/>
      <c r="I1" s="4"/>
      <c r="J1" s="4"/>
    </row>
    <row r="2" spans="1:16" x14ac:dyDescent="0.2">
      <c r="A2" s="3" t="s">
        <v>1</v>
      </c>
      <c r="B2" s="6" t="s">
        <v>53</v>
      </c>
      <c r="C2" s="6" t="s">
        <v>52</v>
      </c>
      <c r="D2" s="6" t="s">
        <v>51</v>
      </c>
      <c r="E2" s="6" t="s">
        <v>50</v>
      </c>
      <c r="F2" s="6" t="s">
        <v>49</v>
      </c>
      <c r="G2" s="6" t="s">
        <v>48</v>
      </c>
      <c r="H2" s="6" t="s">
        <v>47</v>
      </c>
      <c r="I2" s="6" t="s">
        <v>46</v>
      </c>
      <c r="J2" s="6" t="s">
        <v>45</v>
      </c>
      <c r="M2" t="s">
        <v>0</v>
      </c>
      <c r="N2" t="s">
        <v>42</v>
      </c>
      <c r="O2" t="s">
        <v>43</v>
      </c>
      <c r="P2" t="s">
        <v>44</v>
      </c>
    </row>
    <row r="3" spans="1:16" x14ac:dyDescent="0.2">
      <c r="A3" s="2" t="s">
        <v>2</v>
      </c>
      <c r="B3" s="2">
        <v>2</v>
      </c>
      <c r="C3" s="2">
        <v>7</v>
      </c>
      <c r="D3" s="2">
        <v>9</v>
      </c>
      <c r="E3" s="2">
        <v>11</v>
      </c>
      <c r="F3" s="2">
        <v>15</v>
      </c>
      <c r="G3" s="2">
        <v>13</v>
      </c>
      <c r="H3" s="2">
        <v>23</v>
      </c>
      <c r="I3" s="2">
        <v>36</v>
      </c>
      <c r="J3" s="2">
        <v>48</v>
      </c>
      <c r="M3" s="7">
        <v>0</v>
      </c>
      <c r="N3" s="5">
        <f>AVERAGE(B3:B42)</f>
        <v>2</v>
      </c>
      <c r="O3" s="5">
        <f t="shared" ref="O3" si="0">VAR(B3:B42)</f>
        <v>0</v>
      </c>
      <c r="P3">
        <f>MEDIAN(B3:B42)</f>
        <v>2</v>
      </c>
    </row>
    <row r="4" spans="1:16" x14ac:dyDescent="0.2">
      <c r="A4" s="2" t="s">
        <v>3</v>
      </c>
      <c r="B4" s="2">
        <v>2</v>
      </c>
      <c r="C4" s="2">
        <v>9</v>
      </c>
      <c r="D4" s="2">
        <v>16</v>
      </c>
      <c r="E4" s="2">
        <v>19</v>
      </c>
      <c r="F4" s="2">
        <v>20</v>
      </c>
      <c r="G4" s="2">
        <v>13</v>
      </c>
      <c r="H4" s="2">
        <v>26</v>
      </c>
      <c r="I4" s="2">
        <v>3310</v>
      </c>
      <c r="J4" s="2">
        <v>3405</v>
      </c>
      <c r="M4" s="7">
        <v>5</v>
      </c>
      <c r="N4" s="5">
        <f>AVERAGE(C3:C42)</f>
        <v>18.25</v>
      </c>
      <c r="O4" s="5">
        <f>VAR(C3:C42)</f>
        <v>206.55128205128204</v>
      </c>
      <c r="P4">
        <f>MEDIAN(C4:C43)</f>
        <v>15</v>
      </c>
    </row>
    <row r="5" spans="1:16" x14ac:dyDescent="0.2">
      <c r="A5" s="2" t="s">
        <v>4</v>
      </c>
      <c r="B5" s="2">
        <v>2</v>
      </c>
      <c r="C5" s="2">
        <v>16</v>
      </c>
      <c r="D5" s="2">
        <v>22</v>
      </c>
      <c r="E5" s="2">
        <v>17</v>
      </c>
      <c r="F5" s="2">
        <v>29</v>
      </c>
      <c r="G5" s="2">
        <v>2577</v>
      </c>
      <c r="H5" s="2">
        <v>2869</v>
      </c>
      <c r="I5" s="2">
        <v>3395</v>
      </c>
      <c r="J5" s="2">
        <v>3473</v>
      </c>
      <c r="M5" s="7">
        <v>6</v>
      </c>
      <c r="N5" s="5">
        <f>AVERAGE(D3:D42)</f>
        <v>100.8</v>
      </c>
      <c r="O5" s="5">
        <f>VAR(D3:D42)</f>
        <v>69005.702564102568</v>
      </c>
      <c r="P5">
        <f>MEDIAN(D4:D43)</f>
        <v>18</v>
      </c>
    </row>
    <row r="6" spans="1:16" x14ac:dyDescent="0.2">
      <c r="A6" s="2" t="s">
        <v>5</v>
      </c>
      <c r="B6" s="2">
        <v>2</v>
      </c>
      <c r="C6" s="2">
        <v>9</v>
      </c>
      <c r="D6" s="2">
        <v>9</v>
      </c>
      <c r="E6" s="2">
        <v>17</v>
      </c>
      <c r="F6" s="2">
        <v>10</v>
      </c>
      <c r="G6" s="2">
        <v>45</v>
      </c>
      <c r="H6" s="2">
        <v>1052</v>
      </c>
      <c r="I6" s="2">
        <v>1321</v>
      </c>
      <c r="J6" s="2">
        <v>1448</v>
      </c>
      <c r="M6" s="7">
        <v>7</v>
      </c>
      <c r="N6" s="5">
        <f>AVERAGE(E3:E42)</f>
        <v>330</v>
      </c>
      <c r="O6" s="5">
        <f>VAR(E3:E42)</f>
        <v>293813.12820512819</v>
      </c>
      <c r="P6">
        <f>MEDIAN(E3:E42)</f>
        <v>25.5</v>
      </c>
    </row>
    <row r="7" spans="1:16" x14ac:dyDescent="0.2">
      <c r="A7" s="2" t="s">
        <v>6</v>
      </c>
      <c r="B7" s="2">
        <v>2</v>
      </c>
      <c r="C7" s="2">
        <v>19</v>
      </c>
      <c r="D7" s="2">
        <v>18</v>
      </c>
      <c r="E7" s="2">
        <v>42</v>
      </c>
      <c r="F7" s="2">
        <v>170</v>
      </c>
      <c r="G7" s="2">
        <v>232</v>
      </c>
      <c r="H7" s="2">
        <v>266</v>
      </c>
      <c r="I7" s="2">
        <v>411</v>
      </c>
      <c r="J7" s="2">
        <v>474</v>
      </c>
      <c r="M7" s="7">
        <v>8</v>
      </c>
      <c r="N7" s="5">
        <f>AVERAGE(F3:F42)</f>
        <v>530.47500000000002</v>
      </c>
      <c r="O7" s="5">
        <f>VAR(F3:F42)</f>
        <v>599541.07628205128</v>
      </c>
      <c r="P7">
        <f>MEDIAN(F3:F42)</f>
        <v>35.5</v>
      </c>
    </row>
    <row r="8" spans="1:16" x14ac:dyDescent="0.2">
      <c r="A8" s="2" t="s">
        <v>7</v>
      </c>
      <c r="B8" s="2">
        <v>2</v>
      </c>
      <c r="C8" s="2">
        <v>20</v>
      </c>
      <c r="D8" s="2">
        <v>14</v>
      </c>
      <c r="E8" s="2">
        <v>11</v>
      </c>
      <c r="F8" s="2">
        <v>32</v>
      </c>
      <c r="G8" s="2">
        <v>1017</v>
      </c>
      <c r="H8" s="2">
        <v>1010</v>
      </c>
      <c r="I8" s="2">
        <v>1322</v>
      </c>
      <c r="J8" s="2">
        <v>1469</v>
      </c>
      <c r="M8" s="7">
        <v>9</v>
      </c>
      <c r="N8" s="5">
        <f>AVERAGE(G3:G42)</f>
        <v>921.77499999999998</v>
      </c>
      <c r="O8" s="5">
        <f>VAR(G3:G42)</f>
        <v>898133.4608974359</v>
      </c>
      <c r="P8">
        <f>MEDIAN(G3:G42)</f>
        <v>585</v>
      </c>
    </row>
    <row r="9" spans="1:16" x14ac:dyDescent="0.2">
      <c r="A9" s="2" t="s">
        <v>8</v>
      </c>
      <c r="B9" s="2">
        <v>2</v>
      </c>
      <c r="C9" s="2">
        <v>19</v>
      </c>
      <c r="D9" s="2">
        <v>85</v>
      </c>
      <c r="E9" s="2">
        <v>1110</v>
      </c>
      <c r="F9" s="2">
        <v>1808</v>
      </c>
      <c r="G9" s="2">
        <v>2095</v>
      </c>
      <c r="H9" s="2">
        <v>2260</v>
      </c>
      <c r="I9" s="2">
        <v>2639</v>
      </c>
      <c r="J9" s="2">
        <v>2768</v>
      </c>
      <c r="M9" s="7">
        <v>10</v>
      </c>
      <c r="N9" s="5">
        <f>AVERAGE(H3:H42)</f>
        <v>1291.0999999999999</v>
      </c>
      <c r="O9" s="5">
        <f>VAR(H3:H42)</f>
        <v>1061270.8615384616</v>
      </c>
      <c r="P9">
        <f>MEDIAN(H3:H42)</f>
        <v>1148.5</v>
      </c>
    </row>
    <row r="10" spans="1:16" x14ac:dyDescent="0.2">
      <c r="A10" s="2" t="s">
        <v>9</v>
      </c>
      <c r="B10" s="2">
        <v>2</v>
      </c>
      <c r="C10" s="2">
        <v>10</v>
      </c>
      <c r="D10" s="2">
        <v>9</v>
      </c>
      <c r="E10" s="2">
        <v>18</v>
      </c>
      <c r="F10" s="2">
        <v>2130</v>
      </c>
      <c r="G10" s="2">
        <v>2547</v>
      </c>
      <c r="H10" s="2">
        <v>2856</v>
      </c>
      <c r="I10" s="2">
        <v>3387</v>
      </c>
      <c r="J10" s="2">
        <v>3475</v>
      </c>
      <c r="M10" s="7">
        <v>20</v>
      </c>
      <c r="N10" s="5">
        <f>AVERAGE(I3:I42)</f>
        <v>2057.7249999999999</v>
      </c>
      <c r="O10" s="5">
        <f>VAR(I3:I42)</f>
        <v>1464368.4096153844</v>
      </c>
      <c r="P10">
        <f>MEDIAN(I3:I42)</f>
        <v>2147.5</v>
      </c>
    </row>
    <row r="11" spans="1:16" x14ac:dyDescent="0.2">
      <c r="A11" s="2" t="s">
        <v>10</v>
      </c>
      <c r="B11" s="2">
        <v>2</v>
      </c>
      <c r="C11" s="2">
        <v>13</v>
      </c>
      <c r="D11" s="2">
        <v>12</v>
      </c>
      <c r="E11" s="2">
        <v>16</v>
      </c>
      <c r="F11" s="2">
        <v>21</v>
      </c>
      <c r="G11" s="2">
        <v>13</v>
      </c>
      <c r="H11" s="2">
        <v>15</v>
      </c>
      <c r="I11" s="2">
        <v>24</v>
      </c>
      <c r="J11" s="2">
        <v>40</v>
      </c>
      <c r="M11" s="7">
        <v>50</v>
      </c>
      <c r="N11" s="5">
        <f>AVERAGE(J3:J42)</f>
        <v>2155.6</v>
      </c>
      <c r="O11" s="5">
        <f>VAR(J3:J42)</f>
        <v>1484380.6564102562</v>
      </c>
      <c r="P11">
        <f>MEDIAN(J3:J42)</f>
        <v>2255.5</v>
      </c>
    </row>
    <row r="12" spans="1:16" x14ac:dyDescent="0.2">
      <c r="A12" s="2" t="s">
        <v>11</v>
      </c>
      <c r="B12" s="2">
        <v>2</v>
      </c>
      <c r="C12" s="2">
        <v>6</v>
      </c>
      <c r="D12" s="2">
        <v>7</v>
      </c>
      <c r="E12" s="2">
        <v>8</v>
      </c>
      <c r="F12" s="2">
        <v>10</v>
      </c>
      <c r="G12" s="2">
        <v>12</v>
      </c>
      <c r="H12" s="2">
        <v>25</v>
      </c>
      <c r="I12" s="2">
        <v>4025</v>
      </c>
      <c r="J12" s="2">
        <v>4157</v>
      </c>
    </row>
    <row r="13" spans="1:16" x14ac:dyDescent="0.2">
      <c r="A13" s="2" t="s">
        <v>12</v>
      </c>
      <c r="B13" s="2">
        <v>2</v>
      </c>
      <c r="C13" s="2">
        <v>29</v>
      </c>
      <c r="D13" s="2">
        <v>17</v>
      </c>
      <c r="E13" s="2">
        <v>1395</v>
      </c>
      <c r="F13" s="2">
        <v>2063</v>
      </c>
      <c r="G13" s="2">
        <v>2435</v>
      </c>
      <c r="H13" s="2">
        <v>2643</v>
      </c>
      <c r="I13" s="2">
        <v>3089</v>
      </c>
      <c r="J13" s="2">
        <v>3196</v>
      </c>
    </row>
    <row r="14" spans="1:16" x14ac:dyDescent="0.2">
      <c r="A14" s="2" t="s">
        <v>13</v>
      </c>
      <c r="B14" s="2">
        <v>2</v>
      </c>
      <c r="C14" s="2">
        <v>30</v>
      </c>
      <c r="D14" s="2">
        <v>39</v>
      </c>
      <c r="E14" s="2">
        <v>459</v>
      </c>
      <c r="F14" s="2">
        <v>543</v>
      </c>
      <c r="G14" s="2">
        <v>595</v>
      </c>
      <c r="H14" s="2">
        <v>631</v>
      </c>
      <c r="I14" s="2">
        <v>822</v>
      </c>
      <c r="J14" s="2">
        <v>945</v>
      </c>
    </row>
    <row r="15" spans="1:16" x14ac:dyDescent="0.2">
      <c r="A15" s="2" t="s">
        <v>14</v>
      </c>
      <c r="B15" s="2">
        <v>2</v>
      </c>
      <c r="C15" s="2">
        <v>10</v>
      </c>
      <c r="D15" s="2">
        <v>27</v>
      </c>
      <c r="E15" s="2">
        <v>56</v>
      </c>
      <c r="F15" s="2">
        <v>480</v>
      </c>
      <c r="G15" s="2">
        <v>575</v>
      </c>
      <c r="H15" s="2">
        <v>622</v>
      </c>
      <c r="I15" s="2">
        <v>841</v>
      </c>
      <c r="J15" s="2">
        <v>946</v>
      </c>
    </row>
    <row r="16" spans="1:16" x14ac:dyDescent="0.2">
      <c r="A16" s="2" t="s">
        <v>15</v>
      </c>
      <c r="B16" s="2">
        <v>2</v>
      </c>
      <c r="C16" s="2">
        <v>15</v>
      </c>
      <c r="D16" s="2">
        <v>22</v>
      </c>
      <c r="E16" s="2">
        <v>39</v>
      </c>
      <c r="F16" s="2">
        <v>29</v>
      </c>
      <c r="G16" s="2">
        <v>69</v>
      </c>
      <c r="H16" s="2">
        <v>1301</v>
      </c>
      <c r="I16" s="2">
        <v>1509</v>
      </c>
      <c r="J16" s="2">
        <v>1652</v>
      </c>
    </row>
    <row r="17" spans="1:10" x14ac:dyDescent="0.2">
      <c r="A17" s="2" t="s">
        <v>16</v>
      </c>
      <c r="B17" s="2">
        <v>2</v>
      </c>
      <c r="C17" s="2">
        <v>10</v>
      </c>
      <c r="D17" s="2">
        <v>5</v>
      </c>
      <c r="E17" s="2">
        <v>11</v>
      </c>
      <c r="F17" s="2">
        <v>15</v>
      </c>
      <c r="G17" s="2">
        <v>1410</v>
      </c>
      <c r="H17" s="2">
        <v>1493</v>
      </c>
      <c r="I17" s="2">
        <v>1776</v>
      </c>
      <c r="J17" s="2">
        <v>1921</v>
      </c>
    </row>
    <row r="18" spans="1:10" x14ac:dyDescent="0.2">
      <c r="A18" s="2" t="s">
        <v>17</v>
      </c>
      <c r="B18" s="2">
        <v>2</v>
      </c>
      <c r="C18" s="2">
        <v>11</v>
      </c>
      <c r="D18" s="2">
        <v>15</v>
      </c>
      <c r="E18" s="2">
        <v>17</v>
      </c>
      <c r="F18" s="2">
        <v>35</v>
      </c>
      <c r="G18" s="2">
        <v>53</v>
      </c>
      <c r="H18" s="2">
        <v>2568</v>
      </c>
      <c r="I18" s="2">
        <v>3059</v>
      </c>
      <c r="J18" s="2">
        <v>3178</v>
      </c>
    </row>
    <row r="19" spans="1:10" x14ac:dyDescent="0.2">
      <c r="A19" s="2" t="s">
        <v>18</v>
      </c>
      <c r="B19" s="2">
        <v>2</v>
      </c>
      <c r="C19" s="2">
        <v>29</v>
      </c>
      <c r="D19" s="2">
        <v>35</v>
      </c>
      <c r="E19" s="2">
        <v>1676</v>
      </c>
      <c r="F19" s="2">
        <v>2204</v>
      </c>
      <c r="G19" s="2">
        <v>2471</v>
      </c>
      <c r="H19" s="2">
        <v>2658</v>
      </c>
      <c r="I19" s="2">
        <v>3059</v>
      </c>
      <c r="J19" s="2">
        <v>3145</v>
      </c>
    </row>
    <row r="20" spans="1:10" x14ac:dyDescent="0.2">
      <c r="A20" s="2" t="s">
        <v>19</v>
      </c>
      <c r="B20" s="2">
        <v>2</v>
      </c>
      <c r="C20" s="2">
        <v>15</v>
      </c>
      <c r="D20" s="2">
        <v>42</v>
      </c>
      <c r="E20" s="2">
        <v>758</v>
      </c>
      <c r="F20" s="2">
        <v>824</v>
      </c>
      <c r="G20" s="2">
        <v>917</v>
      </c>
      <c r="H20" s="2">
        <v>976</v>
      </c>
      <c r="I20" s="2">
        <v>1178</v>
      </c>
      <c r="J20" s="2">
        <v>1282</v>
      </c>
    </row>
    <row r="21" spans="1:10" x14ac:dyDescent="0.2">
      <c r="A21" s="2" t="s">
        <v>20</v>
      </c>
      <c r="B21" s="2">
        <v>2</v>
      </c>
      <c r="C21" s="2">
        <v>11</v>
      </c>
      <c r="D21" s="2">
        <v>15</v>
      </c>
      <c r="E21" s="2">
        <v>22</v>
      </c>
      <c r="F21" s="2">
        <v>18</v>
      </c>
      <c r="G21" s="2">
        <v>2137</v>
      </c>
      <c r="H21" s="2">
        <v>2291</v>
      </c>
      <c r="I21" s="2">
        <v>2671</v>
      </c>
      <c r="J21" s="2">
        <v>2805</v>
      </c>
    </row>
    <row r="22" spans="1:10" x14ac:dyDescent="0.2">
      <c r="A22" s="2" t="s">
        <v>21</v>
      </c>
      <c r="B22" s="2">
        <v>2</v>
      </c>
      <c r="C22" s="2">
        <v>10</v>
      </c>
      <c r="D22" s="2">
        <v>826</v>
      </c>
      <c r="E22" s="2">
        <v>1203</v>
      </c>
      <c r="F22" s="2">
        <v>1372</v>
      </c>
      <c r="G22" s="2">
        <v>1495</v>
      </c>
      <c r="H22" s="2">
        <v>1568</v>
      </c>
      <c r="I22" s="2">
        <v>1807</v>
      </c>
      <c r="J22" s="2">
        <v>1931</v>
      </c>
    </row>
    <row r="23" spans="1:10" x14ac:dyDescent="0.2">
      <c r="A23" s="2" t="s">
        <v>22</v>
      </c>
      <c r="B23" s="2">
        <v>2</v>
      </c>
      <c r="C23" s="2">
        <v>14</v>
      </c>
      <c r="D23" s="2">
        <v>17</v>
      </c>
      <c r="E23" s="2">
        <v>714</v>
      </c>
      <c r="F23" s="2">
        <v>845</v>
      </c>
      <c r="G23" s="2">
        <v>908</v>
      </c>
      <c r="H23" s="2">
        <v>979</v>
      </c>
      <c r="I23" s="2">
        <v>1179</v>
      </c>
      <c r="J23" s="2">
        <v>1300</v>
      </c>
    </row>
    <row r="24" spans="1:10" x14ac:dyDescent="0.2">
      <c r="A24" s="2" t="s">
        <v>23</v>
      </c>
      <c r="B24" s="2">
        <v>2</v>
      </c>
      <c r="C24" s="2">
        <v>28</v>
      </c>
      <c r="D24" s="2">
        <v>17</v>
      </c>
      <c r="E24" s="2">
        <v>13</v>
      </c>
      <c r="F24" s="2">
        <v>31</v>
      </c>
      <c r="G24" s="2">
        <v>26</v>
      </c>
      <c r="H24" s="2">
        <v>44</v>
      </c>
      <c r="I24" s="2">
        <v>3582</v>
      </c>
      <c r="J24" s="2">
        <v>3640</v>
      </c>
    </row>
    <row r="25" spans="1:10" x14ac:dyDescent="0.2">
      <c r="A25" s="2" t="s">
        <v>24</v>
      </c>
      <c r="B25" s="2">
        <v>2</v>
      </c>
      <c r="C25" s="2">
        <v>13</v>
      </c>
      <c r="D25" s="2">
        <v>13</v>
      </c>
      <c r="E25" s="2">
        <v>14</v>
      </c>
      <c r="F25" s="2">
        <v>18</v>
      </c>
      <c r="G25" s="2">
        <v>13</v>
      </c>
      <c r="H25" s="2">
        <v>18</v>
      </c>
      <c r="I25" s="2">
        <v>3209</v>
      </c>
      <c r="J25" s="2">
        <v>3308</v>
      </c>
    </row>
    <row r="26" spans="1:10" x14ac:dyDescent="0.2">
      <c r="A26" s="2" t="s">
        <v>25</v>
      </c>
      <c r="B26" s="2">
        <v>2</v>
      </c>
      <c r="C26" s="2">
        <v>15</v>
      </c>
      <c r="D26" s="2">
        <v>9</v>
      </c>
      <c r="E26" s="2">
        <v>16</v>
      </c>
      <c r="F26" s="2">
        <v>32</v>
      </c>
      <c r="G26" s="2">
        <v>42</v>
      </c>
      <c r="H26" s="2">
        <v>50</v>
      </c>
      <c r="I26" s="2">
        <v>3967</v>
      </c>
      <c r="J26" s="2">
        <v>4018</v>
      </c>
    </row>
    <row r="27" spans="1:10" x14ac:dyDescent="0.2">
      <c r="A27" s="2" t="s">
        <v>26</v>
      </c>
      <c r="B27" s="2">
        <v>2</v>
      </c>
      <c r="C27" s="2">
        <v>16</v>
      </c>
      <c r="D27" s="2">
        <v>12</v>
      </c>
      <c r="E27" s="2">
        <v>21</v>
      </c>
      <c r="F27" s="2">
        <v>18</v>
      </c>
      <c r="G27" s="2">
        <v>864</v>
      </c>
      <c r="H27" s="2">
        <v>831</v>
      </c>
      <c r="I27" s="2">
        <v>1120</v>
      </c>
      <c r="J27" s="2">
        <v>1251</v>
      </c>
    </row>
    <row r="28" spans="1:10" x14ac:dyDescent="0.2">
      <c r="A28" s="2" t="s">
        <v>27</v>
      </c>
      <c r="B28" s="2">
        <v>2</v>
      </c>
      <c r="C28" s="2">
        <v>16</v>
      </c>
      <c r="D28" s="2">
        <v>77</v>
      </c>
      <c r="E28" s="2">
        <v>1159</v>
      </c>
      <c r="F28" s="2">
        <v>1352</v>
      </c>
      <c r="G28" s="2">
        <v>1496</v>
      </c>
      <c r="H28" s="2">
        <v>1584</v>
      </c>
      <c r="I28" s="2">
        <v>1858</v>
      </c>
      <c r="J28" s="2">
        <v>1991</v>
      </c>
    </row>
    <row r="29" spans="1:10" x14ac:dyDescent="0.2">
      <c r="A29" s="2" t="s">
        <v>28</v>
      </c>
      <c r="B29" s="2">
        <v>2</v>
      </c>
      <c r="C29" s="2">
        <v>24</v>
      </c>
      <c r="D29" s="2">
        <v>968</v>
      </c>
      <c r="E29" s="2">
        <v>1674</v>
      </c>
      <c r="F29" s="2">
        <v>2100</v>
      </c>
      <c r="G29" s="2">
        <v>2335</v>
      </c>
      <c r="H29" s="2">
        <v>2482</v>
      </c>
      <c r="I29" s="2">
        <v>2823</v>
      </c>
      <c r="J29" s="2">
        <v>2926</v>
      </c>
    </row>
    <row r="30" spans="1:10" x14ac:dyDescent="0.2">
      <c r="A30" s="2" t="s">
        <v>29</v>
      </c>
      <c r="B30" s="2">
        <v>2</v>
      </c>
      <c r="C30" s="2">
        <v>34</v>
      </c>
      <c r="D30" s="2">
        <v>97</v>
      </c>
      <c r="E30" s="2">
        <v>130</v>
      </c>
      <c r="F30" s="2">
        <v>146</v>
      </c>
      <c r="G30" s="2">
        <v>156</v>
      </c>
      <c r="H30" s="2">
        <v>185</v>
      </c>
      <c r="I30" s="2">
        <v>234</v>
      </c>
      <c r="J30" s="2">
        <v>265</v>
      </c>
    </row>
    <row r="31" spans="1:10" x14ac:dyDescent="0.2">
      <c r="A31" s="2" t="s">
        <v>30</v>
      </c>
      <c r="B31" s="2">
        <v>2</v>
      </c>
      <c r="C31" s="2">
        <v>8</v>
      </c>
      <c r="D31" s="2">
        <v>11</v>
      </c>
      <c r="E31" s="2">
        <v>26</v>
      </c>
      <c r="F31" s="2">
        <v>32</v>
      </c>
      <c r="G31" s="2">
        <v>45</v>
      </c>
      <c r="H31" s="2">
        <v>44</v>
      </c>
      <c r="I31" s="2">
        <v>85</v>
      </c>
      <c r="J31" s="2">
        <v>102</v>
      </c>
    </row>
    <row r="32" spans="1:10" x14ac:dyDescent="0.2">
      <c r="A32" s="2" t="s">
        <v>31</v>
      </c>
      <c r="B32" s="2">
        <v>2</v>
      </c>
      <c r="C32" s="2">
        <v>13</v>
      </c>
      <c r="D32" s="2">
        <v>22</v>
      </c>
      <c r="E32" s="2">
        <v>298</v>
      </c>
      <c r="F32" s="2">
        <v>297</v>
      </c>
      <c r="G32" s="2">
        <v>334</v>
      </c>
      <c r="H32" s="2">
        <v>353</v>
      </c>
      <c r="I32" s="2">
        <v>461</v>
      </c>
      <c r="J32" s="2">
        <v>533</v>
      </c>
    </row>
    <row r="33" spans="1:10" x14ac:dyDescent="0.2">
      <c r="A33" s="2" t="s">
        <v>32</v>
      </c>
      <c r="B33" s="2">
        <v>2</v>
      </c>
      <c r="C33" s="2">
        <v>18</v>
      </c>
      <c r="D33" s="2">
        <v>174</v>
      </c>
      <c r="E33" s="2">
        <v>384</v>
      </c>
      <c r="F33" s="2">
        <v>479</v>
      </c>
      <c r="G33" s="2">
        <v>518</v>
      </c>
      <c r="H33" s="2">
        <v>558</v>
      </c>
      <c r="I33" s="2">
        <v>720</v>
      </c>
      <c r="J33" s="2">
        <v>803</v>
      </c>
    </row>
    <row r="34" spans="1:10" x14ac:dyDescent="0.2">
      <c r="A34" s="2" t="s">
        <v>33</v>
      </c>
      <c r="B34" s="2">
        <v>2</v>
      </c>
      <c r="C34" s="2">
        <v>20</v>
      </c>
      <c r="D34" s="2">
        <v>20</v>
      </c>
      <c r="E34" s="2">
        <v>35</v>
      </c>
      <c r="F34" s="2">
        <v>59</v>
      </c>
      <c r="G34" s="2">
        <v>2070</v>
      </c>
      <c r="H34" s="2">
        <v>2583</v>
      </c>
      <c r="I34" s="2">
        <v>3824</v>
      </c>
      <c r="J34" s="2">
        <v>3874</v>
      </c>
    </row>
    <row r="35" spans="1:10" x14ac:dyDescent="0.2">
      <c r="A35" s="2" t="s">
        <v>34</v>
      </c>
      <c r="B35" s="2">
        <v>2</v>
      </c>
      <c r="C35" s="2">
        <v>13</v>
      </c>
      <c r="D35" s="2">
        <v>18</v>
      </c>
      <c r="E35" s="2">
        <v>25</v>
      </c>
      <c r="F35" s="2">
        <v>26</v>
      </c>
      <c r="G35" s="2">
        <v>27</v>
      </c>
      <c r="H35" s="2">
        <v>2112</v>
      </c>
      <c r="I35" s="2">
        <v>2399</v>
      </c>
      <c r="J35" s="2">
        <v>2506</v>
      </c>
    </row>
    <row r="36" spans="1:10" x14ac:dyDescent="0.2">
      <c r="A36" s="2" t="s">
        <v>35</v>
      </c>
      <c r="B36" s="2">
        <v>2</v>
      </c>
      <c r="C36" s="2">
        <v>12</v>
      </c>
      <c r="D36" s="2">
        <v>33</v>
      </c>
      <c r="E36" s="2">
        <v>19</v>
      </c>
      <c r="F36" s="2">
        <v>1944</v>
      </c>
      <c r="G36" s="2">
        <v>2511</v>
      </c>
      <c r="H36" s="2">
        <v>2888</v>
      </c>
      <c r="I36" s="2">
        <v>3581</v>
      </c>
      <c r="J36" s="2">
        <v>3640</v>
      </c>
    </row>
    <row r="37" spans="1:10" x14ac:dyDescent="0.2">
      <c r="A37" s="2" t="s">
        <v>36</v>
      </c>
      <c r="B37" s="2">
        <v>2</v>
      </c>
      <c r="C37" s="2">
        <v>16</v>
      </c>
      <c r="D37" s="2">
        <v>18</v>
      </c>
      <c r="E37" s="2">
        <v>22</v>
      </c>
      <c r="F37" s="2">
        <v>36</v>
      </c>
      <c r="G37" s="2">
        <v>22</v>
      </c>
      <c r="H37" s="2">
        <v>11</v>
      </c>
      <c r="I37" s="2">
        <v>2448</v>
      </c>
      <c r="J37" s="2">
        <v>2584</v>
      </c>
    </row>
    <row r="38" spans="1:10" x14ac:dyDescent="0.2">
      <c r="A38" s="2" t="s">
        <v>37</v>
      </c>
      <c r="B38" s="2">
        <v>2</v>
      </c>
      <c r="C38" s="2">
        <v>95</v>
      </c>
      <c r="D38" s="2">
        <v>1188</v>
      </c>
      <c r="E38" s="2">
        <v>1634</v>
      </c>
      <c r="F38" s="2">
        <v>1875</v>
      </c>
      <c r="G38" s="2">
        <v>2022</v>
      </c>
      <c r="H38" s="2">
        <v>2120</v>
      </c>
      <c r="I38" s="2">
        <v>2355</v>
      </c>
      <c r="J38" s="2">
        <v>2453</v>
      </c>
    </row>
    <row r="39" spans="1:10" x14ac:dyDescent="0.2">
      <c r="A39" s="2" t="s">
        <v>38</v>
      </c>
      <c r="B39" s="2">
        <v>2</v>
      </c>
      <c r="C39" s="2">
        <v>31</v>
      </c>
      <c r="D39" s="2">
        <v>26</v>
      </c>
      <c r="E39" s="2">
        <v>25</v>
      </c>
      <c r="F39" s="2">
        <v>14</v>
      </c>
      <c r="G39" s="2">
        <v>1168</v>
      </c>
      <c r="H39" s="2">
        <v>1245</v>
      </c>
      <c r="I39" s="2">
        <v>1474</v>
      </c>
      <c r="J39" s="2">
        <v>1594</v>
      </c>
    </row>
    <row r="40" spans="1:10" x14ac:dyDescent="0.2">
      <c r="A40" s="2" t="s">
        <v>39</v>
      </c>
      <c r="B40" s="2">
        <v>2</v>
      </c>
      <c r="C40" s="2">
        <v>22</v>
      </c>
      <c r="D40" s="2">
        <v>28</v>
      </c>
      <c r="E40" s="2">
        <v>32</v>
      </c>
      <c r="F40" s="2">
        <v>29</v>
      </c>
      <c r="G40" s="2">
        <v>38</v>
      </c>
      <c r="H40" s="2">
        <v>2462</v>
      </c>
      <c r="I40" s="2">
        <v>2796</v>
      </c>
      <c r="J40" s="2">
        <v>2906</v>
      </c>
    </row>
    <row r="41" spans="1:10" x14ac:dyDescent="0.2">
      <c r="A41" s="2" t="s">
        <v>40</v>
      </c>
      <c r="B41" s="2">
        <v>2</v>
      </c>
      <c r="C41" s="2">
        <v>10</v>
      </c>
      <c r="D41" s="2">
        <v>22</v>
      </c>
      <c r="E41" s="2">
        <v>29</v>
      </c>
      <c r="F41" s="2">
        <v>20</v>
      </c>
      <c r="G41" s="2">
        <v>28</v>
      </c>
      <c r="H41" s="2">
        <v>2300</v>
      </c>
      <c r="I41" s="2">
        <v>2573</v>
      </c>
      <c r="J41" s="2">
        <v>2714</v>
      </c>
    </row>
    <row r="42" spans="1:10" x14ac:dyDescent="0.2">
      <c r="A42" s="2" t="s">
        <v>41</v>
      </c>
      <c r="B42" s="2">
        <v>2</v>
      </c>
      <c r="C42" s="2">
        <v>14</v>
      </c>
      <c r="D42" s="2">
        <v>18</v>
      </c>
      <c r="E42" s="2">
        <v>25</v>
      </c>
      <c r="F42" s="2">
        <v>38</v>
      </c>
      <c r="G42" s="2">
        <v>1527</v>
      </c>
      <c r="H42" s="2">
        <v>1642</v>
      </c>
      <c r="I42" s="2">
        <v>1940</v>
      </c>
      <c r="J42" s="2">
        <v>2058</v>
      </c>
    </row>
  </sheetData>
  <mergeCells count="1">
    <mergeCell ref="B1:J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2023-04-15T12:44:39Z</dcterms:created>
  <dcterms:modified xsi:type="dcterms:W3CDTF">2023-05-04T07:16:57Z</dcterms:modified>
</cp:coreProperties>
</file>