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ESCO\"/>
    </mc:Choice>
  </mc:AlternateContent>
  <xr:revisionPtr revIDLastSave="0" documentId="13_ncr:1_{1A8E6FA7-B6F4-4DCB-BE28-D0CF3C9BFB0D}" xr6:coauthVersionLast="45" xr6:coauthVersionMax="45" xr10:uidLastSave="{00000000-0000-0000-0000-000000000000}"/>
  <bookViews>
    <workbookView xWindow="-120" yWindow="-120" windowWidth="29040" windowHeight="16440" tabRatio="824" xr2:uid="{00000000-000D-0000-FFFF-FFFF00000000}"/>
  </bookViews>
  <sheets>
    <sheet name="2-節電效益評估表" sheetId="38" r:id="rId1"/>
  </sheets>
  <externalReferences>
    <externalReference r:id="rId2"/>
    <externalReference r:id="rId3"/>
    <externalReference r:id="rId4"/>
    <externalReference r:id="rId5"/>
  </externalReferences>
  <definedNames>
    <definedName name="__123Graph_A" hidden="1">[1]A6!$C$51:$C$86</definedName>
    <definedName name="__123Graph_B" hidden="1">[1]A6!$D$51:$D$86</definedName>
    <definedName name="__123Graph_C" hidden="1">[1]A6!$E$51:$E$86</definedName>
    <definedName name="__123Graph_X" hidden="1">[1]A6!$B$51:$B$86</definedName>
    <definedName name="aaa">#REF!,#REF!</definedName>
    <definedName name="_xlnm.Print_Area">'[2]5-1參考'!#REF!</definedName>
    <definedName name="PRINT_AREA_MI">'[2]5-1參考'!#REF!</definedName>
    <definedName name="print_Area1">'[3]5-1參考'!#REF!</definedName>
    <definedName name="本月">#REF!</definedName>
    <definedName name="本季">#REF!</definedName>
    <definedName name="用電種類">[4]電價對照表!$C$78,[4]電價對照表!$C$86,[4]電價對照表!$C$94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38" l="1"/>
  <c r="G4" i="38" l="1"/>
  <c r="H4" i="38"/>
  <c r="E4" i="38"/>
  <c r="F4" i="38"/>
  <c r="D4" i="38"/>
  <c r="G5" i="38" l="1"/>
  <c r="I4" i="38"/>
  <c r="J4" i="38" l="1"/>
  <c r="H6" i="38"/>
  <c r="O6" i="38" l="1"/>
  <c r="O7" i="38" s="1"/>
</calcChain>
</file>

<file path=xl/sharedStrings.xml><?xml version="1.0" encoding="utf-8"?>
<sst xmlns="http://schemas.openxmlformats.org/spreadsheetml/2006/main" count="33" uniqueCount="33">
  <si>
    <t>小  計</t>
    <phoneticPr fontId="3" type="noConversion"/>
  </si>
  <si>
    <t>站     名</t>
    <phoneticPr fontId="3" type="noConversion"/>
  </si>
  <si>
    <t>設  備  名  稱</t>
    <phoneticPr fontId="3" type="noConversion"/>
  </si>
  <si>
    <t>設置
數量</t>
    <phoneticPr fontId="3" type="noConversion"/>
  </si>
  <si>
    <t>規劃運
轉數量</t>
    <phoneticPr fontId="3" type="noConversion"/>
  </si>
  <si>
    <r>
      <t>設置總
馬力</t>
    </r>
    <r>
      <rPr>
        <sz val="14"/>
        <rFont val="Arial"/>
        <family val="2"/>
      </rPr>
      <t>(HP)</t>
    </r>
    <phoneticPr fontId="3" type="noConversion"/>
  </si>
  <si>
    <r>
      <rPr>
        <sz val="12"/>
        <color rgb="FF0432FF"/>
        <rFont val="Arial"/>
        <family val="2"/>
      </rPr>
      <t>NT$/</t>
    </r>
    <r>
      <rPr>
        <sz val="12"/>
        <color rgb="FF0432FF"/>
        <rFont val="標楷體"/>
        <family val="3"/>
        <charset val="136"/>
      </rPr>
      <t>度</t>
    </r>
    <phoneticPr fontId="3" type="noConversion"/>
  </si>
  <si>
    <t>KW</t>
    <phoneticPr fontId="3" type="noConversion"/>
  </si>
  <si>
    <r>
      <rPr>
        <sz val="14"/>
        <rFont val="BiauKai"/>
        <family val="1"/>
        <charset val="136"/>
      </rPr>
      <t>設備銘牌
馬力</t>
    </r>
    <r>
      <rPr>
        <sz val="14"/>
        <rFont val="Arial"/>
        <family val="2"/>
      </rPr>
      <t>(HP)</t>
    </r>
    <phoneticPr fontId="3" type="noConversion"/>
  </si>
  <si>
    <t>運轉
數量</t>
    <phoneticPr fontId="3" type="noConversion"/>
  </si>
  <si>
    <r>
      <rPr>
        <sz val="14"/>
        <color rgb="FF0432FF"/>
        <rFont val="BiauKai"/>
        <family val="1"/>
        <charset val="136"/>
      </rPr>
      <t>設備運轉
功率</t>
    </r>
    <r>
      <rPr>
        <sz val="14"/>
        <color rgb="FF0432FF"/>
        <rFont val="Arial"/>
        <family val="2"/>
      </rPr>
      <t>(kW)</t>
    </r>
    <phoneticPr fontId="3" type="noConversion"/>
  </si>
  <si>
    <r>
      <rPr>
        <sz val="14"/>
        <rFont val="BiauKai"/>
        <family val="1"/>
        <charset val="136"/>
      </rPr>
      <t xml:space="preserve">運轉條件
</t>
    </r>
    <r>
      <rPr>
        <sz val="14"/>
        <rFont val="Arial"/>
        <family val="2"/>
      </rPr>
      <t>(Hrs/</t>
    </r>
    <r>
      <rPr>
        <sz val="14"/>
        <rFont val="BiauKai"/>
        <family val="1"/>
        <charset val="136"/>
      </rPr>
      <t>天</t>
    </r>
    <r>
      <rPr>
        <sz val="14"/>
        <rFont val="Arial"/>
        <family val="2"/>
      </rPr>
      <t>)</t>
    </r>
    <phoneticPr fontId="3" type="noConversion"/>
  </si>
  <si>
    <r>
      <rPr>
        <sz val="14"/>
        <rFont val="BiauKai"/>
        <family val="1"/>
        <charset val="136"/>
      </rPr>
      <t xml:space="preserve">運轉條件
</t>
    </r>
    <r>
      <rPr>
        <sz val="14"/>
        <rFont val="Arial"/>
        <family val="2"/>
      </rPr>
      <t>(</t>
    </r>
    <r>
      <rPr>
        <sz val="14"/>
        <rFont val="BiauKai"/>
        <family val="1"/>
        <charset val="136"/>
      </rPr>
      <t>天</t>
    </r>
    <r>
      <rPr>
        <sz val="14"/>
        <rFont val="Cambria"/>
        <family val="1"/>
      </rPr>
      <t>/</t>
    </r>
    <r>
      <rPr>
        <sz val="14"/>
        <rFont val="BiauKai"/>
        <family val="1"/>
        <charset val="136"/>
      </rPr>
      <t>年</t>
    </r>
    <r>
      <rPr>
        <sz val="14"/>
        <rFont val="Arial"/>
        <family val="2"/>
      </rPr>
      <t>)</t>
    </r>
    <phoneticPr fontId="3" type="noConversion"/>
  </si>
  <si>
    <r>
      <rPr>
        <sz val="14"/>
        <rFont val="BiauKai"/>
        <family val="1"/>
        <charset val="136"/>
      </rPr>
      <t>預估
節電率</t>
    </r>
    <r>
      <rPr>
        <sz val="14"/>
        <rFont val="Cambria"/>
        <family val="1"/>
      </rPr>
      <t>(</t>
    </r>
    <r>
      <rPr>
        <sz val="14"/>
        <rFont val="Arial"/>
        <family val="2"/>
      </rPr>
      <t>%</t>
    </r>
    <r>
      <rPr>
        <sz val="14"/>
        <rFont val="Cambria"/>
        <family val="1"/>
      </rPr>
      <t>)</t>
    </r>
    <phoneticPr fontId="3" type="noConversion"/>
  </si>
  <si>
    <r>
      <rPr>
        <sz val="16"/>
        <rFont val="BiauKai"/>
        <family val="1"/>
        <charset val="136"/>
      </rPr>
      <t>觀音工業區污水處理廠</t>
    </r>
    <r>
      <rPr>
        <sz val="16"/>
        <rFont val="Cambria"/>
        <family val="1"/>
      </rPr>
      <t>-</t>
    </r>
    <r>
      <rPr>
        <sz val="16"/>
        <rFont val="BiauKai"/>
        <family val="1"/>
        <charset val="136"/>
      </rPr>
      <t>節電效益評估表</t>
    </r>
    <phoneticPr fontId="3" type="noConversion"/>
  </si>
  <si>
    <t>節  能  設  施</t>
    <phoneticPr fontId="3" type="noConversion"/>
  </si>
  <si>
    <r>
      <rPr>
        <sz val="16"/>
        <color rgb="FF0432FF"/>
        <rFont val="BiauKai"/>
        <family val="1"/>
        <charset val="136"/>
      </rPr>
      <t>分潤比例：</t>
    </r>
    <r>
      <rPr>
        <sz val="16"/>
        <color rgb="FF0432FF"/>
        <rFont val="Arial"/>
        <family val="2"/>
      </rPr>
      <t>75%</t>
    </r>
    <phoneticPr fontId="3" type="noConversion"/>
  </si>
  <si>
    <t>[[站名]]</t>
    <phoneticPr fontId="3" type="noConversion"/>
  </si>
  <si>
    <t>[[設備名稱]]</t>
    <phoneticPr fontId="3" type="noConversion"/>
  </si>
  <si>
    <r>
      <t>[[</t>
    </r>
    <r>
      <rPr>
        <sz val="12"/>
        <rFont val="細明體"/>
        <family val="2"/>
        <charset val="136"/>
      </rPr>
      <t>設置數量</t>
    </r>
    <r>
      <rPr>
        <sz val="12"/>
        <rFont val="Arial"/>
        <family val="2"/>
      </rPr>
      <t>]]</t>
    </r>
    <phoneticPr fontId="3" type="noConversion"/>
  </si>
  <si>
    <r>
      <t>[[</t>
    </r>
    <r>
      <rPr>
        <sz val="12"/>
        <rFont val="細明體"/>
        <family val="2"/>
        <charset val="136"/>
      </rPr>
      <t>運轉數量</t>
    </r>
    <r>
      <rPr>
        <sz val="12"/>
        <rFont val="Arial"/>
        <family val="2"/>
      </rPr>
      <t>]]</t>
    </r>
    <phoneticPr fontId="3" type="noConversion"/>
  </si>
  <si>
    <r>
      <t>[[</t>
    </r>
    <r>
      <rPr>
        <sz val="12"/>
        <rFont val="細明體"/>
        <family val="2"/>
        <charset val="136"/>
      </rPr>
      <t>規劃運轉數量</t>
    </r>
    <r>
      <rPr>
        <sz val="12"/>
        <rFont val="Arial"/>
        <family val="2"/>
      </rPr>
      <t>]]</t>
    </r>
    <phoneticPr fontId="3" type="noConversion"/>
  </si>
  <si>
    <r>
      <t>[[</t>
    </r>
    <r>
      <rPr>
        <sz val="12"/>
        <rFont val="細明體"/>
        <family val="2"/>
        <charset val="136"/>
      </rPr>
      <t>設備銘牌馬力</t>
    </r>
    <r>
      <rPr>
        <sz val="12"/>
        <rFont val="Arial"/>
        <family val="2"/>
      </rPr>
      <t>]]</t>
    </r>
    <phoneticPr fontId="3" type="noConversion"/>
  </si>
  <si>
    <r>
      <t>[[</t>
    </r>
    <r>
      <rPr>
        <sz val="12"/>
        <color rgb="FF0432FF"/>
        <rFont val="細明體"/>
        <family val="2"/>
        <charset val="136"/>
      </rPr>
      <t>設備運轉功率</t>
    </r>
    <r>
      <rPr>
        <sz val="12"/>
        <color rgb="FF0432FF"/>
        <rFont val="Arial"/>
        <family val="2"/>
      </rPr>
      <t>]]</t>
    </r>
    <phoneticPr fontId="3" type="noConversion"/>
  </si>
  <si>
    <r>
      <t>[[</t>
    </r>
    <r>
      <rPr>
        <sz val="12"/>
        <color rgb="FF0432FF"/>
        <rFont val="細明體"/>
        <family val="2"/>
        <charset val="136"/>
      </rPr>
      <t>運轉條件天</t>
    </r>
    <r>
      <rPr>
        <sz val="12"/>
        <color rgb="FF0432FF"/>
        <rFont val="Arial"/>
        <family val="2"/>
      </rPr>
      <t>]]</t>
    </r>
    <phoneticPr fontId="3" type="noConversion"/>
  </si>
  <si>
    <r>
      <t>[[</t>
    </r>
    <r>
      <rPr>
        <sz val="12"/>
        <rFont val="細明體"/>
        <family val="2"/>
        <charset val="136"/>
      </rPr>
      <t>運轉條件年</t>
    </r>
    <r>
      <rPr>
        <sz val="12"/>
        <rFont val="Arial"/>
        <family val="2"/>
      </rPr>
      <t>]]</t>
    </r>
    <phoneticPr fontId="3" type="noConversion"/>
  </si>
  <si>
    <r>
      <t>[[</t>
    </r>
    <r>
      <rPr>
        <sz val="12"/>
        <rFont val="細明體"/>
        <family val="2"/>
        <charset val="136"/>
      </rPr>
      <t>節電率</t>
    </r>
    <r>
      <rPr>
        <sz val="12"/>
        <rFont val="Arial"/>
        <family val="2"/>
      </rPr>
      <t>]]</t>
    </r>
    <phoneticPr fontId="3" type="noConversion"/>
  </si>
  <si>
    <t>[[節能設施]]</t>
    <phoneticPr fontId="3" type="noConversion"/>
  </si>
  <si>
    <r>
      <t>[[</t>
    </r>
    <r>
      <rPr>
        <sz val="12"/>
        <rFont val="新細明體"/>
        <family val="2"/>
        <charset val="136"/>
      </rPr>
      <t>設置總馬力</t>
    </r>
    <r>
      <rPr>
        <sz val="12"/>
        <rFont val="Arial"/>
        <family val="2"/>
      </rPr>
      <t>]]</t>
    </r>
    <phoneticPr fontId="3" type="noConversion"/>
  </si>
  <si>
    <r>
      <rPr>
        <sz val="14"/>
        <color rgb="FF0432FF"/>
        <rFont val="新細明體"/>
        <family val="1"/>
        <charset val="136"/>
      </rPr>
      <t>總運轉
功率</t>
    </r>
    <r>
      <rPr>
        <sz val="14"/>
        <color rgb="FF0432FF"/>
        <rFont val="Arial"/>
        <family val="2"/>
      </rPr>
      <t>(kW)</t>
    </r>
    <phoneticPr fontId="3" type="noConversion"/>
  </si>
  <si>
    <r>
      <t>[[</t>
    </r>
    <r>
      <rPr>
        <sz val="12"/>
        <rFont val="新細明體"/>
        <family val="2"/>
        <charset val="136"/>
      </rPr>
      <t>總運轉功率]]</t>
    </r>
    <phoneticPr fontId="3" type="noConversion"/>
  </si>
  <si>
    <r>
      <rPr>
        <sz val="14"/>
        <rFont val="新細明體"/>
        <family val="1"/>
        <charset val="136"/>
      </rPr>
      <t>預估年節電
效益</t>
    </r>
    <r>
      <rPr>
        <sz val="14"/>
        <rFont val="Arial"/>
        <family val="2"/>
      </rPr>
      <t>(</t>
    </r>
    <r>
      <rPr>
        <sz val="14"/>
        <color rgb="FF0432FF"/>
        <rFont val="Arial"/>
        <family val="2"/>
      </rPr>
      <t>kWh</t>
    </r>
    <r>
      <rPr>
        <sz val="14"/>
        <rFont val="Arial"/>
        <family val="2"/>
      </rPr>
      <t>)</t>
    </r>
    <phoneticPr fontId="3" type="noConversion"/>
  </si>
  <si>
    <r>
      <t>[[</t>
    </r>
    <r>
      <rPr>
        <sz val="12"/>
        <rFont val="新細明體"/>
        <family val="2"/>
        <charset val="136"/>
      </rPr>
      <t>節電效益</t>
    </r>
    <r>
      <rPr>
        <sz val="12"/>
        <rFont val="Arial"/>
        <family val="2"/>
      </rPr>
      <t>]]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</si>
</sst>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_ "/>
    <numFmt numFmtId="177" formatCode="0.00_ "/>
    <numFmt numFmtId="178" formatCode="&quot;NT$&quot;#,##0"/>
    <numFmt numFmtId="179" formatCode="0.00_);[Red]\(0.00\)"/>
    <numFmt numFmtId="180" formatCode="0.0%"/>
  </numFmts>
  <fonts count="39">
    <font>
      <sz val="12"/>
      <name val="Kaiti TC Regular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u/>
      <sz val="12"/>
      <color theme="10"/>
      <name val="新細明體"/>
      <family val="1"/>
      <charset val="136"/>
    </font>
    <font>
      <u/>
      <sz val="12"/>
      <color theme="11"/>
      <name val="新細明體"/>
      <family val="1"/>
      <charset val="136"/>
    </font>
    <font>
      <sz val="12"/>
      <name val="Kaiti TC Regular"/>
      <charset val="136"/>
    </font>
    <font>
      <sz val="14"/>
      <color rgb="FF0000FF"/>
      <name val="Kaiti TC Regular"/>
      <charset val="136"/>
    </font>
    <font>
      <u/>
      <sz val="12"/>
      <color theme="10"/>
      <name val="Kaiti TC Regular"/>
      <charset val="136"/>
    </font>
    <font>
      <u/>
      <sz val="12"/>
      <color theme="11"/>
      <name val="Kaiti TC Regular"/>
      <charset val="136"/>
    </font>
    <font>
      <sz val="12"/>
      <name val="標楷體"/>
      <family val="3"/>
      <charset val="136"/>
    </font>
    <font>
      <sz val="12"/>
      <name val="Arial"/>
      <family val="2"/>
    </font>
    <font>
      <sz val="14"/>
      <name val="標楷體"/>
      <family val="3"/>
      <charset val="136"/>
    </font>
    <font>
      <sz val="14"/>
      <color rgb="FFFF0000"/>
      <name val="Arial"/>
      <family val="2"/>
    </font>
    <font>
      <sz val="14"/>
      <name val="Arial"/>
      <family val="2"/>
    </font>
    <font>
      <sz val="12"/>
      <color rgb="FF0432FF"/>
      <name val="標楷體"/>
      <family val="3"/>
      <charset val="136"/>
    </font>
    <font>
      <sz val="12"/>
      <color rgb="FF0432FF"/>
      <name val="Arial"/>
      <family val="2"/>
    </font>
    <font>
      <sz val="14"/>
      <color rgb="FF0432FF"/>
      <name val="Arial"/>
      <family val="2"/>
    </font>
    <font>
      <sz val="12"/>
      <name val="標楷體"/>
      <family val="1"/>
      <charset val="136"/>
    </font>
    <font>
      <sz val="14"/>
      <name val="BiauKai"/>
      <family val="1"/>
      <charset val="136"/>
    </font>
    <font>
      <sz val="14"/>
      <color rgb="FF0432FF"/>
      <name val="BiauKai"/>
      <family val="1"/>
      <charset val="136"/>
    </font>
    <font>
      <sz val="14"/>
      <name val="標楷體"/>
      <family val="1"/>
      <charset val="136"/>
    </font>
    <font>
      <sz val="14"/>
      <color rgb="FF0432FF"/>
      <name val="標楷體"/>
      <family val="1"/>
      <charset val="136"/>
    </font>
    <font>
      <sz val="14"/>
      <name val="Cambria"/>
      <family val="1"/>
    </font>
    <font>
      <sz val="16"/>
      <name val="標楷體"/>
      <family val="1"/>
      <charset val="136"/>
    </font>
    <font>
      <sz val="16"/>
      <name val="BiauKai"/>
      <family val="1"/>
      <charset val="136"/>
    </font>
    <font>
      <sz val="16"/>
      <name val="Cambria"/>
      <family val="1"/>
    </font>
    <font>
      <sz val="16"/>
      <color rgb="FF0000FF"/>
      <name val="標楷體"/>
      <family val="1"/>
      <charset val="136"/>
    </font>
    <font>
      <sz val="16"/>
      <color rgb="FF0000FF"/>
      <name val="Arial"/>
      <family val="2"/>
    </font>
    <font>
      <sz val="16"/>
      <color rgb="FF0000FF"/>
      <name val="標楷體"/>
      <family val="3"/>
      <charset val="136"/>
    </font>
    <font>
      <sz val="16"/>
      <color rgb="FF0432FF"/>
      <name val="Arial"/>
      <family val="1"/>
      <charset val="136"/>
    </font>
    <font>
      <sz val="16"/>
      <color rgb="FF0432FF"/>
      <name val="BiauKai"/>
      <family val="1"/>
      <charset val="136"/>
    </font>
    <font>
      <sz val="16"/>
      <color rgb="FF0432FF"/>
      <name val="Arial"/>
      <family val="2"/>
    </font>
    <font>
      <sz val="14"/>
      <name val="新細明體"/>
      <family val="1"/>
      <charset val="136"/>
    </font>
    <font>
      <sz val="12"/>
      <name val="細明體"/>
      <family val="2"/>
      <charset val="136"/>
    </font>
    <font>
      <sz val="12"/>
      <color rgb="FF0432FF"/>
      <name val="細明體"/>
      <family val="2"/>
      <charset val="136"/>
    </font>
    <font>
      <sz val="12"/>
      <color rgb="FF0432FF"/>
      <name val="新細明體"/>
      <family val="1"/>
      <charset val="136"/>
    </font>
    <font>
      <sz val="12"/>
      <name val="新細明體"/>
      <family val="2"/>
      <charset val="136"/>
    </font>
    <font>
      <sz val="14"/>
      <color rgb="FF0432FF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</fills>
  <borders count="10">
    <border>
      <left/>
      <right/>
      <top/>
      <bottom/>
      <diagonal/>
    </border>
    <border>
      <left style="medium">
        <color rgb="FF008F00"/>
      </left>
      <right style="thin">
        <color rgb="FF008F00"/>
      </right>
      <top style="medium">
        <color rgb="FF008F00"/>
      </top>
      <bottom style="thin">
        <color rgb="FF008F00"/>
      </bottom>
      <diagonal/>
    </border>
    <border>
      <left style="thin">
        <color rgb="FF008F00"/>
      </left>
      <right style="medium">
        <color rgb="FF008F00"/>
      </right>
      <top style="medium">
        <color rgb="FF008F00"/>
      </top>
      <bottom style="thin">
        <color rgb="FF008F00"/>
      </bottom>
      <diagonal/>
    </border>
    <border>
      <left style="medium">
        <color rgb="FF008F00"/>
      </left>
      <right style="thin">
        <color rgb="FF008F00"/>
      </right>
      <top style="thin">
        <color rgb="FF008F00"/>
      </top>
      <bottom style="thin">
        <color rgb="FF008F00"/>
      </bottom>
      <diagonal/>
    </border>
    <border>
      <left style="thin">
        <color rgb="FF008F00"/>
      </left>
      <right style="medium">
        <color rgb="FF008F00"/>
      </right>
      <top style="thin">
        <color rgb="FF008F00"/>
      </top>
      <bottom style="thin">
        <color rgb="FF008F00"/>
      </bottom>
      <diagonal/>
    </border>
    <border>
      <left style="medium">
        <color rgb="FF008F00"/>
      </left>
      <right style="thin">
        <color rgb="FF008F00"/>
      </right>
      <top style="thin">
        <color rgb="FF008F00"/>
      </top>
      <bottom style="medium">
        <color rgb="FF008F00"/>
      </bottom>
      <diagonal/>
    </border>
    <border>
      <left style="thin">
        <color rgb="FF008F00"/>
      </left>
      <right style="medium">
        <color rgb="FF008F00"/>
      </right>
      <top style="thin">
        <color rgb="FF008F00"/>
      </top>
      <bottom style="medium">
        <color rgb="FF008F00"/>
      </bottom>
      <diagonal/>
    </border>
    <border>
      <left style="thin">
        <color rgb="FF008F00"/>
      </left>
      <right style="thin">
        <color rgb="FF008F00"/>
      </right>
      <top style="medium">
        <color rgb="FF008F00"/>
      </top>
      <bottom style="thin">
        <color rgb="FF008F00"/>
      </bottom>
      <diagonal/>
    </border>
    <border>
      <left style="thin">
        <color rgb="FF008F00"/>
      </left>
      <right style="thin">
        <color rgb="FF008F00"/>
      </right>
      <top style="thin">
        <color rgb="FF008F00"/>
      </top>
      <bottom style="thin">
        <color rgb="FF008F00"/>
      </bottom>
      <diagonal/>
    </border>
    <border>
      <left style="thin">
        <color rgb="FF008F00"/>
      </left>
      <right style="thin">
        <color rgb="FF008F00"/>
      </right>
      <top style="thin">
        <color rgb="FF008F00"/>
      </top>
      <bottom style="medium">
        <color rgb="FF008F00"/>
      </bottom>
      <diagonal/>
    </border>
  </borders>
  <cellStyleXfs count="53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4">
    <xf numFmtId="0" fontId="0" fillId="0" borderId="0" xfId="0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>
      <alignment vertical="center"/>
    </xf>
    <xf numFmtId="0" fontId="6" fillId="2" borderId="0" xfId="0" applyFont="1" applyFill="1">
      <alignment vertical="center"/>
    </xf>
    <xf numFmtId="0" fontId="10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3" fontId="13" fillId="2" borderId="0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38" fontId="11" fillId="2" borderId="8" xfId="0" applyNumberFormat="1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 wrapText="1"/>
    </xf>
    <xf numFmtId="177" fontId="12" fillId="3" borderId="7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8" fontId="17" fillId="0" borderId="0" xfId="0" applyNumberFormat="1" applyFont="1">
      <alignment vertical="center"/>
    </xf>
    <xf numFmtId="40" fontId="11" fillId="2" borderId="8" xfId="0" applyNumberFormat="1" applyFont="1" applyFill="1" applyBorder="1" applyAlignment="1">
      <alignment horizontal="center" vertical="center"/>
    </xf>
    <xf numFmtId="179" fontId="16" fillId="2" borderId="8" xfId="0" applyNumberFormat="1" applyFont="1" applyFill="1" applyBorder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 vertical="center"/>
    </xf>
    <xf numFmtId="177" fontId="21" fillId="3" borderId="7" xfId="0" applyNumberFormat="1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177" fontId="22" fillId="3" borderId="7" xfId="0" applyNumberFormat="1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 wrapText="1"/>
    </xf>
    <xf numFmtId="180" fontId="11" fillId="2" borderId="8" xfId="0" applyNumberFormat="1" applyFont="1" applyFill="1" applyBorder="1" applyAlignment="1">
      <alignment horizontal="center" vertical="center"/>
    </xf>
    <xf numFmtId="0" fontId="19" fillId="3" borderId="7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3" fontId="28" fillId="3" borderId="6" xfId="0" applyNumberFormat="1" applyFont="1" applyFill="1" applyBorder="1" applyAlignment="1">
      <alignment horizontal="right" vertical="center"/>
    </xf>
    <xf numFmtId="9" fontId="30" fillId="0" borderId="0" xfId="0" applyNumberFormat="1" applyFont="1" applyAlignment="1">
      <alignment horizontal="center" vertical="center"/>
    </xf>
    <xf numFmtId="0" fontId="2" fillId="2" borderId="8" xfId="0" applyFont="1" applyFill="1" applyBorder="1">
      <alignment vertical="center"/>
    </xf>
    <xf numFmtId="0" fontId="36" fillId="0" borderId="8" xfId="0" applyFont="1" applyFill="1" applyBorder="1" applyAlignment="1">
      <alignment horizontal="left" vertical="center"/>
    </xf>
    <xf numFmtId="3" fontId="11" fillId="0" borderId="4" xfId="0" applyNumberFormat="1" applyFont="1" applyFill="1" applyBorder="1" applyAlignment="1">
      <alignment horizontal="right" vertical="center" wrapText="1"/>
    </xf>
    <xf numFmtId="0" fontId="24" fillId="0" borderId="0" xfId="0" applyFont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29" fillId="3" borderId="9" xfId="0" applyFont="1" applyFill="1" applyBorder="1" applyAlignment="1">
      <alignment horizontal="center" vertical="center"/>
    </xf>
  </cellXfs>
  <cellStyles count="539">
    <cellStyle name="一般" xfId="0" builtinId="0" customBuiltin="1"/>
    <cellStyle name="一般 2" xfId="538" xr:uid="{BC4A55C6-C335-E448-AAEE-EBE5D3B38062}"/>
    <cellStyle name="一般 3" xfId="537" xr:uid="{7C988026-E04D-FE45-BDAF-3577BC6D95A2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已瀏覽過的超連結" xfId="76" builtinId="9" hidden="1"/>
    <cellStyle name="已瀏覽過的超連結" xfId="78" builtinId="9" hidden="1"/>
    <cellStyle name="已瀏覽過的超連結" xfId="80" builtinId="9" hidden="1"/>
    <cellStyle name="已瀏覽過的超連結" xfId="82" builtinId="9" hidden="1"/>
    <cellStyle name="已瀏覽過的超連結" xfId="84" builtinId="9" hidden="1"/>
    <cellStyle name="已瀏覽過的超連結" xfId="86" builtinId="9" hidden="1"/>
    <cellStyle name="已瀏覽過的超連結" xfId="88" builtinId="9" hidden="1"/>
    <cellStyle name="已瀏覽過的超連結" xfId="90" builtinId="9" hidden="1"/>
    <cellStyle name="已瀏覽過的超連結" xfId="92" builtinId="9" hidden="1"/>
    <cellStyle name="已瀏覽過的超連結" xfId="94" builtinId="9" hidden="1"/>
    <cellStyle name="已瀏覽過的超連結" xfId="96" builtinId="9" hidden="1"/>
    <cellStyle name="已瀏覽過的超連結" xfId="98" builtinId="9" hidden="1"/>
    <cellStyle name="已瀏覽過的超連結" xfId="100" builtinId="9" hidden="1"/>
    <cellStyle name="已瀏覽過的超連結" xfId="102" builtinId="9" hidden="1"/>
    <cellStyle name="已瀏覽過的超連結" xfId="104" builtinId="9" hidden="1"/>
    <cellStyle name="已瀏覽過的超連結" xfId="106" builtinId="9" hidden="1"/>
    <cellStyle name="已瀏覽過的超連結" xfId="108" builtinId="9" hidden="1"/>
    <cellStyle name="已瀏覽過的超連結" xfId="110" builtinId="9" hidden="1"/>
    <cellStyle name="已瀏覽過的超連結" xfId="112" builtinId="9" hidden="1"/>
    <cellStyle name="已瀏覽過的超連結" xfId="114" builtinId="9" hidden="1"/>
    <cellStyle name="已瀏覽過的超連結" xfId="116" builtinId="9" hidden="1"/>
    <cellStyle name="已瀏覽過的超連結" xfId="118" builtinId="9" hidden="1"/>
    <cellStyle name="已瀏覽過的超連結" xfId="120" builtinId="9" hidden="1"/>
    <cellStyle name="已瀏覽過的超連結" xfId="122" builtinId="9" hidden="1"/>
    <cellStyle name="已瀏覽過的超連結" xfId="124" builtinId="9" hidden="1"/>
    <cellStyle name="已瀏覽過的超連結" xfId="126" builtinId="9" hidden="1"/>
    <cellStyle name="已瀏覽過的超連結" xfId="128" builtinId="9" hidden="1"/>
    <cellStyle name="已瀏覽過的超連結" xfId="130" builtinId="9" hidden="1"/>
    <cellStyle name="已瀏覽過的超連結" xfId="132" builtinId="9" hidden="1"/>
    <cellStyle name="已瀏覽過的超連結" xfId="134" builtinId="9" hidden="1"/>
    <cellStyle name="已瀏覽過的超連結" xfId="136" builtinId="9" hidden="1"/>
    <cellStyle name="已瀏覽過的超連結" xfId="138" builtinId="9" hidden="1"/>
    <cellStyle name="已瀏覽過的超連結" xfId="140" builtinId="9" hidden="1"/>
    <cellStyle name="已瀏覽過的超連結" xfId="142" builtinId="9" hidden="1"/>
    <cellStyle name="已瀏覽過的超連結" xfId="144" builtinId="9" hidden="1"/>
    <cellStyle name="已瀏覽過的超連結" xfId="146" builtinId="9" hidden="1"/>
    <cellStyle name="已瀏覽過的超連結" xfId="148" builtinId="9" hidden="1"/>
    <cellStyle name="已瀏覽過的超連結" xfId="150" builtinId="9" hidden="1"/>
    <cellStyle name="已瀏覽過的超連結" xfId="152" builtinId="9" hidden="1"/>
    <cellStyle name="已瀏覽過的超連結" xfId="154" builtinId="9" hidden="1"/>
    <cellStyle name="已瀏覽過的超連結" xfId="156" builtinId="9" hidden="1"/>
    <cellStyle name="已瀏覽過的超連結" xfId="158" builtinId="9" hidden="1"/>
    <cellStyle name="已瀏覽過的超連結" xfId="160" builtinId="9" hidden="1"/>
    <cellStyle name="已瀏覽過的超連結" xfId="162" builtinId="9" hidden="1"/>
    <cellStyle name="已瀏覽過的超連結" xfId="164" builtinId="9" hidden="1"/>
    <cellStyle name="已瀏覽過的超連結" xfId="166" builtinId="9" hidden="1"/>
    <cellStyle name="已瀏覽過的超連結" xfId="168" builtinId="9" hidden="1"/>
    <cellStyle name="已瀏覽過的超連結" xfId="170" builtinId="9" hidden="1"/>
    <cellStyle name="已瀏覽過的超連結" xfId="172" builtinId="9" hidden="1"/>
    <cellStyle name="已瀏覽過的超連結" xfId="174" builtinId="9" hidden="1"/>
    <cellStyle name="已瀏覽過的超連結" xfId="176" builtinId="9" hidden="1"/>
    <cellStyle name="已瀏覽過的超連結" xfId="178" builtinId="9" hidden="1"/>
    <cellStyle name="已瀏覽過的超連結" xfId="180" builtinId="9" hidden="1"/>
    <cellStyle name="已瀏覽過的超連結" xfId="182" builtinId="9" hidden="1"/>
    <cellStyle name="已瀏覽過的超連結" xfId="184" builtinId="9" hidden="1"/>
    <cellStyle name="已瀏覽過的超連結" xfId="186" builtinId="9" hidden="1"/>
    <cellStyle name="已瀏覽過的超連結" xfId="188" builtinId="9" hidden="1"/>
    <cellStyle name="已瀏覽過的超連結" xfId="190" builtinId="9" hidden="1"/>
    <cellStyle name="已瀏覽過的超連結" xfId="192" builtinId="9" hidden="1"/>
    <cellStyle name="已瀏覽過的超連結" xfId="194" builtinId="9" hidden="1"/>
    <cellStyle name="已瀏覽過的超連結" xfId="196" builtinId="9" hidden="1"/>
    <cellStyle name="已瀏覽過的超連結" xfId="198" builtinId="9" hidden="1"/>
    <cellStyle name="已瀏覽過的超連結" xfId="200" builtinId="9" hidden="1"/>
    <cellStyle name="已瀏覽過的超連結" xfId="202" builtinId="9" hidden="1"/>
    <cellStyle name="已瀏覽過的超連結" xfId="204" builtinId="9" hidden="1"/>
    <cellStyle name="已瀏覽過的超連結" xfId="206" builtinId="9" hidden="1"/>
    <cellStyle name="已瀏覽過的超連結" xfId="208" builtinId="9" hidden="1"/>
    <cellStyle name="已瀏覽過的超連結" xfId="210" builtinId="9" hidden="1"/>
    <cellStyle name="已瀏覽過的超連結" xfId="212" builtinId="9" hidden="1"/>
    <cellStyle name="已瀏覽過的超連結" xfId="214" builtinId="9" hidden="1"/>
    <cellStyle name="已瀏覽過的超連結" xfId="216" builtinId="9" hidden="1"/>
    <cellStyle name="已瀏覽過的超連結" xfId="218" builtinId="9" hidden="1"/>
    <cellStyle name="已瀏覽過的超連結" xfId="220" builtinId="9" hidden="1"/>
    <cellStyle name="已瀏覽過的超連結" xfId="222" builtinId="9" hidden="1"/>
    <cellStyle name="已瀏覽過的超連結" xfId="224" builtinId="9" hidden="1"/>
    <cellStyle name="已瀏覽過的超連結" xfId="226" builtinId="9" hidden="1"/>
    <cellStyle name="已瀏覽過的超連結" xfId="228" builtinId="9" hidden="1"/>
    <cellStyle name="已瀏覽過的超連結" xfId="230" builtinId="9" hidden="1"/>
    <cellStyle name="已瀏覽過的超連結" xfId="232" builtinId="9" hidden="1"/>
    <cellStyle name="已瀏覽過的超連結" xfId="234" builtinId="9" hidden="1"/>
    <cellStyle name="已瀏覽過的超連結" xfId="236" builtinId="9" hidden="1"/>
    <cellStyle name="已瀏覽過的超連結" xfId="238" builtinId="9" hidden="1"/>
    <cellStyle name="已瀏覽過的超連結" xfId="240" builtinId="9" hidden="1"/>
    <cellStyle name="已瀏覽過的超連結" xfId="242" builtinId="9" hidden="1"/>
    <cellStyle name="已瀏覽過的超連結" xfId="244" builtinId="9" hidden="1"/>
    <cellStyle name="已瀏覽過的超連結" xfId="246" builtinId="9" hidden="1"/>
    <cellStyle name="已瀏覽過的超連結" xfId="248" builtinId="9" hidden="1"/>
    <cellStyle name="已瀏覽過的超連結" xfId="250" builtinId="9" hidden="1"/>
    <cellStyle name="已瀏覽過的超連結" xfId="252" builtinId="9" hidden="1"/>
    <cellStyle name="已瀏覽過的超連結" xfId="254" builtinId="9" hidden="1"/>
    <cellStyle name="已瀏覽過的超連結" xfId="256" builtinId="9" hidden="1"/>
    <cellStyle name="已瀏覽過的超連結" xfId="258" builtinId="9" hidden="1"/>
    <cellStyle name="已瀏覽過的超連結" xfId="260" builtinId="9" hidden="1"/>
    <cellStyle name="已瀏覽過的超連結" xfId="262" builtinId="9" hidden="1"/>
    <cellStyle name="已瀏覽過的超連結" xfId="264" builtinId="9" hidden="1"/>
    <cellStyle name="已瀏覽過的超連結" xfId="266" builtinId="9" hidden="1"/>
    <cellStyle name="已瀏覽過的超連結" xfId="268" builtinId="9" hidden="1"/>
    <cellStyle name="已瀏覽過的超連結" xfId="270" builtinId="9" hidden="1"/>
    <cellStyle name="已瀏覽過的超連結" xfId="272" builtinId="9" hidden="1"/>
    <cellStyle name="已瀏覽過的超連結" xfId="274" builtinId="9" hidden="1"/>
    <cellStyle name="已瀏覽過的超連結" xfId="276" builtinId="9" hidden="1"/>
    <cellStyle name="已瀏覽過的超連結" xfId="278" builtinId="9" hidden="1"/>
    <cellStyle name="已瀏覽過的超連結" xfId="280" builtinId="9" hidden="1"/>
    <cellStyle name="已瀏覽過的超連結" xfId="282" builtinId="9" hidden="1"/>
    <cellStyle name="已瀏覽過的超連結" xfId="284" builtinId="9" hidden="1"/>
    <cellStyle name="已瀏覽過的超連結" xfId="286" builtinId="9" hidden="1"/>
    <cellStyle name="已瀏覽過的超連結" xfId="288" builtinId="9" hidden="1"/>
    <cellStyle name="已瀏覽過的超連結" xfId="290" builtinId="9" hidden="1"/>
    <cellStyle name="已瀏覽過的超連結" xfId="292" builtinId="9" hidden="1"/>
    <cellStyle name="已瀏覽過的超連結" xfId="294" builtinId="9" hidden="1"/>
    <cellStyle name="已瀏覽過的超連結" xfId="296" builtinId="9" hidden="1"/>
    <cellStyle name="已瀏覽過的超連結" xfId="298" builtinId="9" hidden="1"/>
    <cellStyle name="已瀏覽過的超連結" xfId="300" builtinId="9" hidden="1"/>
    <cellStyle name="已瀏覽過的超連結" xfId="302" builtinId="9" hidden="1"/>
    <cellStyle name="已瀏覽過的超連結" xfId="304" builtinId="9" hidden="1"/>
    <cellStyle name="已瀏覽過的超連結" xfId="306" builtinId="9" hidden="1"/>
    <cellStyle name="已瀏覽過的超連結" xfId="308" builtinId="9" hidden="1"/>
    <cellStyle name="已瀏覽過的超連結" xfId="310" builtinId="9" hidden="1"/>
    <cellStyle name="已瀏覽過的超連結" xfId="312" builtinId="9" hidden="1"/>
    <cellStyle name="已瀏覽過的超連結" xfId="314" builtinId="9" hidden="1"/>
    <cellStyle name="已瀏覽過的超連結" xfId="316" builtinId="9" hidden="1"/>
    <cellStyle name="已瀏覽過的超連結" xfId="318" builtinId="9" hidden="1"/>
    <cellStyle name="已瀏覽過的超連結" xfId="320" builtinId="9" hidden="1"/>
    <cellStyle name="已瀏覽過的超連結" xfId="322" builtinId="9" hidden="1"/>
    <cellStyle name="已瀏覽過的超連結" xfId="324" builtinId="9" hidden="1"/>
    <cellStyle name="已瀏覽過的超連結" xfId="326" builtinId="9" hidden="1"/>
    <cellStyle name="已瀏覽過的超連結" xfId="328" builtinId="9" hidden="1"/>
    <cellStyle name="已瀏覽過的超連結" xfId="330" builtinId="9" hidden="1"/>
    <cellStyle name="已瀏覽過的超連結" xfId="332" builtinId="9" hidden="1"/>
    <cellStyle name="已瀏覽過的超連結" xfId="334" builtinId="9" hidden="1"/>
    <cellStyle name="已瀏覽過的超連結" xfId="336" builtinId="9" hidden="1"/>
    <cellStyle name="已瀏覽過的超連結" xfId="338" builtinId="9" hidden="1"/>
    <cellStyle name="已瀏覽過的超連結" xfId="340" builtinId="9" hidden="1"/>
    <cellStyle name="已瀏覽過的超連結" xfId="342" builtinId="9" hidden="1"/>
    <cellStyle name="已瀏覽過的超連結" xfId="344" builtinId="9" hidden="1"/>
    <cellStyle name="已瀏覽過的超連結" xfId="346" builtinId="9" hidden="1"/>
    <cellStyle name="已瀏覽過的超連結" xfId="348" builtinId="9" hidden="1"/>
    <cellStyle name="已瀏覽過的超連結" xfId="350" builtinId="9" hidden="1"/>
    <cellStyle name="已瀏覽過的超連結" xfId="352" builtinId="9" hidden="1"/>
    <cellStyle name="已瀏覽過的超連結" xfId="354" builtinId="9" hidden="1"/>
    <cellStyle name="已瀏覽過的超連結" xfId="356" builtinId="9" hidden="1"/>
    <cellStyle name="已瀏覽過的超連結" xfId="358" builtinId="9" hidden="1"/>
    <cellStyle name="已瀏覽過的超連結" xfId="360" builtinId="9" hidden="1"/>
    <cellStyle name="已瀏覽過的超連結" xfId="362" builtinId="9" hidden="1"/>
    <cellStyle name="已瀏覽過的超連結" xfId="364" builtinId="9" hidden="1"/>
    <cellStyle name="已瀏覽過的超連結" xfId="366" builtinId="9" hidden="1"/>
    <cellStyle name="已瀏覽過的超連結" xfId="368" builtinId="9" hidden="1"/>
    <cellStyle name="已瀏覽過的超連結" xfId="370" builtinId="9" hidden="1"/>
    <cellStyle name="已瀏覽過的超連結" xfId="372" builtinId="9" hidden="1"/>
    <cellStyle name="已瀏覽過的超連結" xfId="374" builtinId="9" hidden="1"/>
    <cellStyle name="已瀏覽過的超連結" xfId="376" builtinId="9" hidden="1"/>
    <cellStyle name="已瀏覽過的超連結" xfId="378" builtinId="9" hidden="1"/>
    <cellStyle name="已瀏覽過的超連結" xfId="380" builtinId="9" hidden="1"/>
    <cellStyle name="已瀏覽過的超連結" xfId="382" builtinId="9" hidden="1"/>
    <cellStyle name="已瀏覽過的超連結" xfId="384" builtinId="9" hidden="1"/>
    <cellStyle name="已瀏覽過的超連結" xfId="386" builtinId="9" hidden="1"/>
    <cellStyle name="已瀏覽過的超連結" xfId="388" builtinId="9" hidden="1"/>
    <cellStyle name="已瀏覽過的超連結" xfId="390" builtinId="9" hidden="1"/>
    <cellStyle name="已瀏覽過的超連結" xfId="392" builtinId="9" hidden="1"/>
    <cellStyle name="已瀏覽過的超連結" xfId="394" builtinId="9" hidden="1"/>
    <cellStyle name="已瀏覽過的超連結" xfId="396" builtinId="9" hidden="1"/>
    <cellStyle name="已瀏覽過的超連結" xfId="398" builtinId="9" hidden="1"/>
    <cellStyle name="已瀏覽過的超連結" xfId="400" builtinId="9" hidden="1"/>
    <cellStyle name="已瀏覽過的超連結" xfId="402" builtinId="9" hidden="1"/>
    <cellStyle name="已瀏覽過的超連結" xfId="404" builtinId="9" hidden="1"/>
    <cellStyle name="已瀏覽過的超連結" xfId="406" builtinId="9" hidden="1"/>
    <cellStyle name="已瀏覽過的超連結" xfId="408" builtinId="9" hidden="1"/>
    <cellStyle name="已瀏覽過的超連結" xfId="410" builtinId="9" hidden="1"/>
    <cellStyle name="已瀏覽過的超連結" xfId="412" builtinId="9" hidden="1"/>
    <cellStyle name="已瀏覽過的超連結" xfId="414" builtinId="9" hidden="1"/>
    <cellStyle name="已瀏覽過的超連結" xfId="416" builtinId="9" hidden="1"/>
    <cellStyle name="已瀏覽過的超連結" xfId="418" builtinId="9" hidden="1"/>
    <cellStyle name="已瀏覽過的超連結" xfId="420" builtinId="9" hidden="1"/>
    <cellStyle name="已瀏覽過的超連結" xfId="422" builtinId="9" hidden="1"/>
    <cellStyle name="已瀏覽過的超連結" xfId="424" builtinId="9" hidden="1"/>
    <cellStyle name="已瀏覽過的超連結" xfId="426" builtinId="9" hidden="1"/>
    <cellStyle name="已瀏覽過的超連結" xfId="428" builtinId="9" hidden="1"/>
    <cellStyle name="已瀏覽過的超連結" xfId="430" builtinId="9" hidden="1"/>
    <cellStyle name="已瀏覽過的超連結" xfId="432" builtinId="9" hidden="1"/>
    <cellStyle name="已瀏覽過的超連結" xfId="434" builtinId="9" hidden="1"/>
    <cellStyle name="已瀏覽過的超連結" xfId="436" builtinId="9" hidden="1"/>
    <cellStyle name="已瀏覽過的超連結" xfId="438" builtinId="9" hidden="1"/>
    <cellStyle name="已瀏覽過的超連結" xfId="440" builtinId="9" hidden="1"/>
    <cellStyle name="已瀏覽過的超連結" xfId="442" builtinId="9" hidden="1"/>
    <cellStyle name="已瀏覽過的超連結" xfId="444" builtinId="9" hidden="1"/>
    <cellStyle name="已瀏覽過的超連結" xfId="446" builtinId="9" hidden="1"/>
    <cellStyle name="已瀏覽過的超連結" xfId="448" builtinId="9" hidden="1"/>
    <cellStyle name="已瀏覽過的超連結" xfId="450" builtinId="9" hidden="1"/>
    <cellStyle name="已瀏覽過的超連結" xfId="452" builtinId="9" hidden="1"/>
    <cellStyle name="已瀏覽過的超連結" xfId="454" builtinId="9" hidden="1"/>
    <cellStyle name="已瀏覽過的超連結" xfId="456" builtinId="9" hidden="1"/>
    <cellStyle name="已瀏覽過的超連結" xfId="458" builtinId="9" hidden="1"/>
    <cellStyle name="已瀏覽過的超連結" xfId="460" builtinId="9" hidden="1"/>
    <cellStyle name="已瀏覽過的超連結" xfId="462" builtinId="9" hidden="1"/>
    <cellStyle name="已瀏覽過的超連結" xfId="464" builtinId="9" hidden="1"/>
    <cellStyle name="已瀏覽過的超連結" xfId="466" builtinId="9" hidden="1"/>
    <cellStyle name="已瀏覽過的超連結" xfId="468" builtinId="9" hidden="1"/>
    <cellStyle name="已瀏覽過的超連結" xfId="470" builtinId="9" hidden="1"/>
    <cellStyle name="已瀏覽過的超連結" xfId="472" builtinId="9" hidden="1"/>
    <cellStyle name="已瀏覽過的超連結" xfId="474" builtinId="9" hidden="1"/>
    <cellStyle name="已瀏覽過的超連結" xfId="476" builtinId="9" hidden="1"/>
    <cellStyle name="已瀏覽過的超連結" xfId="478" builtinId="9" hidden="1"/>
    <cellStyle name="已瀏覽過的超連結" xfId="480" builtinId="9" hidden="1"/>
    <cellStyle name="已瀏覽過的超連結" xfId="482" builtinId="9" hidden="1"/>
    <cellStyle name="已瀏覽過的超連結" xfId="484" builtinId="9" hidden="1"/>
    <cellStyle name="已瀏覽過的超連結" xfId="486" builtinId="9" hidden="1"/>
    <cellStyle name="已瀏覽過的超連結" xfId="488" builtinId="9" hidden="1"/>
    <cellStyle name="已瀏覽過的超連結" xfId="490" builtinId="9" hidden="1"/>
    <cellStyle name="已瀏覽過的超連結" xfId="492" builtinId="9" hidden="1"/>
    <cellStyle name="已瀏覽過的超連結" xfId="494" builtinId="9" hidden="1"/>
    <cellStyle name="已瀏覽過的超連結" xfId="496" builtinId="9" hidden="1"/>
    <cellStyle name="已瀏覽過的超連結" xfId="498" builtinId="9" hidden="1"/>
    <cellStyle name="已瀏覽過的超連結" xfId="500" builtinId="9" hidden="1"/>
    <cellStyle name="已瀏覽過的超連結" xfId="502" builtinId="9" hidden="1"/>
    <cellStyle name="已瀏覽過的超連結" xfId="504" builtinId="9" hidden="1"/>
    <cellStyle name="已瀏覽過的超連結" xfId="506" builtinId="9" hidden="1"/>
    <cellStyle name="已瀏覽過的超連結" xfId="508" builtinId="9" hidden="1"/>
    <cellStyle name="已瀏覽過的超連結" xfId="510" builtinId="9" hidden="1"/>
    <cellStyle name="已瀏覽過的超連結" xfId="512" builtinId="9" hidden="1"/>
    <cellStyle name="已瀏覽過的超連結" xfId="514" builtinId="9" hidden="1"/>
    <cellStyle name="已瀏覽過的超連結" xfId="516" builtinId="9" hidden="1"/>
    <cellStyle name="已瀏覽過的超連結" xfId="518" builtinId="9" hidden="1"/>
    <cellStyle name="已瀏覽過的超連結" xfId="520" builtinId="9" hidden="1"/>
    <cellStyle name="已瀏覽過的超連結" xfId="522" builtinId="9" hidden="1"/>
    <cellStyle name="已瀏覽過的超連結" xfId="524" builtinId="9" hidden="1"/>
    <cellStyle name="已瀏覽過的超連結" xfId="526" builtinId="9" hidden="1"/>
    <cellStyle name="已瀏覽過的超連結" xfId="528" builtinId="9" hidden="1"/>
    <cellStyle name="已瀏覽過的超連結" xfId="530" builtinId="9" hidden="1"/>
    <cellStyle name="已瀏覽過的超連結" xfId="532" builtinId="9" hidden="1"/>
    <cellStyle name="已瀏覽過的超連結" xfId="534" builtinId="9" hidden="1"/>
    <cellStyle name="已瀏覽過的超連結" xfId="53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  <cellStyle name="超連結" xfId="75" builtinId="8" hidden="1"/>
    <cellStyle name="超連結" xfId="77" builtinId="8" hidden="1"/>
    <cellStyle name="超連結" xfId="79" builtinId="8" hidden="1"/>
    <cellStyle name="超連結" xfId="81" builtinId="8" hidden="1"/>
    <cellStyle name="超連結" xfId="83" builtinId="8" hidden="1"/>
    <cellStyle name="超連結" xfId="85" builtinId="8" hidden="1"/>
    <cellStyle name="超連結" xfId="87" builtinId="8" hidden="1"/>
    <cellStyle name="超連結" xfId="89" builtinId="8" hidden="1"/>
    <cellStyle name="超連結" xfId="91" builtinId="8" hidden="1"/>
    <cellStyle name="超連結" xfId="93" builtinId="8" hidden="1"/>
    <cellStyle name="超連結" xfId="95" builtinId="8" hidden="1"/>
    <cellStyle name="超連結" xfId="97" builtinId="8" hidden="1"/>
    <cellStyle name="超連結" xfId="99" builtinId="8" hidden="1"/>
    <cellStyle name="超連結" xfId="101" builtinId="8" hidden="1"/>
    <cellStyle name="超連結" xfId="103" builtinId="8" hidden="1"/>
    <cellStyle name="超連結" xfId="105" builtinId="8" hidden="1"/>
    <cellStyle name="超連結" xfId="107" builtinId="8" hidden="1"/>
    <cellStyle name="超連結" xfId="109" builtinId="8" hidden="1"/>
    <cellStyle name="超連結" xfId="111" builtinId="8" hidden="1"/>
    <cellStyle name="超連結" xfId="113" builtinId="8" hidden="1"/>
    <cellStyle name="超連結" xfId="115" builtinId="8" hidden="1"/>
    <cellStyle name="超連結" xfId="117" builtinId="8" hidden="1"/>
    <cellStyle name="超連結" xfId="119" builtinId="8" hidden="1"/>
    <cellStyle name="超連結" xfId="121" builtinId="8" hidden="1"/>
    <cellStyle name="超連結" xfId="123" builtinId="8" hidden="1"/>
    <cellStyle name="超連結" xfId="125" builtinId="8" hidden="1"/>
    <cellStyle name="超連結" xfId="127" builtinId="8" hidden="1"/>
    <cellStyle name="超連結" xfId="129" builtinId="8" hidden="1"/>
    <cellStyle name="超連結" xfId="131" builtinId="8" hidden="1"/>
    <cellStyle name="超連結" xfId="133" builtinId="8" hidden="1"/>
    <cellStyle name="超連結" xfId="135" builtinId="8" hidden="1"/>
    <cellStyle name="超連結" xfId="137" builtinId="8" hidden="1"/>
    <cellStyle name="超連結" xfId="139" builtinId="8" hidden="1"/>
    <cellStyle name="超連結" xfId="141" builtinId="8" hidden="1"/>
    <cellStyle name="超連結" xfId="143" builtinId="8" hidden="1"/>
    <cellStyle name="超連結" xfId="145" builtinId="8" hidden="1"/>
    <cellStyle name="超連結" xfId="147" builtinId="8" hidden="1"/>
    <cellStyle name="超連結" xfId="149" builtinId="8" hidden="1"/>
    <cellStyle name="超連結" xfId="151" builtinId="8" hidden="1"/>
    <cellStyle name="超連結" xfId="153" builtinId="8" hidden="1"/>
    <cellStyle name="超連結" xfId="155" builtinId="8" hidden="1"/>
    <cellStyle name="超連結" xfId="157" builtinId="8" hidden="1"/>
    <cellStyle name="超連結" xfId="159" builtinId="8" hidden="1"/>
    <cellStyle name="超連結" xfId="161" builtinId="8" hidden="1"/>
    <cellStyle name="超連結" xfId="163" builtinId="8" hidden="1"/>
    <cellStyle name="超連結" xfId="165" builtinId="8" hidden="1"/>
    <cellStyle name="超連結" xfId="167" builtinId="8" hidden="1"/>
    <cellStyle name="超連結" xfId="169" builtinId="8" hidden="1"/>
    <cellStyle name="超連結" xfId="171" builtinId="8" hidden="1"/>
    <cellStyle name="超連結" xfId="173" builtinId="8" hidden="1"/>
    <cellStyle name="超連結" xfId="175" builtinId="8" hidden="1"/>
    <cellStyle name="超連結" xfId="177" builtinId="8" hidden="1"/>
    <cellStyle name="超連結" xfId="179" builtinId="8" hidden="1"/>
    <cellStyle name="超連結" xfId="181" builtinId="8" hidden="1"/>
    <cellStyle name="超連結" xfId="183" builtinId="8" hidden="1"/>
    <cellStyle name="超連結" xfId="185" builtinId="8" hidden="1"/>
    <cellStyle name="超連結" xfId="187" builtinId="8" hidden="1"/>
    <cellStyle name="超連結" xfId="189" builtinId="8" hidden="1"/>
    <cellStyle name="超連結" xfId="191" builtinId="8" hidden="1"/>
    <cellStyle name="超連結" xfId="193" builtinId="8" hidden="1"/>
    <cellStyle name="超連結" xfId="195" builtinId="8" hidden="1"/>
    <cellStyle name="超連結" xfId="197" builtinId="8" hidden="1"/>
    <cellStyle name="超連結" xfId="199" builtinId="8" hidden="1"/>
    <cellStyle name="超連結" xfId="201" builtinId="8" hidden="1"/>
    <cellStyle name="超連結" xfId="203" builtinId="8" hidden="1"/>
    <cellStyle name="超連結" xfId="205" builtinId="8" hidden="1"/>
    <cellStyle name="超連結" xfId="207" builtinId="8" hidden="1"/>
    <cellStyle name="超連結" xfId="209" builtinId="8" hidden="1"/>
    <cellStyle name="超連結" xfId="211" builtinId="8" hidden="1"/>
    <cellStyle name="超連結" xfId="213" builtinId="8" hidden="1"/>
    <cellStyle name="超連結" xfId="215" builtinId="8" hidden="1"/>
    <cellStyle name="超連結" xfId="217" builtinId="8" hidden="1"/>
    <cellStyle name="超連結" xfId="219" builtinId="8" hidden="1"/>
    <cellStyle name="超連結" xfId="221" builtinId="8" hidden="1"/>
    <cellStyle name="超連結" xfId="223" builtinId="8" hidden="1"/>
    <cellStyle name="超連結" xfId="225" builtinId="8" hidden="1"/>
    <cellStyle name="超連結" xfId="227" builtinId="8" hidden="1"/>
    <cellStyle name="超連結" xfId="229" builtinId="8" hidden="1"/>
    <cellStyle name="超連結" xfId="231" builtinId="8" hidden="1"/>
    <cellStyle name="超連結" xfId="233" builtinId="8" hidden="1"/>
    <cellStyle name="超連結" xfId="235" builtinId="8" hidden="1"/>
    <cellStyle name="超連結" xfId="237" builtinId="8" hidden="1"/>
    <cellStyle name="超連結" xfId="239" builtinId="8" hidden="1"/>
    <cellStyle name="超連結" xfId="241" builtinId="8" hidden="1"/>
    <cellStyle name="超連結" xfId="243" builtinId="8" hidden="1"/>
    <cellStyle name="超連結" xfId="245" builtinId="8" hidden="1"/>
    <cellStyle name="超連結" xfId="247" builtinId="8" hidden="1"/>
    <cellStyle name="超連結" xfId="249" builtinId="8" hidden="1"/>
    <cellStyle name="超連結" xfId="251" builtinId="8" hidden="1"/>
    <cellStyle name="超連結" xfId="253" builtinId="8" hidden="1"/>
    <cellStyle name="超連結" xfId="255" builtinId="8" hidden="1"/>
    <cellStyle name="超連結" xfId="257" builtinId="8" hidden="1"/>
    <cellStyle name="超連結" xfId="259" builtinId="8" hidden="1"/>
    <cellStyle name="超連結" xfId="261" builtinId="8" hidden="1"/>
    <cellStyle name="超連結" xfId="263" builtinId="8" hidden="1"/>
    <cellStyle name="超連結" xfId="265" builtinId="8" hidden="1"/>
    <cellStyle name="超連結" xfId="267" builtinId="8" hidden="1"/>
    <cellStyle name="超連結" xfId="269" builtinId="8" hidden="1"/>
    <cellStyle name="超連結" xfId="271" builtinId="8" hidden="1"/>
    <cellStyle name="超連結" xfId="273" builtinId="8" hidden="1"/>
    <cellStyle name="超連結" xfId="275" builtinId="8" hidden="1"/>
    <cellStyle name="超連結" xfId="277" builtinId="8" hidden="1"/>
    <cellStyle name="超連結" xfId="279" builtinId="8" hidden="1"/>
    <cellStyle name="超連結" xfId="281" builtinId="8" hidden="1"/>
    <cellStyle name="超連結" xfId="283" builtinId="8" hidden="1"/>
    <cellStyle name="超連結" xfId="285" builtinId="8" hidden="1"/>
    <cellStyle name="超連結" xfId="287" builtinId="8" hidden="1"/>
    <cellStyle name="超連結" xfId="289" builtinId="8" hidden="1"/>
    <cellStyle name="超連結" xfId="291" builtinId="8" hidden="1"/>
    <cellStyle name="超連結" xfId="293" builtinId="8" hidden="1"/>
    <cellStyle name="超連結" xfId="295" builtinId="8" hidden="1"/>
    <cellStyle name="超連結" xfId="297" builtinId="8" hidden="1"/>
    <cellStyle name="超連結" xfId="299" builtinId="8" hidden="1"/>
    <cellStyle name="超連結" xfId="301" builtinId="8" hidden="1"/>
    <cellStyle name="超連結" xfId="303" builtinId="8" hidden="1"/>
    <cellStyle name="超連結" xfId="305" builtinId="8" hidden="1"/>
    <cellStyle name="超連結" xfId="307" builtinId="8" hidden="1"/>
    <cellStyle name="超連結" xfId="309" builtinId="8" hidden="1"/>
    <cellStyle name="超連結" xfId="311" builtinId="8" hidden="1"/>
    <cellStyle name="超連結" xfId="313" builtinId="8" hidden="1"/>
    <cellStyle name="超連結" xfId="315" builtinId="8" hidden="1"/>
    <cellStyle name="超連結" xfId="317" builtinId="8" hidden="1"/>
    <cellStyle name="超連結" xfId="319" builtinId="8" hidden="1"/>
    <cellStyle name="超連結" xfId="321" builtinId="8" hidden="1"/>
    <cellStyle name="超連結" xfId="323" builtinId="8" hidden="1"/>
    <cellStyle name="超連結" xfId="325" builtinId="8" hidden="1"/>
    <cellStyle name="超連結" xfId="327" builtinId="8" hidden="1"/>
    <cellStyle name="超連結" xfId="329" builtinId="8" hidden="1"/>
    <cellStyle name="超連結" xfId="331" builtinId="8" hidden="1"/>
    <cellStyle name="超連結" xfId="333" builtinId="8" hidden="1"/>
    <cellStyle name="超連結" xfId="335" builtinId="8" hidden="1"/>
    <cellStyle name="超連結" xfId="337" builtinId="8" hidden="1"/>
    <cellStyle name="超連結" xfId="339" builtinId="8" hidden="1"/>
    <cellStyle name="超連結" xfId="341" builtinId="8" hidden="1"/>
    <cellStyle name="超連結" xfId="343" builtinId="8" hidden="1"/>
    <cellStyle name="超連結" xfId="345" builtinId="8" hidden="1"/>
    <cellStyle name="超連結" xfId="347" builtinId="8" hidden="1"/>
    <cellStyle name="超連結" xfId="349" builtinId="8" hidden="1"/>
    <cellStyle name="超連結" xfId="351" builtinId="8" hidden="1"/>
    <cellStyle name="超連結" xfId="353" builtinId="8" hidden="1"/>
    <cellStyle name="超連結" xfId="355" builtinId="8" hidden="1"/>
    <cellStyle name="超連結" xfId="357" builtinId="8" hidden="1"/>
    <cellStyle name="超連結" xfId="359" builtinId="8" hidden="1"/>
    <cellStyle name="超連結" xfId="361" builtinId="8" hidden="1"/>
    <cellStyle name="超連結" xfId="363" builtinId="8" hidden="1"/>
    <cellStyle name="超連結" xfId="365" builtinId="8" hidden="1"/>
    <cellStyle name="超連結" xfId="367" builtinId="8" hidden="1"/>
    <cellStyle name="超連結" xfId="369" builtinId="8" hidden="1"/>
    <cellStyle name="超連結" xfId="371" builtinId="8" hidden="1"/>
    <cellStyle name="超連結" xfId="373" builtinId="8" hidden="1"/>
    <cellStyle name="超連結" xfId="375" builtinId="8" hidden="1"/>
    <cellStyle name="超連結" xfId="377" builtinId="8" hidden="1"/>
    <cellStyle name="超連結" xfId="379" builtinId="8" hidden="1"/>
    <cellStyle name="超連結" xfId="381" builtinId="8" hidden="1"/>
    <cellStyle name="超連結" xfId="383" builtinId="8" hidden="1"/>
    <cellStyle name="超連結" xfId="385" builtinId="8" hidden="1"/>
    <cellStyle name="超連結" xfId="387" builtinId="8" hidden="1"/>
    <cellStyle name="超連結" xfId="389" builtinId="8" hidden="1"/>
    <cellStyle name="超連結" xfId="391" builtinId="8" hidden="1"/>
    <cellStyle name="超連結" xfId="393" builtinId="8" hidden="1"/>
    <cellStyle name="超連結" xfId="395" builtinId="8" hidden="1"/>
    <cellStyle name="超連結" xfId="397" builtinId="8" hidden="1"/>
    <cellStyle name="超連結" xfId="399" builtinId="8" hidden="1"/>
    <cellStyle name="超連結" xfId="401" builtinId="8" hidden="1"/>
    <cellStyle name="超連結" xfId="403" builtinId="8" hidden="1"/>
    <cellStyle name="超連結" xfId="405" builtinId="8" hidden="1"/>
    <cellStyle name="超連結" xfId="407" builtinId="8" hidden="1"/>
    <cellStyle name="超連結" xfId="409" builtinId="8" hidden="1"/>
    <cellStyle name="超連結" xfId="411" builtinId="8" hidden="1"/>
    <cellStyle name="超連結" xfId="413" builtinId="8" hidden="1"/>
    <cellStyle name="超連結" xfId="415" builtinId="8" hidden="1"/>
    <cellStyle name="超連結" xfId="417" builtinId="8" hidden="1"/>
    <cellStyle name="超連結" xfId="419" builtinId="8" hidden="1"/>
    <cellStyle name="超連結" xfId="421" builtinId="8" hidden="1"/>
    <cellStyle name="超連結" xfId="423" builtinId="8" hidden="1"/>
    <cellStyle name="超連結" xfId="425" builtinId="8" hidden="1"/>
    <cellStyle name="超連結" xfId="427" builtinId="8" hidden="1"/>
    <cellStyle name="超連結" xfId="429" builtinId="8" hidden="1"/>
    <cellStyle name="超連結" xfId="431" builtinId="8" hidden="1"/>
    <cellStyle name="超連結" xfId="433" builtinId="8" hidden="1"/>
    <cellStyle name="超連結" xfId="435" builtinId="8" hidden="1"/>
    <cellStyle name="超連結" xfId="437" builtinId="8" hidden="1"/>
    <cellStyle name="超連結" xfId="439" builtinId="8" hidden="1"/>
    <cellStyle name="超連結" xfId="441" builtinId="8" hidden="1"/>
    <cellStyle name="超連結" xfId="443" builtinId="8" hidden="1"/>
    <cellStyle name="超連結" xfId="445" builtinId="8" hidden="1"/>
    <cellStyle name="超連結" xfId="447" builtinId="8" hidden="1"/>
    <cellStyle name="超連結" xfId="449" builtinId="8" hidden="1"/>
    <cellStyle name="超連結" xfId="451" builtinId="8" hidden="1"/>
    <cellStyle name="超連結" xfId="453" builtinId="8" hidden="1"/>
    <cellStyle name="超連結" xfId="455" builtinId="8" hidden="1"/>
    <cellStyle name="超連結" xfId="457" builtinId="8" hidden="1"/>
    <cellStyle name="超連結" xfId="459" builtinId="8" hidden="1"/>
    <cellStyle name="超連結" xfId="461" builtinId="8" hidden="1"/>
    <cellStyle name="超連結" xfId="463" builtinId="8" hidden="1"/>
    <cellStyle name="超連結" xfId="465" builtinId="8" hidden="1"/>
    <cellStyle name="超連結" xfId="467" builtinId="8" hidden="1"/>
    <cellStyle name="超連結" xfId="469" builtinId="8" hidden="1"/>
    <cellStyle name="超連結" xfId="471" builtinId="8" hidden="1"/>
    <cellStyle name="超連結" xfId="473" builtinId="8" hidden="1"/>
    <cellStyle name="超連結" xfId="475" builtinId="8" hidden="1"/>
    <cellStyle name="超連結" xfId="477" builtinId="8" hidden="1"/>
    <cellStyle name="超連結" xfId="479" builtinId="8" hidden="1"/>
    <cellStyle name="超連結" xfId="481" builtinId="8" hidden="1"/>
    <cellStyle name="超連結" xfId="483" builtinId="8" hidden="1"/>
    <cellStyle name="超連結" xfId="485" builtinId="8" hidden="1"/>
    <cellStyle name="超連結" xfId="487" builtinId="8" hidden="1"/>
    <cellStyle name="超連結" xfId="489" builtinId="8" hidden="1"/>
    <cellStyle name="超連結" xfId="491" builtinId="8" hidden="1"/>
    <cellStyle name="超連結" xfId="493" builtinId="8" hidden="1"/>
    <cellStyle name="超連結" xfId="495" builtinId="8" hidden="1"/>
    <cellStyle name="超連結" xfId="497" builtinId="8" hidden="1"/>
    <cellStyle name="超連結" xfId="499" builtinId="8" hidden="1"/>
    <cellStyle name="超連結" xfId="501" builtinId="8" hidden="1"/>
    <cellStyle name="超連結" xfId="503" builtinId="8" hidden="1"/>
    <cellStyle name="超連結" xfId="505" builtinId="8" hidden="1"/>
    <cellStyle name="超連結" xfId="507" builtinId="8" hidden="1"/>
    <cellStyle name="超連結" xfId="509" builtinId="8" hidden="1"/>
    <cellStyle name="超連結" xfId="511" builtinId="8" hidden="1"/>
    <cellStyle name="超連結" xfId="513" builtinId="8" hidden="1"/>
    <cellStyle name="超連結" xfId="515" builtinId="8" hidden="1"/>
    <cellStyle name="超連結" xfId="517" builtinId="8" hidden="1"/>
    <cellStyle name="超連結" xfId="519" builtinId="8" hidden="1"/>
    <cellStyle name="超連結" xfId="521" builtinId="8" hidden="1"/>
    <cellStyle name="超連結" xfId="523" builtinId="8" hidden="1"/>
    <cellStyle name="超連結" xfId="525" builtinId="8" hidden="1"/>
    <cellStyle name="超連結" xfId="527" builtinId="8" hidden="1"/>
    <cellStyle name="超連結" xfId="529" builtinId="8" hidden="1"/>
    <cellStyle name="超連結" xfId="531" builtinId="8" hidden="1"/>
    <cellStyle name="超連結" xfId="533" builtinId="8" hidden="1"/>
    <cellStyle name="超連結" xfId="535" builtinId="8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432FF"/>
      <color rgb="FF00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5351;&#27161;&#26376;&#22577;\A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0027;&#35336;&#34389;\&#31532;&#19977;&#31185;\&#36895;&#22577;\98&#36895;&#22577;\9805\&#34311;&#33538;&#21213;\&#23560;&#38988;&#20998;&#26512;\&#20061;&#21313;&#24180;&#33274;&#21335;&#32291;&#20154;&#21475;&#32080;&#27083;&#33287;&#29305;&#24615;&#20043;&#20998;&#26512;\&#20154;&#21475;&#34920;&#22294;90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4311;&#33538;&#21213;\&#23560;&#38988;&#20998;&#26512;\&#20061;&#21313;&#24180;&#33274;&#21335;&#32291;&#20154;&#21475;&#32080;&#27083;&#33287;&#29305;&#24615;&#20043;&#20998;&#26512;\&#20154;&#21475;&#34920;&#22294;90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ottmtc/Documents/&#36914;&#37329;&#29983;&#33021;&#28304;/&#31680;&#33021;&#26381;&#21209;&#20107;&#26989;&#34389;/&#38651;&#21147;&#38656;&#37327;&#20998;&#26512;/&#35264;&#38899;&#27745;&#27700;&#24288;/&#38651;&#21147;&#38656;&#37327;&#20998;&#26512;&#35430;&#31639;-&#35264;&#38899;&#27745;&#27700;&#24288;(2018:8~2019: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6"/>
      <sheetName val="現用"/>
    </sheetNames>
    <sheetDataSet>
      <sheetData sheetId="0">
        <row r="51">
          <cell r="B51" t="str">
            <v>86年1月</v>
          </cell>
          <cell r="C51">
            <v>753</v>
          </cell>
          <cell r="D51">
            <v>14</v>
          </cell>
          <cell r="E51">
            <v>44</v>
          </cell>
        </row>
        <row r="52">
          <cell r="B52" t="str">
            <v>2月</v>
          </cell>
          <cell r="C52">
            <v>900</v>
          </cell>
          <cell r="D52">
            <v>29</v>
          </cell>
          <cell r="E52">
            <v>156</v>
          </cell>
        </row>
        <row r="53">
          <cell r="B53" t="str">
            <v>3月</v>
          </cell>
          <cell r="C53">
            <v>642</v>
          </cell>
          <cell r="D53">
            <v>42</v>
          </cell>
          <cell r="E53">
            <v>23</v>
          </cell>
        </row>
        <row r="54">
          <cell r="B54" t="str">
            <v>4月</v>
          </cell>
          <cell r="C54">
            <v>718</v>
          </cell>
          <cell r="D54">
            <v>10</v>
          </cell>
          <cell r="E54">
            <v>16</v>
          </cell>
        </row>
        <row r="55">
          <cell r="B55" t="str">
            <v>5月</v>
          </cell>
          <cell r="C55">
            <v>722</v>
          </cell>
          <cell r="D55">
            <v>34</v>
          </cell>
          <cell r="E55">
            <v>13</v>
          </cell>
        </row>
        <row r="56">
          <cell r="B56" t="str">
            <v>6月</v>
          </cell>
          <cell r="C56">
            <v>688</v>
          </cell>
          <cell r="D56">
            <v>13</v>
          </cell>
          <cell r="E56">
            <v>9</v>
          </cell>
        </row>
        <row r="57">
          <cell r="B57" t="str">
            <v>7月</v>
          </cell>
          <cell r="C57">
            <v>774</v>
          </cell>
          <cell r="D57">
            <v>8</v>
          </cell>
          <cell r="E57">
            <v>24</v>
          </cell>
        </row>
        <row r="58">
          <cell r="B58" t="str">
            <v>8月</v>
          </cell>
          <cell r="C58">
            <v>803</v>
          </cell>
          <cell r="D58">
            <v>14</v>
          </cell>
          <cell r="E58">
            <v>20</v>
          </cell>
        </row>
        <row r="59">
          <cell r="B59" t="str">
            <v>9月</v>
          </cell>
          <cell r="C59">
            <v>675</v>
          </cell>
          <cell r="D59">
            <v>8</v>
          </cell>
          <cell r="E59">
            <v>17</v>
          </cell>
        </row>
        <row r="60">
          <cell r="B60" t="str">
            <v>10月</v>
          </cell>
          <cell r="C60">
            <v>695</v>
          </cell>
          <cell r="D60">
            <v>22</v>
          </cell>
          <cell r="E60">
            <v>11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-1人口數"/>
      <sheetName val="1-2及1-3人口分布"/>
      <sheetName val="2-1年齡分組"/>
      <sheetName val="2-2年齡分組"/>
      <sheetName val="3-1增加趨勢"/>
      <sheetName val="4-1婚姻狀況"/>
      <sheetName val="4-2婚姻狀況 "/>
      <sheetName val="5-1教育程度"/>
      <sheetName val="5-1參考"/>
      <sheetName val="5-1分組參考"/>
      <sheetName val="6-1經濟活動"/>
      <sheetName val="6-2行業"/>
      <sheetName val="6-3職業"/>
      <sheetName val="6-4從業身份"/>
      <sheetName val="預測值 (90)"/>
      <sheetName val="預測值"/>
      <sheetName val="Sheet1"/>
      <sheetName val="Sheet2"/>
      <sheetName val="縣地圖"/>
      <sheetName val="Sheet15"/>
      <sheetName val="Sheet8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"/>
      <sheetName val="1-1人口數"/>
      <sheetName val="1-2及1-3人口分布"/>
      <sheetName val="2-1年齡分組"/>
      <sheetName val="2-2年齡分組"/>
      <sheetName val="3-1增加趨勢"/>
      <sheetName val="4-1婚姻狀況"/>
      <sheetName val="4-2婚姻狀況 "/>
      <sheetName val="5-1教育程度"/>
      <sheetName val="5-1參考"/>
      <sheetName val="5-1分組參考"/>
      <sheetName val="6-1經濟活動"/>
      <sheetName val="6-2行業"/>
      <sheetName val="6-3職業"/>
      <sheetName val="6-4從業身份"/>
      <sheetName val="預測值 (90)"/>
      <sheetName val="預測值"/>
      <sheetName val="Sheet1"/>
      <sheetName val="Sheet2"/>
      <sheetName val="縣地圖"/>
      <sheetName val="Sheet15"/>
      <sheetName val="Sheet8"/>
      <sheetName val="Sheet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電力分析(年)"/>
      <sheetName val="電力分析(月)"/>
      <sheetName val="電力分析(日)"/>
      <sheetName val="台電時間電價年曆"/>
      <sheetName val="台電電價表"/>
      <sheetName val="契約容量-基本電費"/>
      <sheetName val="圖表區"/>
      <sheetName val="三段改二段-流動電費"/>
      <sheetName val="三段式新電價"/>
      <sheetName val="電價對照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78">
          <cell r="C78" t="str">
            <v>高壓</v>
          </cell>
        </row>
        <row r="86">
          <cell r="C86" t="str">
            <v>特高壓</v>
          </cell>
        </row>
        <row r="94">
          <cell r="C94" t="str">
            <v>低壓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79998168889431442"/>
    <pageSetUpPr fitToPage="1"/>
  </sheetPr>
  <dimension ref="B1:O7"/>
  <sheetViews>
    <sheetView tabSelected="1" zoomScale="105" zoomScaleNormal="105" zoomScalePageLayoutView="140" workbookViewId="0">
      <selection activeCell="O5" sqref="O5"/>
    </sheetView>
  </sheetViews>
  <sheetFormatPr defaultColWidth="10.875" defaultRowHeight="16.5"/>
  <cols>
    <col min="1" max="1" width="3" style="1" customWidth="1"/>
    <col min="2" max="2" width="18" style="2" customWidth="1"/>
    <col min="3" max="3" width="37.5" style="1" customWidth="1"/>
    <col min="4" max="4" width="5.875" style="1" customWidth="1"/>
    <col min="5" max="5" width="6" style="1" customWidth="1"/>
    <col min="6" max="6" width="8.5" style="1" customWidth="1"/>
    <col min="7" max="7" width="10.5" style="3" customWidth="1"/>
    <col min="8" max="8" width="11" style="3" customWidth="1"/>
    <col min="9" max="9" width="11.125" style="3" customWidth="1"/>
    <col min="10" max="10" width="11" style="3" customWidth="1"/>
    <col min="11" max="12" width="10.375" style="1" customWidth="1"/>
    <col min="13" max="13" width="11.625" style="1" customWidth="1"/>
    <col min="14" max="14" width="27.625" style="1" customWidth="1"/>
    <col min="15" max="15" width="17.125" style="1" customWidth="1"/>
    <col min="16" max="16384" width="10.875" style="1"/>
  </cols>
  <sheetData>
    <row r="1" spans="2:15" s="5" customFormat="1" ht="21" customHeight="1" thickBot="1">
      <c r="B1" s="39" t="s">
        <v>14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</row>
    <row r="2" spans="2:15" s="6" customFormat="1" ht="38.1" customHeight="1">
      <c r="B2" s="12" t="s">
        <v>1</v>
      </c>
      <c r="C2" s="13" t="s">
        <v>2</v>
      </c>
      <c r="D2" s="14" t="s">
        <v>3</v>
      </c>
      <c r="E2" s="27" t="s">
        <v>9</v>
      </c>
      <c r="F2" s="14" t="s">
        <v>4</v>
      </c>
      <c r="G2" s="26" t="s">
        <v>8</v>
      </c>
      <c r="H2" s="28" t="s">
        <v>10</v>
      </c>
      <c r="I2" s="15" t="s">
        <v>5</v>
      </c>
      <c r="J2" s="28" t="s">
        <v>29</v>
      </c>
      <c r="K2" s="29" t="s">
        <v>11</v>
      </c>
      <c r="L2" s="29" t="s">
        <v>12</v>
      </c>
      <c r="M2" s="29" t="s">
        <v>13</v>
      </c>
      <c r="N2" s="32" t="s">
        <v>15</v>
      </c>
      <c r="O2" s="30" t="s">
        <v>31</v>
      </c>
    </row>
    <row r="3" spans="2:15" s="4" customFormat="1" ht="18" customHeight="1">
      <c r="B3" s="25" t="s">
        <v>17</v>
      </c>
      <c r="C3" s="36" t="s">
        <v>18</v>
      </c>
      <c r="D3" s="9" t="s">
        <v>19</v>
      </c>
      <c r="E3" s="9" t="s">
        <v>20</v>
      </c>
      <c r="F3" s="9" t="s">
        <v>21</v>
      </c>
      <c r="G3" s="10" t="s">
        <v>22</v>
      </c>
      <c r="H3" s="20" t="s">
        <v>23</v>
      </c>
      <c r="I3" s="10" t="s">
        <v>28</v>
      </c>
      <c r="J3" s="19" t="s">
        <v>30</v>
      </c>
      <c r="K3" s="33" t="s">
        <v>24</v>
      </c>
      <c r="L3" s="24" t="s">
        <v>25</v>
      </c>
      <c r="M3" s="31" t="s">
        <v>26</v>
      </c>
      <c r="N3" s="37" t="s">
        <v>27</v>
      </c>
      <c r="O3" s="38" t="s">
        <v>32</v>
      </c>
    </row>
    <row r="4" spans="2:15" ht="18.95" customHeight="1" thickBot="1">
      <c r="B4" s="40" t="s">
        <v>0</v>
      </c>
      <c r="C4" s="41"/>
      <c r="D4" s="11">
        <f t="shared" ref="D4:J4" si="0">SUM(D3:D3)</f>
        <v>0</v>
      </c>
      <c r="E4" s="11">
        <f t="shared" si="0"/>
        <v>0</v>
      </c>
      <c r="F4" s="11">
        <f t="shared" si="0"/>
        <v>0</v>
      </c>
      <c r="G4" s="11">
        <f t="shared" si="0"/>
        <v>0</v>
      </c>
      <c r="H4" s="11">
        <f t="shared" si="0"/>
        <v>0</v>
      </c>
      <c r="I4" s="11">
        <f t="shared" si="0"/>
        <v>0</v>
      </c>
      <c r="J4" s="11">
        <f t="shared" si="0"/>
        <v>0</v>
      </c>
      <c r="K4" s="42"/>
      <c r="L4" s="43"/>
      <c r="M4" s="43"/>
      <c r="N4" s="43"/>
      <c r="O4" s="34">
        <f>SUM(O2:O3)</f>
        <v>0</v>
      </c>
    </row>
    <row r="5" spans="2:15" ht="18.95" customHeight="1">
      <c r="G5" s="22">
        <f>G4*0.7457</f>
        <v>0</v>
      </c>
      <c r="H5" s="21" t="s">
        <v>7</v>
      </c>
      <c r="K5" s="7"/>
      <c r="L5" s="7"/>
      <c r="M5" s="7"/>
      <c r="N5" s="7"/>
      <c r="O5" s="8"/>
    </row>
    <row r="6" spans="2:15" ht="18">
      <c r="H6" s="23" t="e">
        <f>H4/G5</f>
        <v>#DIV/0!</v>
      </c>
      <c r="K6" s="16" t="s">
        <v>6</v>
      </c>
      <c r="L6" s="16"/>
      <c r="M6" s="16"/>
      <c r="N6" s="17">
        <v>2.5</v>
      </c>
      <c r="O6" s="18">
        <f>O4*N6</f>
        <v>0</v>
      </c>
    </row>
    <row r="7" spans="2:15" ht="21">
      <c r="K7" s="16"/>
      <c r="L7" s="16"/>
      <c r="M7" s="16"/>
      <c r="N7" s="35" t="s">
        <v>16</v>
      </c>
      <c r="O7" s="18">
        <f>O6*0.75</f>
        <v>0</v>
      </c>
    </row>
  </sheetData>
  <mergeCells count="3">
    <mergeCell ref="B1:O1"/>
    <mergeCell ref="B4:C4"/>
    <mergeCell ref="K4:N4"/>
  </mergeCells>
  <phoneticPr fontId="3" type="noConversion"/>
  <pageMargins left="0.75000000000000011" right="0.75000000000000011" top="1" bottom="1" header="0.5" footer="0.5"/>
  <pageSetup paperSize="9" scale="57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2-節電效益評估表</vt:lpstr>
    </vt:vector>
  </TitlesOfParts>
  <Company>CMT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Lleyton Chen 陳宗宏-進金生</cp:lastModifiedBy>
  <cp:lastPrinted>2018-07-18T01:42:00Z</cp:lastPrinted>
  <dcterms:created xsi:type="dcterms:W3CDTF">2008-11-21T03:01:53Z</dcterms:created>
  <dcterms:modified xsi:type="dcterms:W3CDTF">2020-07-29T09:18:57Z</dcterms:modified>
</cp:coreProperties>
</file>