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thesis\Manuscript\Masterthesis_Appendix\digital_appendix\"/>
    </mc:Choice>
  </mc:AlternateContent>
  <xr:revisionPtr revIDLastSave="0" documentId="13_ncr:1_{9C310DCA-4CA7-4F34-85D4-EDA0350CEEBE}" xr6:coauthVersionLast="47" xr6:coauthVersionMax="47" xr10:uidLastSave="{00000000-0000-0000-0000-000000000000}"/>
  <bookViews>
    <workbookView xWindow="-120" yWindow="-120" windowWidth="20730" windowHeight="11160" xr2:uid="{D158E93F-C506-457C-B35D-52E254318000}"/>
  </bookViews>
  <sheets>
    <sheet name="concentration" sheetId="1" r:id="rId1"/>
    <sheet name="mean+S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C26" i="2"/>
  <c r="C25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C21" i="2"/>
  <c r="C20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C16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C11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C6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C15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C10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C5" i="2"/>
  <c r="V627" i="1"/>
  <c r="V626" i="1"/>
  <c r="V625" i="1"/>
  <c r="V623" i="1"/>
  <c r="V622" i="1"/>
  <c r="V621" i="1"/>
  <c r="V619" i="1"/>
  <c r="V618" i="1"/>
  <c r="V617" i="1"/>
  <c r="V615" i="1"/>
  <c r="V614" i="1"/>
  <c r="V613" i="1"/>
  <c r="V611" i="1"/>
  <c r="V610" i="1"/>
  <c r="V609" i="1"/>
  <c r="V607" i="1"/>
  <c r="V606" i="1"/>
  <c r="V605" i="1"/>
  <c r="V603" i="1"/>
  <c r="V602" i="1"/>
  <c r="V601" i="1"/>
  <c r="V599" i="1"/>
  <c r="V598" i="1"/>
  <c r="V597" i="1"/>
  <c r="V600" i="1" s="1"/>
  <c r="W600" i="1" s="1"/>
  <c r="V595" i="1"/>
  <c r="V594" i="1"/>
  <c r="V596" i="1" s="1"/>
  <c r="W596" i="1" s="1"/>
  <c r="V593" i="1"/>
  <c r="V591" i="1"/>
  <c r="V590" i="1"/>
  <c r="V589" i="1"/>
  <c r="V592" i="1" s="1"/>
  <c r="W592" i="1" s="1"/>
  <c r="V587" i="1"/>
  <c r="V586" i="1"/>
  <c r="V588" i="1" s="1"/>
  <c r="W588" i="1" s="1"/>
  <c r="V585" i="1"/>
  <c r="V583" i="1"/>
  <c r="V582" i="1"/>
  <c r="V581" i="1"/>
  <c r="V584" i="1" s="1"/>
  <c r="W584" i="1" s="1"/>
  <c r="V579" i="1"/>
  <c r="V578" i="1"/>
  <c r="V580" i="1" s="1"/>
  <c r="W580" i="1" s="1"/>
  <c r="V577" i="1"/>
  <c r="V575" i="1"/>
  <c r="V574" i="1"/>
  <c r="V573" i="1"/>
  <c r="V576" i="1" s="1"/>
  <c r="W576" i="1" s="1"/>
  <c r="V571" i="1"/>
  <c r="V570" i="1"/>
  <c r="V572" i="1" s="1"/>
  <c r="W572" i="1" s="1"/>
  <c r="V569" i="1"/>
  <c r="K627" i="1"/>
  <c r="K626" i="1"/>
  <c r="K625" i="1"/>
  <c r="K623" i="1"/>
  <c r="K622" i="1"/>
  <c r="K621" i="1"/>
  <c r="K619" i="1"/>
  <c r="K618" i="1"/>
  <c r="K617" i="1"/>
  <c r="K615" i="1"/>
  <c r="K614" i="1"/>
  <c r="K613" i="1"/>
  <c r="K611" i="1"/>
  <c r="K610" i="1"/>
  <c r="K609" i="1"/>
  <c r="K607" i="1"/>
  <c r="K606" i="1"/>
  <c r="K605" i="1"/>
  <c r="K603" i="1"/>
  <c r="K602" i="1"/>
  <c r="K601" i="1"/>
  <c r="K599" i="1"/>
  <c r="K598" i="1"/>
  <c r="K600" i="1" s="1"/>
  <c r="L600" i="1" s="1"/>
  <c r="K597" i="1"/>
  <c r="K595" i="1"/>
  <c r="K594" i="1"/>
  <c r="K593" i="1"/>
  <c r="K596" i="1" s="1"/>
  <c r="L596" i="1" s="1"/>
  <c r="K591" i="1"/>
  <c r="K590" i="1"/>
  <c r="K592" i="1" s="1"/>
  <c r="L592" i="1" s="1"/>
  <c r="K589" i="1"/>
  <c r="K587" i="1"/>
  <c r="K586" i="1"/>
  <c r="K585" i="1"/>
  <c r="K588" i="1" s="1"/>
  <c r="L588" i="1" s="1"/>
  <c r="K583" i="1"/>
  <c r="K582" i="1"/>
  <c r="K584" i="1" s="1"/>
  <c r="L584" i="1" s="1"/>
  <c r="K581" i="1"/>
  <c r="K579" i="1"/>
  <c r="K578" i="1"/>
  <c r="K577" i="1"/>
  <c r="K580" i="1" s="1"/>
  <c r="L580" i="1" s="1"/>
  <c r="K575" i="1"/>
  <c r="K574" i="1"/>
  <c r="K576" i="1" s="1"/>
  <c r="L576" i="1" s="1"/>
  <c r="K573" i="1"/>
  <c r="K571" i="1"/>
  <c r="K570" i="1"/>
  <c r="K569" i="1"/>
  <c r="K572" i="1" s="1"/>
  <c r="L572" i="1" s="1"/>
  <c r="AG559" i="1"/>
  <c r="AG558" i="1"/>
  <c r="AG557" i="1"/>
  <c r="AG555" i="1"/>
  <c r="AG554" i="1"/>
  <c r="AG553" i="1"/>
  <c r="AG551" i="1"/>
  <c r="AG550" i="1"/>
  <c r="AG549" i="1"/>
  <c r="AG547" i="1"/>
  <c r="AG546" i="1"/>
  <c r="AG545" i="1"/>
  <c r="AG543" i="1"/>
  <c r="AG542" i="1"/>
  <c r="AG541" i="1"/>
  <c r="AG539" i="1"/>
  <c r="AG538" i="1"/>
  <c r="AG537" i="1"/>
  <c r="AG535" i="1"/>
  <c r="AG534" i="1"/>
  <c r="AG533" i="1"/>
  <c r="AG531" i="1"/>
  <c r="AG530" i="1"/>
  <c r="AG529" i="1"/>
  <c r="AG532" i="1" s="1"/>
  <c r="AH532" i="1" s="1"/>
  <c r="AG527" i="1"/>
  <c r="AG526" i="1"/>
  <c r="AG528" i="1" s="1"/>
  <c r="AH528" i="1" s="1"/>
  <c r="AG525" i="1"/>
  <c r="AG523" i="1"/>
  <c r="AG522" i="1"/>
  <c r="AG521" i="1"/>
  <c r="AG524" i="1" s="1"/>
  <c r="AH524" i="1" s="1"/>
  <c r="AG519" i="1"/>
  <c r="AG518" i="1"/>
  <c r="AG520" i="1" s="1"/>
  <c r="AH520" i="1" s="1"/>
  <c r="AG517" i="1"/>
  <c r="AG515" i="1"/>
  <c r="AG514" i="1"/>
  <c r="AG513" i="1"/>
  <c r="AG516" i="1" s="1"/>
  <c r="AH516" i="1" s="1"/>
  <c r="AG511" i="1"/>
  <c r="AG510" i="1"/>
  <c r="AG509" i="1"/>
  <c r="AG507" i="1"/>
  <c r="AG506" i="1"/>
  <c r="AG505" i="1"/>
  <c r="AG508" i="1" s="1"/>
  <c r="AH508" i="1" s="1"/>
  <c r="AG503" i="1"/>
  <c r="AG502" i="1"/>
  <c r="AG504" i="1" s="1"/>
  <c r="AH504" i="1" s="1"/>
  <c r="AG501" i="1"/>
  <c r="V559" i="1"/>
  <c r="V558" i="1"/>
  <c r="V557" i="1"/>
  <c r="V555" i="1"/>
  <c r="V554" i="1"/>
  <c r="V553" i="1"/>
  <c r="V551" i="1"/>
  <c r="V550" i="1"/>
  <c r="V549" i="1"/>
  <c r="V547" i="1"/>
  <c r="V546" i="1"/>
  <c r="V545" i="1"/>
  <c r="V543" i="1"/>
  <c r="V542" i="1"/>
  <c r="V541" i="1"/>
  <c r="V539" i="1"/>
  <c r="V538" i="1"/>
  <c r="V537" i="1"/>
  <c r="V535" i="1"/>
  <c r="V534" i="1"/>
  <c r="V533" i="1"/>
  <c r="V531" i="1"/>
  <c r="V530" i="1"/>
  <c r="V529" i="1"/>
  <c r="V527" i="1"/>
  <c r="V526" i="1"/>
  <c r="V525" i="1"/>
  <c r="V523" i="1"/>
  <c r="V522" i="1"/>
  <c r="V521" i="1"/>
  <c r="V519" i="1"/>
  <c r="V518" i="1"/>
  <c r="V517" i="1"/>
  <c r="V515" i="1"/>
  <c r="V514" i="1"/>
  <c r="V513" i="1"/>
  <c r="V511" i="1"/>
  <c r="V510" i="1"/>
  <c r="V509" i="1"/>
  <c r="V507" i="1"/>
  <c r="V506" i="1"/>
  <c r="V505" i="1"/>
  <c r="V503" i="1"/>
  <c r="V502" i="1"/>
  <c r="V501" i="1"/>
  <c r="K559" i="1"/>
  <c r="K558" i="1"/>
  <c r="K557" i="1"/>
  <c r="K555" i="1"/>
  <c r="K554" i="1"/>
  <c r="K553" i="1"/>
  <c r="K551" i="1"/>
  <c r="K550" i="1"/>
  <c r="K549" i="1"/>
  <c r="K547" i="1"/>
  <c r="K546" i="1"/>
  <c r="K545" i="1"/>
  <c r="K543" i="1"/>
  <c r="K542" i="1"/>
  <c r="K541" i="1"/>
  <c r="K539" i="1"/>
  <c r="K538" i="1"/>
  <c r="K537" i="1"/>
  <c r="K535" i="1"/>
  <c r="K534" i="1"/>
  <c r="K536" i="1" s="1"/>
  <c r="L536" i="1" s="1"/>
  <c r="K533" i="1"/>
  <c r="K531" i="1"/>
  <c r="K530" i="1"/>
  <c r="K529" i="1"/>
  <c r="K527" i="1"/>
  <c r="K526" i="1"/>
  <c r="K528" i="1" s="1"/>
  <c r="L528" i="1" s="1"/>
  <c r="K525" i="1"/>
  <c r="K523" i="1"/>
  <c r="K522" i="1"/>
  <c r="K521" i="1"/>
  <c r="K524" i="1" s="1"/>
  <c r="L524" i="1" s="1"/>
  <c r="K519" i="1"/>
  <c r="K518" i="1"/>
  <c r="K520" i="1" s="1"/>
  <c r="L520" i="1" s="1"/>
  <c r="K517" i="1"/>
  <c r="K515" i="1"/>
  <c r="K514" i="1"/>
  <c r="K513" i="1"/>
  <c r="K516" i="1" s="1"/>
  <c r="L516" i="1" s="1"/>
  <c r="K511" i="1"/>
  <c r="K510" i="1"/>
  <c r="K509" i="1"/>
  <c r="K507" i="1"/>
  <c r="K506" i="1"/>
  <c r="K505" i="1"/>
  <c r="K503" i="1"/>
  <c r="K502" i="1"/>
  <c r="K501" i="1"/>
  <c r="AG491" i="1"/>
  <c r="AG490" i="1"/>
  <c r="AG489" i="1"/>
  <c r="AG487" i="1"/>
  <c r="AG486" i="1"/>
  <c r="AG485" i="1"/>
  <c r="AG483" i="1"/>
  <c r="AG482" i="1"/>
  <c r="AG481" i="1"/>
  <c r="AG479" i="1"/>
  <c r="AG478" i="1"/>
  <c r="AG477" i="1"/>
  <c r="AG475" i="1"/>
  <c r="AG474" i="1"/>
  <c r="AG473" i="1"/>
  <c r="AG471" i="1"/>
  <c r="AG470" i="1"/>
  <c r="AG469" i="1"/>
  <c r="AG467" i="1"/>
  <c r="AG466" i="1"/>
  <c r="AG465" i="1"/>
  <c r="AG463" i="1"/>
  <c r="AG462" i="1"/>
  <c r="AG461" i="1"/>
  <c r="AG459" i="1"/>
  <c r="AG458" i="1"/>
  <c r="AG457" i="1"/>
  <c r="AG455" i="1"/>
  <c r="AG454" i="1"/>
  <c r="AG453" i="1"/>
  <c r="AG451" i="1"/>
  <c r="AG450" i="1"/>
  <c r="AG449" i="1"/>
  <c r="AG447" i="1"/>
  <c r="AG446" i="1"/>
  <c r="AG445" i="1"/>
  <c r="AG443" i="1"/>
  <c r="AG442" i="1"/>
  <c r="AG441" i="1"/>
  <c r="AG439" i="1"/>
  <c r="AG438" i="1"/>
  <c r="AG437" i="1"/>
  <c r="AG435" i="1"/>
  <c r="AG434" i="1"/>
  <c r="AG433" i="1"/>
  <c r="V491" i="1"/>
  <c r="V490" i="1"/>
  <c r="V489" i="1"/>
  <c r="V487" i="1"/>
  <c r="V486" i="1"/>
  <c r="V485" i="1"/>
  <c r="V483" i="1"/>
  <c r="V482" i="1"/>
  <c r="V481" i="1"/>
  <c r="V479" i="1"/>
  <c r="V478" i="1"/>
  <c r="V477" i="1"/>
  <c r="V475" i="1"/>
  <c r="V474" i="1"/>
  <c r="V473" i="1"/>
  <c r="V471" i="1"/>
  <c r="V470" i="1"/>
  <c r="V469" i="1"/>
  <c r="V467" i="1"/>
  <c r="V466" i="1"/>
  <c r="V468" i="1" s="1"/>
  <c r="W468" i="1" s="1"/>
  <c r="V465" i="1"/>
  <c r="V463" i="1"/>
  <c r="V462" i="1"/>
  <c r="V461" i="1"/>
  <c r="V464" i="1" s="1"/>
  <c r="W464" i="1" s="1"/>
  <c r="V459" i="1"/>
  <c r="V458" i="1"/>
  <c r="V457" i="1"/>
  <c r="V455" i="1"/>
  <c r="V454" i="1"/>
  <c r="V453" i="1"/>
  <c r="V456" i="1" s="1"/>
  <c r="W456" i="1" s="1"/>
  <c r="V451" i="1"/>
  <c r="V450" i="1"/>
  <c r="V452" i="1" s="1"/>
  <c r="W452" i="1" s="1"/>
  <c r="V449" i="1"/>
  <c r="V447" i="1"/>
  <c r="V446" i="1"/>
  <c r="V445" i="1"/>
  <c r="V448" i="1" s="1"/>
  <c r="W448" i="1" s="1"/>
  <c r="V443" i="1"/>
  <c r="V442" i="1"/>
  <c r="V441" i="1"/>
  <c r="V439" i="1"/>
  <c r="V438" i="1"/>
  <c r="V437" i="1"/>
  <c r="V440" i="1" s="1"/>
  <c r="W440" i="1" s="1"/>
  <c r="V435" i="1"/>
  <c r="V434" i="1"/>
  <c r="V436" i="1" s="1"/>
  <c r="W436" i="1" s="1"/>
  <c r="V433" i="1"/>
  <c r="K491" i="1"/>
  <c r="K490" i="1"/>
  <c r="K489" i="1"/>
  <c r="K487" i="1"/>
  <c r="K486" i="1"/>
  <c r="K485" i="1"/>
  <c r="K483" i="1"/>
  <c r="K482" i="1"/>
  <c r="K481" i="1"/>
  <c r="K479" i="1"/>
  <c r="K478" i="1"/>
  <c r="K477" i="1"/>
  <c r="K475" i="1"/>
  <c r="K474" i="1"/>
  <c r="K473" i="1"/>
  <c r="K471" i="1"/>
  <c r="K470" i="1"/>
  <c r="K469" i="1"/>
  <c r="K467" i="1"/>
  <c r="K466" i="1"/>
  <c r="K465" i="1"/>
  <c r="K463" i="1"/>
  <c r="K462" i="1"/>
  <c r="K461" i="1"/>
  <c r="K459" i="1"/>
  <c r="K458" i="1"/>
  <c r="K457" i="1"/>
  <c r="K455" i="1"/>
  <c r="K454" i="1"/>
  <c r="K453" i="1"/>
  <c r="K451" i="1"/>
  <c r="K450" i="1"/>
  <c r="K449" i="1"/>
  <c r="K447" i="1"/>
  <c r="K446" i="1"/>
  <c r="K445" i="1"/>
  <c r="K443" i="1"/>
  <c r="K442" i="1"/>
  <c r="K441" i="1"/>
  <c r="K439" i="1"/>
  <c r="K438" i="1"/>
  <c r="K437" i="1"/>
  <c r="K435" i="1"/>
  <c r="K434" i="1"/>
  <c r="K433" i="1"/>
  <c r="K423" i="1"/>
  <c r="K422" i="1"/>
  <c r="K421" i="1"/>
  <c r="K419" i="1"/>
  <c r="K418" i="1"/>
  <c r="K417" i="1"/>
  <c r="K415" i="1"/>
  <c r="K414" i="1"/>
  <c r="K413" i="1"/>
  <c r="K411" i="1"/>
  <c r="K410" i="1"/>
  <c r="K409" i="1"/>
  <c r="K407" i="1"/>
  <c r="K406" i="1"/>
  <c r="K405" i="1"/>
  <c r="K403" i="1"/>
  <c r="K402" i="1"/>
  <c r="K401" i="1"/>
  <c r="K399" i="1"/>
  <c r="K398" i="1"/>
  <c r="K397" i="1"/>
  <c r="K395" i="1"/>
  <c r="K394" i="1"/>
  <c r="K393" i="1"/>
  <c r="K391" i="1"/>
  <c r="K390" i="1"/>
  <c r="K389" i="1"/>
  <c r="K387" i="1"/>
  <c r="K386" i="1"/>
  <c r="K385" i="1"/>
  <c r="K383" i="1"/>
  <c r="K382" i="1"/>
  <c r="K381" i="1"/>
  <c r="K379" i="1"/>
  <c r="K378" i="1"/>
  <c r="K377" i="1"/>
  <c r="K375" i="1"/>
  <c r="K374" i="1"/>
  <c r="K373" i="1"/>
  <c r="K371" i="1"/>
  <c r="K370" i="1"/>
  <c r="K369" i="1"/>
  <c r="K367" i="1"/>
  <c r="K366" i="1"/>
  <c r="K365" i="1"/>
  <c r="V423" i="1"/>
  <c r="V422" i="1"/>
  <c r="V421" i="1"/>
  <c r="V419" i="1"/>
  <c r="V418" i="1"/>
  <c r="V417" i="1"/>
  <c r="V415" i="1"/>
  <c r="V414" i="1"/>
  <c r="V413" i="1"/>
  <c r="V411" i="1"/>
  <c r="V410" i="1"/>
  <c r="V409" i="1"/>
  <c r="V407" i="1"/>
  <c r="V406" i="1"/>
  <c r="V405" i="1"/>
  <c r="V403" i="1"/>
  <c r="V402" i="1"/>
  <c r="V401" i="1"/>
  <c r="V399" i="1"/>
  <c r="V398" i="1"/>
  <c r="V397" i="1"/>
  <c r="V395" i="1"/>
  <c r="V394" i="1"/>
  <c r="V393" i="1"/>
  <c r="V391" i="1"/>
  <c r="V390" i="1"/>
  <c r="V389" i="1"/>
  <c r="V387" i="1"/>
  <c r="V386" i="1"/>
  <c r="V385" i="1"/>
  <c r="V383" i="1"/>
  <c r="V382" i="1"/>
  <c r="V381" i="1"/>
  <c r="V379" i="1"/>
  <c r="V378" i="1"/>
  <c r="V377" i="1"/>
  <c r="V375" i="1"/>
  <c r="V374" i="1"/>
  <c r="V373" i="1"/>
  <c r="V371" i="1"/>
  <c r="V370" i="1"/>
  <c r="V369" i="1"/>
  <c r="V367" i="1"/>
  <c r="V366" i="1"/>
  <c r="V365" i="1"/>
  <c r="AG423" i="1"/>
  <c r="AG422" i="1"/>
  <c r="AG421" i="1"/>
  <c r="AG419" i="1"/>
  <c r="AG418" i="1"/>
  <c r="AG417" i="1"/>
  <c r="AG415" i="1"/>
  <c r="AG414" i="1"/>
  <c r="AG413" i="1"/>
  <c r="AG411" i="1"/>
  <c r="AG410" i="1"/>
  <c r="AG409" i="1"/>
  <c r="AG407" i="1"/>
  <c r="AG406" i="1"/>
  <c r="AG405" i="1"/>
  <c r="AG403" i="1"/>
  <c r="AG402" i="1"/>
  <c r="AG401" i="1"/>
  <c r="AG399" i="1"/>
  <c r="AG398" i="1"/>
  <c r="AG397" i="1"/>
  <c r="AG395" i="1"/>
  <c r="AG394" i="1"/>
  <c r="AG393" i="1"/>
  <c r="AG391" i="1"/>
  <c r="AG390" i="1"/>
  <c r="AG389" i="1"/>
  <c r="AG387" i="1"/>
  <c r="AG386" i="1"/>
  <c r="AG385" i="1"/>
  <c r="AG383" i="1"/>
  <c r="AG382" i="1"/>
  <c r="AG381" i="1"/>
  <c r="AG379" i="1"/>
  <c r="AG378" i="1"/>
  <c r="AG377" i="1"/>
  <c r="AG375" i="1"/>
  <c r="AG374" i="1"/>
  <c r="AG373" i="1"/>
  <c r="AG371" i="1"/>
  <c r="AG370" i="1"/>
  <c r="AG369" i="1"/>
  <c r="AG367" i="1"/>
  <c r="AG366" i="1"/>
  <c r="AG365" i="1"/>
  <c r="AG355" i="1"/>
  <c r="AG354" i="1"/>
  <c r="AG353" i="1"/>
  <c r="AG351" i="1"/>
  <c r="AG350" i="1"/>
  <c r="AG349" i="1"/>
  <c r="AG347" i="1"/>
  <c r="AG346" i="1"/>
  <c r="AG345" i="1"/>
  <c r="AG343" i="1"/>
  <c r="AG342" i="1"/>
  <c r="AG341" i="1"/>
  <c r="AG339" i="1"/>
  <c r="AG338" i="1"/>
  <c r="AG337" i="1"/>
  <c r="AG335" i="1"/>
  <c r="AG334" i="1"/>
  <c r="AG333" i="1"/>
  <c r="AG331" i="1"/>
  <c r="AG330" i="1"/>
  <c r="AG329" i="1"/>
  <c r="AG327" i="1"/>
  <c r="AG326" i="1"/>
  <c r="AG325" i="1"/>
  <c r="AG323" i="1"/>
  <c r="AG322" i="1"/>
  <c r="AG321" i="1"/>
  <c r="AG319" i="1"/>
  <c r="AG318" i="1"/>
  <c r="AG317" i="1"/>
  <c r="AG315" i="1"/>
  <c r="AG314" i="1"/>
  <c r="AG313" i="1"/>
  <c r="AG311" i="1"/>
  <c r="AG310" i="1"/>
  <c r="AG309" i="1"/>
  <c r="AG307" i="1"/>
  <c r="AG306" i="1"/>
  <c r="AG305" i="1"/>
  <c r="AG303" i="1"/>
  <c r="AG302" i="1"/>
  <c r="AG301" i="1"/>
  <c r="AG299" i="1"/>
  <c r="AG298" i="1"/>
  <c r="AG297" i="1"/>
  <c r="V355" i="1"/>
  <c r="V354" i="1"/>
  <c r="V353" i="1"/>
  <c r="V351" i="1"/>
  <c r="V350" i="1"/>
  <c r="V349" i="1"/>
  <c r="V347" i="1"/>
  <c r="V346" i="1"/>
  <c r="V345" i="1"/>
  <c r="V343" i="1"/>
  <c r="V342" i="1"/>
  <c r="V341" i="1"/>
  <c r="V339" i="1"/>
  <c r="V338" i="1"/>
  <c r="V337" i="1"/>
  <c r="V335" i="1"/>
  <c r="V334" i="1"/>
  <c r="V333" i="1"/>
  <c r="V331" i="1"/>
  <c r="V330" i="1"/>
  <c r="V329" i="1"/>
  <c r="V327" i="1"/>
  <c r="V326" i="1"/>
  <c r="V325" i="1"/>
  <c r="V323" i="1"/>
  <c r="V322" i="1"/>
  <c r="V321" i="1"/>
  <c r="V319" i="1"/>
  <c r="V318" i="1"/>
  <c r="V317" i="1"/>
  <c r="V320" i="1" s="1"/>
  <c r="W320" i="1" s="1"/>
  <c r="V315" i="1"/>
  <c r="V314" i="1"/>
  <c r="V313" i="1"/>
  <c r="V311" i="1"/>
  <c r="V310" i="1"/>
  <c r="V309" i="1"/>
  <c r="V307" i="1"/>
  <c r="V306" i="1"/>
  <c r="V305" i="1"/>
  <c r="V303" i="1"/>
  <c r="V302" i="1"/>
  <c r="V301" i="1"/>
  <c r="V304" i="1" s="1"/>
  <c r="W304" i="1" s="1"/>
  <c r="V299" i="1"/>
  <c r="V298" i="1"/>
  <c r="V297" i="1"/>
  <c r="K355" i="1"/>
  <c r="K354" i="1"/>
  <c r="K353" i="1"/>
  <c r="K351" i="1"/>
  <c r="K350" i="1"/>
  <c r="K349" i="1"/>
  <c r="K347" i="1"/>
  <c r="K346" i="1"/>
  <c r="K345" i="1"/>
  <c r="K343" i="1"/>
  <c r="K342" i="1"/>
  <c r="K341" i="1"/>
  <c r="K339" i="1"/>
  <c r="K338" i="1"/>
  <c r="K337" i="1"/>
  <c r="K335" i="1"/>
  <c r="K334" i="1"/>
  <c r="K333" i="1"/>
  <c r="K331" i="1"/>
  <c r="K330" i="1"/>
  <c r="K329" i="1"/>
  <c r="K327" i="1"/>
  <c r="K326" i="1"/>
  <c r="K325" i="1"/>
  <c r="K323" i="1"/>
  <c r="K322" i="1"/>
  <c r="K321" i="1"/>
  <c r="K319" i="1"/>
  <c r="K318" i="1"/>
  <c r="K317" i="1"/>
  <c r="K315" i="1"/>
  <c r="K314" i="1"/>
  <c r="K313" i="1"/>
  <c r="K311" i="1"/>
  <c r="K310" i="1"/>
  <c r="K309" i="1"/>
  <c r="K307" i="1"/>
  <c r="K306" i="1"/>
  <c r="K305" i="1"/>
  <c r="K303" i="1"/>
  <c r="K302" i="1"/>
  <c r="K301" i="1"/>
  <c r="K299" i="1"/>
  <c r="K298" i="1"/>
  <c r="K297" i="1"/>
  <c r="AG287" i="1"/>
  <c r="AG286" i="1"/>
  <c r="AG285" i="1"/>
  <c r="AG283" i="1"/>
  <c r="AG282" i="1"/>
  <c r="AG281" i="1"/>
  <c r="AG279" i="1"/>
  <c r="AG278" i="1"/>
  <c r="AG277" i="1"/>
  <c r="AG275" i="1"/>
  <c r="AG274" i="1"/>
  <c r="AG273" i="1"/>
  <c r="AG271" i="1"/>
  <c r="AG270" i="1"/>
  <c r="AG269" i="1"/>
  <c r="AG267" i="1"/>
  <c r="AG266" i="1"/>
  <c r="AG265" i="1"/>
  <c r="AG263" i="1"/>
  <c r="AG262" i="1"/>
  <c r="AG261" i="1"/>
  <c r="AG259" i="1"/>
  <c r="AG258" i="1"/>
  <c r="AG257" i="1"/>
  <c r="AG255" i="1"/>
  <c r="AG254" i="1"/>
  <c r="AG253" i="1"/>
  <c r="AG251" i="1"/>
  <c r="AG250" i="1"/>
  <c r="AG249" i="1"/>
  <c r="AG247" i="1"/>
  <c r="AG246" i="1"/>
  <c r="AG245" i="1"/>
  <c r="AG243" i="1"/>
  <c r="AG242" i="1"/>
  <c r="AG241" i="1"/>
  <c r="AG239" i="1"/>
  <c r="AG238" i="1"/>
  <c r="AG237" i="1"/>
  <c r="AG235" i="1"/>
  <c r="AG234" i="1"/>
  <c r="AG233" i="1"/>
  <c r="AG231" i="1"/>
  <c r="AG230" i="1"/>
  <c r="AG229" i="1"/>
  <c r="V287" i="1"/>
  <c r="V286" i="1"/>
  <c r="V285" i="1"/>
  <c r="V283" i="1"/>
  <c r="V282" i="1"/>
  <c r="V281" i="1"/>
  <c r="V279" i="1"/>
  <c r="V278" i="1"/>
  <c r="V277" i="1"/>
  <c r="V275" i="1"/>
  <c r="V274" i="1"/>
  <c r="V273" i="1"/>
  <c r="V271" i="1"/>
  <c r="V270" i="1"/>
  <c r="V269" i="1"/>
  <c r="V267" i="1"/>
  <c r="V266" i="1"/>
  <c r="V265" i="1"/>
  <c r="V263" i="1"/>
  <c r="V262" i="1"/>
  <c r="V261" i="1"/>
  <c r="V259" i="1"/>
  <c r="V258" i="1"/>
  <c r="V257" i="1"/>
  <c r="V255" i="1"/>
  <c r="V254" i="1"/>
  <c r="V253" i="1"/>
  <c r="V251" i="1"/>
  <c r="V250" i="1"/>
  <c r="V249" i="1"/>
  <c r="V247" i="1"/>
  <c r="V246" i="1"/>
  <c r="V245" i="1"/>
  <c r="V243" i="1"/>
  <c r="V242" i="1"/>
  <c r="V241" i="1"/>
  <c r="V239" i="1"/>
  <c r="V238" i="1"/>
  <c r="V237" i="1"/>
  <c r="V235" i="1"/>
  <c r="V234" i="1"/>
  <c r="V233" i="1"/>
  <c r="V231" i="1"/>
  <c r="V230" i="1"/>
  <c r="V229" i="1"/>
  <c r="K287" i="1"/>
  <c r="K286" i="1"/>
  <c r="K285" i="1"/>
  <c r="K283" i="1"/>
  <c r="K282" i="1"/>
  <c r="K281" i="1"/>
  <c r="K279" i="1"/>
  <c r="K278" i="1"/>
  <c r="K277" i="1"/>
  <c r="K275" i="1"/>
  <c r="K274" i="1"/>
  <c r="K273" i="1"/>
  <c r="K271" i="1"/>
  <c r="K270" i="1"/>
  <c r="K269" i="1"/>
  <c r="K267" i="1"/>
  <c r="K266" i="1"/>
  <c r="K265" i="1"/>
  <c r="K263" i="1"/>
  <c r="K262" i="1"/>
  <c r="K261" i="1"/>
  <c r="K259" i="1"/>
  <c r="K258" i="1"/>
  <c r="K257" i="1"/>
  <c r="K255" i="1"/>
  <c r="K254" i="1"/>
  <c r="K253" i="1"/>
  <c r="K251" i="1"/>
  <c r="K250" i="1"/>
  <c r="K249" i="1"/>
  <c r="K247" i="1"/>
  <c r="K246" i="1"/>
  <c r="K245" i="1"/>
  <c r="K243" i="1"/>
  <c r="K242" i="1"/>
  <c r="K241" i="1"/>
  <c r="K239" i="1"/>
  <c r="K238" i="1"/>
  <c r="K237" i="1"/>
  <c r="K235" i="1"/>
  <c r="K234" i="1"/>
  <c r="K233" i="1"/>
  <c r="K231" i="1"/>
  <c r="K230" i="1"/>
  <c r="K229" i="1"/>
  <c r="AG219" i="1"/>
  <c r="AG218" i="1"/>
  <c r="AG217" i="1"/>
  <c r="AG215" i="1"/>
  <c r="AG214" i="1"/>
  <c r="AG213" i="1"/>
  <c r="AG211" i="1"/>
  <c r="AG210" i="1"/>
  <c r="AG209" i="1"/>
  <c r="AG207" i="1"/>
  <c r="AG206" i="1"/>
  <c r="AG205" i="1"/>
  <c r="AG203" i="1"/>
  <c r="AG202" i="1"/>
  <c r="AG201" i="1"/>
  <c r="AG199" i="1"/>
  <c r="AG198" i="1"/>
  <c r="AG197" i="1"/>
  <c r="AG195" i="1"/>
  <c r="AG194" i="1"/>
  <c r="AG193" i="1"/>
  <c r="AG191" i="1"/>
  <c r="AG190" i="1"/>
  <c r="AG189" i="1"/>
  <c r="AG187" i="1"/>
  <c r="AG186" i="1"/>
  <c r="AG185" i="1"/>
  <c r="AG183" i="1"/>
  <c r="AG182" i="1"/>
  <c r="AG181" i="1"/>
  <c r="AG179" i="1"/>
  <c r="AG178" i="1"/>
  <c r="AG177" i="1"/>
  <c r="AG175" i="1"/>
  <c r="AG174" i="1"/>
  <c r="AG173" i="1"/>
  <c r="AG171" i="1"/>
  <c r="AG170" i="1"/>
  <c r="AG169" i="1"/>
  <c r="AG167" i="1"/>
  <c r="AG166" i="1"/>
  <c r="AG165" i="1"/>
  <c r="AG163" i="1"/>
  <c r="AG162" i="1"/>
  <c r="AG161" i="1"/>
  <c r="V219" i="1"/>
  <c r="V218" i="1"/>
  <c r="V217" i="1"/>
  <c r="V215" i="1"/>
  <c r="V214" i="1"/>
  <c r="V213" i="1"/>
  <c r="V211" i="1"/>
  <c r="V210" i="1"/>
  <c r="V209" i="1"/>
  <c r="V207" i="1"/>
  <c r="V206" i="1"/>
  <c r="V205" i="1"/>
  <c r="V203" i="1"/>
  <c r="V202" i="1"/>
  <c r="V201" i="1"/>
  <c r="V199" i="1"/>
  <c r="V198" i="1"/>
  <c r="V197" i="1"/>
  <c r="V195" i="1"/>
  <c r="V194" i="1"/>
  <c r="V193" i="1"/>
  <c r="V191" i="1"/>
  <c r="V190" i="1"/>
  <c r="V189" i="1"/>
  <c r="V187" i="1"/>
  <c r="V186" i="1"/>
  <c r="V185" i="1"/>
  <c r="V183" i="1"/>
  <c r="V182" i="1"/>
  <c r="V181" i="1"/>
  <c r="V179" i="1"/>
  <c r="V178" i="1"/>
  <c r="V177" i="1"/>
  <c r="V175" i="1"/>
  <c r="V174" i="1"/>
  <c r="V173" i="1"/>
  <c r="V171" i="1"/>
  <c r="V170" i="1"/>
  <c r="V169" i="1"/>
  <c r="V167" i="1"/>
  <c r="V166" i="1"/>
  <c r="V165" i="1"/>
  <c r="V163" i="1"/>
  <c r="V162" i="1"/>
  <c r="V161" i="1"/>
  <c r="AG151" i="1"/>
  <c r="AG150" i="1"/>
  <c r="AG149" i="1"/>
  <c r="AG147" i="1"/>
  <c r="AG146" i="1"/>
  <c r="AG145" i="1"/>
  <c r="AG143" i="1"/>
  <c r="AG142" i="1"/>
  <c r="AG141" i="1"/>
  <c r="AG139" i="1"/>
  <c r="AG138" i="1"/>
  <c r="AG137" i="1"/>
  <c r="AG135" i="1"/>
  <c r="AG134" i="1"/>
  <c r="AG133" i="1"/>
  <c r="AG131" i="1"/>
  <c r="AG130" i="1"/>
  <c r="AG129" i="1"/>
  <c r="AG127" i="1"/>
  <c r="AG126" i="1"/>
  <c r="AG125" i="1"/>
  <c r="AG123" i="1"/>
  <c r="AG122" i="1"/>
  <c r="AG121" i="1"/>
  <c r="AG119" i="1"/>
  <c r="AG118" i="1"/>
  <c r="AG117" i="1"/>
  <c r="AG115" i="1"/>
  <c r="AG114" i="1"/>
  <c r="AG113" i="1"/>
  <c r="AG111" i="1"/>
  <c r="AG110" i="1"/>
  <c r="AG109" i="1"/>
  <c r="AG107" i="1"/>
  <c r="AG106" i="1"/>
  <c r="AG105" i="1"/>
  <c r="AG103" i="1"/>
  <c r="AG102" i="1"/>
  <c r="AG101" i="1"/>
  <c r="AG99" i="1"/>
  <c r="AG98" i="1"/>
  <c r="AG97" i="1"/>
  <c r="AG95" i="1"/>
  <c r="AG94" i="1"/>
  <c r="AG93" i="1"/>
  <c r="V151" i="1"/>
  <c r="V150" i="1"/>
  <c r="V149" i="1"/>
  <c r="V147" i="1"/>
  <c r="V146" i="1"/>
  <c r="V145" i="1"/>
  <c r="V143" i="1"/>
  <c r="V142" i="1"/>
  <c r="V141" i="1"/>
  <c r="V139" i="1"/>
  <c r="V138" i="1"/>
  <c r="V137" i="1"/>
  <c r="V135" i="1"/>
  <c r="V134" i="1"/>
  <c r="V133" i="1"/>
  <c r="V131" i="1"/>
  <c r="V130" i="1"/>
  <c r="V129" i="1"/>
  <c r="V127" i="1"/>
  <c r="V126" i="1"/>
  <c r="V125" i="1"/>
  <c r="V123" i="1"/>
  <c r="V122" i="1"/>
  <c r="V121" i="1"/>
  <c r="V119" i="1"/>
  <c r="V118" i="1"/>
  <c r="V117" i="1"/>
  <c r="V115" i="1"/>
  <c r="V114" i="1"/>
  <c r="V113" i="1"/>
  <c r="V111" i="1"/>
  <c r="V110" i="1"/>
  <c r="V109" i="1"/>
  <c r="V107" i="1"/>
  <c r="V106" i="1"/>
  <c r="V105" i="1"/>
  <c r="V103" i="1"/>
  <c r="V102" i="1"/>
  <c r="V101" i="1"/>
  <c r="V99" i="1"/>
  <c r="V98" i="1"/>
  <c r="V97" i="1"/>
  <c r="V95" i="1"/>
  <c r="V94" i="1"/>
  <c r="V93" i="1"/>
  <c r="K151" i="1"/>
  <c r="K150" i="1"/>
  <c r="K149" i="1"/>
  <c r="K147" i="1"/>
  <c r="K146" i="1"/>
  <c r="K145" i="1"/>
  <c r="K143" i="1"/>
  <c r="K142" i="1"/>
  <c r="K141" i="1"/>
  <c r="K139" i="1"/>
  <c r="K138" i="1"/>
  <c r="K137" i="1"/>
  <c r="K135" i="1"/>
  <c r="K134" i="1"/>
  <c r="K133" i="1"/>
  <c r="K131" i="1"/>
  <c r="K130" i="1"/>
  <c r="K129" i="1"/>
  <c r="K127" i="1"/>
  <c r="K126" i="1"/>
  <c r="K125" i="1"/>
  <c r="K123" i="1"/>
  <c r="K122" i="1"/>
  <c r="K121" i="1"/>
  <c r="K119" i="1"/>
  <c r="K118" i="1"/>
  <c r="K117" i="1"/>
  <c r="K115" i="1"/>
  <c r="K114" i="1"/>
  <c r="K113" i="1"/>
  <c r="K111" i="1"/>
  <c r="K110" i="1"/>
  <c r="K109" i="1"/>
  <c r="K107" i="1"/>
  <c r="K106" i="1"/>
  <c r="K105" i="1"/>
  <c r="K103" i="1"/>
  <c r="K102" i="1"/>
  <c r="K101" i="1"/>
  <c r="K99" i="1"/>
  <c r="K98" i="1"/>
  <c r="K97" i="1"/>
  <c r="K95" i="1"/>
  <c r="K94" i="1"/>
  <c r="K93" i="1"/>
  <c r="AG84" i="1"/>
  <c r="AG83" i="1"/>
  <c r="AG82" i="1"/>
  <c r="AG80" i="1"/>
  <c r="AG79" i="1"/>
  <c r="AG78" i="1"/>
  <c r="AG76" i="1"/>
  <c r="AG75" i="1"/>
  <c r="AG74" i="1"/>
  <c r="AG72" i="1"/>
  <c r="AG71" i="1"/>
  <c r="AG70" i="1"/>
  <c r="AG68" i="1"/>
  <c r="AG67" i="1"/>
  <c r="AG66" i="1"/>
  <c r="AG64" i="1"/>
  <c r="AG63" i="1"/>
  <c r="AG62" i="1"/>
  <c r="AG60" i="1"/>
  <c r="AG59" i="1"/>
  <c r="AG58" i="1"/>
  <c r="AG56" i="1"/>
  <c r="AG55" i="1"/>
  <c r="AG54" i="1"/>
  <c r="AG52" i="1"/>
  <c r="AG51" i="1"/>
  <c r="AG50" i="1"/>
  <c r="AG48" i="1"/>
  <c r="AG47" i="1"/>
  <c r="AG46" i="1"/>
  <c r="AG44" i="1"/>
  <c r="AG43" i="1"/>
  <c r="AG42" i="1"/>
  <c r="AG40" i="1"/>
  <c r="AG39" i="1"/>
  <c r="AG38" i="1"/>
  <c r="AG36" i="1"/>
  <c r="AG35" i="1"/>
  <c r="AG34" i="1"/>
  <c r="AG32" i="1"/>
  <c r="AG31" i="1"/>
  <c r="AG30" i="1"/>
  <c r="AG28" i="1"/>
  <c r="AG27" i="1"/>
  <c r="AG26" i="1"/>
  <c r="V84" i="1"/>
  <c r="V83" i="1"/>
  <c r="V82" i="1"/>
  <c r="V80" i="1"/>
  <c r="V79" i="1"/>
  <c r="V78" i="1"/>
  <c r="V76" i="1"/>
  <c r="V75" i="1"/>
  <c r="V74" i="1"/>
  <c r="V72" i="1"/>
  <c r="V71" i="1"/>
  <c r="V70" i="1"/>
  <c r="V68" i="1"/>
  <c r="V67" i="1"/>
  <c r="V66" i="1"/>
  <c r="V64" i="1"/>
  <c r="V63" i="1"/>
  <c r="V62" i="1"/>
  <c r="V60" i="1"/>
  <c r="V59" i="1"/>
  <c r="V58" i="1"/>
  <c r="V56" i="1"/>
  <c r="V55" i="1"/>
  <c r="V54" i="1"/>
  <c r="V52" i="1"/>
  <c r="V51" i="1"/>
  <c r="V50" i="1"/>
  <c r="V48" i="1"/>
  <c r="V47" i="1"/>
  <c r="V46" i="1"/>
  <c r="V44" i="1"/>
  <c r="V43" i="1"/>
  <c r="V42" i="1"/>
  <c r="V40" i="1"/>
  <c r="V39" i="1"/>
  <c r="V38" i="1"/>
  <c r="V36" i="1"/>
  <c r="V35" i="1"/>
  <c r="V34" i="1"/>
  <c r="V32" i="1"/>
  <c r="V31" i="1"/>
  <c r="V30" i="1"/>
  <c r="V28" i="1"/>
  <c r="V27" i="1"/>
  <c r="V26" i="1"/>
  <c r="K30" i="1"/>
  <c r="K31" i="1"/>
  <c r="K32" i="1"/>
  <c r="K34" i="1"/>
  <c r="K35" i="1"/>
  <c r="K36" i="1"/>
  <c r="K38" i="1"/>
  <c r="K39" i="1"/>
  <c r="K40" i="1"/>
  <c r="K42" i="1"/>
  <c r="K43" i="1"/>
  <c r="K44" i="1"/>
  <c r="K46" i="1"/>
  <c r="K47" i="1"/>
  <c r="K48" i="1"/>
  <c r="K50" i="1"/>
  <c r="K51" i="1"/>
  <c r="K52" i="1"/>
  <c r="K54" i="1"/>
  <c r="K55" i="1"/>
  <c r="K56" i="1"/>
  <c r="K58" i="1"/>
  <c r="K59" i="1"/>
  <c r="K60" i="1"/>
  <c r="K62" i="1"/>
  <c r="K63" i="1"/>
  <c r="K64" i="1"/>
  <c r="K66" i="1"/>
  <c r="K67" i="1"/>
  <c r="K68" i="1"/>
  <c r="K70" i="1"/>
  <c r="K71" i="1"/>
  <c r="K72" i="1"/>
  <c r="K74" i="1"/>
  <c r="K75" i="1"/>
  <c r="K76" i="1"/>
  <c r="K78" i="1"/>
  <c r="K79" i="1"/>
  <c r="K80" i="1"/>
  <c r="K82" i="1"/>
  <c r="K83" i="1"/>
  <c r="K84" i="1"/>
  <c r="K27" i="1"/>
  <c r="K28" i="1"/>
  <c r="K26" i="1"/>
  <c r="K440" i="1" l="1"/>
  <c r="L440" i="1" s="1"/>
  <c r="K444" i="1"/>
  <c r="L444" i="1" s="1"/>
  <c r="K448" i="1"/>
  <c r="L448" i="1" s="1"/>
  <c r="K452" i="1"/>
  <c r="L452" i="1" s="1"/>
  <c r="K456" i="1"/>
  <c r="L456" i="1" s="1"/>
  <c r="K472" i="1"/>
  <c r="L472" i="1" s="1"/>
  <c r="AG480" i="1"/>
  <c r="AH480" i="1" s="1"/>
  <c r="V624" i="1"/>
  <c r="W624" i="1" s="1"/>
  <c r="V628" i="1"/>
  <c r="W628" i="1" s="1"/>
  <c r="V620" i="1"/>
  <c r="W620" i="1" s="1"/>
  <c r="V616" i="1"/>
  <c r="W616" i="1" s="1"/>
  <c r="V612" i="1"/>
  <c r="W612" i="1" s="1"/>
  <c r="V608" i="1"/>
  <c r="W608" i="1" s="1"/>
  <c r="V604" i="1"/>
  <c r="W604" i="1" s="1"/>
  <c r="K620" i="1"/>
  <c r="L620" i="1" s="1"/>
  <c r="K624" i="1"/>
  <c r="L624" i="1" s="1"/>
  <c r="K612" i="1"/>
  <c r="L612" i="1" s="1"/>
  <c r="K628" i="1"/>
  <c r="L628" i="1" s="1"/>
  <c r="K616" i="1"/>
  <c r="L616" i="1" s="1"/>
  <c r="K608" i="1"/>
  <c r="L608" i="1" s="1"/>
  <c r="K604" i="1"/>
  <c r="L604" i="1" s="1"/>
  <c r="AG560" i="1"/>
  <c r="AH560" i="1" s="1"/>
  <c r="AG556" i="1"/>
  <c r="AH556" i="1" s="1"/>
  <c r="AG552" i="1"/>
  <c r="AH552" i="1" s="1"/>
  <c r="AG548" i="1"/>
  <c r="AH548" i="1" s="1"/>
  <c r="AG544" i="1"/>
  <c r="AH544" i="1" s="1"/>
  <c r="AG540" i="1"/>
  <c r="AH540" i="1" s="1"/>
  <c r="AG536" i="1"/>
  <c r="AH536" i="1" s="1"/>
  <c r="AG512" i="1"/>
  <c r="AH512" i="1" s="1"/>
  <c r="V560" i="1"/>
  <c r="W560" i="1" s="1"/>
  <c r="V556" i="1"/>
  <c r="W556" i="1" s="1"/>
  <c r="V552" i="1"/>
  <c r="W552" i="1" s="1"/>
  <c r="V548" i="1"/>
  <c r="W548" i="1" s="1"/>
  <c r="V544" i="1"/>
  <c r="W544" i="1" s="1"/>
  <c r="V540" i="1"/>
  <c r="W540" i="1" s="1"/>
  <c r="V528" i="1"/>
  <c r="W528" i="1" s="1"/>
  <c r="V532" i="1"/>
  <c r="W532" i="1" s="1"/>
  <c r="V536" i="1"/>
  <c r="W536" i="1" s="1"/>
  <c r="V516" i="1"/>
  <c r="W516" i="1" s="1"/>
  <c r="V520" i="1"/>
  <c r="W520" i="1" s="1"/>
  <c r="V524" i="1"/>
  <c r="W524" i="1" s="1"/>
  <c r="V504" i="1"/>
  <c r="W504" i="1" s="1"/>
  <c r="V508" i="1"/>
  <c r="W508" i="1" s="1"/>
  <c r="V512" i="1"/>
  <c r="W512" i="1" s="1"/>
  <c r="K560" i="1"/>
  <c r="L560" i="1" s="1"/>
  <c r="K556" i="1"/>
  <c r="L556" i="1" s="1"/>
  <c r="K552" i="1"/>
  <c r="L552" i="1" s="1"/>
  <c r="K548" i="1"/>
  <c r="L548" i="1" s="1"/>
  <c r="K544" i="1"/>
  <c r="L544" i="1" s="1"/>
  <c r="K540" i="1"/>
  <c r="L540" i="1" s="1"/>
  <c r="K532" i="1"/>
  <c r="L532" i="1" s="1"/>
  <c r="K504" i="1"/>
  <c r="L504" i="1" s="1"/>
  <c r="K508" i="1"/>
  <c r="L508" i="1" s="1"/>
  <c r="K512" i="1"/>
  <c r="L512" i="1" s="1"/>
  <c r="AG484" i="1"/>
  <c r="AH484" i="1" s="1"/>
  <c r="AG476" i="1"/>
  <c r="AH476" i="1" s="1"/>
  <c r="AG492" i="1"/>
  <c r="AH492" i="1" s="1"/>
  <c r="AG488" i="1"/>
  <c r="AH488" i="1" s="1"/>
  <c r="AG472" i="1"/>
  <c r="AH472" i="1" s="1"/>
  <c r="V480" i="1"/>
  <c r="W480" i="1" s="1"/>
  <c r="V488" i="1"/>
  <c r="W488" i="1" s="1"/>
  <c r="V492" i="1"/>
  <c r="W492" i="1" s="1"/>
  <c r="V484" i="1"/>
  <c r="W484" i="1" s="1"/>
  <c r="V476" i="1"/>
  <c r="W476" i="1" s="1"/>
  <c r="V472" i="1"/>
  <c r="W472" i="1" s="1"/>
  <c r="V460" i="1"/>
  <c r="W460" i="1" s="1"/>
  <c r="V444" i="1"/>
  <c r="W444" i="1" s="1"/>
  <c r="AG468" i="1"/>
  <c r="AH468" i="1" s="1"/>
  <c r="AG464" i="1"/>
  <c r="AH464" i="1" s="1"/>
  <c r="AG460" i="1"/>
  <c r="AH460" i="1" s="1"/>
  <c r="AG456" i="1"/>
  <c r="AH456" i="1" s="1"/>
  <c r="AG452" i="1"/>
  <c r="AH452" i="1" s="1"/>
  <c r="AG448" i="1"/>
  <c r="AH448" i="1" s="1"/>
  <c r="AG444" i="1"/>
  <c r="AH444" i="1" s="1"/>
  <c r="AG440" i="1"/>
  <c r="AH440" i="1" s="1"/>
  <c r="AG436" i="1"/>
  <c r="AH436" i="1" s="1"/>
  <c r="K492" i="1"/>
  <c r="L492" i="1" s="1"/>
  <c r="K488" i="1"/>
  <c r="L488" i="1" s="1"/>
  <c r="K484" i="1"/>
  <c r="L484" i="1" s="1"/>
  <c r="K480" i="1"/>
  <c r="L480" i="1" s="1"/>
  <c r="K476" i="1"/>
  <c r="L476" i="1" s="1"/>
  <c r="K468" i="1"/>
  <c r="L468" i="1" s="1"/>
  <c r="K464" i="1"/>
  <c r="L464" i="1" s="1"/>
  <c r="K460" i="1"/>
  <c r="L460" i="1" s="1"/>
  <c r="K436" i="1"/>
  <c r="L436" i="1" s="1"/>
  <c r="AG424" i="1"/>
  <c r="AH424" i="1" s="1"/>
  <c r="AG420" i="1"/>
  <c r="AH420" i="1" s="1"/>
  <c r="AG416" i="1"/>
  <c r="AH416" i="1" s="1"/>
  <c r="AG412" i="1"/>
  <c r="AH412" i="1" s="1"/>
  <c r="AG408" i="1"/>
  <c r="AH408" i="1" s="1"/>
  <c r="AG404" i="1"/>
  <c r="AH404" i="1" s="1"/>
  <c r="AG400" i="1"/>
  <c r="AH400" i="1" s="1"/>
  <c r="AG396" i="1"/>
  <c r="AH396" i="1" s="1"/>
  <c r="AG392" i="1"/>
  <c r="AH392" i="1" s="1"/>
  <c r="AG380" i="1"/>
  <c r="AH380" i="1" s="1"/>
  <c r="AG384" i="1"/>
  <c r="AH384" i="1" s="1"/>
  <c r="AG388" i="1"/>
  <c r="AH388" i="1" s="1"/>
  <c r="AG372" i="1"/>
  <c r="AH372" i="1" s="1"/>
  <c r="K424" i="1"/>
  <c r="L424" i="1" s="1"/>
  <c r="K420" i="1"/>
  <c r="L420" i="1" s="1"/>
  <c r="K416" i="1"/>
  <c r="L416" i="1" s="1"/>
  <c r="K412" i="1"/>
  <c r="L412" i="1" s="1"/>
  <c r="K408" i="1"/>
  <c r="L408" i="1" s="1"/>
  <c r="K404" i="1"/>
  <c r="L404" i="1" s="1"/>
  <c r="K400" i="1"/>
  <c r="L400" i="1" s="1"/>
  <c r="K396" i="1"/>
  <c r="L396" i="1" s="1"/>
  <c r="K392" i="1"/>
  <c r="L392" i="1" s="1"/>
  <c r="K388" i="1"/>
  <c r="L388" i="1" s="1"/>
  <c r="K384" i="1"/>
  <c r="L384" i="1" s="1"/>
  <c r="K380" i="1"/>
  <c r="L380" i="1" s="1"/>
  <c r="K376" i="1"/>
  <c r="L376" i="1" s="1"/>
  <c r="K372" i="1"/>
  <c r="L372" i="1" s="1"/>
  <c r="K368" i="1"/>
  <c r="L368" i="1" s="1"/>
  <c r="V356" i="1"/>
  <c r="W356" i="1" s="1"/>
  <c r="V352" i="1"/>
  <c r="W352" i="1" s="1"/>
  <c r="V348" i="1"/>
  <c r="W348" i="1" s="1"/>
  <c r="V344" i="1"/>
  <c r="W344" i="1" s="1"/>
  <c r="V340" i="1"/>
  <c r="W340" i="1" s="1"/>
  <c r="V336" i="1"/>
  <c r="W336" i="1" s="1"/>
  <c r="V332" i="1"/>
  <c r="W332" i="1" s="1"/>
  <c r="V328" i="1"/>
  <c r="W328" i="1" s="1"/>
  <c r="V324" i="1"/>
  <c r="W324" i="1" s="1"/>
  <c r="V316" i="1"/>
  <c r="W316" i="1" s="1"/>
  <c r="V312" i="1"/>
  <c r="W312" i="1" s="1"/>
  <c r="V308" i="1"/>
  <c r="W308" i="1" s="1"/>
  <c r="V300" i="1"/>
  <c r="W300" i="1" s="1"/>
  <c r="V236" i="1"/>
  <c r="W236" i="1" s="1"/>
  <c r="V248" i="1"/>
  <c r="W248" i="1" s="1"/>
  <c r="V252" i="1"/>
  <c r="W252" i="1" s="1"/>
  <c r="V168" i="1"/>
  <c r="W168" i="1" s="1"/>
  <c r="V176" i="1"/>
  <c r="W176" i="1" s="1"/>
  <c r="V180" i="1"/>
  <c r="W180" i="1" s="1"/>
  <c r="V184" i="1"/>
  <c r="W184" i="1" s="1"/>
  <c r="V192" i="1"/>
  <c r="W192" i="1" s="1"/>
  <c r="K232" i="1"/>
  <c r="L232" i="1" s="1"/>
  <c r="K236" i="1"/>
  <c r="L236" i="1" s="1"/>
  <c r="K244" i="1"/>
  <c r="L244" i="1" s="1"/>
  <c r="K252" i="1"/>
  <c r="L252" i="1" s="1"/>
  <c r="K260" i="1"/>
  <c r="L260" i="1" s="1"/>
  <c r="AG232" i="1"/>
  <c r="AH232" i="1" s="1"/>
  <c r="AG236" i="1"/>
  <c r="AH236" i="1" s="1"/>
  <c r="AG240" i="1"/>
  <c r="AH240" i="1" s="1"/>
  <c r="AG244" i="1"/>
  <c r="AH244" i="1" s="1"/>
  <c r="AG248" i="1"/>
  <c r="AH248" i="1" s="1"/>
  <c r="AG252" i="1"/>
  <c r="AH252" i="1" s="1"/>
  <c r="AG256" i="1"/>
  <c r="AH256" i="1" s="1"/>
  <c r="AG260" i="1"/>
  <c r="AH260" i="1" s="1"/>
  <c r="AG264" i="1"/>
  <c r="AH264" i="1" s="1"/>
  <c r="AG268" i="1"/>
  <c r="AH268" i="1" s="1"/>
  <c r="AG272" i="1"/>
  <c r="AH272" i="1" s="1"/>
  <c r="AG276" i="1"/>
  <c r="AH276" i="1" s="1"/>
  <c r="AG280" i="1"/>
  <c r="AH280" i="1" s="1"/>
  <c r="AG284" i="1"/>
  <c r="AH284" i="1" s="1"/>
  <c r="AG288" i="1"/>
  <c r="AH288" i="1" s="1"/>
  <c r="K300" i="1"/>
  <c r="L300" i="1" s="1"/>
  <c r="K304" i="1"/>
  <c r="L304" i="1" s="1"/>
  <c r="K308" i="1"/>
  <c r="L308" i="1" s="1"/>
  <c r="K312" i="1"/>
  <c r="L312" i="1" s="1"/>
  <c r="K316" i="1"/>
  <c r="L316" i="1" s="1"/>
  <c r="K320" i="1"/>
  <c r="L320" i="1" s="1"/>
  <c r="K324" i="1"/>
  <c r="L324" i="1" s="1"/>
  <c r="K328" i="1"/>
  <c r="L328" i="1" s="1"/>
  <c r="K332" i="1"/>
  <c r="L332" i="1" s="1"/>
  <c r="K336" i="1"/>
  <c r="L336" i="1" s="1"/>
  <c r="K340" i="1"/>
  <c r="L340" i="1" s="1"/>
  <c r="K344" i="1"/>
  <c r="L344" i="1" s="1"/>
  <c r="K348" i="1"/>
  <c r="L348" i="1" s="1"/>
  <c r="K352" i="1"/>
  <c r="L352" i="1" s="1"/>
  <c r="K356" i="1"/>
  <c r="L356" i="1" s="1"/>
  <c r="AG300" i="1"/>
  <c r="AH300" i="1" s="1"/>
  <c r="AG304" i="1"/>
  <c r="AH304" i="1" s="1"/>
  <c r="AG308" i="1"/>
  <c r="AH308" i="1" s="1"/>
  <c r="AG312" i="1"/>
  <c r="AH312" i="1" s="1"/>
  <c r="AG316" i="1"/>
  <c r="AH316" i="1" s="1"/>
  <c r="AG320" i="1"/>
  <c r="AH320" i="1" s="1"/>
  <c r="AG324" i="1"/>
  <c r="AH324" i="1" s="1"/>
  <c r="AG328" i="1"/>
  <c r="AH328" i="1" s="1"/>
  <c r="AG332" i="1"/>
  <c r="AH332" i="1" s="1"/>
  <c r="AG336" i="1"/>
  <c r="AH336" i="1" s="1"/>
  <c r="AG340" i="1"/>
  <c r="AH340" i="1" s="1"/>
  <c r="AG344" i="1"/>
  <c r="AH344" i="1" s="1"/>
  <c r="AG348" i="1"/>
  <c r="AH348" i="1" s="1"/>
  <c r="AG352" i="1"/>
  <c r="AH352" i="1" s="1"/>
  <c r="AG356" i="1"/>
  <c r="AH356" i="1" s="1"/>
  <c r="AG368" i="1"/>
  <c r="AH368" i="1" s="1"/>
  <c r="AG376" i="1"/>
  <c r="AH376" i="1" s="1"/>
  <c r="V368" i="1"/>
  <c r="W368" i="1" s="1"/>
  <c r="V372" i="1"/>
  <c r="W372" i="1" s="1"/>
  <c r="V376" i="1"/>
  <c r="W376" i="1" s="1"/>
  <c r="V380" i="1"/>
  <c r="W380" i="1" s="1"/>
  <c r="V384" i="1"/>
  <c r="W384" i="1" s="1"/>
  <c r="V388" i="1"/>
  <c r="W388" i="1" s="1"/>
  <c r="V392" i="1"/>
  <c r="W392" i="1" s="1"/>
  <c r="V396" i="1"/>
  <c r="W396" i="1" s="1"/>
  <c r="V400" i="1"/>
  <c r="W400" i="1" s="1"/>
  <c r="V404" i="1"/>
  <c r="W404" i="1" s="1"/>
  <c r="V408" i="1"/>
  <c r="W408" i="1" s="1"/>
  <c r="V412" i="1"/>
  <c r="W412" i="1" s="1"/>
  <c r="V416" i="1"/>
  <c r="W416" i="1" s="1"/>
  <c r="V420" i="1"/>
  <c r="W420" i="1" s="1"/>
  <c r="V424" i="1"/>
  <c r="W424" i="1" s="1"/>
  <c r="V256" i="1"/>
  <c r="W256" i="1" s="1"/>
  <c r="V244" i="1"/>
  <c r="W244" i="1" s="1"/>
  <c r="V288" i="1"/>
  <c r="W288" i="1" s="1"/>
  <c r="V284" i="1"/>
  <c r="W284" i="1" s="1"/>
  <c r="V280" i="1"/>
  <c r="W280" i="1" s="1"/>
  <c r="V276" i="1"/>
  <c r="W276" i="1" s="1"/>
  <c r="V272" i="1"/>
  <c r="W272" i="1" s="1"/>
  <c r="V268" i="1"/>
  <c r="W268" i="1" s="1"/>
  <c r="V264" i="1"/>
  <c r="W264" i="1" s="1"/>
  <c r="V260" i="1"/>
  <c r="W260" i="1" s="1"/>
  <c r="V240" i="1"/>
  <c r="W240" i="1" s="1"/>
  <c r="V232" i="1"/>
  <c r="W232" i="1" s="1"/>
  <c r="K288" i="1"/>
  <c r="L288" i="1" s="1"/>
  <c r="K284" i="1"/>
  <c r="L284" i="1" s="1"/>
  <c r="K280" i="1"/>
  <c r="L280" i="1" s="1"/>
  <c r="K276" i="1"/>
  <c r="L276" i="1" s="1"/>
  <c r="K272" i="1"/>
  <c r="L272" i="1" s="1"/>
  <c r="K268" i="1"/>
  <c r="L268" i="1" s="1"/>
  <c r="K264" i="1"/>
  <c r="L264" i="1" s="1"/>
  <c r="K256" i="1"/>
  <c r="L256" i="1" s="1"/>
  <c r="K248" i="1"/>
  <c r="L248" i="1" s="1"/>
  <c r="K240" i="1"/>
  <c r="L240" i="1" s="1"/>
  <c r="AG220" i="1"/>
  <c r="AH220" i="1" s="1"/>
  <c r="AG216" i="1"/>
  <c r="AH216" i="1" s="1"/>
  <c r="AG164" i="1"/>
  <c r="AH164" i="1" s="1"/>
  <c r="AG168" i="1"/>
  <c r="AH168" i="1" s="1"/>
  <c r="AG172" i="1"/>
  <c r="AH172" i="1" s="1"/>
  <c r="AG176" i="1"/>
  <c r="AH176" i="1" s="1"/>
  <c r="AG180" i="1"/>
  <c r="AH180" i="1" s="1"/>
  <c r="AG184" i="1"/>
  <c r="AH184" i="1" s="1"/>
  <c r="AG188" i="1"/>
  <c r="AH188" i="1" s="1"/>
  <c r="AG192" i="1"/>
  <c r="AH192" i="1" s="1"/>
  <c r="AG196" i="1"/>
  <c r="AH196" i="1" s="1"/>
  <c r="AG200" i="1"/>
  <c r="AH200" i="1" s="1"/>
  <c r="AG204" i="1"/>
  <c r="AH204" i="1" s="1"/>
  <c r="AG208" i="1"/>
  <c r="AH208" i="1" s="1"/>
  <c r="AG212" i="1"/>
  <c r="AH212" i="1" s="1"/>
  <c r="V220" i="1"/>
  <c r="W220" i="1" s="1"/>
  <c r="V216" i="1"/>
  <c r="W216" i="1" s="1"/>
  <c r="V212" i="1"/>
  <c r="W212" i="1" s="1"/>
  <c r="V208" i="1"/>
  <c r="W208" i="1" s="1"/>
  <c r="V204" i="1"/>
  <c r="W204" i="1" s="1"/>
  <c r="V200" i="1"/>
  <c r="W200" i="1" s="1"/>
  <c r="V196" i="1"/>
  <c r="W196" i="1" s="1"/>
  <c r="V188" i="1"/>
  <c r="W188" i="1" s="1"/>
  <c r="V172" i="1"/>
  <c r="W172" i="1" s="1"/>
  <c r="V164" i="1"/>
  <c r="W164" i="1" s="1"/>
  <c r="AG96" i="1"/>
  <c r="AH96" i="1" s="1"/>
  <c r="AG100" i="1"/>
  <c r="AH100" i="1" s="1"/>
  <c r="AG104" i="1"/>
  <c r="AH104" i="1" s="1"/>
  <c r="AG108" i="1"/>
  <c r="AH108" i="1" s="1"/>
  <c r="AG112" i="1"/>
  <c r="AH112" i="1" s="1"/>
  <c r="AG116" i="1"/>
  <c r="AH116" i="1" s="1"/>
  <c r="AG120" i="1"/>
  <c r="AH120" i="1" s="1"/>
  <c r="AG124" i="1"/>
  <c r="AH124" i="1" s="1"/>
  <c r="AG128" i="1"/>
  <c r="AH128" i="1" s="1"/>
  <c r="AG132" i="1"/>
  <c r="AH132" i="1" s="1"/>
  <c r="AG136" i="1"/>
  <c r="AH136" i="1" s="1"/>
  <c r="AG140" i="1"/>
  <c r="AH140" i="1" s="1"/>
  <c r="AG144" i="1"/>
  <c r="AH144" i="1" s="1"/>
  <c r="AG148" i="1"/>
  <c r="AH148" i="1" s="1"/>
  <c r="AG152" i="1"/>
  <c r="AH152" i="1" s="1"/>
  <c r="AG49" i="1"/>
  <c r="AH49" i="1" s="1"/>
  <c r="K96" i="1"/>
  <c r="L96" i="1" s="1"/>
  <c r="K100" i="1"/>
  <c r="L100" i="1" s="1"/>
  <c r="K104" i="1"/>
  <c r="L104" i="1" s="1"/>
  <c r="K128" i="1"/>
  <c r="L128" i="1" s="1"/>
  <c r="K136" i="1"/>
  <c r="L136" i="1" s="1"/>
  <c r="V96" i="1"/>
  <c r="W96" i="1" s="1"/>
  <c r="V100" i="1"/>
  <c r="W100" i="1" s="1"/>
  <c r="V104" i="1"/>
  <c r="W104" i="1" s="1"/>
  <c r="V108" i="1"/>
  <c r="W108" i="1" s="1"/>
  <c r="V112" i="1"/>
  <c r="W112" i="1" s="1"/>
  <c r="V116" i="1"/>
  <c r="W116" i="1" s="1"/>
  <c r="V120" i="1"/>
  <c r="W120" i="1" s="1"/>
  <c r="V124" i="1"/>
  <c r="W124" i="1" s="1"/>
  <c r="V128" i="1"/>
  <c r="W128" i="1" s="1"/>
  <c r="V132" i="1"/>
  <c r="W132" i="1" s="1"/>
  <c r="V136" i="1"/>
  <c r="W136" i="1" s="1"/>
  <c r="V140" i="1"/>
  <c r="W140" i="1" s="1"/>
  <c r="V144" i="1"/>
  <c r="W144" i="1" s="1"/>
  <c r="V148" i="1"/>
  <c r="W148" i="1" s="1"/>
  <c r="V152" i="1"/>
  <c r="W152" i="1" s="1"/>
  <c r="V37" i="1"/>
  <c r="W37" i="1" s="1"/>
  <c r="V81" i="1"/>
  <c r="W81" i="1" s="1"/>
  <c r="K152" i="1"/>
  <c r="L152" i="1" s="1"/>
  <c r="K148" i="1"/>
  <c r="L148" i="1" s="1"/>
  <c r="K144" i="1"/>
  <c r="L144" i="1" s="1"/>
  <c r="K140" i="1"/>
  <c r="L140" i="1" s="1"/>
  <c r="K132" i="1"/>
  <c r="L132" i="1" s="1"/>
  <c r="K124" i="1"/>
  <c r="L124" i="1" s="1"/>
  <c r="K120" i="1"/>
  <c r="L120" i="1" s="1"/>
  <c r="K116" i="1"/>
  <c r="L116" i="1" s="1"/>
  <c r="K112" i="1"/>
  <c r="L112" i="1" s="1"/>
  <c r="K108" i="1"/>
  <c r="L108" i="1" s="1"/>
  <c r="AG85" i="1"/>
  <c r="AH85" i="1" s="1"/>
  <c r="AG81" i="1"/>
  <c r="AH81" i="1" s="1"/>
  <c r="AG77" i="1"/>
  <c r="AH77" i="1" s="1"/>
  <c r="AG73" i="1"/>
  <c r="AH73" i="1" s="1"/>
  <c r="AG69" i="1"/>
  <c r="AH69" i="1" s="1"/>
  <c r="AG65" i="1"/>
  <c r="AH65" i="1" s="1"/>
  <c r="AG61" i="1"/>
  <c r="AH61" i="1" s="1"/>
  <c r="AG57" i="1"/>
  <c r="AH57" i="1" s="1"/>
  <c r="AG53" i="1"/>
  <c r="AH53" i="1" s="1"/>
  <c r="AG45" i="1"/>
  <c r="AH45" i="1" s="1"/>
  <c r="AG41" i="1"/>
  <c r="AH41" i="1" s="1"/>
  <c r="AG37" i="1"/>
  <c r="AH37" i="1" s="1"/>
  <c r="AG33" i="1"/>
  <c r="AH33" i="1" s="1"/>
  <c r="AG29" i="1"/>
  <c r="AH29" i="1" s="1"/>
  <c r="V85" i="1"/>
  <c r="W85" i="1" s="1"/>
  <c r="V77" i="1"/>
  <c r="W77" i="1" s="1"/>
  <c r="V73" i="1"/>
  <c r="W73" i="1" s="1"/>
  <c r="V69" i="1"/>
  <c r="W69" i="1" s="1"/>
  <c r="V65" i="1"/>
  <c r="W65" i="1" s="1"/>
  <c r="V61" i="1"/>
  <c r="W61" i="1" s="1"/>
  <c r="V57" i="1"/>
  <c r="W57" i="1" s="1"/>
  <c r="V53" i="1"/>
  <c r="W53" i="1" s="1"/>
  <c r="V49" i="1"/>
  <c r="W49" i="1" s="1"/>
  <c r="V45" i="1"/>
  <c r="W45" i="1" s="1"/>
  <c r="V41" i="1"/>
  <c r="W41" i="1" s="1"/>
  <c r="V33" i="1"/>
  <c r="W33" i="1" s="1"/>
  <c r="V29" i="1"/>
  <c r="W2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</calcChain>
</file>

<file path=xl/sharedStrings.xml><?xml version="1.0" encoding="utf-8"?>
<sst xmlns="http://schemas.openxmlformats.org/spreadsheetml/2006/main" count="2190" uniqueCount="98">
  <si>
    <t>treatment</t>
  </si>
  <si>
    <t>tank</t>
  </si>
  <si>
    <t>polymer type</t>
  </si>
  <si>
    <t>PA</t>
  </si>
  <si>
    <t>PP</t>
  </si>
  <si>
    <t>PET</t>
  </si>
  <si>
    <t>PE</t>
  </si>
  <si>
    <t>PVC</t>
  </si>
  <si>
    <t>PS</t>
  </si>
  <si>
    <t>0 mg</t>
  </si>
  <si>
    <t>T1</t>
  </si>
  <si>
    <t>T6</t>
  </si>
  <si>
    <t>T11</t>
  </si>
  <si>
    <t>T2</t>
  </si>
  <si>
    <t>T7</t>
  </si>
  <si>
    <t>T12</t>
  </si>
  <si>
    <t>T3</t>
  </si>
  <si>
    <t>T8</t>
  </si>
  <si>
    <t>T13</t>
  </si>
  <si>
    <t>T4</t>
  </si>
  <si>
    <t>T9</t>
  </si>
  <si>
    <t>T14</t>
  </si>
  <si>
    <t>T5</t>
  </si>
  <si>
    <t>T10</t>
  </si>
  <si>
    <t>T15</t>
  </si>
  <si>
    <t>4 mg</t>
  </si>
  <si>
    <t>40 mg</t>
  </si>
  <si>
    <t>400 mg</t>
  </si>
  <si>
    <t>4000 mg</t>
  </si>
  <si>
    <t xml:space="preserve">mean </t>
  </si>
  <si>
    <t>mean</t>
  </si>
  <si>
    <t>total particles</t>
  </si>
  <si>
    <t>date: 04/30/2021</t>
  </si>
  <si>
    <t>sample: 50 ml</t>
  </si>
  <si>
    <t>weekly concentration test</t>
  </si>
  <si>
    <t>date: 05/03/2021</t>
  </si>
  <si>
    <t>concentration (P/L)</t>
  </si>
  <si>
    <t>* estimate (exact number not countable)</t>
  </si>
  <si>
    <t>sample: 50 ml (0mg &amp; 4000 mg) 100 ml (4mg, 40 mg, 400 mg)</t>
  </si>
  <si>
    <t>date: 05/07/2021</t>
  </si>
  <si>
    <t>date: 05/11/2021</t>
  </si>
  <si>
    <t>date: 05/17/2021</t>
  </si>
  <si>
    <t>date: 05/21/2021</t>
  </si>
  <si>
    <t>sample: 50 ml (4000 mg) 100 ml (0 mg, 4mg, 40 mg, 400 mg)</t>
  </si>
  <si>
    <t>date: 05/24/2021</t>
  </si>
  <si>
    <t>date: 05/28/2021</t>
  </si>
  <si>
    <t>date: 05/31/2021</t>
  </si>
  <si>
    <t>date: 06/04/2021</t>
  </si>
  <si>
    <t>date: 06/07/2021</t>
  </si>
  <si>
    <t>date: 06/11/2021</t>
  </si>
  <si>
    <t>date of measurement</t>
  </si>
  <si>
    <t>date: 06/14/2021</t>
  </si>
  <si>
    <t>date: 06/18/2021</t>
  </si>
  <si>
    <t>date: 06/21/2021</t>
  </si>
  <si>
    <t>date: 06/25/2021</t>
  </si>
  <si>
    <t>date: 06/28/2021</t>
  </si>
  <si>
    <t>date: 07/02/2021</t>
  </si>
  <si>
    <t>date: 07/05/2021</t>
  </si>
  <si>
    <t>date: 07/09/2021</t>
  </si>
  <si>
    <t>date: 07/12/2021</t>
  </si>
  <si>
    <t>date: 07/15/2021</t>
  </si>
  <si>
    <t>date: 07/20/2021</t>
  </si>
  <si>
    <t>date: 07/23/2021</t>
  </si>
  <si>
    <t>date: 07/26/2021</t>
  </si>
  <si>
    <t>date: 07/30/2021</t>
  </si>
  <si>
    <t xml:space="preserve">treatment </t>
  </si>
  <si>
    <t>control</t>
  </si>
  <si>
    <t>0.1 mg/l</t>
  </si>
  <si>
    <t>1 mg/l</t>
  </si>
  <si>
    <t>10 mg/l</t>
  </si>
  <si>
    <t>100 mg/l</t>
  </si>
  <si>
    <t>21-04-30</t>
  </si>
  <si>
    <t>21-05-03</t>
  </si>
  <si>
    <t>21-05-07</t>
  </si>
  <si>
    <t>21-05-11</t>
  </si>
  <si>
    <t>21-05-17</t>
  </si>
  <si>
    <t>21-05-21</t>
  </si>
  <si>
    <t>21-05-24</t>
  </si>
  <si>
    <t>21-05-28</t>
  </si>
  <si>
    <t>21-05-31</t>
  </si>
  <si>
    <t>21-06-04</t>
  </si>
  <si>
    <t>21-06-07</t>
  </si>
  <si>
    <t>21-06-11</t>
  </si>
  <si>
    <t>21-06-14</t>
  </si>
  <si>
    <t>21-06-18</t>
  </si>
  <si>
    <t>21-06-21</t>
  </si>
  <si>
    <t>21-06-25</t>
  </si>
  <si>
    <t>21-06-28</t>
  </si>
  <si>
    <t>21-07-02</t>
  </si>
  <si>
    <t>21-07-05</t>
  </si>
  <si>
    <t>21-07-09</t>
  </si>
  <si>
    <t>21-07-12</t>
  </si>
  <si>
    <t>21-07-15</t>
  </si>
  <si>
    <t>21-07-20</t>
  </si>
  <si>
    <t>21-07-23</t>
  </si>
  <si>
    <t>21-07-26</t>
  </si>
  <si>
    <t>21-07-30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</si>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</sst>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20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11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6" xfId="0" applyNumberFormat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18" xfId="0" applyFill="1" applyBorder="1"/>
    <xf numFmtId="0" fontId="0" fillId="2" borderId="4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/>
    <xf numFmtId="0" fontId="0" fillId="2" borderId="20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8" xfId="0" applyFill="1" applyBorder="1"/>
    <xf numFmtId="0" fontId="0" fillId="0" borderId="5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15" xfId="0" applyNumberFormat="1" applyBorder="1"/>
    <xf numFmtId="2" fontId="0" fillId="0" borderId="18" xfId="0" applyNumberFormat="1" applyBorder="1"/>
    <xf numFmtId="0" fontId="0" fillId="5" borderId="0" xfId="0" applyFill="1"/>
    <xf numFmtId="2" fontId="0" fillId="0" borderId="0" xfId="0" applyNumberFormat="1"/>
    <xf numFmtId="2" fontId="0" fillId="0" borderId="6" xfId="0" applyNumberFormat="1" applyBorder="1"/>
    <xf numFmtId="0" fontId="0" fillId="6" borderId="0" xfId="0" applyFill="1" applyBorder="1" applyAlignment="1">
      <alignment horizontal="center"/>
    </xf>
    <xf numFmtId="2" fontId="0" fillId="0" borderId="13" xfId="0" applyNumberFormat="1" applyBorder="1"/>
    <xf numFmtId="0" fontId="0" fillId="4" borderId="17" xfId="0" applyFill="1" applyBorder="1" applyAlignment="1">
      <alignment horizontal="center"/>
    </xf>
    <xf numFmtId="49" fontId="0" fillId="0" borderId="0" xfId="0" applyNumberFormat="1"/>
    <xf numFmtId="2" fontId="0" fillId="0" borderId="0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2" fontId="0" fillId="0" borderId="14" xfId="0" applyNumberFormat="1" applyBorder="1"/>
    <xf numFmtId="2" fontId="0" fillId="0" borderId="29" xfId="0" applyNumberFormat="1" applyBorder="1"/>
    <xf numFmtId="0" fontId="0" fillId="2" borderId="30" xfId="0" applyFill="1" applyBorder="1"/>
    <xf numFmtId="0" fontId="0" fillId="2" borderId="24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3" xfId="0" applyFill="1" applyBorder="1"/>
    <xf numFmtId="49" fontId="0" fillId="3" borderId="10" xfId="0" applyNumberFormat="1" applyFill="1" applyBorder="1" applyAlignment="1">
      <alignment horizontal="center"/>
    </xf>
    <xf numFmtId="49" fontId="0" fillId="3" borderId="34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25" xfId="0" applyNumberFormat="1" applyFill="1" applyBorder="1" applyAlignment="1">
      <alignment horizontal="center"/>
    </xf>
    <xf numFmtId="0" fontId="0" fillId="0" borderId="14" xfId="0" applyBorder="1"/>
    <xf numFmtId="0" fontId="0" fillId="5" borderId="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2" fontId="0" fillId="8" borderId="0" xfId="0" applyNumberFormat="1" applyFill="1"/>
    <xf numFmtId="0" fontId="0" fillId="8" borderId="0" xfId="0" applyFill="1"/>
    <xf numFmtId="0" fontId="0" fillId="3" borderId="1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chemeClr val="tx1"/>
                </a:solidFill>
              </a:rPr>
              <a:t>0 mg/l (control)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concentration!$C$5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concentration!$D$5:$AC$5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16.666666666666668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2-40CE-A390-E4A438F4950B}"/>
            </c:ext>
          </c:extLst>
        </c:ser>
        <c:ser>
          <c:idx val="1"/>
          <c:order val="1"/>
          <c:tx>
            <c:strRef>
              <c:f>concentration!$C$6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concentration!$D$6:$AC$6</c:f>
              <c:numCache>
                <c:formatCode>0.00</c:formatCode>
                <c:ptCount val="26"/>
                <c:pt idx="0">
                  <c:v>0</c:v>
                </c:pt>
                <c:pt idx="1">
                  <c:v>6.6666666666666661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2-40CE-A390-E4A438F4950B}"/>
            </c:ext>
          </c:extLst>
        </c:ser>
        <c:ser>
          <c:idx val="2"/>
          <c:order val="2"/>
          <c:tx>
            <c:strRef>
              <c:f>concentration!$C$7</c:f>
              <c:strCache>
                <c:ptCount val="1"/>
                <c:pt idx="0">
                  <c:v>T11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concentration!$D$7:$AC$7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3.333333333333333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3.333333333333333</c:v>
                </c:pt>
                <c:pt idx="14">
                  <c:v>6.6666666666666661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3.333333333333333</c:v>
                </c:pt>
                <c:pt idx="19">
                  <c:v>3.333333333333333</c:v>
                </c:pt>
                <c:pt idx="20">
                  <c:v>0</c:v>
                </c:pt>
                <c:pt idx="21">
                  <c:v>3.333333333333333</c:v>
                </c:pt>
                <c:pt idx="22">
                  <c:v>0</c:v>
                </c:pt>
                <c:pt idx="23">
                  <c:v>3.333333333333333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2-40CE-A390-E4A438F4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722432"/>
        <c:axId val="1953722016"/>
      </c:lineChart>
      <c:catAx>
        <c:axId val="195372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Date of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3722016"/>
        <c:crosses val="autoZero"/>
        <c:auto val="1"/>
        <c:lblAlgn val="ctr"/>
        <c:lblOffset val="100"/>
        <c:noMultiLvlLbl val="0"/>
      </c:catAx>
      <c:valAx>
        <c:axId val="19537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Concentration [particles/l]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37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chemeClr val="tx1"/>
                </a:solidFill>
              </a:rPr>
              <a:t>0.1 mg/l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concentration!$C$8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concentration!$D$8:$AC$8</c:f>
              <c:numCache>
                <c:formatCode>0.00</c:formatCode>
                <c:ptCount val="26"/>
                <c:pt idx="0">
                  <c:v>93.333333333333343</c:v>
                </c:pt>
                <c:pt idx="1">
                  <c:v>20</c:v>
                </c:pt>
                <c:pt idx="2">
                  <c:v>0</c:v>
                </c:pt>
                <c:pt idx="3">
                  <c:v>6.6666666666666661</c:v>
                </c:pt>
                <c:pt idx="4">
                  <c:v>3.333333333333333</c:v>
                </c:pt>
                <c:pt idx="5">
                  <c:v>3.33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3.333333333333333</c:v>
                </c:pt>
                <c:pt idx="10">
                  <c:v>0</c:v>
                </c:pt>
                <c:pt idx="11">
                  <c:v>3.333333333333333</c:v>
                </c:pt>
                <c:pt idx="12">
                  <c:v>3.333333333333333</c:v>
                </c:pt>
                <c:pt idx="13">
                  <c:v>6.6666666666666661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3.333333333333333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34-B05C-40C1F41B3A3A}"/>
            </c:ext>
          </c:extLst>
        </c:ser>
        <c:ser>
          <c:idx val="1"/>
          <c:order val="1"/>
          <c:tx>
            <c:strRef>
              <c:f>concentration!$C$9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concentration!$D$9:$AC$9</c:f>
              <c:numCache>
                <c:formatCode>0.00</c:formatCode>
                <c:ptCount val="26"/>
                <c:pt idx="0">
                  <c:v>13.333333333333332</c:v>
                </c:pt>
                <c:pt idx="1">
                  <c:v>33.333333333333336</c:v>
                </c:pt>
                <c:pt idx="2">
                  <c:v>6.6666666666666661</c:v>
                </c:pt>
                <c:pt idx="3">
                  <c:v>0</c:v>
                </c:pt>
                <c:pt idx="4">
                  <c:v>10</c:v>
                </c:pt>
                <c:pt idx="5">
                  <c:v>3.33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3.333333333333333</c:v>
                </c:pt>
                <c:pt idx="10">
                  <c:v>0</c:v>
                </c:pt>
                <c:pt idx="11">
                  <c:v>3.333333333333333</c:v>
                </c:pt>
                <c:pt idx="12">
                  <c:v>0</c:v>
                </c:pt>
                <c:pt idx="13">
                  <c:v>3.333333333333333</c:v>
                </c:pt>
                <c:pt idx="14">
                  <c:v>3.333333333333333</c:v>
                </c:pt>
                <c:pt idx="15">
                  <c:v>3.333333333333333</c:v>
                </c:pt>
                <c:pt idx="16">
                  <c:v>3.333333333333333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6.6666666666666661</c:v>
                </c:pt>
                <c:pt idx="21">
                  <c:v>0</c:v>
                </c:pt>
                <c:pt idx="22">
                  <c:v>3.333333333333333</c:v>
                </c:pt>
                <c:pt idx="23">
                  <c:v>0</c:v>
                </c:pt>
                <c:pt idx="24">
                  <c:v>3.333333333333333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34-B05C-40C1F41B3A3A}"/>
            </c:ext>
          </c:extLst>
        </c:ser>
        <c:ser>
          <c:idx val="2"/>
          <c:order val="2"/>
          <c:tx>
            <c:strRef>
              <c:f>concentration!$C$10</c:f>
              <c:strCache>
                <c:ptCount val="1"/>
                <c:pt idx="0">
                  <c:v>T12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concentration!$D$10:$AC$10</c:f>
              <c:numCache>
                <c:formatCode>0.00</c:formatCode>
                <c:ptCount val="26"/>
                <c:pt idx="0">
                  <c:v>53.333333333333329</c:v>
                </c:pt>
                <c:pt idx="1">
                  <c:v>13.333333333333332</c:v>
                </c:pt>
                <c:pt idx="2">
                  <c:v>6.6666666666666661</c:v>
                </c:pt>
                <c:pt idx="3">
                  <c:v>0</c:v>
                </c:pt>
                <c:pt idx="4">
                  <c:v>10</c:v>
                </c:pt>
                <c:pt idx="5">
                  <c:v>6.67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6.6666666666666661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3.333333333333333</c:v>
                </c:pt>
                <c:pt idx="15">
                  <c:v>10</c:v>
                </c:pt>
                <c:pt idx="16">
                  <c:v>6.6666666666666661</c:v>
                </c:pt>
                <c:pt idx="17">
                  <c:v>6.6666666666666661</c:v>
                </c:pt>
                <c:pt idx="18">
                  <c:v>0</c:v>
                </c:pt>
                <c:pt idx="19">
                  <c:v>3.333333333333333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3.333333333333333</c:v>
                </c:pt>
                <c:pt idx="24">
                  <c:v>0</c:v>
                </c:pt>
                <c:pt idx="25">
                  <c:v>6.6666666666666661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34-B05C-40C1F41B3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51472"/>
        <c:axId val="1958851888"/>
      </c:lineChart>
      <c:catAx>
        <c:axId val="19588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Date of measurement</a:t>
                </a:r>
                <a:r>
                  <a:rPr lang="de-DE" sz="1600" baseline="0">
                    <a:solidFill>
                      <a:schemeClr val="tx1"/>
                    </a:solidFill>
                  </a:rPr>
                  <a:t> </a:t>
                </a:r>
                <a:endParaRPr lang="de-DE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851888"/>
        <c:crosses val="autoZero"/>
        <c:auto val="1"/>
        <c:lblAlgn val="ctr"/>
        <c:lblOffset val="100"/>
        <c:noMultiLvlLbl val="0"/>
      </c:catAx>
      <c:valAx>
        <c:axId val="19588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Concentration [particles/l]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8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1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concentration!$C$11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concentration!$D$11:$AC$11</c:f>
              <c:numCache>
                <c:formatCode>0.00</c:formatCode>
                <c:ptCount val="26"/>
                <c:pt idx="0">
                  <c:v>86.666666666666657</c:v>
                </c:pt>
                <c:pt idx="1">
                  <c:v>40</c:v>
                </c:pt>
                <c:pt idx="2">
                  <c:v>3.333333333333333</c:v>
                </c:pt>
                <c:pt idx="3">
                  <c:v>23.333333333333336</c:v>
                </c:pt>
                <c:pt idx="4">
                  <c:v>26.666666666666664</c:v>
                </c:pt>
                <c:pt idx="5">
                  <c:v>3.33</c:v>
                </c:pt>
                <c:pt idx="6">
                  <c:v>6.67</c:v>
                </c:pt>
                <c:pt idx="7">
                  <c:v>3.333333333333333</c:v>
                </c:pt>
                <c:pt idx="8">
                  <c:v>0</c:v>
                </c:pt>
                <c:pt idx="9">
                  <c:v>16.666666666666668</c:v>
                </c:pt>
                <c:pt idx="10">
                  <c:v>36.666666666666664</c:v>
                </c:pt>
                <c:pt idx="11">
                  <c:v>10</c:v>
                </c:pt>
                <c:pt idx="12">
                  <c:v>16.666666666666668</c:v>
                </c:pt>
                <c:pt idx="13">
                  <c:v>6.6666666666666661</c:v>
                </c:pt>
                <c:pt idx="14">
                  <c:v>6.6666666666666661</c:v>
                </c:pt>
                <c:pt idx="15">
                  <c:v>3.333333333333333</c:v>
                </c:pt>
                <c:pt idx="16">
                  <c:v>6.6666666666666661</c:v>
                </c:pt>
                <c:pt idx="17">
                  <c:v>20</c:v>
                </c:pt>
                <c:pt idx="18">
                  <c:v>13.333333333333332</c:v>
                </c:pt>
                <c:pt idx="19">
                  <c:v>16.666666666666668</c:v>
                </c:pt>
                <c:pt idx="20">
                  <c:v>3.333333333333333</c:v>
                </c:pt>
                <c:pt idx="21">
                  <c:v>3.333333333333333</c:v>
                </c:pt>
                <c:pt idx="22">
                  <c:v>6.6666666666666661</c:v>
                </c:pt>
                <c:pt idx="23">
                  <c:v>0</c:v>
                </c:pt>
                <c:pt idx="24">
                  <c:v>3.333333333333333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D-4B2D-862D-F57921F843A4}"/>
            </c:ext>
          </c:extLst>
        </c:ser>
        <c:ser>
          <c:idx val="1"/>
          <c:order val="1"/>
          <c:tx>
            <c:strRef>
              <c:f>concentration!$C$12</c:f>
              <c:strCache>
                <c:ptCount val="1"/>
                <c:pt idx="0">
                  <c:v>T8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concentration!$D$12:$AC$12</c:f>
              <c:numCache>
                <c:formatCode>0.00</c:formatCode>
                <c:ptCount val="26"/>
                <c:pt idx="0">
                  <c:v>86.666666666666657</c:v>
                </c:pt>
                <c:pt idx="1">
                  <c:v>26.666666666666664</c:v>
                </c:pt>
                <c:pt idx="2">
                  <c:v>3.333333333333333</c:v>
                </c:pt>
                <c:pt idx="3">
                  <c:v>3.333333333333333</c:v>
                </c:pt>
                <c:pt idx="4">
                  <c:v>6.6666666666666661</c:v>
                </c:pt>
                <c:pt idx="5">
                  <c:v>3.33</c:v>
                </c:pt>
                <c:pt idx="6">
                  <c:v>3.33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6.6666666666666661</c:v>
                </c:pt>
                <c:pt idx="11">
                  <c:v>20</c:v>
                </c:pt>
                <c:pt idx="12">
                  <c:v>16.666666666666668</c:v>
                </c:pt>
                <c:pt idx="13">
                  <c:v>3.333333333333333</c:v>
                </c:pt>
                <c:pt idx="14">
                  <c:v>0</c:v>
                </c:pt>
                <c:pt idx="15">
                  <c:v>3.333333333333333</c:v>
                </c:pt>
                <c:pt idx="16">
                  <c:v>0</c:v>
                </c:pt>
                <c:pt idx="17">
                  <c:v>100</c:v>
                </c:pt>
                <c:pt idx="18">
                  <c:v>16.666666666666668</c:v>
                </c:pt>
                <c:pt idx="19">
                  <c:v>6.6666666666666661</c:v>
                </c:pt>
                <c:pt idx="20">
                  <c:v>6.6666666666666661</c:v>
                </c:pt>
                <c:pt idx="21">
                  <c:v>3.333333333333333</c:v>
                </c:pt>
                <c:pt idx="22">
                  <c:v>3.333333333333333</c:v>
                </c:pt>
                <c:pt idx="23">
                  <c:v>6.6666666666666661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D-4B2D-862D-F57921F843A4}"/>
            </c:ext>
          </c:extLst>
        </c:ser>
        <c:ser>
          <c:idx val="2"/>
          <c:order val="2"/>
          <c:tx>
            <c:strRef>
              <c:f>concentration!$C$13</c:f>
              <c:strCache>
                <c:ptCount val="1"/>
                <c:pt idx="0">
                  <c:v>T13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concentration!$D$13:$AC$13</c:f>
              <c:numCache>
                <c:formatCode>0.00</c:formatCode>
                <c:ptCount val="26"/>
                <c:pt idx="0">
                  <c:v>26.666666666666664</c:v>
                </c:pt>
                <c:pt idx="1">
                  <c:v>73.333333333333329</c:v>
                </c:pt>
                <c:pt idx="2">
                  <c:v>6.6666666666666661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3.33</c:v>
                </c:pt>
                <c:pt idx="7">
                  <c:v>3.333333333333333</c:v>
                </c:pt>
                <c:pt idx="8">
                  <c:v>6.6666666666666661</c:v>
                </c:pt>
                <c:pt idx="9">
                  <c:v>63.333333333333329</c:v>
                </c:pt>
                <c:pt idx="10">
                  <c:v>6.6666666666666661</c:v>
                </c:pt>
                <c:pt idx="11">
                  <c:v>6.6666666666666661</c:v>
                </c:pt>
                <c:pt idx="12">
                  <c:v>53.333333333333329</c:v>
                </c:pt>
                <c:pt idx="13">
                  <c:v>10</c:v>
                </c:pt>
                <c:pt idx="14">
                  <c:v>13.333333333333332</c:v>
                </c:pt>
                <c:pt idx="15">
                  <c:v>6.6666666666666661</c:v>
                </c:pt>
                <c:pt idx="16">
                  <c:v>3.333333333333333</c:v>
                </c:pt>
                <c:pt idx="17">
                  <c:v>90</c:v>
                </c:pt>
                <c:pt idx="18">
                  <c:v>46.666666666666671</c:v>
                </c:pt>
                <c:pt idx="19">
                  <c:v>40</c:v>
                </c:pt>
                <c:pt idx="20">
                  <c:v>20</c:v>
                </c:pt>
                <c:pt idx="21">
                  <c:v>16.666666666666668</c:v>
                </c:pt>
                <c:pt idx="22">
                  <c:v>40</c:v>
                </c:pt>
                <c:pt idx="23">
                  <c:v>20</c:v>
                </c:pt>
                <c:pt idx="24">
                  <c:v>30</c:v>
                </c:pt>
                <c:pt idx="2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D-4B2D-862D-F57921F8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491072"/>
        <c:axId val="1952492320"/>
      </c:lineChart>
      <c:catAx>
        <c:axId val="195249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Date of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2492320"/>
        <c:crosses val="autoZero"/>
        <c:auto val="1"/>
        <c:lblAlgn val="ctr"/>
        <c:lblOffset val="100"/>
        <c:noMultiLvlLbl val="0"/>
      </c:catAx>
      <c:valAx>
        <c:axId val="19524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Concentration [particles/l]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24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chemeClr val="tx1"/>
                </a:solidFill>
              </a:rPr>
              <a:t>1</a:t>
            </a:r>
            <a:r>
              <a:rPr lang="de-DE" sz="1800" b="1" baseline="0">
                <a:solidFill>
                  <a:schemeClr val="tx1"/>
                </a:solidFill>
              </a:rPr>
              <a:t>0 mg/l</a:t>
            </a:r>
            <a:endParaRPr lang="de-DE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concentration!$C$14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concentration!$D$14:$AC$14</c:f>
              <c:numCache>
                <c:formatCode>0.00</c:formatCode>
                <c:ptCount val="26"/>
                <c:pt idx="0">
                  <c:v>160</c:v>
                </c:pt>
                <c:pt idx="1">
                  <c:v>60</c:v>
                </c:pt>
                <c:pt idx="2">
                  <c:v>880</c:v>
                </c:pt>
                <c:pt idx="3">
                  <c:v>83.333333333333343</c:v>
                </c:pt>
                <c:pt idx="4">
                  <c:v>36.666666666666664</c:v>
                </c:pt>
                <c:pt idx="5">
                  <c:v>13.33</c:v>
                </c:pt>
                <c:pt idx="6">
                  <c:v>26.67</c:v>
                </c:pt>
                <c:pt idx="7">
                  <c:v>10</c:v>
                </c:pt>
                <c:pt idx="8">
                  <c:v>6.6666666666666661</c:v>
                </c:pt>
                <c:pt idx="9">
                  <c:v>850</c:v>
                </c:pt>
                <c:pt idx="10">
                  <c:v>1483.3333333333335</c:v>
                </c:pt>
                <c:pt idx="11">
                  <c:v>136.66666666666666</c:v>
                </c:pt>
                <c:pt idx="12">
                  <c:v>200</c:v>
                </c:pt>
                <c:pt idx="13">
                  <c:v>193.33333333333331</c:v>
                </c:pt>
                <c:pt idx="14">
                  <c:v>266.66666666666669</c:v>
                </c:pt>
                <c:pt idx="15">
                  <c:v>53.333333333333329</c:v>
                </c:pt>
                <c:pt idx="16">
                  <c:v>146.66666666666666</c:v>
                </c:pt>
                <c:pt idx="17">
                  <c:v>500</c:v>
                </c:pt>
                <c:pt idx="18">
                  <c:v>373.33333333333337</c:v>
                </c:pt>
                <c:pt idx="19">
                  <c:v>300</c:v>
                </c:pt>
                <c:pt idx="20">
                  <c:v>133.33333333333334</c:v>
                </c:pt>
                <c:pt idx="21">
                  <c:v>353.33333333333337</c:v>
                </c:pt>
                <c:pt idx="22">
                  <c:v>113.33333333333334</c:v>
                </c:pt>
                <c:pt idx="23">
                  <c:v>60</c:v>
                </c:pt>
                <c:pt idx="24">
                  <c:v>86.666666666666657</c:v>
                </c:pt>
                <c:pt idx="25">
                  <c:v>3.333333333333333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41E4-B577-E3CAEF6D948E}"/>
            </c:ext>
          </c:extLst>
        </c:ser>
        <c:ser>
          <c:idx val="1"/>
          <c:order val="1"/>
          <c:tx>
            <c:strRef>
              <c:f>concentration!$C$15</c:f>
              <c:strCache>
                <c:ptCount val="1"/>
                <c:pt idx="0">
                  <c:v>T9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concentration!$D$15:$AC$15</c:f>
              <c:numCache>
                <c:formatCode>0.00</c:formatCode>
                <c:ptCount val="26"/>
                <c:pt idx="0">
                  <c:v>106.66666666666666</c:v>
                </c:pt>
                <c:pt idx="1">
                  <c:v>633.33333333333337</c:v>
                </c:pt>
                <c:pt idx="2">
                  <c:v>163.33333333333331</c:v>
                </c:pt>
                <c:pt idx="3">
                  <c:v>10</c:v>
                </c:pt>
                <c:pt idx="4">
                  <c:v>56.666666666666671</c:v>
                </c:pt>
                <c:pt idx="5">
                  <c:v>26.67</c:v>
                </c:pt>
                <c:pt idx="6">
                  <c:v>26.67</c:v>
                </c:pt>
                <c:pt idx="7">
                  <c:v>0</c:v>
                </c:pt>
                <c:pt idx="8">
                  <c:v>3.333333333333333</c:v>
                </c:pt>
                <c:pt idx="9">
                  <c:v>270</c:v>
                </c:pt>
                <c:pt idx="10">
                  <c:v>90</c:v>
                </c:pt>
                <c:pt idx="11">
                  <c:v>56.666666666666671</c:v>
                </c:pt>
                <c:pt idx="12">
                  <c:v>283.33333333333331</c:v>
                </c:pt>
                <c:pt idx="13">
                  <c:v>10</c:v>
                </c:pt>
                <c:pt idx="14">
                  <c:v>20</c:v>
                </c:pt>
                <c:pt idx="15">
                  <c:v>6.6666666666666661</c:v>
                </c:pt>
                <c:pt idx="16">
                  <c:v>6.6666666666666661</c:v>
                </c:pt>
                <c:pt idx="17">
                  <c:v>276.66666666666669</c:v>
                </c:pt>
                <c:pt idx="18">
                  <c:v>80</c:v>
                </c:pt>
                <c:pt idx="19">
                  <c:v>83.333333333333343</c:v>
                </c:pt>
                <c:pt idx="20">
                  <c:v>46.666666666666671</c:v>
                </c:pt>
                <c:pt idx="21">
                  <c:v>123.33333333333334</c:v>
                </c:pt>
                <c:pt idx="22">
                  <c:v>16.666666666666668</c:v>
                </c:pt>
                <c:pt idx="23">
                  <c:v>123.33333333333334</c:v>
                </c:pt>
                <c:pt idx="24">
                  <c:v>76.666666666666671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1E4-B577-E3CAEF6D948E}"/>
            </c:ext>
          </c:extLst>
        </c:ser>
        <c:ser>
          <c:idx val="2"/>
          <c:order val="2"/>
          <c:tx>
            <c:strRef>
              <c:f>concentration!$C$16</c:f>
              <c:strCache>
                <c:ptCount val="1"/>
                <c:pt idx="0">
                  <c:v>T14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concentration!$D$16:$AC$16</c:f>
              <c:numCache>
                <c:formatCode>0.00</c:formatCode>
                <c:ptCount val="26"/>
                <c:pt idx="0">
                  <c:v>73.333333333333329</c:v>
                </c:pt>
                <c:pt idx="1">
                  <c:v>226.66666666666669</c:v>
                </c:pt>
                <c:pt idx="2">
                  <c:v>53.333333333333329</c:v>
                </c:pt>
                <c:pt idx="3">
                  <c:v>30</c:v>
                </c:pt>
                <c:pt idx="4">
                  <c:v>313.33333333333331</c:v>
                </c:pt>
                <c:pt idx="5">
                  <c:v>20</c:v>
                </c:pt>
                <c:pt idx="6">
                  <c:v>13.33</c:v>
                </c:pt>
                <c:pt idx="7">
                  <c:v>40</c:v>
                </c:pt>
                <c:pt idx="8">
                  <c:v>16.666666666666668</c:v>
                </c:pt>
                <c:pt idx="9">
                  <c:v>1083.3333333333333</c:v>
                </c:pt>
                <c:pt idx="10">
                  <c:v>380</c:v>
                </c:pt>
                <c:pt idx="11">
                  <c:v>153.33333333333334</c:v>
                </c:pt>
                <c:pt idx="12">
                  <c:v>510</c:v>
                </c:pt>
                <c:pt idx="13">
                  <c:v>286.66666666666669</c:v>
                </c:pt>
                <c:pt idx="14">
                  <c:v>113.33333333333334</c:v>
                </c:pt>
                <c:pt idx="15">
                  <c:v>50</c:v>
                </c:pt>
                <c:pt idx="16">
                  <c:v>16.666666666666668</c:v>
                </c:pt>
                <c:pt idx="17">
                  <c:v>446.66666666666663</c:v>
                </c:pt>
                <c:pt idx="18">
                  <c:v>560</c:v>
                </c:pt>
                <c:pt idx="19">
                  <c:v>656.66666666666674</c:v>
                </c:pt>
                <c:pt idx="20">
                  <c:v>590</c:v>
                </c:pt>
                <c:pt idx="21">
                  <c:v>660</c:v>
                </c:pt>
                <c:pt idx="22">
                  <c:v>1400</c:v>
                </c:pt>
                <c:pt idx="23">
                  <c:v>540</c:v>
                </c:pt>
                <c:pt idx="24">
                  <c:v>213.33333333333331</c:v>
                </c:pt>
                <c:pt idx="25">
                  <c:v>153.33333333333334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7-41E4-B577-E3CAEF6D9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52720"/>
        <c:axId val="1958858960"/>
      </c:lineChart>
      <c:catAx>
        <c:axId val="195885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Date of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858960"/>
        <c:crosses val="autoZero"/>
        <c:auto val="1"/>
        <c:lblAlgn val="ctr"/>
        <c:lblOffset val="100"/>
        <c:noMultiLvlLbl val="0"/>
      </c:catAx>
      <c:valAx>
        <c:axId val="19588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Concentration [particles/l]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8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chemeClr val="tx1"/>
                </a:solidFill>
              </a:rPr>
              <a:t>100 mg/l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concentration!$C$17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concentration!$D$17:$AC$17</c:f>
              <c:numCache>
                <c:formatCode>0.00</c:formatCode>
                <c:ptCount val="26"/>
                <c:pt idx="0">
                  <c:v>766.66666666666674</c:v>
                </c:pt>
                <c:pt idx="1">
                  <c:v>6380</c:v>
                </c:pt>
                <c:pt idx="2">
                  <c:v>3320</c:v>
                </c:pt>
                <c:pt idx="3">
                  <c:v>433.33333333333337</c:v>
                </c:pt>
                <c:pt idx="4">
                  <c:v>1473.3333333333335</c:v>
                </c:pt>
                <c:pt idx="5">
                  <c:v>1520</c:v>
                </c:pt>
                <c:pt idx="6">
                  <c:v>2306.67</c:v>
                </c:pt>
                <c:pt idx="7">
                  <c:v>220</c:v>
                </c:pt>
                <c:pt idx="8">
                  <c:v>220</c:v>
                </c:pt>
                <c:pt idx="9">
                  <c:v>1346.6666666666665</c:v>
                </c:pt>
                <c:pt idx="10">
                  <c:v>1626.6666666666665</c:v>
                </c:pt>
                <c:pt idx="11">
                  <c:v>2653.333333333333</c:v>
                </c:pt>
                <c:pt idx="12">
                  <c:v>2813.333333333333</c:v>
                </c:pt>
                <c:pt idx="13">
                  <c:v>2286.6666666666665</c:v>
                </c:pt>
                <c:pt idx="14">
                  <c:v>4526.666666666667</c:v>
                </c:pt>
                <c:pt idx="15">
                  <c:v>2500</c:v>
                </c:pt>
                <c:pt idx="16">
                  <c:v>2113.3333333333335</c:v>
                </c:pt>
                <c:pt idx="17">
                  <c:v>326.66666666666663</c:v>
                </c:pt>
                <c:pt idx="18">
                  <c:v>2553.3333333333335</c:v>
                </c:pt>
                <c:pt idx="19">
                  <c:v>4333.333333333333</c:v>
                </c:pt>
                <c:pt idx="20">
                  <c:v>1886.6666666666665</c:v>
                </c:pt>
                <c:pt idx="21">
                  <c:v>1966.6666666666665</c:v>
                </c:pt>
                <c:pt idx="22">
                  <c:v>2233.3333333333335</c:v>
                </c:pt>
                <c:pt idx="23">
                  <c:v>2773.333333333333</c:v>
                </c:pt>
                <c:pt idx="24">
                  <c:v>3293.333333333333</c:v>
                </c:pt>
                <c:pt idx="25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46F-A922-6E40DCF93591}"/>
            </c:ext>
          </c:extLst>
        </c:ser>
        <c:ser>
          <c:idx val="1"/>
          <c:order val="1"/>
          <c:tx>
            <c:strRef>
              <c:f>concentration!$C$18</c:f>
              <c:strCache>
                <c:ptCount val="1"/>
                <c:pt idx="0">
                  <c:v>T10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concentration!$D$18:$AC$18</c:f>
              <c:numCache>
                <c:formatCode>0.00</c:formatCode>
                <c:ptCount val="26"/>
                <c:pt idx="0">
                  <c:v>366.66666666666663</c:v>
                </c:pt>
                <c:pt idx="1">
                  <c:v>10620</c:v>
                </c:pt>
                <c:pt idx="2">
                  <c:v>8506.6666666666661</c:v>
                </c:pt>
                <c:pt idx="3">
                  <c:v>173.33333333333331</c:v>
                </c:pt>
                <c:pt idx="4">
                  <c:v>193.33333333333331</c:v>
                </c:pt>
                <c:pt idx="5">
                  <c:v>173.33</c:v>
                </c:pt>
                <c:pt idx="6">
                  <c:v>573.33000000000004</c:v>
                </c:pt>
                <c:pt idx="7">
                  <c:v>800</c:v>
                </c:pt>
                <c:pt idx="8">
                  <c:v>1000</c:v>
                </c:pt>
                <c:pt idx="9">
                  <c:v>760</c:v>
                </c:pt>
                <c:pt idx="10">
                  <c:v>280</c:v>
                </c:pt>
                <c:pt idx="11">
                  <c:v>713.33333333333326</c:v>
                </c:pt>
                <c:pt idx="12">
                  <c:v>1526.6666666666665</c:v>
                </c:pt>
                <c:pt idx="13">
                  <c:v>4573.333333333333</c:v>
                </c:pt>
                <c:pt idx="14">
                  <c:v>1046.6666666666667</c:v>
                </c:pt>
                <c:pt idx="15">
                  <c:v>413.33333333333337</c:v>
                </c:pt>
                <c:pt idx="16">
                  <c:v>133.33333333333334</c:v>
                </c:pt>
                <c:pt idx="17">
                  <c:v>166.66666666666669</c:v>
                </c:pt>
                <c:pt idx="18">
                  <c:v>1680</c:v>
                </c:pt>
                <c:pt idx="19">
                  <c:v>960</c:v>
                </c:pt>
                <c:pt idx="20">
                  <c:v>4246.666666666667</c:v>
                </c:pt>
                <c:pt idx="21">
                  <c:v>3433.333333333333</c:v>
                </c:pt>
                <c:pt idx="22">
                  <c:v>1726.6666666666665</c:v>
                </c:pt>
                <c:pt idx="23">
                  <c:v>1400</c:v>
                </c:pt>
                <c:pt idx="24">
                  <c:v>266.66666666666669</c:v>
                </c:pt>
                <c:pt idx="25">
                  <c:v>633.33333333333337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5-446F-A922-6E40DCF93591}"/>
            </c:ext>
          </c:extLst>
        </c:ser>
        <c:ser>
          <c:idx val="2"/>
          <c:order val="2"/>
          <c:tx>
            <c:strRef>
              <c:f>concentration!$C$19</c:f>
              <c:strCache>
                <c:ptCount val="1"/>
                <c:pt idx="0">
                  <c:v>T15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concentration!$D$3:$AC$3</c:f>
              <c:strCache>
                <c:ptCount val="26"/>
                <c:pt idx="0">
                  <c:v>21-04-30</c:v>
                </c:pt>
                <c:pt idx="1">
                  <c:v>21-05-03</c:v>
                </c:pt>
                <c:pt idx="2">
                  <c:v>21-05-07</c:v>
                </c:pt>
                <c:pt idx="3">
                  <c:v>21-05-11</c:v>
                </c:pt>
                <c:pt idx="4">
                  <c:v>21-05-17</c:v>
                </c:pt>
                <c:pt idx="5">
                  <c:v>21-05-21</c:v>
                </c:pt>
                <c:pt idx="6">
                  <c:v>21-05-24</c:v>
                </c:pt>
                <c:pt idx="7">
                  <c:v>21-05-28</c:v>
                </c:pt>
                <c:pt idx="8">
                  <c:v>21-05-31</c:v>
                </c:pt>
                <c:pt idx="9">
                  <c:v>21-06-04</c:v>
                </c:pt>
                <c:pt idx="10">
                  <c:v>21-06-07</c:v>
                </c:pt>
                <c:pt idx="11">
                  <c:v>21-06-11</c:v>
                </c:pt>
                <c:pt idx="12">
                  <c:v>21-06-14</c:v>
                </c:pt>
                <c:pt idx="13">
                  <c:v>21-06-18</c:v>
                </c:pt>
                <c:pt idx="14">
                  <c:v>21-06-21</c:v>
                </c:pt>
                <c:pt idx="15">
                  <c:v>21-06-25</c:v>
                </c:pt>
                <c:pt idx="16">
                  <c:v>21-06-28</c:v>
                </c:pt>
                <c:pt idx="17">
                  <c:v>21-07-02</c:v>
                </c:pt>
                <c:pt idx="18">
                  <c:v>21-07-05</c:v>
                </c:pt>
                <c:pt idx="19">
                  <c:v>21-07-09</c:v>
                </c:pt>
                <c:pt idx="20">
                  <c:v>21-07-12</c:v>
                </c:pt>
                <c:pt idx="21">
                  <c:v>21-07-15</c:v>
                </c:pt>
                <c:pt idx="22">
                  <c:v>21-07-20</c:v>
                </c:pt>
                <c:pt idx="23">
                  <c:v>21-07-23</c:v>
                </c:pt>
                <c:pt idx="24">
                  <c:v>21-07-26</c:v>
                </c:pt>
                <c:pt idx="25">
                  <c:v>21-07-30</c:v>
                </c:pt>
              </c:strCache>
            </c:strRef>
          </c:cat>
          <c:val>
            <c:numRef>
              <c:f>concentration!$D$19:$AC$19</c:f>
              <c:numCache>
                <c:formatCode>0.00</c:formatCode>
                <c:ptCount val="26"/>
                <c:pt idx="0">
                  <c:v>73.333333333333329</c:v>
                </c:pt>
                <c:pt idx="1">
                  <c:v>6206.6666666666661</c:v>
                </c:pt>
                <c:pt idx="2">
                  <c:v>4406.666666666667</c:v>
                </c:pt>
                <c:pt idx="3">
                  <c:v>26.666666666666664</c:v>
                </c:pt>
                <c:pt idx="4">
                  <c:v>366.66666666666663</c:v>
                </c:pt>
                <c:pt idx="5">
                  <c:v>1746.67</c:v>
                </c:pt>
                <c:pt idx="6">
                  <c:v>4433.33</c:v>
                </c:pt>
                <c:pt idx="7">
                  <c:v>753.33333333333326</c:v>
                </c:pt>
                <c:pt idx="8">
                  <c:v>146.66666666666666</c:v>
                </c:pt>
                <c:pt idx="9">
                  <c:v>140</c:v>
                </c:pt>
                <c:pt idx="10">
                  <c:v>113.33333333333334</c:v>
                </c:pt>
                <c:pt idx="11">
                  <c:v>180</c:v>
                </c:pt>
                <c:pt idx="12" formatCode="General">
                  <c:v>960</c:v>
                </c:pt>
                <c:pt idx="13">
                  <c:v>1140</c:v>
                </c:pt>
                <c:pt idx="14">
                  <c:v>1166.6666666666667</c:v>
                </c:pt>
                <c:pt idx="15">
                  <c:v>1040</c:v>
                </c:pt>
                <c:pt idx="16">
                  <c:v>200</c:v>
                </c:pt>
                <c:pt idx="17">
                  <c:v>26.666666666666664</c:v>
                </c:pt>
                <c:pt idx="18">
                  <c:v>1626.6666666666665</c:v>
                </c:pt>
                <c:pt idx="19">
                  <c:v>606.66666666666663</c:v>
                </c:pt>
                <c:pt idx="20">
                  <c:v>833.33333333333326</c:v>
                </c:pt>
                <c:pt idx="21">
                  <c:v>313.33333333333331</c:v>
                </c:pt>
                <c:pt idx="22">
                  <c:v>560</c:v>
                </c:pt>
                <c:pt idx="23">
                  <c:v>5760</c:v>
                </c:pt>
                <c:pt idx="24">
                  <c:v>553.33333333333337</c:v>
                </c:pt>
                <c:pt idx="25">
                  <c:v>5066.666666666667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5-446F-A922-6E40DCF9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680272"/>
        <c:axId val="2044687760"/>
      </c:lineChart>
      <c:catAx>
        <c:axId val="204468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Date of</a:t>
                </a:r>
                <a:r>
                  <a:rPr lang="de-DE" sz="1600" baseline="0">
                    <a:solidFill>
                      <a:schemeClr val="tx1"/>
                    </a:solidFill>
                  </a:rPr>
                  <a:t> measurement</a:t>
                </a:r>
                <a:endParaRPr lang="de-DE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4687760"/>
        <c:crosses val="autoZero"/>
        <c:auto val="1"/>
        <c:lblAlgn val="ctr"/>
        <c:lblOffset val="100"/>
        <c:noMultiLvlLbl val="0"/>
      </c:catAx>
      <c:valAx>
        <c:axId val="20446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chemeClr val="tx1"/>
                    </a:solidFill>
                  </a:rPr>
                  <a:t>Concentration [particles/l]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46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305470</xdr:colOff>
      <xdr:row>0</xdr:row>
      <xdr:rowOff>196235</xdr:rowOff>
    </xdr:from>
    <xdr:to>
      <xdr:col>38</xdr:col>
      <xdr:colOff>110</xdr:colOff>
      <xdr:row>23</xdr:row>
      <xdr:rowOff>96004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1581C8-CA91-4601-B7B3-4FAF8BE0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739586</xdr:colOff>
      <xdr:row>1</xdr:row>
      <xdr:rowOff>142875</xdr:rowOff>
    </xdr:from>
    <xdr:to>
      <xdr:col>47</xdr:col>
      <xdr:colOff>263339</xdr:colOff>
      <xdr:row>24</xdr:row>
      <xdr:rowOff>29698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50CB7C3-487A-4AF1-A304-E48A9E6A5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366713</xdr:colOff>
      <xdr:row>1</xdr:row>
      <xdr:rowOff>147637</xdr:rowOff>
    </xdr:from>
    <xdr:to>
      <xdr:col>56</xdr:col>
      <xdr:colOff>671513</xdr:colOff>
      <xdr:row>24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DA8872-EDDA-4BEA-8DD5-218395409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295670</xdr:colOff>
      <xdr:row>23</xdr:row>
      <xdr:rowOff>97498</xdr:rowOff>
    </xdr:from>
    <xdr:to>
      <xdr:col>37</xdr:col>
      <xdr:colOff>730249</xdr:colOff>
      <xdr:row>44</xdr:row>
      <xdr:rowOff>153459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175E65-EF2E-482C-9CAE-5F298D0E6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293687</xdr:colOff>
      <xdr:row>44</xdr:row>
      <xdr:rowOff>147768</xdr:rowOff>
    </xdr:from>
    <xdr:to>
      <xdr:col>37</xdr:col>
      <xdr:colOff>730250</xdr:colOff>
      <xdr:row>65</xdr:row>
      <xdr:rowOff>127000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AE5718B-FE85-405A-A598-5EFC7C4D7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54D4-2C38-41D1-9979-4292D2D054C7}">
  <dimension ref="C1:AH629"/>
  <sheetViews>
    <sheetView tabSelected="1" zoomScale="90" zoomScaleNormal="90" workbookViewId="0">
      <selection activeCell="A14" sqref="A14"/>
    </sheetView>
  </sheetViews>
  <sheetFormatPr baseColWidth="10" defaultRowHeight="15" x14ac:dyDescent="0.25"/>
  <cols>
    <col min="3" max="3" width="22.42578125" customWidth="1"/>
    <col min="8" max="8" width="8.85546875" bestFit="1" customWidth="1"/>
    <col min="11" max="11" width="15" bestFit="1" customWidth="1"/>
    <col min="12" max="12" width="19.5703125" bestFit="1" customWidth="1"/>
    <col min="15" max="15" width="14.5703125" customWidth="1"/>
    <col min="22" max="22" width="13.42578125" bestFit="1" customWidth="1"/>
    <col min="23" max="23" width="21.140625" bestFit="1" customWidth="1"/>
    <col min="34" max="34" width="19.5703125" bestFit="1" customWidth="1"/>
  </cols>
  <sheetData>
    <row r="1" spans="3:32" ht="15.75" thickBot="1" x14ac:dyDescent="0.3"/>
    <row r="2" spans="3:32" x14ac:dyDescent="0.25">
      <c r="C2" s="91"/>
      <c r="D2" s="115" t="s">
        <v>36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6"/>
    </row>
    <row r="3" spans="3:32" x14ac:dyDescent="0.25">
      <c r="C3" s="95" t="s">
        <v>50</v>
      </c>
      <c r="D3" s="96" t="s">
        <v>71</v>
      </c>
      <c r="E3" s="96" t="s">
        <v>72</v>
      </c>
      <c r="F3" s="96" t="s">
        <v>73</v>
      </c>
      <c r="G3" s="96" t="s">
        <v>74</v>
      </c>
      <c r="H3" s="96" t="s">
        <v>75</v>
      </c>
      <c r="I3" s="96" t="s">
        <v>76</v>
      </c>
      <c r="J3" s="96" t="s">
        <v>77</v>
      </c>
      <c r="K3" s="96" t="s">
        <v>78</v>
      </c>
      <c r="L3" s="96" t="s">
        <v>79</v>
      </c>
      <c r="M3" s="96" t="s">
        <v>80</v>
      </c>
      <c r="N3" s="96" t="s">
        <v>81</v>
      </c>
      <c r="O3" s="96" t="s">
        <v>82</v>
      </c>
      <c r="P3" s="96" t="s">
        <v>83</v>
      </c>
      <c r="Q3" s="96" t="s">
        <v>84</v>
      </c>
      <c r="R3" s="96" t="s">
        <v>85</v>
      </c>
      <c r="S3" s="96" t="s">
        <v>86</v>
      </c>
      <c r="T3" s="96" t="s">
        <v>87</v>
      </c>
      <c r="U3" s="96" t="s">
        <v>88</v>
      </c>
      <c r="V3" s="96" t="s">
        <v>89</v>
      </c>
      <c r="W3" s="96" t="s">
        <v>90</v>
      </c>
      <c r="X3" s="96" t="s">
        <v>91</v>
      </c>
      <c r="Y3" s="96" t="s">
        <v>92</v>
      </c>
      <c r="Z3" s="96" t="s">
        <v>93</v>
      </c>
      <c r="AA3" s="96" t="s">
        <v>94</v>
      </c>
      <c r="AB3" s="96" t="s">
        <v>95</v>
      </c>
      <c r="AC3" s="97" t="s">
        <v>96</v>
      </c>
      <c r="AD3" s="85"/>
      <c r="AE3" s="85"/>
      <c r="AF3" s="85"/>
    </row>
    <row r="4" spans="3:32" x14ac:dyDescent="0.25">
      <c r="C4" s="92" t="s">
        <v>1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9"/>
      <c r="AD4" s="85"/>
      <c r="AE4" s="85"/>
      <c r="AF4" s="85"/>
    </row>
    <row r="5" spans="3:32" ht="15.75" customHeight="1" x14ac:dyDescent="0.25">
      <c r="C5" s="92" t="s">
        <v>10</v>
      </c>
      <c r="D5" s="86">
        <v>0</v>
      </c>
      <c r="E5" s="86">
        <v>0</v>
      </c>
      <c r="F5" s="86">
        <v>0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  <c r="P5" s="86">
        <v>0</v>
      </c>
      <c r="Q5" s="86">
        <v>0</v>
      </c>
      <c r="R5" s="86">
        <v>0</v>
      </c>
      <c r="S5" s="86">
        <v>0</v>
      </c>
      <c r="T5" s="86">
        <v>0</v>
      </c>
      <c r="U5" s="86">
        <v>0</v>
      </c>
      <c r="V5" s="86">
        <v>0</v>
      </c>
      <c r="W5" s="86">
        <v>16.666666666666668</v>
      </c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7">
        <v>0</v>
      </c>
    </row>
    <row r="6" spans="3:32" x14ac:dyDescent="0.25">
      <c r="C6" s="92" t="s">
        <v>11</v>
      </c>
      <c r="D6" s="86">
        <v>0</v>
      </c>
      <c r="E6" s="86">
        <v>6.6666666666666661</v>
      </c>
      <c r="F6" s="86">
        <v>0</v>
      </c>
      <c r="G6" s="86">
        <v>0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  <c r="P6" s="86">
        <v>0</v>
      </c>
      <c r="Q6" s="86">
        <v>0</v>
      </c>
      <c r="R6" s="86">
        <v>0</v>
      </c>
      <c r="S6" s="86">
        <v>0</v>
      </c>
      <c r="T6" s="86">
        <v>0</v>
      </c>
      <c r="U6" s="86">
        <v>0</v>
      </c>
      <c r="V6" s="86">
        <v>0</v>
      </c>
      <c r="W6" s="86">
        <v>0</v>
      </c>
      <c r="X6" s="86">
        <v>0</v>
      </c>
      <c r="Y6" s="86">
        <v>0</v>
      </c>
      <c r="Z6" s="86">
        <v>0</v>
      </c>
      <c r="AA6" s="86">
        <v>0</v>
      </c>
      <c r="AB6" s="86">
        <v>0</v>
      </c>
      <c r="AC6" s="87">
        <v>0</v>
      </c>
    </row>
    <row r="7" spans="3:32" x14ac:dyDescent="0.25">
      <c r="C7" s="93" t="s">
        <v>12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  <c r="I7" s="81">
        <v>0</v>
      </c>
      <c r="J7" s="81">
        <v>0</v>
      </c>
      <c r="K7" s="81">
        <v>0</v>
      </c>
      <c r="L7" s="81">
        <v>3.333333333333333</v>
      </c>
      <c r="M7" s="81">
        <v>0</v>
      </c>
      <c r="N7" s="81">
        <v>0</v>
      </c>
      <c r="O7" s="81">
        <v>0</v>
      </c>
      <c r="P7" s="81">
        <v>0</v>
      </c>
      <c r="Q7" s="81">
        <v>3.333333333333333</v>
      </c>
      <c r="R7" s="81">
        <v>6.6666666666666661</v>
      </c>
      <c r="S7" s="81">
        <v>0</v>
      </c>
      <c r="T7" s="81">
        <v>0</v>
      </c>
      <c r="U7" s="81">
        <v>0</v>
      </c>
      <c r="V7" s="81">
        <v>3.333333333333333</v>
      </c>
      <c r="W7" s="81">
        <v>3.333333333333333</v>
      </c>
      <c r="X7" s="81">
        <v>0</v>
      </c>
      <c r="Y7" s="81">
        <v>3.333333333333333</v>
      </c>
      <c r="Z7" s="81">
        <v>0</v>
      </c>
      <c r="AA7" s="81">
        <v>3.333333333333333</v>
      </c>
      <c r="AB7" s="81">
        <v>0</v>
      </c>
      <c r="AC7" s="88">
        <v>0</v>
      </c>
    </row>
    <row r="8" spans="3:32" x14ac:dyDescent="0.25">
      <c r="C8" s="92" t="s">
        <v>13</v>
      </c>
      <c r="D8" s="86">
        <v>93.333333333333343</v>
      </c>
      <c r="E8" s="86">
        <v>20</v>
      </c>
      <c r="F8" s="86">
        <v>0</v>
      </c>
      <c r="G8" s="86">
        <v>6.6666666666666661</v>
      </c>
      <c r="H8" s="86">
        <v>3.333333333333333</v>
      </c>
      <c r="I8" s="86">
        <v>3.33</v>
      </c>
      <c r="J8" s="86">
        <v>0</v>
      </c>
      <c r="K8" s="86">
        <v>0</v>
      </c>
      <c r="L8" s="86">
        <v>0</v>
      </c>
      <c r="M8" s="86">
        <v>3.333333333333333</v>
      </c>
      <c r="N8" s="86">
        <v>0</v>
      </c>
      <c r="O8" s="86">
        <v>3.333333333333333</v>
      </c>
      <c r="P8" s="86">
        <v>3.333333333333333</v>
      </c>
      <c r="Q8" s="86">
        <v>6.6666666666666661</v>
      </c>
      <c r="R8" s="86">
        <v>10</v>
      </c>
      <c r="S8" s="86">
        <v>0</v>
      </c>
      <c r="T8" s="86">
        <v>0</v>
      </c>
      <c r="U8" s="86">
        <v>0</v>
      </c>
      <c r="V8" s="86">
        <v>0</v>
      </c>
      <c r="W8" s="86">
        <v>3.333333333333333</v>
      </c>
      <c r="X8" s="86">
        <v>0</v>
      </c>
      <c r="Y8" s="86">
        <v>0</v>
      </c>
      <c r="Z8" s="86">
        <v>0</v>
      </c>
      <c r="AA8" s="86">
        <v>0</v>
      </c>
      <c r="AB8" s="86">
        <v>0</v>
      </c>
      <c r="AC8" s="87">
        <v>0</v>
      </c>
    </row>
    <row r="9" spans="3:32" x14ac:dyDescent="0.25">
      <c r="C9" s="92" t="s">
        <v>14</v>
      </c>
      <c r="D9" s="86">
        <v>13.333333333333332</v>
      </c>
      <c r="E9" s="86">
        <v>33.333333333333336</v>
      </c>
      <c r="F9" s="86">
        <v>6.6666666666666661</v>
      </c>
      <c r="G9" s="86">
        <v>0</v>
      </c>
      <c r="H9" s="86">
        <v>10</v>
      </c>
      <c r="I9" s="86">
        <v>3.33</v>
      </c>
      <c r="J9" s="86">
        <v>0</v>
      </c>
      <c r="K9" s="86">
        <v>0</v>
      </c>
      <c r="L9" s="86">
        <v>0</v>
      </c>
      <c r="M9" s="86">
        <v>3.333333333333333</v>
      </c>
      <c r="N9" s="86">
        <v>0</v>
      </c>
      <c r="O9" s="86">
        <v>3.333333333333333</v>
      </c>
      <c r="P9" s="86">
        <v>0</v>
      </c>
      <c r="Q9" s="86">
        <v>3.333333333333333</v>
      </c>
      <c r="R9" s="86">
        <v>3.333333333333333</v>
      </c>
      <c r="S9" s="86">
        <v>3.333333333333333</v>
      </c>
      <c r="T9" s="86">
        <v>3.333333333333333</v>
      </c>
      <c r="U9" s="86">
        <v>0</v>
      </c>
      <c r="V9" s="86">
        <v>0</v>
      </c>
      <c r="W9" s="86">
        <v>0</v>
      </c>
      <c r="X9" s="86">
        <v>6.6666666666666661</v>
      </c>
      <c r="Y9" s="86">
        <v>0</v>
      </c>
      <c r="Z9" s="86">
        <v>3.333333333333333</v>
      </c>
      <c r="AA9" s="86">
        <v>0</v>
      </c>
      <c r="AB9" s="86">
        <v>3.333333333333333</v>
      </c>
      <c r="AC9" s="87">
        <v>0</v>
      </c>
    </row>
    <row r="10" spans="3:32" x14ac:dyDescent="0.25">
      <c r="C10" s="93" t="s">
        <v>15</v>
      </c>
      <c r="D10" s="81">
        <v>53.333333333333329</v>
      </c>
      <c r="E10" s="81">
        <v>13.333333333333332</v>
      </c>
      <c r="F10" s="81">
        <v>6.6666666666666661</v>
      </c>
      <c r="G10" s="81">
        <v>0</v>
      </c>
      <c r="H10" s="81">
        <v>10</v>
      </c>
      <c r="I10" s="81">
        <v>6.67</v>
      </c>
      <c r="J10" s="81">
        <v>0</v>
      </c>
      <c r="K10" s="81">
        <v>0</v>
      </c>
      <c r="L10" s="81">
        <v>0</v>
      </c>
      <c r="M10" s="81">
        <v>0</v>
      </c>
      <c r="N10" s="81">
        <v>6.6666666666666661</v>
      </c>
      <c r="O10" s="81">
        <v>0</v>
      </c>
      <c r="P10" s="81">
        <v>0</v>
      </c>
      <c r="Q10" s="81">
        <v>0</v>
      </c>
      <c r="R10" s="81">
        <v>3.333333333333333</v>
      </c>
      <c r="S10" s="81">
        <v>10</v>
      </c>
      <c r="T10" s="81">
        <v>6.6666666666666661</v>
      </c>
      <c r="U10" s="81">
        <v>6.6666666666666661</v>
      </c>
      <c r="V10" s="81">
        <v>0</v>
      </c>
      <c r="W10" s="81">
        <v>3.333333333333333</v>
      </c>
      <c r="X10" s="81">
        <v>0</v>
      </c>
      <c r="Y10" s="81">
        <v>0</v>
      </c>
      <c r="Z10" s="81">
        <v>0</v>
      </c>
      <c r="AA10" s="81">
        <v>3.333333333333333</v>
      </c>
      <c r="AB10" s="81">
        <v>0</v>
      </c>
      <c r="AC10" s="88">
        <v>6.6666666666666661</v>
      </c>
    </row>
    <row r="11" spans="3:32" x14ac:dyDescent="0.25">
      <c r="C11" s="92" t="s">
        <v>16</v>
      </c>
      <c r="D11" s="86">
        <v>86.666666666666657</v>
      </c>
      <c r="E11" s="86">
        <v>40</v>
      </c>
      <c r="F11" s="86">
        <v>3.333333333333333</v>
      </c>
      <c r="G11" s="86">
        <v>23.333333333333336</v>
      </c>
      <c r="H11" s="86">
        <v>26.666666666666664</v>
      </c>
      <c r="I11" s="86">
        <v>3.33</v>
      </c>
      <c r="J11" s="86">
        <v>6.67</v>
      </c>
      <c r="K11" s="86">
        <v>3.333333333333333</v>
      </c>
      <c r="L11" s="86">
        <v>0</v>
      </c>
      <c r="M11" s="86">
        <v>16.666666666666668</v>
      </c>
      <c r="N11" s="86">
        <v>36.666666666666664</v>
      </c>
      <c r="O11" s="86">
        <v>10</v>
      </c>
      <c r="P11" s="86">
        <v>16.666666666666668</v>
      </c>
      <c r="Q11" s="86">
        <v>6.6666666666666661</v>
      </c>
      <c r="R11" s="86">
        <v>6.6666666666666661</v>
      </c>
      <c r="S11" s="86">
        <v>3.333333333333333</v>
      </c>
      <c r="T11" s="86">
        <v>6.6666666666666661</v>
      </c>
      <c r="U11" s="86">
        <v>20</v>
      </c>
      <c r="V11" s="86">
        <v>13.333333333333332</v>
      </c>
      <c r="W11" s="86">
        <v>16.666666666666668</v>
      </c>
      <c r="X11" s="86">
        <v>3.333333333333333</v>
      </c>
      <c r="Y11" s="86">
        <v>3.333333333333333</v>
      </c>
      <c r="Z11" s="86">
        <v>6.6666666666666661</v>
      </c>
      <c r="AA11" s="86">
        <v>0</v>
      </c>
      <c r="AB11" s="86">
        <v>3.333333333333333</v>
      </c>
      <c r="AC11" s="87">
        <v>0</v>
      </c>
    </row>
    <row r="12" spans="3:32" x14ac:dyDescent="0.25">
      <c r="C12" s="92" t="s">
        <v>17</v>
      </c>
      <c r="D12" s="86">
        <v>86.666666666666657</v>
      </c>
      <c r="E12" s="86">
        <v>26.666666666666664</v>
      </c>
      <c r="F12" s="86">
        <v>3.333333333333333</v>
      </c>
      <c r="G12" s="86">
        <v>3.333333333333333</v>
      </c>
      <c r="H12" s="86">
        <v>6.6666666666666661</v>
      </c>
      <c r="I12" s="86">
        <v>3.33</v>
      </c>
      <c r="J12" s="86">
        <v>3.33</v>
      </c>
      <c r="K12" s="86">
        <v>0</v>
      </c>
      <c r="L12" s="86">
        <v>0</v>
      </c>
      <c r="M12" s="86">
        <v>10</v>
      </c>
      <c r="N12" s="86">
        <v>6.6666666666666661</v>
      </c>
      <c r="O12" s="86">
        <v>20</v>
      </c>
      <c r="P12" s="86">
        <v>16.666666666666668</v>
      </c>
      <c r="Q12" s="86">
        <v>3.333333333333333</v>
      </c>
      <c r="R12" s="86">
        <v>0</v>
      </c>
      <c r="S12" s="86">
        <v>3.333333333333333</v>
      </c>
      <c r="T12" s="86">
        <v>0</v>
      </c>
      <c r="U12" s="86">
        <v>100</v>
      </c>
      <c r="V12" s="86">
        <v>16.666666666666668</v>
      </c>
      <c r="W12" s="86">
        <v>6.6666666666666661</v>
      </c>
      <c r="X12" s="86">
        <v>6.6666666666666661</v>
      </c>
      <c r="Y12" s="86">
        <v>3.333333333333333</v>
      </c>
      <c r="Z12" s="86">
        <v>3.333333333333333</v>
      </c>
      <c r="AA12" s="86">
        <v>6.6666666666666661</v>
      </c>
      <c r="AB12" s="86">
        <v>0</v>
      </c>
      <c r="AC12" s="87">
        <v>0</v>
      </c>
    </row>
    <row r="13" spans="3:32" x14ac:dyDescent="0.25">
      <c r="C13" s="93" t="s">
        <v>18</v>
      </c>
      <c r="D13" s="81">
        <v>26.666666666666664</v>
      </c>
      <c r="E13" s="81">
        <v>73.333333333333329</v>
      </c>
      <c r="F13" s="81">
        <v>6.6666666666666661</v>
      </c>
      <c r="G13" s="81">
        <v>0</v>
      </c>
      <c r="H13" s="81">
        <v>10</v>
      </c>
      <c r="I13" s="81">
        <v>0</v>
      </c>
      <c r="J13" s="81">
        <v>3.33</v>
      </c>
      <c r="K13" s="81">
        <v>3.333333333333333</v>
      </c>
      <c r="L13" s="81">
        <v>6.6666666666666661</v>
      </c>
      <c r="M13" s="81">
        <v>63.333333333333329</v>
      </c>
      <c r="N13" s="81">
        <v>6.6666666666666661</v>
      </c>
      <c r="O13" s="81">
        <v>6.6666666666666661</v>
      </c>
      <c r="P13" s="81">
        <v>53.333333333333329</v>
      </c>
      <c r="Q13" s="81">
        <v>10</v>
      </c>
      <c r="R13" s="81">
        <v>13.333333333333332</v>
      </c>
      <c r="S13" s="81">
        <v>6.6666666666666661</v>
      </c>
      <c r="T13" s="81">
        <v>3.333333333333333</v>
      </c>
      <c r="U13" s="81">
        <v>90</v>
      </c>
      <c r="V13" s="81">
        <v>46.666666666666671</v>
      </c>
      <c r="W13" s="81">
        <v>40</v>
      </c>
      <c r="X13" s="81">
        <v>20</v>
      </c>
      <c r="Y13" s="81">
        <v>16.666666666666668</v>
      </c>
      <c r="Z13" s="81">
        <v>40</v>
      </c>
      <c r="AA13" s="81">
        <v>20</v>
      </c>
      <c r="AB13" s="81">
        <v>30</v>
      </c>
      <c r="AC13" s="88">
        <v>60</v>
      </c>
    </row>
    <row r="14" spans="3:32" x14ac:dyDescent="0.25">
      <c r="C14" s="92" t="s">
        <v>19</v>
      </c>
      <c r="D14" s="86">
        <v>160</v>
      </c>
      <c r="E14" s="86">
        <v>60</v>
      </c>
      <c r="F14" s="86">
        <v>880</v>
      </c>
      <c r="G14" s="86">
        <v>83.333333333333343</v>
      </c>
      <c r="H14" s="86">
        <v>36.666666666666664</v>
      </c>
      <c r="I14" s="86">
        <v>13.33</v>
      </c>
      <c r="J14" s="86">
        <v>26.67</v>
      </c>
      <c r="K14" s="86">
        <v>10</v>
      </c>
      <c r="L14" s="86">
        <v>6.6666666666666661</v>
      </c>
      <c r="M14" s="86">
        <v>850</v>
      </c>
      <c r="N14" s="86">
        <v>1483.3333333333335</v>
      </c>
      <c r="O14" s="86">
        <v>136.66666666666666</v>
      </c>
      <c r="P14" s="86">
        <v>200</v>
      </c>
      <c r="Q14" s="86">
        <v>193.33333333333331</v>
      </c>
      <c r="R14" s="86">
        <v>266.66666666666669</v>
      </c>
      <c r="S14" s="86">
        <v>53.333333333333329</v>
      </c>
      <c r="T14" s="86">
        <v>146.66666666666666</v>
      </c>
      <c r="U14" s="86">
        <v>500</v>
      </c>
      <c r="V14" s="86">
        <v>373.33333333333337</v>
      </c>
      <c r="W14" s="86">
        <v>300</v>
      </c>
      <c r="X14" s="86">
        <v>133.33333333333334</v>
      </c>
      <c r="Y14" s="86">
        <v>353.33333333333337</v>
      </c>
      <c r="Z14" s="86">
        <v>113.33333333333334</v>
      </c>
      <c r="AA14" s="86">
        <v>60</v>
      </c>
      <c r="AB14" s="86">
        <v>86.666666666666657</v>
      </c>
      <c r="AC14" s="87">
        <v>3.333333333333333</v>
      </c>
    </row>
    <row r="15" spans="3:32" x14ac:dyDescent="0.25">
      <c r="C15" s="92" t="s">
        <v>20</v>
      </c>
      <c r="D15" s="86">
        <v>106.66666666666666</v>
      </c>
      <c r="E15" s="86">
        <v>633.33333333333337</v>
      </c>
      <c r="F15" s="86">
        <v>163.33333333333331</v>
      </c>
      <c r="G15" s="86">
        <v>10</v>
      </c>
      <c r="H15" s="86">
        <v>56.666666666666671</v>
      </c>
      <c r="I15" s="86">
        <v>26.67</v>
      </c>
      <c r="J15" s="86">
        <v>26.67</v>
      </c>
      <c r="K15" s="86">
        <v>0</v>
      </c>
      <c r="L15" s="86">
        <v>3.333333333333333</v>
      </c>
      <c r="M15" s="86">
        <v>270</v>
      </c>
      <c r="N15" s="86">
        <v>90</v>
      </c>
      <c r="O15" s="86">
        <v>56.666666666666671</v>
      </c>
      <c r="P15" s="86">
        <v>283.33333333333331</v>
      </c>
      <c r="Q15" s="86">
        <v>10</v>
      </c>
      <c r="R15" s="86">
        <v>20</v>
      </c>
      <c r="S15" s="86">
        <v>6.6666666666666661</v>
      </c>
      <c r="T15" s="86">
        <v>6.6666666666666661</v>
      </c>
      <c r="U15" s="86">
        <v>276.66666666666669</v>
      </c>
      <c r="V15" s="86">
        <v>80</v>
      </c>
      <c r="W15" s="86">
        <v>83.333333333333343</v>
      </c>
      <c r="X15" s="86">
        <v>46.666666666666671</v>
      </c>
      <c r="Y15" s="86">
        <v>123.33333333333334</v>
      </c>
      <c r="Z15" s="86">
        <v>16.666666666666668</v>
      </c>
      <c r="AA15" s="86">
        <v>123.33333333333334</v>
      </c>
      <c r="AB15" s="86">
        <v>76.666666666666671</v>
      </c>
      <c r="AC15" s="87">
        <v>10</v>
      </c>
    </row>
    <row r="16" spans="3:32" x14ac:dyDescent="0.25">
      <c r="C16" s="93" t="s">
        <v>21</v>
      </c>
      <c r="D16" s="81">
        <v>73.333333333333329</v>
      </c>
      <c r="E16" s="81">
        <v>226.66666666666669</v>
      </c>
      <c r="F16" s="81">
        <v>53.333333333333329</v>
      </c>
      <c r="G16" s="81">
        <v>30</v>
      </c>
      <c r="H16" s="81">
        <v>313.33333333333331</v>
      </c>
      <c r="I16" s="81">
        <v>20</v>
      </c>
      <c r="J16" s="81">
        <v>13.33</v>
      </c>
      <c r="K16" s="81">
        <v>40</v>
      </c>
      <c r="L16" s="81">
        <v>16.666666666666668</v>
      </c>
      <c r="M16" s="81">
        <v>1083.3333333333333</v>
      </c>
      <c r="N16" s="81">
        <v>380</v>
      </c>
      <c r="O16" s="81">
        <v>153.33333333333334</v>
      </c>
      <c r="P16" s="81">
        <v>510</v>
      </c>
      <c r="Q16" s="81">
        <v>286.66666666666669</v>
      </c>
      <c r="R16" s="81">
        <v>113.33333333333334</v>
      </c>
      <c r="S16" s="81">
        <v>50</v>
      </c>
      <c r="T16" s="81">
        <v>16.666666666666668</v>
      </c>
      <c r="U16" s="81">
        <v>446.66666666666663</v>
      </c>
      <c r="V16" s="81">
        <v>560</v>
      </c>
      <c r="W16" s="81">
        <v>656.66666666666674</v>
      </c>
      <c r="X16" s="81">
        <v>590</v>
      </c>
      <c r="Y16" s="81">
        <v>660</v>
      </c>
      <c r="Z16" s="81">
        <v>1400</v>
      </c>
      <c r="AA16" s="81">
        <v>540</v>
      </c>
      <c r="AB16" s="81">
        <v>213.33333333333331</v>
      </c>
      <c r="AC16" s="88">
        <v>153.33333333333334</v>
      </c>
    </row>
    <row r="17" spans="3:34" x14ac:dyDescent="0.25">
      <c r="C17" s="92" t="s">
        <v>22</v>
      </c>
      <c r="D17" s="86">
        <v>766.66666666666674</v>
      </c>
      <c r="E17" s="86">
        <v>6380</v>
      </c>
      <c r="F17" s="86">
        <v>3320</v>
      </c>
      <c r="G17" s="86">
        <v>433.33333333333337</v>
      </c>
      <c r="H17" s="86">
        <v>1473.3333333333335</v>
      </c>
      <c r="I17" s="86">
        <v>1520</v>
      </c>
      <c r="J17" s="86">
        <v>2306.67</v>
      </c>
      <c r="K17" s="86">
        <v>220</v>
      </c>
      <c r="L17" s="86">
        <v>220</v>
      </c>
      <c r="M17" s="86">
        <v>1346.6666666666665</v>
      </c>
      <c r="N17" s="86">
        <v>1626.6666666666665</v>
      </c>
      <c r="O17" s="86">
        <v>2653.333333333333</v>
      </c>
      <c r="P17" s="86">
        <v>2813.333333333333</v>
      </c>
      <c r="Q17" s="86">
        <v>2286.6666666666665</v>
      </c>
      <c r="R17" s="86">
        <v>4526.666666666667</v>
      </c>
      <c r="S17" s="86">
        <v>2500</v>
      </c>
      <c r="T17" s="86">
        <v>2113.3333333333335</v>
      </c>
      <c r="U17" s="86">
        <v>326.66666666666663</v>
      </c>
      <c r="V17" s="86">
        <v>2553.3333333333335</v>
      </c>
      <c r="W17" s="86">
        <v>4333.333333333333</v>
      </c>
      <c r="X17" s="86">
        <v>1886.6666666666665</v>
      </c>
      <c r="Y17" s="86">
        <v>1966.6666666666665</v>
      </c>
      <c r="Z17" s="86">
        <v>2233.3333333333335</v>
      </c>
      <c r="AA17" s="86">
        <v>2773.333333333333</v>
      </c>
      <c r="AB17" s="86">
        <v>3293.333333333333</v>
      </c>
      <c r="AC17" s="87">
        <v>1080</v>
      </c>
    </row>
    <row r="18" spans="3:34" x14ac:dyDescent="0.25">
      <c r="C18" s="92" t="s">
        <v>23</v>
      </c>
      <c r="D18" s="86">
        <v>366.66666666666663</v>
      </c>
      <c r="E18" s="86">
        <v>10620</v>
      </c>
      <c r="F18" s="86">
        <v>8506.6666666666661</v>
      </c>
      <c r="G18" s="86">
        <v>173.33333333333331</v>
      </c>
      <c r="H18" s="86">
        <v>193.33333333333331</v>
      </c>
      <c r="I18" s="86">
        <v>173.33</v>
      </c>
      <c r="J18" s="86">
        <v>573.33000000000004</v>
      </c>
      <c r="K18" s="86">
        <v>800</v>
      </c>
      <c r="L18" s="86">
        <v>1000</v>
      </c>
      <c r="M18" s="86">
        <v>760</v>
      </c>
      <c r="N18" s="86">
        <v>280</v>
      </c>
      <c r="O18" s="86">
        <v>713.33333333333326</v>
      </c>
      <c r="P18" s="86">
        <v>1526.6666666666665</v>
      </c>
      <c r="Q18" s="86">
        <v>4573.333333333333</v>
      </c>
      <c r="R18" s="86">
        <v>1046.6666666666667</v>
      </c>
      <c r="S18" s="86">
        <v>413.33333333333337</v>
      </c>
      <c r="T18" s="86">
        <v>133.33333333333334</v>
      </c>
      <c r="U18" s="86">
        <v>166.66666666666669</v>
      </c>
      <c r="V18" s="86">
        <v>1680</v>
      </c>
      <c r="W18" s="86">
        <v>960</v>
      </c>
      <c r="X18" s="86">
        <v>4246.666666666667</v>
      </c>
      <c r="Y18" s="86">
        <v>3433.333333333333</v>
      </c>
      <c r="Z18" s="86">
        <v>1726.6666666666665</v>
      </c>
      <c r="AA18" s="86">
        <v>1400</v>
      </c>
      <c r="AB18" s="86">
        <v>266.66666666666669</v>
      </c>
      <c r="AC18" s="87">
        <v>633.33333333333337</v>
      </c>
    </row>
    <row r="19" spans="3:34" ht="15.75" thickBot="1" x14ac:dyDescent="0.3">
      <c r="C19" s="94" t="s">
        <v>24</v>
      </c>
      <c r="D19" s="89">
        <v>73.333333333333329</v>
      </c>
      <c r="E19" s="89">
        <v>6206.6666666666661</v>
      </c>
      <c r="F19" s="89">
        <v>4406.666666666667</v>
      </c>
      <c r="G19" s="89">
        <v>26.666666666666664</v>
      </c>
      <c r="H19" s="89">
        <v>366.66666666666663</v>
      </c>
      <c r="I19" s="89">
        <v>1746.67</v>
      </c>
      <c r="J19" s="89">
        <v>4433.33</v>
      </c>
      <c r="K19" s="89">
        <v>753.33333333333326</v>
      </c>
      <c r="L19" s="89">
        <v>146.66666666666666</v>
      </c>
      <c r="M19" s="89">
        <v>140</v>
      </c>
      <c r="N19" s="89">
        <v>113.33333333333334</v>
      </c>
      <c r="O19" s="89">
        <v>180</v>
      </c>
      <c r="P19" s="100">
        <v>960</v>
      </c>
      <c r="Q19" s="89">
        <v>1140</v>
      </c>
      <c r="R19" s="89">
        <v>1166.6666666666667</v>
      </c>
      <c r="S19" s="89">
        <v>1040</v>
      </c>
      <c r="T19" s="89">
        <v>200</v>
      </c>
      <c r="U19" s="89">
        <v>26.666666666666664</v>
      </c>
      <c r="V19" s="89">
        <v>1626.6666666666665</v>
      </c>
      <c r="W19" s="89">
        <v>606.66666666666663</v>
      </c>
      <c r="X19" s="89">
        <v>833.33333333333326</v>
      </c>
      <c r="Y19" s="89">
        <v>313.33333333333331</v>
      </c>
      <c r="Z19" s="89">
        <v>560</v>
      </c>
      <c r="AA19" s="89">
        <v>5760</v>
      </c>
      <c r="AB19" s="89">
        <v>553.33333333333337</v>
      </c>
      <c r="AC19" s="90">
        <v>5066.666666666667</v>
      </c>
    </row>
    <row r="21" spans="3:34" x14ac:dyDescent="0.25">
      <c r="C21" s="47" t="s">
        <v>34</v>
      </c>
      <c r="D21" s="48"/>
      <c r="E21" s="49"/>
      <c r="F21" s="49"/>
      <c r="G21" s="49"/>
      <c r="H21" s="49"/>
      <c r="I21" s="49"/>
      <c r="J21" s="49"/>
      <c r="K21" s="49"/>
      <c r="L21" s="50"/>
      <c r="N21" s="47" t="s">
        <v>34</v>
      </c>
      <c r="O21" s="48"/>
      <c r="P21" s="49"/>
      <c r="Q21" s="49"/>
      <c r="R21" s="49"/>
      <c r="S21" s="49"/>
      <c r="T21" s="49"/>
      <c r="U21" s="49"/>
      <c r="V21" s="49"/>
      <c r="W21" s="50"/>
      <c r="Y21" s="47" t="s">
        <v>34</v>
      </c>
      <c r="Z21" s="48"/>
      <c r="AA21" s="49"/>
      <c r="AB21" s="49"/>
      <c r="AC21" s="49"/>
      <c r="AD21" s="49"/>
      <c r="AE21" s="49"/>
      <c r="AF21" s="49"/>
      <c r="AG21" s="49"/>
      <c r="AH21" s="50"/>
    </row>
    <row r="22" spans="3:34" x14ac:dyDescent="0.25">
      <c r="C22" s="51" t="s">
        <v>32</v>
      </c>
      <c r="D22" s="52"/>
      <c r="E22" s="53"/>
      <c r="F22" s="53"/>
      <c r="G22" s="53"/>
      <c r="H22" s="53"/>
      <c r="I22" s="53"/>
      <c r="J22" s="53"/>
      <c r="K22" s="53"/>
      <c r="L22" s="54"/>
      <c r="N22" s="51" t="s">
        <v>35</v>
      </c>
      <c r="O22" s="52"/>
      <c r="P22" s="53"/>
      <c r="Q22" s="53"/>
      <c r="R22" s="53"/>
      <c r="S22" s="53"/>
      <c r="T22" s="53"/>
      <c r="U22" s="53"/>
      <c r="V22" s="53"/>
      <c r="W22" s="54"/>
      <c r="Y22" s="51" t="s">
        <v>39</v>
      </c>
      <c r="Z22" s="52"/>
      <c r="AA22" s="53"/>
      <c r="AB22" s="53"/>
      <c r="AC22" s="53"/>
      <c r="AD22" s="53"/>
      <c r="AE22" s="53"/>
      <c r="AF22" s="53"/>
      <c r="AG22" s="53"/>
      <c r="AH22" s="54"/>
    </row>
    <row r="23" spans="3:34" x14ac:dyDescent="0.25">
      <c r="C23" s="55" t="s">
        <v>33</v>
      </c>
      <c r="D23" s="56"/>
      <c r="E23" s="57"/>
      <c r="F23" s="57"/>
      <c r="G23" s="56"/>
      <c r="H23" s="56"/>
      <c r="I23" s="56"/>
      <c r="J23" s="56"/>
      <c r="K23" s="56"/>
      <c r="L23" s="58"/>
      <c r="N23" s="55" t="s">
        <v>33</v>
      </c>
      <c r="O23" s="56"/>
      <c r="P23" s="57"/>
      <c r="Q23" s="57"/>
      <c r="R23" s="56"/>
      <c r="S23" s="56"/>
      <c r="T23" s="56"/>
      <c r="U23" s="56"/>
      <c r="V23" s="56"/>
      <c r="W23" s="58"/>
      <c r="Y23" s="55" t="s">
        <v>38</v>
      </c>
      <c r="Z23" s="56"/>
      <c r="AA23" s="57"/>
      <c r="AB23" s="57"/>
      <c r="AC23" s="56"/>
      <c r="AD23" s="56"/>
      <c r="AE23" s="56"/>
      <c r="AF23" s="56"/>
      <c r="AG23" s="56"/>
      <c r="AH23" s="58"/>
    </row>
    <row r="24" spans="3:34" x14ac:dyDescent="0.25">
      <c r="C24" s="59"/>
      <c r="D24" s="60"/>
      <c r="E24" s="109" t="s">
        <v>2</v>
      </c>
      <c r="F24" s="109"/>
      <c r="G24" s="109"/>
      <c r="H24" s="109"/>
      <c r="I24" s="109"/>
      <c r="J24" s="109"/>
      <c r="K24" s="61"/>
      <c r="L24" s="62"/>
      <c r="N24" s="59"/>
      <c r="O24" s="60"/>
      <c r="P24" s="109" t="s">
        <v>2</v>
      </c>
      <c r="Q24" s="109"/>
      <c r="R24" s="109"/>
      <c r="S24" s="109"/>
      <c r="T24" s="109"/>
      <c r="U24" s="109"/>
      <c r="V24" s="61"/>
      <c r="W24" s="62"/>
      <c r="Y24" s="59"/>
      <c r="Z24" s="60"/>
      <c r="AA24" s="109" t="s">
        <v>2</v>
      </c>
      <c r="AB24" s="109"/>
      <c r="AC24" s="109"/>
      <c r="AD24" s="109"/>
      <c r="AE24" s="109"/>
      <c r="AF24" s="109"/>
      <c r="AG24" s="61"/>
      <c r="AH24" s="62"/>
    </row>
    <row r="25" spans="3:34" x14ac:dyDescent="0.25">
      <c r="C25" s="63" t="s">
        <v>0</v>
      </c>
      <c r="D25" s="59" t="s">
        <v>1</v>
      </c>
      <c r="E25" s="64" t="s">
        <v>3</v>
      </c>
      <c r="F25" s="64" t="s">
        <v>4</v>
      </c>
      <c r="G25" s="64" t="s">
        <v>5</v>
      </c>
      <c r="H25" s="64" t="s">
        <v>6</v>
      </c>
      <c r="I25" s="64" t="s">
        <v>7</v>
      </c>
      <c r="J25" s="65" t="s">
        <v>8</v>
      </c>
      <c r="K25" s="59" t="s">
        <v>31</v>
      </c>
      <c r="L25" s="66" t="s">
        <v>36</v>
      </c>
      <c r="N25" s="63" t="s">
        <v>0</v>
      </c>
      <c r="O25" s="59" t="s">
        <v>1</v>
      </c>
      <c r="P25" s="64" t="s">
        <v>3</v>
      </c>
      <c r="Q25" s="64" t="s">
        <v>4</v>
      </c>
      <c r="R25" s="64" t="s">
        <v>5</v>
      </c>
      <c r="S25" s="64" t="s">
        <v>6</v>
      </c>
      <c r="T25" s="64" t="s">
        <v>7</v>
      </c>
      <c r="U25" s="65" t="s">
        <v>8</v>
      </c>
      <c r="V25" s="59" t="s">
        <v>31</v>
      </c>
      <c r="W25" s="66" t="s">
        <v>36</v>
      </c>
      <c r="Y25" s="63" t="s">
        <v>0</v>
      </c>
      <c r="Z25" s="59" t="s">
        <v>1</v>
      </c>
      <c r="AA25" s="64" t="s">
        <v>3</v>
      </c>
      <c r="AB25" s="64" t="s">
        <v>4</v>
      </c>
      <c r="AC25" s="64" t="s">
        <v>5</v>
      </c>
      <c r="AD25" s="64" t="s">
        <v>6</v>
      </c>
      <c r="AE25" s="64" t="s">
        <v>7</v>
      </c>
      <c r="AF25" s="65" t="s">
        <v>8</v>
      </c>
      <c r="AG25" s="59" t="s">
        <v>31</v>
      </c>
      <c r="AH25" s="66" t="s">
        <v>36</v>
      </c>
    </row>
    <row r="26" spans="3:34" x14ac:dyDescent="0.25">
      <c r="C26" s="110" t="s">
        <v>9</v>
      </c>
      <c r="D26" s="8" t="s">
        <v>10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37">
        <v>0</v>
      </c>
      <c r="K26" s="4">
        <f>E26+F26+G26+H26+I26+J26</f>
        <v>0</v>
      </c>
      <c r="L26" s="28"/>
      <c r="N26" s="110" t="s">
        <v>9</v>
      </c>
      <c r="O26" s="8" t="s">
        <v>10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4">
        <f>P26+Q26+R26+S26+T26+U26</f>
        <v>0</v>
      </c>
      <c r="W26" s="28"/>
      <c r="Y26" s="110" t="s">
        <v>9</v>
      </c>
      <c r="Z26" s="8" t="s">
        <v>10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37">
        <v>0</v>
      </c>
      <c r="AG26" s="4">
        <f>AA26+AB26+AC26+AD26+AE26+AF26</f>
        <v>0</v>
      </c>
      <c r="AH26" s="28"/>
    </row>
    <row r="27" spans="3:34" x14ac:dyDescent="0.25">
      <c r="C27" s="111"/>
      <c r="D27" s="9" t="s">
        <v>10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38">
        <v>0</v>
      </c>
      <c r="K27" s="19">
        <f t="shared" ref="K27:K84" si="0">E27+F27+G27+H27+I27+J27</f>
        <v>0</v>
      </c>
      <c r="L27" s="29"/>
      <c r="N27" s="111"/>
      <c r="O27" s="9" t="s">
        <v>10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19">
        <f t="shared" ref="V27:V28" si="1">P27+Q27+R27+S27+T27+U27</f>
        <v>0</v>
      </c>
      <c r="W27" s="29"/>
      <c r="Y27" s="111"/>
      <c r="Z27" s="9" t="s">
        <v>10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38">
        <v>0</v>
      </c>
      <c r="AG27" s="19">
        <f t="shared" ref="AG27:AG28" si="2">AA27+AB27+AC27+AD27+AE27+AF27</f>
        <v>0</v>
      </c>
      <c r="AH27" s="29"/>
    </row>
    <row r="28" spans="3:34" x14ac:dyDescent="0.25">
      <c r="C28" s="111"/>
      <c r="D28" s="9" t="s">
        <v>10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38">
        <v>0</v>
      </c>
      <c r="K28" s="19">
        <f t="shared" si="0"/>
        <v>0</v>
      </c>
      <c r="L28" s="29"/>
      <c r="N28" s="111"/>
      <c r="O28" s="9" t="s">
        <v>10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19">
        <f t="shared" si="1"/>
        <v>0</v>
      </c>
      <c r="W28" s="29"/>
      <c r="Y28" s="111"/>
      <c r="Z28" s="9" t="s">
        <v>10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38">
        <v>0</v>
      </c>
      <c r="AG28" s="19">
        <f t="shared" si="2"/>
        <v>0</v>
      </c>
      <c r="AH28" s="29"/>
    </row>
    <row r="29" spans="3:34" x14ac:dyDescent="0.25">
      <c r="C29" s="111"/>
      <c r="D29" s="17" t="s">
        <v>29</v>
      </c>
      <c r="E29" s="24"/>
      <c r="F29" s="24"/>
      <c r="G29" s="24"/>
      <c r="H29" s="24"/>
      <c r="I29" s="24"/>
      <c r="J29" s="39"/>
      <c r="K29" s="19">
        <f>AVERAGE(K26:K28)</f>
        <v>0</v>
      </c>
      <c r="L29" s="30">
        <f>K29*20</f>
        <v>0</v>
      </c>
      <c r="N29" s="111"/>
      <c r="O29" s="17" t="s">
        <v>29</v>
      </c>
      <c r="P29" s="24"/>
      <c r="Q29" s="24"/>
      <c r="R29" s="24"/>
      <c r="S29" s="24"/>
      <c r="T29" s="24"/>
      <c r="U29" s="39"/>
      <c r="V29" s="19">
        <f>AVERAGE(V26:V28)</f>
        <v>0</v>
      </c>
      <c r="W29" s="30">
        <f>V29*20</f>
        <v>0</v>
      </c>
      <c r="Y29" s="111"/>
      <c r="Z29" s="17" t="s">
        <v>29</v>
      </c>
      <c r="AA29" s="24"/>
      <c r="AB29" s="24"/>
      <c r="AC29" s="24"/>
      <c r="AD29" s="24"/>
      <c r="AE29" s="24"/>
      <c r="AF29" s="39"/>
      <c r="AG29" s="19">
        <f>AVERAGE(AG26:AG28)</f>
        <v>0</v>
      </c>
      <c r="AH29" s="30">
        <f>AG29*20</f>
        <v>0</v>
      </c>
    </row>
    <row r="30" spans="3:34" x14ac:dyDescent="0.25">
      <c r="C30" s="111"/>
      <c r="D30" s="9" t="s">
        <v>11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40">
        <v>0</v>
      </c>
      <c r="K30" s="4">
        <f t="shared" si="0"/>
        <v>0</v>
      </c>
      <c r="L30" s="29"/>
      <c r="N30" s="111"/>
      <c r="O30" s="9" t="s">
        <v>11</v>
      </c>
      <c r="P30" s="22">
        <v>0</v>
      </c>
      <c r="Q30" s="22">
        <v>0</v>
      </c>
      <c r="R30" s="22">
        <v>1</v>
      </c>
      <c r="S30" s="22">
        <v>0</v>
      </c>
      <c r="T30" s="22">
        <v>0</v>
      </c>
      <c r="U30" s="22">
        <v>0</v>
      </c>
      <c r="V30" s="4">
        <f t="shared" ref="V30:V32" si="3">P30+Q30+R30+S30+T30+U30</f>
        <v>1</v>
      </c>
      <c r="W30" s="29"/>
      <c r="Y30" s="111"/>
      <c r="Z30" s="9" t="s">
        <v>11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40">
        <v>0</v>
      </c>
      <c r="AG30" s="4">
        <f t="shared" ref="AG30:AG32" si="4">AA30+AB30+AC30+AD30+AE30+AF30</f>
        <v>0</v>
      </c>
      <c r="AH30" s="29"/>
    </row>
    <row r="31" spans="3:34" x14ac:dyDescent="0.25">
      <c r="C31" s="111"/>
      <c r="D31" s="9" t="s">
        <v>11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40">
        <v>0</v>
      </c>
      <c r="K31" s="19">
        <f t="shared" si="0"/>
        <v>0</v>
      </c>
      <c r="L31" s="29"/>
      <c r="N31" s="111"/>
      <c r="O31" s="9" t="s">
        <v>11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19">
        <f t="shared" si="3"/>
        <v>0</v>
      </c>
      <c r="W31" s="29"/>
      <c r="Y31" s="111"/>
      <c r="Z31" s="9" t="s">
        <v>11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40">
        <v>0</v>
      </c>
      <c r="AG31" s="19">
        <f t="shared" si="4"/>
        <v>0</v>
      </c>
      <c r="AH31" s="29"/>
    </row>
    <row r="32" spans="3:34" x14ac:dyDescent="0.25">
      <c r="C32" s="111"/>
      <c r="D32" s="9" t="s">
        <v>11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40">
        <v>0</v>
      </c>
      <c r="K32" s="19">
        <f t="shared" si="0"/>
        <v>0</v>
      </c>
      <c r="L32" s="29"/>
      <c r="N32" s="111"/>
      <c r="O32" s="9" t="s">
        <v>11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19">
        <f t="shared" si="3"/>
        <v>0</v>
      </c>
      <c r="W32" s="29"/>
      <c r="Y32" s="111"/>
      <c r="Z32" s="9" t="s">
        <v>11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40">
        <v>0</v>
      </c>
      <c r="AG32" s="19">
        <f t="shared" si="4"/>
        <v>0</v>
      </c>
      <c r="AH32" s="29"/>
    </row>
    <row r="33" spans="3:34" x14ac:dyDescent="0.25">
      <c r="C33" s="111"/>
      <c r="D33" s="17" t="s">
        <v>29</v>
      </c>
      <c r="E33" s="24"/>
      <c r="F33" s="24"/>
      <c r="G33" s="24"/>
      <c r="H33" s="24"/>
      <c r="I33" s="24"/>
      <c r="J33" s="39"/>
      <c r="K33" s="5">
        <f>AVERAGE(K30:K32)</f>
        <v>0</v>
      </c>
      <c r="L33" s="30">
        <f>K33*20</f>
        <v>0</v>
      </c>
      <c r="N33" s="111"/>
      <c r="O33" s="17" t="s">
        <v>29</v>
      </c>
      <c r="P33" s="24"/>
      <c r="Q33" s="24"/>
      <c r="R33" s="24"/>
      <c r="S33" s="24"/>
      <c r="T33" s="24"/>
      <c r="U33" s="39"/>
      <c r="V33" s="45">
        <f>AVERAGE(V30:V32)</f>
        <v>0.33333333333333331</v>
      </c>
      <c r="W33" s="33">
        <f>V33*20</f>
        <v>6.6666666666666661</v>
      </c>
      <c r="Y33" s="111"/>
      <c r="Z33" s="17" t="s">
        <v>29</v>
      </c>
      <c r="AA33" s="24"/>
      <c r="AB33" s="24"/>
      <c r="AC33" s="24"/>
      <c r="AD33" s="24"/>
      <c r="AE33" s="24"/>
      <c r="AF33" s="39"/>
      <c r="AG33" s="5">
        <f>AVERAGE(AG30:AG32)</f>
        <v>0</v>
      </c>
      <c r="AH33" s="30">
        <f>AG33*20</f>
        <v>0</v>
      </c>
    </row>
    <row r="34" spans="3:34" x14ac:dyDescent="0.25">
      <c r="C34" s="111"/>
      <c r="D34" s="9" t="s">
        <v>12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40">
        <v>0</v>
      </c>
      <c r="K34" s="19">
        <f t="shared" si="0"/>
        <v>0</v>
      </c>
      <c r="L34" s="29"/>
      <c r="N34" s="111"/>
      <c r="O34" s="9" t="s">
        <v>12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19">
        <f t="shared" ref="V34:V36" si="5">P34+Q34+R34+S34+T34+U34</f>
        <v>0</v>
      </c>
      <c r="W34" s="29"/>
      <c r="Y34" s="111"/>
      <c r="Z34" s="9" t="s">
        <v>12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40">
        <v>0</v>
      </c>
      <c r="AG34" s="19">
        <f t="shared" ref="AG34:AG36" si="6">AA34+AB34+AC34+AD34+AE34+AF34</f>
        <v>0</v>
      </c>
      <c r="AH34" s="29"/>
    </row>
    <row r="35" spans="3:34" x14ac:dyDescent="0.25">
      <c r="C35" s="111"/>
      <c r="D35" s="9" t="s">
        <v>12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40">
        <v>0</v>
      </c>
      <c r="K35" s="19">
        <f t="shared" si="0"/>
        <v>0</v>
      </c>
      <c r="L35" s="29"/>
      <c r="N35" s="111"/>
      <c r="O35" s="9" t="s">
        <v>12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19">
        <f t="shared" si="5"/>
        <v>0</v>
      </c>
      <c r="W35" s="29"/>
      <c r="Y35" s="111"/>
      <c r="Z35" s="9" t="s">
        <v>12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40">
        <v>0</v>
      </c>
      <c r="AG35" s="19">
        <f t="shared" si="6"/>
        <v>0</v>
      </c>
      <c r="AH35" s="29"/>
    </row>
    <row r="36" spans="3:34" x14ac:dyDescent="0.25">
      <c r="C36" s="111"/>
      <c r="D36" s="9" t="s">
        <v>12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40">
        <v>0</v>
      </c>
      <c r="K36" s="19">
        <f t="shared" si="0"/>
        <v>0</v>
      </c>
      <c r="L36" s="29"/>
      <c r="N36" s="111"/>
      <c r="O36" s="9" t="s">
        <v>12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19">
        <f t="shared" si="5"/>
        <v>0</v>
      </c>
      <c r="W36" s="29"/>
      <c r="Y36" s="111"/>
      <c r="Z36" s="9" t="s">
        <v>12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40">
        <v>0</v>
      </c>
      <c r="AG36" s="19">
        <f t="shared" si="6"/>
        <v>0</v>
      </c>
      <c r="AH36" s="29"/>
    </row>
    <row r="37" spans="3:34" ht="15.75" thickBot="1" x14ac:dyDescent="0.3">
      <c r="C37" s="112"/>
      <c r="D37" s="14" t="s">
        <v>29</v>
      </c>
      <c r="E37" s="26"/>
      <c r="F37" s="26"/>
      <c r="G37" s="26"/>
      <c r="H37" s="26"/>
      <c r="I37" s="26"/>
      <c r="J37" s="41"/>
      <c r="K37" s="20">
        <f>AVERAGE(K34:K36)</f>
        <v>0</v>
      </c>
      <c r="L37" s="31">
        <f>K37*20</f>
        <v>0</v>
      </c>
      <c r="N37" s="112"/>
      <c r="O37" s="14" t="s">
        <v>29</v>
      </c>
      <c r="P37" s="26"/>
      <c r="Q37" s="26"/>
      <c r="R37" s="26"/>
      <c r="S37" s="26"/>
      <c r="T37" s="26"/>
      <c r="U37" s="41"/>
      <c r="V37" s="20">
        <f>AVERAGE(V34:V36)</f>
        <v>0</v>
      </c>
      <c r="W37" s="31">
        <f>V37*20</f>
        <v>0</v>
      </c>
      <c r="Y37" s="112"/>
      <c r="Z37" s="14" t="s">
        <v>29</v>
      </c>
      <c r="AA37" s="26"/>
      <c r="AB37" s="26"/>
      <c r="AC37" s="26"/>
      <c r="AD37" s="26"/>
      <c r="AE37" s="26"/>
      <c r="AF37" s="41"/>
      <c r="AG37" s="20">
        <f>AVERAGE(AG34:AG36)</f>
        <v>0</v>
      </c>
      <c r="AH37" s="31">
        <f>AG37*20</f>
        <v>0</v>
      </c>
    </row>
    <row r="38" spans="3:34" x14ac:dyDescent="0.25">
      <c r="C38" s="113" t="s">
        <v>25</v>
      </c>
      <c r="D38" s="15" t="s">
        <v>13</v>
      </c>
      <c r="E38" s="27">
        <v>0</v>
      </c>
      <c r="F38" s="27">
        <v>1</v>
      </c>
      <c r="G38" s="27">
        <v>4</v>
      </c>
      <c r="H38" s="27">
        <v>1</v>
      </c>
      <c r="I38" s="27">
        <v>0</v>
      </c>
      <c r="J38" s="42">
        <v>1</v>
      </c>
      <c r="K38" s="19">
        <f t="shared" si="0"/>
        <v>7</v>
      </c>
      <c r="L38" s="32"/>
      <c r="N38" s="113" t="s">
        <v>25</v>
      </c>
      <c r="O38" s="15" t="s">
        <v>13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19">
        <f t="shared" ref="V38:V40" si="7">P38+Q38+R38+S38+T38+U38</f>
        <v>0</v>
      </c>
      <c r="W38" s="32"/>
      <c r="Y38" s="113" t="s">
        <v>25</v>
      </c>
      <c r="Z38" s="15" t="s">
        <v>13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42">
        <v>0</v>
      </c>
      <c r="AG38" s="19">
        <f t="shared" ref="AG38:AG40" si="8">AA38+AB38+AC38+AD38+AE38+AF38</f>
        <v>0</v>
      </c>
      <c r="AH38" s="32"/>
    </row>
    <row r="39" spans="3:34" x14ac:dyDescent="0.25">
      <c r="C39" s="111"/>
      <c r="D39" s="9" t="s">
        <v>13</v>
      </c>
      <c r="E39" s="25">
        <v>0</v>
      </c>
      <c r="F39" s="25">
        <v>1</v>
      </c>
      <c r="G39" s="25">
        <v>1</v>
      </c>
      <c r="H39" s="25">
        <v>0</v>
      </c>
      <c r="I39" s="23">
        <v>0</v>
      </c>
      <c r="J39" s="40">
        <v>0</v>
      </c>
      <c r="K39" s="19">
        <f t="shared" si="0"/>
        <v>2</v>
      </c>
      <c r="L39" s="29"/>
      <c r="M39" s="2"/>
      <c r="N39" s="111"/>
      <c r="O39" s="9" t="s">
        <v>13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19">
        <f t="shared" si="7"/>
        <v>0</v>
      </c>
      <c r="W39" s="29"/>
      <c r="Y39" s="111"/>
      <c r="Z39" s="9" t="s">
        <v>13</v>
      </c>
      <c r="AA39" s="25">
        <v>0</v>
      </c>
      <c r="AB39" s="25">
        <v>0</v>
      </c>
      <c r="AC39" s="25">
        <v>0</v>
      </c>
      <c r="AD39" s="25">
        <v>0</v>
      </c>
      <c r="AE39" s="23">
        <v>0</v>
      </c>
      <c r="AF39" s="40">
        <v>0</v>
      </c>
      <c r="AG39" s="19">
        <f t="shared" si="8"/>
        <v>0</v>
      </c>
      <c r="AH39" s="29"/>
    </row>
    <row r="40" spans="3:34" x14ac:dyDescent="0.25">
      <c r="C40" s="111"/>
      <c r="D40" s="9" t="s">
        <v>13</v>
      </c>
      <c r="E40" s="25">
        <v>0</v>
      </c>
      <c r="F40" s="25">
        <v>3</v>
      </c>
      <c r="G40" s="25">
        <v>2</v>
      </c>
      <c r="H40" s="25">
        <v>0</v>
      </c>
      <c r="I40" s="23">
        <v>0</v>
      </c>
      <c r="J40" s="40">
        <v>0</v>
      </c>
      <c r="K40" s="19">
        <f t="shared" si="0"/>
        <v>5</v>
      </c>
      <c r="L40" s="29"/>
      <c r="M40" s="2"/>
      <c r="N40" s="111"/>
      <c r="O40" s="9" t="s">
        <v>13</v>
      </c>
      <c r="P40" s="25">
        <v>0</v>
      </c>
      <c r="Q40" s="25">
        <v>2</v>
      </c>
      <c r="R40" s="25">
        <v>1</v>
      </c>
      <c r="S40" s="25">
        <v>0</v>
      </c>
      <c r="T40" s="25">
        <v>0</v>
      </c>
      <c r="U40" s="25">
        <v>0</v>
      </c>
      <c r="V40" s="19">
        <f t="shared" si="7"/>
        <v>3</v>
      </c>
      <c r="W40" s="29"/>
      <c r="Y40" s="111"/>
      <c r="Z40" s="9" t="s">
        <v>13</v>
      </c>
      <c r="AA40" s="25">
        <v>0</v>
      </c>
      <c r="AB40" s="25">
        <v>0</v>
      </c>
      <c r="AC40" s="25">
        <v>0</v>
      </c>
      <c r="AD40" s="25">
        <v>0</v>
      </c>
      <c r="AE40" s="23">
        <v>0</v>
      </c>
      <c r="AF40" s="40">
        <v>0</v>
      </c>
      <c r="AG40" s="19">
        <f t="shared" si="8"/>
        <v>0</v>
      </c>
      <c r="AH40" s="29"/>
    </row>
    <row r="41" spans="3:34" x14ac:dyDescent="0.25">
      <c r="C41" s="111"/>
      <c r="D41" s="18" t="s">
        <v>29</v>
      </c>
      <c r="E41" s="24"/>
      <c r="F41" s="24"/>
      <c r="G41" s="24"/>
      <c r="H41" s="24"/>
      <c r="I41" s="24"/>
      <c r="J41" s="39"/>
      <c r="K41" s="43">
        <f>AVERAGE(K38:K40)</f>
        <v>4.666666666666667</v>
      </c>
      <c r="L41" s="33">
        <f>K41*20</f>
        <v>93.333333333333343</v>
      </c>
      <c r="M41" s="2"/>
      <c r="N41" s="111"/>
      <c r="O41" s="18" t="s">
        <v>29</v>
      </c>
      <c r="P41" s="24"/>
      <c r="Q41" s="24"/>
      <c r="R41" s="24"/>
      <c r="S41" s="24"/>
      <c r="T41" s="24"/>
      <c r="U41" s="39"/>
      <c r="V41" s="43">
        <f>AVERAGE(V38:V40)</f>
        <v>1</v>
      </c>
      <c r="W41" s="33">
        <f>V41*20</f>
        <v>20</v>
      </c>
      <c r="Y41" s="111"/>
      <c r="Z41" s="18" t="s">
        <v>29</v>
      </c>
      <c r="AA41" s="24"/>
      <c r="AB41" s="24"/>
      <c r="AC41" s="24"/>
      <c r="AD41" s="24"/>
      <c r="AE41" s="24"/>
      <c r="AF41" s="39"/>
      <c r="AG41" s="43">
        <f>AVERAGE(AG38:AG40)</f>
        <v>0</v>
      </c>
      <c r="AH41" s="34">
        <f>AG41*10</f>
        <v>0</v>
      </c>
    </row>
    <row r="42" spans="3:34" x14ac:dyDescent="0.25">
      <c r="C42" s="111"/>
      <c r="D42" s="11" t="s">
        <v>14</v>
      </c>
      <c r="E42" s="25">
        <v>0</v>
      </c>
      <c r="F42" s="25">
        <v>0</v>
      </c>
      <c r="G42" s="25">
        <v>2</v>
      </c>
      <c r="H42" s="25">
        <v>0</v>
      </c>
      <c r="I42" s="23">
        <v>0</v>
      </c>
      <c r="J42" s="38">
        <v>0</v>
      </c>
      <c r="K42" s="44">
        <f t="shared" si="0"/>
        <v>2</v>
      </c>
      <c r="L42" s="34"/>
      <c r="M42" s="2"/>
      <c r="N42" s="111"/>
      <c r="O42" s="11" t="s">
        <v>14</v>
      </c>
      <c r="P42" s="25">
        <v>0</v>
      </c>
      <c r="Q42" s="25">
        <v>2</v>
      </c>
      <c r="R42" s="25">
        <v>0</v>
      </c>
      <c r="S42" s="25">
        <v>0</v>
      </c>
      <c r="T42" s="25">
        <v>0</v>
      </c>
      <c r="U42" s="25">
        <v>0</v>
      </c>
      <c r="V42" s="44">
        <f t="shared" ref="V42:V44" si="9">P42+Q42+R42+S42+T42+U42</f>
        <v>2</v>
      </c>
      <c r="W42" s="34"/>
      <c r="Y42" s="111"/>
      <c r="Z42" s="11" t="s">
        <v>14</v>
      </c>
      <c r="AA42" s="25">
        <v>0</v>
      </c>
      <c r="AB42" s="25">
        <v>0</v>
      </c>
      <c r="AC42" s="25">
        <v>0</v>
      </c>
      <c r="AD42" s="25">
        <v>0</v>
      </c>
      <c r="AE42" s="23">
        <v>0</v>
      </c>
      <c r="AF42" s="38">
        <v>0</v>
      </c>
      <c r="AG42" s="74">
        <f t="shared" ref="AG42:AG44" si="10">AA42+AB42+AC42+AD42+AE42+AF42</f>
        <v>0</v>
      </c>
      <c r="AH42" s="78"/>
    </row>
    <row r="43" spans="3:34" x14ac:dyDescent="0.25">
      <c r="C43" s="111"/>
      <c r="D43" s="9" t="s">
        <v>14</v>
      </c>
      <c r="E43" s="25">
        <v>0</v>
      </c>
      <c r="F43" s="25">
        <v>0</v>
      </c>
      <c r="G43" s="25">
        <v>0</v>
      </c>
      <c r="H43" s="25">
        <v>0</v>
      </c>
      <c r="I43" s="23">
        <v>0</v>
      </c>
      <c r="J43" s="38">
        <v>0</v>
      </c>
      <c r="K43" s="43">
        <f t="shared" si="0"/>
        <v>0</v>
      </c>
      <c r="L43" s="34"/>
      <c r="M43" s="2"/>
      <c r="N43" s="111"/>
      <c r="O43" s="9" t="s">
        <v>14</v>
      </c>
      <c r="P43" s="25">
        <v>0</v>
      </c>
      <c r="Q43" s="25">
        <v>0</v>
      </c>
      <c r="R43" s="25">
        <v>1</v>
      </c>
      <c r="S43" s="25">
        <v>0</v>
      </c>
      <c r="T43" s="25">
        <v>0</v>
      </c>
      <c r="U43" s="25">
        <v>0</v>
      </c>
      <c r="V43" s="43">
        <f t="shared" si="9"/>
        <v>1</v>
      </c>
      <c r="W43" s="34"/>
      <c r="Y43" s="111"/>
      <c r="Z43" s="9" t="s">
        <v>14</v>
      </c>
      <c r="AA43" s="25">
        <v>0</v>
      </c>
      <c r="AB43" s="25">
        <v>0</v>
      </c>
      <c r="AC43" s="25">
        <v>0</v>
      </c>
      <c r="AD43" s="25">
        <v>0</v>
      </c>
      <c r="AE43" s="23">
        <v>0</v>
      </c>
      <c r="AF43" s="38">
        <v>0</v>
      </c>
      <c r="AG43" s="75">
        <f t="shared" si="10"/>
        <v>0</v>
      </c>
      <c r="AH43" s="34"/>
    </row>
    <row r="44" spans="3:34" x14ac:dyDescent="0.25">
      <c r="C44" s="111"/>
      <c r="D44" s="9" t="s">
        <v>14</v>
      </c>
      <c r="E44" s="25">
        <v>0</v>
      </c>
      <c r="F44" s="25">
        <v>0</v>
      </c>
      <c r="G44" s="25">
        <v>0</v>
      </c>
      <c r="H44" s="25">
        <v>0</v>
      </c>
      <c r="I44" s="23">
        <v>0</v>
      </c>
      <c r="J44" s="38">
        <v>0</v>
      </c>
      <c r="K44" s="43">
        <f t="shared" si="0"/>
        <v>0</v>
      </c>
      <c r="L44" s="34"/>
      <c r="M44" s="2"/>
      <c r="N44" s="111"/>
      <c r="O44" s="9" t="s">
        <v>14</v>
      </c>
      <c r="P44" s="25">
        <v>0</v>
      </c>
      <c r="Q44" s="25">
        <v>1</v>
      </c>
      <c r="R44" s="25">
        <v>1</v>
      </c>
      <c r="S44" s="25">
        <v>0</v>
      </c>
      <c r="T44" s="25">
        <v>0</v>
      </c>
      <c r="U44" s="25">
        <v>0</v>
      </c>
      <c r="V44" s="43">
        <f t="shared" si="9"/>
        <v>2</v>
      </c>
      <c r="W44" s="34"/>
      <c r="Y44" s="111"/>
      <c r="Z44" s="9" t="s">
        <v>14</v>
      </c>
      <c r="AA44" s="25">
        <v>0</v>
      </c>
      <c r="AB44" s="25">
        <v>0</v>
      </c>
      <c r="AC44" s="25">
        <v>2</v>
      </c>
      <c r="AD44" s="25">
        <v>0</v>
      </c>
      <c r="AE44" s="23">
        <v>0</v>
      </c>
      <c r="AF44" s="38">
        <v>0</v>
      </c>
      <c r="AG44" s="75">
        <f t="shared" si="10"/>
        <v>2</v>
      </c>
      <c r="AH44" s="34"/>
    </row>
    <row r="45" spans="3:34" x14ac:dyDescent="0.25">
      <c r="C45" s="111"/>
      <c r="D45" s="18" t="s">
        <v>29</v>
      </c>
      <c r="E45" s="24"/>
      <c r="F45" s="24"/>
      <c r="G45" s="24"/>
      <c r="H45" s="24"/>
      <c r="I45" s="24"/>
      <c r="J45" s="39"/>
      <c r="K45" s="45">
        <f>AVERAGE(K42:K44)</f>
        <v>0.66666666666666663</v>
      </c>
      <c r="L45" s="33">
        <f>K45*20</f>
        <v>13.333333333333332</v>
      </c>
      <c r="M45" s="2"/>
      <c r="N45" s="111"/>
      <c r="O45" s="18" t="s">
        <v>29</v>
      </c>
      <c r="P45" s="24"/>
      <c r="Q45" s="24"/>
      <c r="R45" s="24"/>
      <c r="S45" s="24"/>
      <c r="T45" s="24"/>
      <c r="U45" s="39"/>
      <c r="V45" s="45">
        <f>AVERAGE(V42:V44)</f>
        <v>1.6666666666666667</v>
      </c>
      <c r="W45" s="33">
        <f>V45*20</f>
        <v>33.333333333333336</v>
      </c>
      <c r="Y45" s="111"/>
      <c r="Z45" s="18" t="s">
        <v>29</v>
      </c>
      <c r="AA45" s="24"/>
      <c r="AB45" s="24"/>
      <c r="AC45" s="24"/>
      <c r="AD45" s="24"/>
      <c r="AE45" s="24"/>
      <c r="AF45" s="39"/>
      <c r="AG45" s="76">
        <f>AVERAGE(AG42:AG44)</f>
        <v>0.66666666666666663</v>
      </c>
      <c r="AH45" s="34">
        <f t="shared" ref="AH45:AH73" si="11">AG45*10</f>
        <v>6.6666666666666661</v>
      </c>
    </row>
    <row r="46" spans="3:34" x14ac:dyDescent="0.25">
      <c r="C46" s="111"/>
      <c r="D46" s="12" t="s">
        <v>15</v>
      </c>
      <c r="E46" s="25">
        <v>0</v>
      </c>
      <c r="F46" s="25">
        <v>0</v>
      </c>
      <c r="G46" s="25">
        <v>1</v>
      </c>
      <c r="H46" s="25">
        <v>0</v>
      </c>
      <c r="I46" s="23">
        <v>0</v>
      </c>
      <c r="J46" s="37">
        <v>0</v>
      </c>
      <c r="K46" s="44">
        <f t="shared" si="0"/>
        <v>1</v>
      </c>
      <c r="L46" s="34"/>
      <c r="M46" s="2"/>
      <c r="N46" s="111"/>
      <c r="O46" s="12" t="s">
        <v>15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44">
        <f t="shared" ref="V46:V48" si="12">P46+Q46+R46+S46+T46+U46</f>
        <v>0</v>
      </c>
      <c r="W46" s="34"/>
      <c r="Y46" s="111"/>
      <c r="Z46" s="12" t="s">
        <v>15</v>
      </c>
      <c r="AA46" s="25">
        <v>0</v>
      </c>
      <c r="AB46" s="25">
        <v>0</v>
      </c>
      <c r="AC46" s="25">
        <v>0</v>
      </c>
      <c r="AD46" s="25">
        <v>1</v>
      </c>
      <c r="AE46" s="23">
        <v>0</v>
      </c>
      <c r="AF46" s="37">
        <v>0</v>
      </c>
      <c r="AG46" s="74">
        <f t="shared" ref="AG46:AG48" si="13">AA46+AB46+AC46+AD46+AE46+AF46</f>
        <v>1</v>
      </c>
      <c r="AH46" s="78"/>
    </row>
    <row r="47" spans="3:34" x14ac:dyDescent="0.25">
      <c r="C47" s="111"/>
      <c r="D47" s="9" t="s">
        <v>15</v>
      </c>
      <c r="E47" s="25">
        <v>0</v>
      </c>
      <c r="F47" s="25">
        <v>1</v>
      </c>
      <c r="G47" s="25">
        <v>3</v>
      </c>
      <c r="H47" s="25">
        <v>1</v>
      </c>
      <c r="I47" s="23">
        <v>0</v>
      </c>
      <c r="J47" s="38">
        <v>0</v>
      </c>
      <c r="K47" s="43">
        <f t="shared" si="0"/>
        <v>5</v>
      </c>
      <c r="L47" s="34"/>
      <c r="M47" s="2"/>
      <c r="N47" s="111"/>
      <c r="O47" s="9" t="s">
        <v>15</v>
      </c>
      <c r="P47" s="25">
        <v>0</v>
      </c>
      <c r="Q47" s="25">
        <v>0</v>
      </c>
      <c r="R47" s="25">
        <v>1</v>
      </c>
      <c r="S47" s="25">
        <v>0</v>
      </c>
      <c r="T47" s="25">
        <v>0</v>
      </c>
      <c r="U47" s="25">
        <v>0</v>
      </c>
      <c r="V47" s="43">
        <f t="shared" si="12"/>
        <v>1</v>
      </c>
      <c r="W47" s="34"/>
      <c r="Y47" s="111"/>
      <c r="Z47" s="9" t="s">
        <v>15</v>
      </c>
      <c r="AA47" s="25">
        <v>0</v>
      </c>
      <c r="AB47" s="25">
        <v>0</v>
      </c>
      <c r="AC47" s="25">
        <v>0</v>
      </c>
      <c r="AD47" s="25">
        <v>0</v>
      </c>
      <c r="AE47" s="23">
        <v>0</v>
      </c>
      <c r="AF47" s="38">
        <v>0</v>
      </c>
      <c r="AG47" s="75">
        <f t="shared" si="13"/>
        <v>0</v>
      </c>
      <c r="AH47" s="34"/>
    </row>
    <row r="48" spans="3:34" x14ac:dyDescent="0.25">
      <c r="C48" s="111"/>
      <c r="D48" s="9" t="s">
        <v>15</v>
      </c>
      <c r="E48" s="25">
        <v>0</v>
      </c>
      <c r="F48" s="6">
        <v>0</v>
      </c>
      <c r="G48" s="6">
        <v>2</v>
      </c>
      <c r="H48" s="21">
        <v>0</v>
      </c>
      <c r="I48" s="23">
        <v>0</v>
      </c>
      <c r="J48" s="38">
        <v>0</v>
      </c>
      <c r="K48" s="43">
        <f t="shared" si="0"/>
        <v>2</v>
      </c>
      <c r="L48" s="34"/>
      <c r="M48" s="2"/>
      <c r="N48" s="111"/>
      <c r="O48" s="9" t="s">
        <v>15</v>
      </c>
      <c r="P48" s="25">
        <v>0</v>
      </c>
      <c r="Q48" s="6">
        <v>0</v>
      </c>
      <c r="R48" s="6">
        <v>1</v>
      </c>
      <c r="S48" s="25">
        <v>0</v>
      </c>
      <c r="T48" s="25">
        <v>0</v>
      </c>
      <c r="U48" s="25">
        <v>0</v>
      </c>
      <c r="V48" s="43">
        <f t="shared" si="12"/>
        <v>1</v>
      </c>
      <c r="W48" s="34"/>
      <c r="Y48" s="111"/>
      <c r="Z48" s="9" t="s">
        <v>15</v>
      </c>
      <c r="AA48" s="25">
        <v>0</v>
      </c>
      <c r="AB48" s="6">
        <v>0</v>
      </c>
      <c r="AC48" s="6">
        <v>1</v>
      </c>
      <c r="AD48" s="21">
        <v>0</v>
      </c>
      <c r="AE48" s="23">
        <v>0</v>
      </c>
      <c r="AF48" s="38">
        <v>0</v>
      </c>
      <c r="AG48" s="75">
        <f t="shared" si="13"/>
        <v>1</v>
      </c>
      <c r="AH48" s="34"/>
    </row>
    <row r="49" spans="3:34" ht="15.75" thickBot="1" x14ac:dyDescent="0.3">
      <c r="C49" s="112"/>
      <c r="D49" s="16" t="s">
        <v>29</v>
      </c>
      <c r="E49" s="26"/>
      <c r="F49" s="26"/>
      <c r="G49" s="26"/>
      <c r="H49" s="26"/>
      <c r="I49" s="26"/>
      <c r="J49" s="41"/>
      <c r="K49" s="43">
        <f>AVERAGE(K46:K48)</f>
        <v>2.6666666666666665</v>
      </c>
      <c r="L49" s="35">
        <f>K49*20</f>
        <v>53.333333333333329</v>
      </c>
      <c r="M49" s="2"/>
      <c r="N49" s="112"/>
      <c r="O49" s="16" t="s">
        <v>29</v>
      </c>
      <c r="P49" s="26"/>
      <c r="Q49" s="26"/>
      <c r="R49" s="26"/>
      <c r="S49" s="26"/>
      <c r="T49" s="26"/>
      <c r="U49" s="41"/>
      <c r="V49" s="43">
        <f>AVERAGE(V46:V48)</f>
        <v>0.66666666666666663</v>
      </c>
      <c r="W49" s="35">
        <f>V49*20</f>
        <v>13.333333333333332</v>
      </c>
      <c r="Y49" s="112"/>
      <c r="Z49" s="16" t="s">
        <v>29</v>
      </c>
      <c r="AA49" s="26"/>
      <c r="AB49" s="26"/>
      <c r="AC49" s="26"/>
      <c r="AD49" s="26"/>
      <c r="AE49" s="26"/>
      <c r="AF49" s="41"/>
      <c r="AG49" s="75">
        <f>AVERAGE(AG46:AG48)</f>
        <v>0.66666666666666663</v>
      </c>
      <c r="AH49" s="34">
        <f t="shared" si="11"/>
        <v>6.6666666666666661</v>
      </c>
    </row>
    <row r="50" spans="3:34" x14ac:dyDescent="0.25">
      <c r="C50" s="113" t="s">
        <v>26</v>
      </c>
      <c r="D50" s="15" t="s">
        <v>16</v>
      </c>
      <c r="E50" s="27">
        <v>0</v>
      </c>
      <c r="F50" s="27">
        <v>3</v>
      </c>
      <c r="G50" s="27">
        <v>3</v>
      </c>
      <c r="H50" s="27">
        <v>0</v>
      </c>
      <c r="I50" s="27">
        <v>0</v>
      </c>
      <c r="J50" s="42">
        <v>0</v>
      </c>
      <c r="K50" s="46">
        <f t="shared" si="0"/>
        <v>6</v>
      </c>
      <c r="L50" s="36"/>
      <c r="M50" s="2"/>
      <c r="N50" s="113" t="s">
        <v>26</v>
      </c>
      <c r="O50" s="15" t="s">
        <v>16</v>
      </c>
      <c r="P50" s="27">
        <v>0</v>
      </c>
      <c r="Q50" s="27">
        <v>1</v>
      </c>
      <c r="R50" s="27">
        <v>1</v>
      </c>
      <c r="S50" s="27">
        <v>1</v>
      </c>
      <c r="T50" s="27">
        <v>0</v>
      </c>
      <c r="U50" s="27">
        <v>0</v>
      </c>
      <c r="V50" s="46">
        <f t="shared" ref="V50:V52" si="14">P50+Q50+R50+S50+T50+U50</f>
        <v>3</v>
      </c>
      <c r="W50" s="36"/>
      <c r="Y50" s="113" t="s">
        <v>26</v>
      </c>
      <c r="Z50" s="15" t="s">
        <v>16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42">
        <v>0</v>
      </c>
      <c r="AG50" s="77">
        <f t="shared" ref="AG50:AG52" si="15">AA50+AB50+AC50+AD50+AE50+AF50</f>
        <v>0</v>
      </c>
      <c r="AH50" s="36"/>
    </row>
    <row r="51" spans="3:34" x14ac:dyDescent="0.25">
      <c r="C51" s="111"/>
      <c r="D51" s="10" t="s">
        <v>16</v>
      </c>
      <c r="E51" s="25">
        <v>0</v>
      </c>
      <c r="F51" s="25">
        <v>1</v>
      </c>
      <c r="G51" s="25">
        <v>3</v>
      </c>
      <c r="H51" s="25">
        <v>0</v>
      </c>
      <c r="I51" s="23">
        <v>0</v>
      </c>
      <c r="J51" s="38">
        <v>0</v>
      </c>
      <c r="K51" s="43">
        <f t="shared" si="0"/>
        <v>4</v>
      </c>
      <c r="L51" s="34"/>
      <c r="M51" s="2"/>
      <c r="N51" s="111"/>
      <c r="O51" s="10" t="s">
        <v>16</v>
      </c>
      <c r="P51" s="25">
        <v>0</v>
      </c>
      <c r="Q51" s="25">
        <v>0</v>
      </c>
      <c r="R51" s="25">
        <v>0</v>
      </c>
      <c r="S51" s="25">
        <v>2</v>
      </c>
      <c r="T51" s="25">
        <v>0</v>
      </c>
      <c r="U51" s="25">
        <v>0</v>
      </c>
      <c r="V51" s="43">
        <f t="shared" si="14"/>
        <v>2</v>
      </c>
      <c r="W51" s="34"/>
      <c r="Y51" s="111"/>
      <c r="Z51" s="10" t="s">
        <v>16</v>
      </c>
      <c r="AA51" s="25">
        <v>0</v>
      </c>
      <c r="AB51" s="25">
        <v>0</v>
      </c>
      <c r="AC51" s="25">
        <v>1</v>
      </c>
      <c r="AD51" s="25">
        <v>0</v>
      </c>
      <c r="AE51" s="23">
        <v>0</v>
      </c>
      <c r="AF51" s="38">
        <v>0</v>
      </c>
      <c r="AG51" s="75">
        <f t="shared" si="15"/>
        <v>1</v>
      </c>
      <c r="AH51" s="34"/>
    </row>
    <row r="52" spans="3:34" x14ac:dyDescent="0.25">
      <c r="C52" s="111"/>
      <c r="D52" s="10" t="s">
        <v>16</v>
      </c>
      <c r="E52" s="25">
        <v>0</v>
      </c>
      <c r="F52" s="25">
        <v>0</v>
      </c>
      <c r="G52" s="25">
        <v>3</v>
      </c>
      <c r="H52" s="25">
        <v>0</v>
      </c>
      <c r="I52" s="23">
        <v>0</v>
      </c>
      <c r="J52" s="38">
        <v>0</v>
      </c>
      <c r="K52" s="43">
        <f t="shared" si="0"/>
        <v>3</v>
      </c>
      <c r="L52" s="34"/>
      <c r="M52" s="2"/>
      <c r="N52" s="111"/>
      <c r="O52" s="10" t="s">
        <v>16</v>
      </c>
      <c r="P52" s="25">
        <v>0</v>
      </c>
      <c r="Q52" s="25">
        <v>1</v>
      </c>
      <c r="R52" s="25">
        <v>0</v>
      </c>
      <c r="S52" s="25">
        <v>0</v>
      </c>
      <c r="T52" s="25">
        <v>0</v>
      </c>
      <c r="U52" s="25">
        <v>0</v>
      </c>
      <c r="V52" s="43">
        <f t="shared" si="14"/>
        <v>1</v>
      </c>
      <c r="W52" s="34"/>
      <c r="Y52" s="111"/>
      <c r="Z52" s="10" t="s">
        <v>16</v>
      </c>
      <c r="AA52" s="25">
        <v>0</v>
      </c>
      <c r="AB52" s="25">
        <v>0</v>
      </c>
      <c r="AC52" s="25">
        <v>0</v>
      </c>
      <c r="AD52" s="25">
        <v>0</v>
      </c>
      <c r="AE52" s="23">
        <v>0</v>
      </c>
      <c r="AF52" s="38">
        <v>0</v>
      </c>
      <c r="AG52" s="75">
        <f t="shared" si="15"/>
        <v>0</v>
      </c>
      <c r="AH52" s="34"/>
    </row>
    <row r="53" spans="3:34" x14ac:dyDescent="0.25">
      <c r="C53" s="111"/>
      <c r="D53" s="17" t="s">
        <v>29</v>
      </c>
      <c r="E53" s="24"/>
      <c r="F53" s="24"/>
      <c r="G53" s="24"/>
      <c r="H53" s="24"/>
      <c r="I53" s="24"/>
      <c r="J53" s="39"/>
      <c r="K53" s="43">
        <f>AVERAGE(K50:K52)</f>
        <v>4.333333333333333</v>
      </c>
      <c r="L53" s="33">
        <f>K53*20</f>
        <v>86.666666666666657</v>
      </c>
      <c r="M53" s="2"/>
      <c r="N53" s="111"/>
      <c r="O53" s="17" t="s">
        <v>29</v>
      </c>
      <c r="P53" s="67"/>
      <c r="Q53" s="24"/>
      <c r="R53" s="24"/>
      <c r="S53" s="24"/>
      <c r="T53" s="24"/>
      <c r="U53" s="39"/>
      <c r="V53" s="43">
        <f>AVERAGE(V50:V52)</f>
        <v>2</v>
      </c>
      <c r="W53" s="33">
        <f>V53*20</f>
        <v>40</v>
      </c>
      <c r="Y53" s="111"/>
      <c r="Z53" s="17" t="s">
        <v>29</v>
      </c>
      <c r="AA53" s="24"/>
      <c r="AB53" s="24"/>
      <c r="AC53" s="24"/>
      <c r="AD53" s="24"/>
      <c r="AE53" s="24"/>
      <c r="AF53" s="39"/>
      <c r="AG53" s="75">
        <f>AVERAGE(AG50:AG52)</f>
        <v>0.33333333333333331</v>
      </c>
      <c r="AH53" s="34">
        <f t="shared" si="11"/>
        <v>3.333333333333333</v>
      </c>
    </row>
    <row r="54" spans="3:34" x14ac:dyDescent="0.25">
      <c r="C54" s="111"/>
      <c r="D54" s="11" t="s">
        <v>17</v>
      </c>
      <c r="E54" s="25">
        <v>0</v>
      </c>
      <c r="F54" s="25">
        <v>1</v>
      </c>
      <c r="G54" s="25">
        <v>4</v>
      </c>
      <c r="H54" s="25">
        <v>1</v>
      </c>
      <c r="I54" s="23">
        <v>0</v>
      </c>
      <c r="J54" s="40">
        <v>1</v>
      </c>
      <c r="K54" s="44">
        <f t="shared" si="0"/>
        <v>7</v>
      </c>
      <c r="L54" s="34"/>
      <c r="M54" s="2"/>
      <c r="N54" s="111"/>
      <c r="O54" s="11" t="s">
        <v>17</v>
      </c>
      <c r="P54" s="23">
        <v>0</v>
      </c>
      <c r="Q54" s="25">
        <v>1</v>
      </c>
      <c r="R54" s="25">
        <v>0</v>
      </c>
      <c r="S54" s="25">
        <v>0</v>
      </c>
      <c r="T54" s="25">
        <v>0</v>
      </c>
      <c r="U54" s="25">
        <v>0</v>
      </c>
      <c r="V54" s="44">
        <f t="shared" ref="V54:V56" si="16">P54+Q54+R54+S54+T54+U54</f>
        <v>1</v>
      </c>
      <c r="W54" s="34"/>
      <c r="Y54" s="111"/>
      <c r="Z54" s="11" t="s">
        <v>17</v>
      </c>
      <c r="AA54" s="25">
        <v>0</v>
      </c>
      <c r="AB54" s="25">
        <v>0</v>
      </c>
      <c r="AC54" s="25">
        <v>0</v>
      </c>
      <c r="AD54" s="25">
        <v>0</v>
      </c>
      <c r="AE54" s="23">
        <v>0</v>
      </c>
      <c r="AF54" s="40">
        <v>0</v>
      </c>
      <c r="AG54" s="74">
        <f t="shared" ref="AG54:AG56" si="17">AA54+AB54+AC54+AD54+AE54+AF54</f>
        <v>0</v>
      </c>
      <c r="AH54" s="78"/>
    </row>
    <row r="55" spans="3:34" x14ac:dyDescent="0.25">
      <c r="C55" s="111"/>
      <c r="D55" s="10" t="s">
        <v>17</v>
      </c>
      <c r="E55" s="25">
        <v>0</v>
      </c>
      <c r="F55" s="25">
        <v>3</v>
      </c>
      <c r="G55" s="25">
        <v>2</v>
      </c>
      <c r="H55" s="25">
        <v>0</v>
      </c>
      <c r="I55" s="23">
        <v>0</v>
      </c>
      <c r="J55" s="40">
        <v>0</v>
      </c>
      <c r="K55" s="43">
        <f t="shared" si="0"/>
        <v>5</v>
      </c>
      <c r="L55" s="34"/>
      <c r="M55" s="2"/>
      <c r="N55" s="111"/>
      <c r="O55" s="10" t="s">
        <v>17</v>
      </c>
      <c r="P55" s="25">
        <v>0</v>
      </c>
      <c r="Q55" s="25">
        <v>0</v>
      </c>
      <c r="R55" s="25">
        <v>2</v>
      </c>
      <c r="S55" s="25">
        <v>0</v>
      </c>
      <c r="T55" s="25">
        <v>0</v>
      </c>
      <c r="U55" s="25">
        <v>0</v>
      </c>
      <c r="V55" s="43">
        <f t="shared" si="16"/>
        <v>2</v>
      </c>
      <c r="W55" s="34"/>
      <c r="Y55" s="111"/>
      <c r="Z55" s="10" t="s">
        <v>17</v>
      </c>
      <c r="AA55" s="25">
        <v>0</v>
      </c>
      <c r="AB55" s="25">
        <v>0</v>
      </c>
      <c r="AC55" s="25">
        <v>0</v>
      </c>
      <c r="AD55" s="25">
        <v>0</v>
      </c>
      <c r="AE55" s="23">
        <v>0</v>
      </c>
      <c r="AF55" s="40">
        <v>0</v>
      </c>
      <c r="AG55" s="75">
        <f t="shared" si="17"/>
        <v>0</v>
      </c>
      <c r="AH55" s="34"/>
    </row>
    <row r="56" spans="3:34" x14ac:dyDescent="0.25">
      <c r="C56" s="111"/>
      <c r="D56" s="10" t="s">
        <v>17</v>
      </c>
      <c r="E56" s="25">
        <v>0</v>
      </c>
      <c r="F56" s="25">
        <v>0</v>
      </c>
      <c r="G56" s="25">
        <v>1</v>
      </c>
      <c r="H56" s="25">
        <v>0</v>
      </c>
      <c r="I56" s="23">
        <v>0</v>
      </c>
      <c r="J56" s="40">
        <v>0</v>
      </c>
      <c r="K56" s="43">
        <f t="shared" si="0"/>
        <v>1</v>
      </c>
      <c r="L56" s="34"/>
      <c r="M56" s="2"/>
      <c r="N56" s="111"/>
      <c r="O56" s="10" t="s">
        <v>17</v>
      </c>
      <c r="P56" s="25">
        <v>0</v>
      </c>
      <c r="Q56" s="25">
        <v>0</v>
      </c>
      <c r="R56" s="25">
        <v>1</v>
      </c>
      <c r="S56" s="25">
        <v>0</v>
      </c>
      <c r="T56" s="25">
        <v>0</v>
      </c>
      <c r="U56" s="25">
        <v>0</v>
      </c>
      <c r="V56" s="43">
        <f t="shared" si="16"/>
        <v>1</v>
      </c>
      <c r="W56" s="34"/>
      <c r="Y56" s="111"/>
      <c r="Z56" s="10" t="s">
        <v>17</v>
      </c>
      <c r="AA56" s="25">
        <v>0</v>
      </c>
      <c r="AB56" s="25">
        <v>0</v>
      </c>
      <c r="AC56" s="25">
        <v>1</v>
      </c>
      <c r="AD56" s="25">
        <v>0</v>
      </c>
      <c r="AE56" s="23">
        <v>0</v>
      </c>
      <c r="AF56" s="40">
        <v>0</v>
      </c>
      <c r="AG56" s="75">
        <f t="shared" si="17"/>
        <v>1</v>
      </c>
      <c r="AH56" s="34"/>
    </row>
    <row r="57" spans="3:34" x14ac:dyDescent="0.25">
      <c r="C57" s="111"/>
      <c r="D57" s="17" t="s">
        <v>29</v>
      </c>
      <c r="E57" s="24"/>
      <c r="F57" s="24"/>
      <c r="G57" s="24"/>
      <c r="H57" s="24"/>
      <c r="I57" s="24"/>
      <c r="J57" s="39"/>
      <c r="K57" s="45">
        <f>AVERAGE(K54:K56)</f>
        <v>4.333333333333333</v>
      </c>
      <c r="L57" s="33">
        <f>K57*20</f>
        <v>86.666666666666657</v>
      </c>
      <c r="N57" s="111"/>
      <c r="O57" s="17" t="s">
        <v>29</v>
      </c>
      <c r="P57" s="67"/>
      <c r="Q57" s="24"/>
      <c r="R57" s="24"/>
      <c r="S57" s="24"/>
      <c r="T57" s="24"/>
      <c r="U57" s="39"/>
      <c r="V57" s="45">
        <f>AVERAGE(V54:V56)</f>
        <v>1.3333333333333333</v>
      </c>
      <c r="W57" s="33">
        <f>V57*20</f>
        <v>26.666666666666664</v>
      </c>
      <c r="Y57" s="111"/>
      <c r="Z57" s="17" t="s">
        <v>29</v>
      </c>
      <c r="AA57" s="24"/>
      <c r="AB57" s="24"/>
      <c r="AC57" s="24"/>
      <c r="AD57" s="24"/>
      <c r="AE57" s="24"/>
      <c r="AF57" s="39"/>
      <c r="AG57" s="76">
        <f>AVERAGE(AG54:AG56)</f>
        <v>0.33333333333333331</v>
      </c>
      <c r="AH57" s="34">
        <f t="shared" si="11"/>
        <v>3.333333333333333</v>
      </c>
    </row>
    <row r="58" spans="3:34" x14ac:dyDescent="0.25">
      <c r="C58" s="111"/>
      <c r="D58" s="11" t="s">
        <v>18</v>
      </c>
      <c r="E58" s="25">
        <v>0</v>
      </c>
      <c r="F58" s="25">
        <v>1</v>
      </c>
      <c r="G58" s="25">
        <v>0</v>
      </c>
      <c r="H58" s="25">
        <v>0</v>
      </c>
      <c r="I58" s="23">
        <v>0</v>
      </c>
      <c r="J58" s="38">
        <v>0</v>
      </c>
      <c r="K58" s="43">
        <f t="shared" si="0"/>
        <v>1</v>
      </c>
      <c r="L58" s="34"/>
      <c r="N58" s="111"/>
      <c r="O58" s="11" t="s">
        <v>18</v>
      </c>
      <c r="P58" s="23">
        <v>0</v>
      </c>
      <c r="Q58" s="25">
        <v>1</v>
      </c>
      <c r="R58" s="25">
        <v>6</v>
      </c>
      <c r="S58" s="25">
        <v>0</v>
      </c>
      <c r="T58" s="25">
        <v>0</v>
      </c>
      <c r="U58" s="25">
        <v>0</v>
      </c>
      <c r="V58" s="43">
        <f t="shared" ref="V58:V60" si="18">P58+Q58+R58+S58+T58+U58</f>
        <v>7</v>
      </c>
      <c r="W58" s="34"/>
      <c r="Y58" s="111"/>
      <c r="Z58" s="11" t="s">
        <v>18</v>
      </c>
      <c r="AA58" s="25">
        <v>0</v>
      </c>
      <c r="AB58" s="25">
        <v>0</v>
      </c>
      <c r="AC58" s="25">
        <v>0</v>
      </c>
      <c r="AD58" s="25">
        <v>1</v>
      </c>
      <c r="AE58" s="23">
        <v>0</v>
      </c>
      <c r="AF58" s="38">
        <v>0</v>
      </c>
      <c r="AG58" s="75">
        <f t="shared" ref="AG58:AG60" si="19">AA58+AB58+AC58+AD58+AE58+AF58</f>
        <v>1</v>
      </c>
      <c r="AH58" s="78"/>
    </row>
    <row r="59" spans="3:34" x14ac:dyDescent="0.25">
      <c r="C59" s="111"/>
      <c r="D59" s="10" t="s">
        <v>18</v>
      </c>
      <c r="E59" s="25">
        <v>0</v>
      </c>
      <c r="F59" s="25">
        <v>1</v>
      </c>
      <c r="G59" s="25">
        <v>0</v>
      </c>
      <c r="H59" s="25">
        <v>0</v>
      </c>
      <c r="I59" s="23">
        <v>0</v>
      </c>
      <c r="J59" s="38">
        <v>0</v>
      </c>
      <c r="K59" s="43">
        <f t="shared" si="0"/>
        <v>1</v>
      </c>
      <c r="L59" s="34"/>
      <c r="N59" s="111"/>
      <c r="O59" s="10" t="s">
        <v>18</v>
      </c>
      <c r="P59" s="25">
        <v>0</v>
      </c>
      <c r="Q59" s="25">
        <v>1</v>
      </c>
      <c r="R59" s="25">
        <v>1</v>
      </c>
      <c r="S59" s="25">
        <v>0</v>
      </c>
      <c r="T59" s="25">
        <v>0</v>
      </c>
      <c r="U59" s="25">
        <v>0</v>
      </c>
      <c r="V59" s="43">
        <f t="shared" si="18"/>
        <v>2</v>
      </c>
      <c r="W59" s="34"/>
      <c r="Y59" s="111"/>
      <c r="Z59" s="10" t="s">
        <v>18</v>
      </c>
      <c r="AA59" s="25">
        <v>0</v>
      </c>
      <c r="AB59" s="25">
        <v>0</v>
      </c>
      <c r="AC59" s="25">
        <v>0</v>
      </c>
      <c r="AD59" s="25">
        <v>0</v>
      </c>
      <c r="AE59" s="23">
        <v>0</v>
      </c>
      <c r="AF59" s="38">
        <v>0</v>
      </c>
      <c r="AG59" s="75">
        <f t="shared" si="19"/>
        <v>0</v>
      </c>
      <c r="AH59" s="34"/>
    </row>
    <row r="60" spans="3:34" x14ac:dyDescent="0.25">
      <c r="C60" s="111"/>
      <c r="D60" s="10" t="s">
        <v>18</v>
      </c>
      <c r="E60" s="25">
        <v>0</v>
      </c>
      <c r="F60" s="25">
        <v>0</v>
      </c>
      <c r="G60" s="25">
        <v>1</v>
      </c>
      <c r="H60" s="25">
        <v>0</v>
      </c>
      <c r="I60" s="25">
        <v>1</v>
      </c>
      <c r="J60" s="38">
        <v>0</v>
      </c>
      <c r="K60" s="43">
        <f t="shared" si="0"/>
        <v>2</v>
      </c>
      <c r="L60" s="34"/>
      <c r="N60" s="111"/>
      <c r="O60" s="10" t="s">
        <v>18</v>
      </c>
      <c r="P60" s="25">
        <v>0</v>
      </c>
      <c r="Q60" s="25">
        <v>0</v>
      </c>
      <c r="R60" s="25">
        <v>2</v>
      </c>
      <c r="S60" s="25">
        <v>0</v>
      </c>
      <c r="T60" s="25">
        <v>0</v>
      </c>
      <c r="U60" s="25">
        <v>0</v>
      </c>
      <c r="V60" s="43">
        <f t="shared" si="18"/>
        <v>2</v>
      </c>
      <c r="W60" s="34"/>
      <c r="Y60" s="111"/>
      <c r="Z60" s="10" t="s">
        <v>18</v>
      </c>
      <c r="AA60" s="25">
        <v>0</v>
      </c>
      <c r="AB60" s="25">
        <v>0</v>
      </c>
      <c r="AC60" s="25">
        <v>1</v>
      </c>
      <c r="AD60" s="25">
        <v>0</v>
      </c>
      <c r="AE60" s="25">
        <v>0</v>
      </c>
      <c r="AF60" s="38">
        <v>0</v>
      </c>
      <c r="AG60" s="75">
        <f t="shared" si="19"/>
        <v>1</v>
      </c>
      <c r="AH60" s="34"/>
    </row>
    <row r="61" spans="3:34" ht="15.75" thickBot="1" x14ac:dyDescent="0.3">
      <c r="C61" s="112"/>
      <c r="D61" s="14" t="s">
        <v>29</v>
      </c>
      <c r="E61" s="25"/>
      <c r="F61" s="26"/>
      <c r="G61" s="26"/>
      <c r="H61" s="26"/>
      <c r="I61" s="26"/>
      <c r="J61" s="41"/>
      <c r="K61" s="43">
        <f>AVERAGE(K58:K60)</f>
        <v>1.3333333333333333</v>
      </c>
      <c r="L61" s="35">
        <f>K61*20</f>
        <v>26.666666666666664</v>
      </c>
      <c r="N61" s="112"/>
      <c r="O61" s="14" t="s">
        <v>29</v>
      </c>
      <c r="P61" s="25"/>
      <c r="Q61" s="26"/>
      <c r="R61" s="26"/>
      <c r="S61" s="26"/>
      <c r="T61" s="26"/>
      <c r="U61" s="41"/>
      <c r="V61" s="43">
        <f>AVERAGE(V58:V60)</f>
        <v>3.6666666666666665</v>
      </c>
      <c r="W61" s="35">
        <f>V61*20</f>
        <v>73.333333333333329</v>
      </c>
      <c r="Y61" s="112"/>
      <c r="Z61" s="14" t="s">
        <v>29</v>
      </c>
      <c r="AA61" s="25"/>
      <c r="AB61" s="26"/>
      <c r="AC61" s="26"/>
      <c r="AD61" s="26"/>
      <c r="AE61" s="26"/>
      <c r="AF61" s="41"/>
      <c r="AG61" s="75">
        <f>AVERAGE(AG58:AG60)</f>
        <v>0.66666666666666663</v>
      </c>
      <c r="AH61" s="34">
        <f t="shared" si="11"/>
        <v>6.6666666666666661</v>
      </c>
    </row>
    <row r="62" spans="3:34" x14ac:dyDescent="0.25">
      <c r="C62" s="113" t="s">
        <v>27</v>
      </c>
      <c r="D62" s="15" t="s">
        <v>19</v>
      </c>
      <c r="E62" s="27">
        <v>2</v>
      </c>
      <c r="F62" s="27">
        <v>0</v>
      </c>
      <c r="G62" s="27">
        <v>6</v>
      </c>
      <c r="H62" s="27">
        <v>1</v>
      </c>
      <c r="I62" s="27">
        <v>1</v>
      </c>
      <c r="J62" s="42">
        <v>0</v>
      </c>
      <c r="K62" s="46">
        <f t="shared" si="0"/>
        <v>10</v>
      </c>
      <c r="L62" s="36"/>
      <c r="N62" s="113" t="s">
        <v>27</v>
      </c>
      <c r="O62" s="15" t="s">
        <v>19</v>
      </c>
      <c r="P62" s="27">
        <v>0</v>
      </c>
      <c r="Q62" s="27">
        <v>2</v>
      </c>
      <c r="R62" s="27">
        <v>1</v>
      </c>
      <c r="S62" s="27">
        <v>0</v>
      </c>
      <c r="T62" s="27">
        <v>0</v>
      </c>
      <c r="U62" s="42">
        <v>0</v>
      </c>
      <c r="V62" s="46">
        <f t="shared" ref="V62:V64" si="20">P62+Q62+R62+S62+T62+U62</f>
        <v>3</v>
      </c>
      <c r="W62" s="36"/>
      <c r="Y62" s="113" t="s">
        <v>27</v>
      </c>
      <c r="Z62" s="15" t="s">
        <v>19</v>
      </c>
      <c r="AA62" s="27">
        <v>0</v>
      </c>
      <c r="AB62" s="27">
        <v>8</v>
      </c>
      <c r="AC62" s="72">
        <v>20</v>
      </c>
      <c r="AD62" s="27">
        <v>0</v>
      </c>
      <c r="AE62" s="27">
        <v>0</v>
      </c>
      <c r="AF62" s="42">
        <v>0</v>
      </c>
      <c r="AG62" s="77">
        <f t="shared" ref="AG62:AG64" si="21">AA62+AB62+AC62+AD62+AE62+AF62</f>
        <v>28</v>
      </c>
      <c r="AH62" s="36"/>
    </row>
    <row r="63" spans="3:34" x14ac:dyDescent="0.25">
      <c r="C63" s="111"/>
      <c r="D63" s="10" t="s">
        <v>19</v>
      </c>
      <c r="E63" s="25">
        <v>1</v>
      </c>
      <c r="F63" s="25">
        <v>4</v>
      </c>
      <c r="G63" s="25">
        <v>0</v>
      </c>
      <c r="H63" s="25">
        <v>1</v>
      </c>
      <c r="I63" s="25">
        <v>1</v>
      </c>
      <c r="J63" s="38">
        <v>0</v>
      </c>
      <c r="K63" s="43">
        <f t="shared" si="0"/>
        <v>7</v>
      </c>
      <c r="L63" s="34"/>
      <c r="N63" s="111"/>
      <c r="O63" s="10" t="s">
        <v>19</v>
      </c>
      <c r="P63" s="25">
        <v>0</v>
      </c>
      <c r="Q63" s="25">
        <v>1</v>
      </c>
      <c r="R63" s="25">
        <v>0</v>
      </c>
      <c r="S63" s="25">
        <v>0</v>
      </c>
      <c r="T63" s="25">
        <v>0</v>
      </c>
      <c r="U63" s="38">
        <v>0</v>
      </c>
      <c r="V63" s="43">
        <f t="shared" si="20"/>
        <v>1</v>
      </c>
      <c r="W63" s="34"/>
      <c r="Y63" s="111"/>
      <c r="Z63" s="10" t="s">
        <v>19</v>
      </c>
      <c r="AA63" s="25">
        <v>5</v>
      </c>
      <c r="AB63" s="25">
        <v>120</v>
      </c>
      <c r="AC63" s="73">
        <v>70</v>
      </c>
      <c r="AD63" s="25">
        <v>23</v>
      </c>
      <c r="AE63" s="25">
        <v>0</v>
      </c>
      <c r="AF63" s="38">
        <v>7</v>
      </c>
      <c r="AG63" s="75">
        <f t="shared" si="21"/>
        <v>225</v>
      </c>
      <c r="AH63" s="34"/>
    </row>
    <row r="64" spans="3:34" x14ac:dyDescent="0.25">
      <c r="C64" s="111"/>
      <c r="D64" s="10" t="s">
        <v>19</v>
      </c>
      <c r="E64" s="25">
        <v>1</v>
      </c>
      <c r="F64" s="6">
        <v>3</v>
      </c>
      <c r="G64" s="25">
        <v>0</v>
      </c>
      <c r="H64" s="25">
        <v>3</v>
      </c>
      <c r="I64" s="25">
        <v>0</v>
      </c>
      <c r="J64" s="38">
        <v>0</v>
      </c>
      <c r="K64" s="43">
        <f t="shared" si="0"/>
        <v>7</v>
      </c>
      <c r="L64" s="34"/>
      <c r="N64" s="111"/>
      <c r="O64" s="10" t="s">
        <v>19</v>
      </c>
      <c r="P64" s="25">
        <v>0</v>
      </c>
      <c r="Q64" s="6">
        <v>1</v>
      </c>
      <c r="R64" s="25">
        <v>3</v>
      </c>
      <c r="S64" s="25">
        <v>1</v>
      </c>
      <c r="T64" s="25">
        <v>0</v>
      </c>
      <c r="U64" s="38">
        <v>0</v>
      </c>
      <c r="V64" s="43">
        <f t="shared" si="20"/>
        <v>5</v>
      </c>
      <c r="W64" s="34"/>
      <c r="Y64" s="111"/>
      <c r="Z64" s="10" t="s">
        <v>19</v>
      </c>
      <c r="AA64" s="25">
        <v>1</v>
      </c>
      <c r="AB64" s="6">
        <v>3</v>
      </c>
      <c r="AC64" s="25">
        <v>6</v>
      </c>
      <c r="AD64" s="25">
        <v>0</v>
      </c>
      <c r="AE64" s="25">
        <v>1</v>
      </c>
      <c r="AF64" s="38">
        <v>0</v>
      </c>
      <c r="AG64" s="75">
        <f t="shared" si="21"/>
        <v>11</v>
      </c>
      <c r="AH64" s="34"/>
    </row>
    <row r="65" spans="3:34" x14ac:dyDescent="0.25">
      <c r="C65" s="111"/>
      <c r="D65" s="17" t="s">
        <v>29</v>
      </c>
      <c r="E65" s="7"/>
      <c r="F65" s="7"/>
      <c r="G65" s="24"/>
      <c r="H65" s="24"/>
      <c r="I65" s="24"/>
      <c r="J65" s="39"/>
      <c r="K65" s="45">
        <f>AVERAGE(K62:K64)</f>
        <v>8</v>
      </c>
      <c r="L65" s="33">
        <f>K65*20</f>
        <v>160</v>
      </c>
      <c r="N65" s="111"/>
      <c r="O65" s="17" t="s">
        <v>29</v>
      </c>
      <c r="P65" s="7"/>
      <c r="Q65" s="7"/>
      <c r="R65" s="24"/>
      <c r="S65" s="24"/>
      <c r="T65" s="24"/>
      <c r="U65" s="39"/>
      <c r="V65" s="45">
        <f>AVERAGE(V62:V64)</f>
        <v>3</v>
      </c>
      <c r="W65" s="33">
        <f>V65*20</f>
        <v>60</v>
      </c>
      <c r="Y65" s="111"/>
      <c r="Z65" s="17" t="s">
        <v>29</v>
      </c>
      <c r="AA65" s="7"/>
      <c r="AB65" s="7"/>
      <c r="AC65" s="24"/>
      <c r="AD65" s="24"/>
      <c r="AE65" s="24"/>
      <c r="AF65" s="39"/>
      <c r="AG65" s="76">
        <f>AVERAGE(AG62:AG64)</f>
        <v>88</v>
      </c>
      <c r="AH65" s="33">
        <f t="shared" si="11"/>
        <v>880</v>
      </c>
    </row>
    <row r="66" spans="3:34" x14ac:dyDescent="0.25">
      <c r="C66" s="111"/>
      <c r="D66" s="11" t="s">
        <v>20</v>
      </c>
      <c r="E66" s="6">
        <v>1</v>
      </c>
      <c r="F66" s="6">
        <v>0</v>
      </c>
      <c r="G66" s="25">
        <v>2</v>
      </c>
      <c r="H66" s="25">
        <v>5</v>
      </c>
      <c r="I66" s="25">
        <v>0</v>
      </c>
      <c r="J66" s="38">
        <v>0</v>
      </c>
      <c r="K66" s="43">
        <f t="shared" si="0"/>
        <v>8</v>
      </c>
      <c r="L66" s="34"/>
      <c r="N66" s="111"/>
      <c r="O66" s="11" t="s">
        <v>20</v>
      </c>
      <c r="P66" s="6">
        <v>0</v>
      </c>
      <c r="Q66" s="6">
        <v>0</v>
      </c>
      <c r="R66" s="25">
        <v>1</v>
      </c>
      <c r="S66" s="25">
        <v>0</v>
      </c>
      <c r="T66" s="25">
        <v>0</v>
      </c>
      <c r="U66" s="38">
        <v>0</v>
      </c>
      <c r="V66" s="43">
        <f t="shared" ref="V66:V68" si="22">P66+Q66+R66+S66+T66+U66</f>
        <v>1</v>
      </c>
      <c r="W66" s="34"/>
      <c r="Y66" s="111"/>
      <c r="Z66" s="11" t="s">
        <v>20</v>
      </c>
      <c r="AA66" s="6">
        <v>0</v>
      </c>
      <c r="AB66" s="6">
        <v>1</v>
      </c>
      <c r="AC66" s="25">
        <v>7</v>
      </c>
      <c r="AD66" s="25">
        <v>4</v>
      </c>
      <c r="AE66" s="25">
        <v>0</v>
      </c>
      <c r="AF66" s="38">
        <v>0</v>
      </c>
      <c r="AG66" s="75">
        <f t="shared" ref="AG66:AG68" si="23">AA66+AB66+AC66+AD66+AE66+AF66</f>
        <v>12</v>
      </c>
      <c r="AH66" s="34"/>
    </row>
    <row r="67" spans="3:34" x14ac:dyDescent="0.25">
      <c r="C67" s="111"/>
      <c r="D67" s="10" t="s">
        <v>20</v>
      </c>
      <c r="E67" s="25">
        <v>2</v>
      </c>
      <c r="F67" s="21">
        <v>1</v>
      </c>
      <c r="G67" s="25">
        <v>1</v>
      </c>
      <c r="H67" s="25">
        <v>0</v>
      </c>
      <c r="I67" s="25">
        <v>0</v>
      </c>
      <c r="J67" s="38">
        <v>0</v>
      </c>
      <c r="K67" s="43">
        <f t="shared" si="0"/>
        <v>4</v>
      </c>
      <c r="L67" s="34"/>
      <c r="N67" s="111"/>
      <c r="O67" s="10" t="s">
        <v>20</v>
      </c>
      <c r="P67" s="25">
        <v>0</v>
      </c>
      <c r="Q67" s="21">
        <v>3</v>
      </c>
      <c r="R67" s="25">
        <v>2</v>
      </c>
      <c r="S67" s="25">
        <v>0</v>
      </c>
      <c r="T67" s="25">
        <v>0</v>
      </c>
      <c r="U67" s="38">
        <v>0</v>
      </c>
      <c r="V67" s="43">
        <f t="shared" si="22"/>
        <v>5</v>
      </c>
      <c r="W67" s="34"/>
      <c r="Y67" s="111"/>
      <c r="Z67" s="10" t="s">
        <v>20</v>
      </c>
      <c r="AA67" s="25">
        <v>0</v>
      </c>
      <c r="AB67" s="21">
        <v>2</v>
      </c>
      <c r="AC67" s="25">
        <v>0</v>
      </c>
      <c r="AD67" s="25">
        <v>1</v>
      </c>
      <c r="AE67" s="25">
        <v>0</v>
      </c>
      <c r="AF67" s="38">
        <v>0</v>
      </c>
      <c r="AG67" s="75">
        <f t="shared" si="23"/>
        <v>3</v>
      </c>
      <c r="AH67" s="34"/>
    </row>
    <row r="68" spans="3:34" x14ac:dyDescent="0.25">
      <c r="C68" s="111"/>
      <c r="D68" s="10" t="s">
        <v>20</v>
      </c>
      <c r="E68" s="25">
        <v>1</v>
      </c>
      <c r="F68" s="21">
        <v>3</v>
      </c>
      <c r="G68" s="25">
        <v>0</v>
      </c>
      <c r="H68" s="25">
        <v>0</v>
      </c>
      <c r="I68" s="25">
        <v>0</v>
      </c>
      <c r="J68" s="38">
        <v>0</v>
      </c>
      <c r="K68" s="43">
        <f t="shared" si="0"/>
        <v>4</v>
      </c>
      <c r="L68" s="34"/>
      <c r="N68" s="111"/>
      <c r="O68" s="10" t="s">
        <v>20</v>
      </c>
      <c r="P68" s="25">
        <v>2</v>
      </c>
      <c r="Q68" s="21">
        <v>7</v>
      </c>
      <c r="R68" s="25">
        <v>80</v>
      </c>
      <c r="S68" s="25">
        <v>0</v>
      </c>
      <c r="T68" s="25">
        <v>0</v>
      </c>
      <c r="U68" s="38">
        <v>0</v>
      </c>
      <c r="V68" s="43">
        <f t="shared" si="22"/>
        <v>89</v>
      </c>
      <c r="W68" s="34"/>
      <c r="Y68" s="111"/>
      <c r="Z68" s="10" t="s">
        <v>20</v>
      </c>
      <c r="AA68" s="25">
        <v>1</v>
      </c>
      <c r="AB68" s="21">
        <v>10</v>
      </c>
      <c r="AC68" s="73">
        <v>20</v>
      </c>
      <c r="AD68" s="25">
        <v>3</v>
      </c>
      <c r="AE68" s="25">
        <v>0</v>
      </c>
      <c r="AF68" s="38">
        <v>0</v>
      </c>
      <c r="AG68" s="75">
        <f t="shared" si="23"/>
        <v>34</v>
      </c>
      <c r="AH68" s="34"/>
    </row>
    <row r="69" spans="3:34" x14ac:dyDescent="0.25">
      <c r="C69" s="111"/>
      <c r="D69" s="17" t="s">
        <v>29</v>
      </c>
      <c r="E69" s="24"/>
      <c r="F69" s="24"/>
      <c r="G69" s="24"/>
      <c r="H69" s="24"/>
      <c r="I69" s="24"/>
      <c r="J69" s="39"/>
      <c r="K69" s="43">
        <f>AVERAGE(K66:K68)</f>
        <v>5.333333333333333</v>
      </c>
      <c r="L69" s="33">
        <f>K69*20</f>
        <v>106.66666666666666</v>
      </c>
      <c r="N69" s="111"/>
      <c r="O69" s="17" t="s">
        <v>29</v>
      </c>
      <c r="P69" s="24"/>
      <c r="Q69" s="24"/>
      <c r="R69" s="24"/>
      <c r="S69" s="24"/>
      <c r="T69" s="24"/>
      <c r="U69" s="39"/>
      <c r="V69" s="43">
        <f>AVERAGE(V66:V68)</f>
        <v>31.666666666666668</v>
      </c>
      <c r="W69" s="33">
        <f>V69*20</f>
        <v>633.33333333333337</v>
      </c>
      <c r="Y69" s="111"/>
      <c r="Z69" s="17" t="s">
        <v>29</v>
      </c>
      <c r="AA69" s="24"/>
      <c r="AB69" s="24"/>
      <c r="AC69" s="24"/>
      <c r="AD69" s="24"/>
      <c r="AE69" s="24"/>
      <c r="AF69" s="39"/>
      <c r="AG69" s="75">
        <f>AVERAGE(AG66:AG68)</f>
        <v>16.333333333333332</v>
      </c>
      <c r="AH69" s="34">
        <f t="shared" si="11"/>
        <v>163.33333333333331</v>
      </c>
    </row>
    <row r="70" spans="3:34" x14ac:dyDescent="0.25">
      <c r="C70" s="111"/>
      <c r="D70" s="10" t="s">
        <v>21</v>
      </c>
      <c r="E70" s="25">
        <v>0</v>
      </c>
      <c r="F70" s="21">
        <v>1</v>
      </c>
      <c r="G70" s="25">
        <v>1</v>
      </c>
      <c r="H70" s="25">
        <v>1</v>
      </c>
      <c r="I70" s="25">
        <v>0</v>
      </c>
      <c r="J70" s="38">
        <v>0</v>
      </c>
      <c r="K70" s="44">
        <f t="shared" si="0"/>
        <v>3</v>
      </c>
      <c r="L70" s="34"/>
      <c r="N70" s="111"/>
      <c r="O70" s="10" t="s">
        <v>21</v>
      </c>
      <c r="P70" s="25">
        <v>0</v>
      </c>
      <c r="Q70" s="21">
        <v>3</v>
      </c>
      <c r="R70" s="25">
        <v>9</v>
      </c>
      <c r="S70" s="25">
        <v>0</v>
      </c>
      <c r="T70" s="25">
        <v>0</v>
      </c>
      <c r="U70" s="38">
        <v>0</v>
      </c>
      <c r="V70" s="44">
        <f t="shared" ref="V70:V72" si="24">P70+Q70+R70+S70+T70+U70</f>
        <v>12</v>
      </c>
      <c r="W70" s="34"/>
      <c r="Y70" s="111"/>
      <c r="Z70" s="10" t="s">
        <v>21</v>
      </c>
      <c r="AA70" s="25">
        <v>0</v>
      </c>
      <c r="AB70" s="21">
        <v>1</v>
      </c>
      <c r="AC70" s="25">
        <v>4</v>
      </c>
      <c r="AD70" s="25">
        <v>0</v>
      </c>
      <c r="AE70" s="25">
        <v>0</v>
      </c>
      <c r="AF70" s="38">
        <v>0</v>
      </c>
      <c r="AG70" s="74">
        <f t="shared" ref="AG70:AG72" si="25">AA70+AB70+AC70+AD70+AE70+AF70</f>
        <v>5</v>
      </c>
      <c r="AH70" s="78"/>
    </row>
    <row r="71" spans="3:34" x14ac:dyDescent="0.25">
      <c r="C71" s="111"/>
      <c r="D71" s="11" t="s">
        <v>21</v>
      </c>
      <c r="E71" s="25">
        <v>1</v>
      </c>
      <c r="F71" s="21">
        <v>1</v>
      </c>
      <c r="G71" s="25">
        <v>0</v>
      </c>
      <c r="H71" s="25">
        <v>0</v>
      </c>
      <c r="I71" s="25">
        <v>2</v>
      </c>
      <c r="J71" s="38">
        <v>0</v>
      </c>
      <c r="K71" s="43">
        <f t="shared" si="0"/>
        <v>4</v>
      </c>
      <c r="L71" s="34"/>
      <c r="N71" s="111"/>
      <c r="O71" s="11" t="s">
        <v>21</v>
      </c>
      <c r="P71" s="25">
        <v>0</v>
      </c>
      <c r="Q71" s="21">
        <v>0</v>
      </c>
      <c r="R71" s="25">
        <v>18</v>
      </c>
      <c r="S71" s="25">
        <v>0</v>
      </c>
      <c r="T71" s="25">
        <v>0</v>
      </c>
      <c r="U71" s="38">
        <v>0</v>
      </c>
      <c r="V71" s="43">
        <f t="shared" si="24"/>
        <v>18</v>
      </c>
      <c r="W71" s="34"/>
      <c r="Y71" s="111"/>
      <c r="Z71" s="11" t="s">
        <v>21</v>
      </c>
      <c r="AA71" s="25">
        <v>0</v>
      </c>
      <c r="AB71" s="21">
        <v>5</v>
      </c>
      <c r="AC71" s="25">
        <v>0</v>
      </c>
      <c r="AD71" s="25">
        <v>1</v>
      </c>
      <c r="AE71" s="25">
        <v>0</v>
      </c>
      <c r="AF71" s="38">
        <v>0</v>
      </c>
      <c r="AG71" s="75">
        <f t="shared" si="25"/>
        <v>6</v>
      </c>
      <c r="AH71" s="34"/>
    </row>
    <row r="72" spans="3:34" x14ac:dyDescent="0.25">
      <c r="C72" s="111"/>
      <c r="D72" s="10" t="s">
        <v>21</v>
      </c>
      <c r="E72" s="25">
        <v>0</v>
      </c>
      <c r="F72" s="21">
        <v>3</v>
      </c>
      <c r="G72" s="25">
        <v>1</v>
      </c>
      <c r="H72" s="25">
        <v>0</v>
      </c>
      <c r="I72" s="25">
        <v>0</v>
      </c>
      <c r="J72" s="38">
        <v>0</v>
      </c>
      <c r="K72" s="43">
        <f t="shared" si="0"/>
        <v>4</v>
      </c>
      <c r="L72" s="34"/>
      <c r="N72" s="111"/>
      <c r="O72" s="10" t="s">
        <v>21</v>
      </c>
      <c r="P72" s="25">
        <v>0</v>
      </c>
      <c r="Q72" s="21">
        <v>0</v>
      </c>
      <c r="R72" s="25">
        <v>4</v>
      </c>
      <c r="S72" s="25">
        <v>0</v>
      </c>
      <c r="T72" s="25">
        <v>0</v>
      </c>
      <c r="U72" s="38">
        <v>0</v>
      </c>
      <c r="V72" s="43">
        <f t="shared" si="24"/>
        <v>4</v>
      </c>
      <c r="W72" s="34"/>
      <c r="Y72" s="111"/>
      <c r="Z72" s="10" t="s">
        <v>21</v>
      </c>
      <c r="AA72" s="25">
        <v>0</v>
      </c>
      <c r="AB72" s="21">
        <v>3</v>
      </c>
      <c r="AC72" s="25">
        <v>0</v>
      </c>
      <c r="AD72" s="25">
        <v>1</v>
      </c>
      <c r="AE72" s="25">
        <v>1</v>
      </c>
      <c r="AF72" s="38">
        <v>0</v>
      </c>
      <c r="AG72" s="75">
        <f t="shared" si="25"/>
        <v>5</v>
      </c>
      <c r="AH72" s="34"/>
    </row>
    <row r="73" spans="3:34" ht="15.75" thickBot="1" x14ac:dyDescent="0.3">
      <c r="C73" s="112"/>
      <c r="D73" s="14" t="s">
        <v>29</v>
      </c>
      <c r="E73" s="26"/>
      <c r="F73" s="26"/>
      <c r="G73" s="26"/>
      <c r="H73" s="26"/>
      <c r="I73" s="26"/>
      <c r="J73" s="41"/>
      <c r="K73" s="43">
        <f>AVERAGE(K70:K72)</f>
        <v>3.6666666666666665</v>
      </c>
      <c r="L73" s="35">
        <f>K73*20</f>
        <v>73.333333333333329</v>
      </c>
      <c r="N73" s="112"/>
      <c r="O73" s="14" t="s">
        <v>29</v>
      </c>
      <c r="P73" s="26"/>
      <c r="Q73" s="26"/>
      <c r="R73" s="26"/>
      <c r="S73" s="26"/>
      <c r="T73" s="26"/>
      <c r="U73" s="41"/>
      <c r="V73" s="43">
        <f>AVERAGE(V70:V72)</f>
        <v>11.333333333333334</v>
      </c>
      <c r="W73" s="35">
        <f>V73*20</f>
        <v>226.66666666666669</v>
      </c>
      <c r="Y73" s="112"/>
      <c r="Z73" s="14" t="s">
        <v>29</v>
      </c>
      <c r="AA73" s="26"/>
      <c r="AB73" s="26"/>
      <c r="AC73" s="26"/>
      <c r="AD73" s="26"/>
      <c r="AE73" s="26"/>
      <c r="AF73" s="41"/>
      <c r="AG73" s="75">
        <f>AVERAGE(AG70:AG72)</f>
        <v>5.333333333333333</v>
      </c>
      <c r="AH73" s="34">
        <f t="shared" si="11"/>
        <v>53.333333333333329</v>
      </c>
    </row>
    <row r="74" spans="3:34" x14ac:dyDescent="0.25">
      <c r="C74" s="111" t="s">
        <v>28</v>
      </c>
      <c r="D74" s="11" t="s">
        <v>22</v>
      </c>
      <c r="E74" s="25">
        <v>0</v>
      </c>
      <c r="F74" s="21">
        <v>3</v>
      </c>
      <c r="G74" s="25">
        <v>3</v>
      </c>
      <c r="H74" s="25">
        <v>0</v>
      </c>
      <c r="I74" s="23">
        <v>0</v>
      </c>
      <c r="J74" s="38">
        <v>0</v>
      </c>
      <c r="K74" s="46">
        <f t="shared" si="0"/>
        <v>6</v>
      </c>
      <c r="L74" s="34"/>
      <c r="N74" s="111" t="s">
        <v>28</v>
      </c>
      <c r="O74" s="11" t="s">
        <v>22</v>
      </c>
      <c r="P74" s="25">
        <v>1</v>
      </c>
      <c r="Q74" s="21">
        <v>109</v>
      </c>
      <c r="R74" s="68">
        <v>200</v>
      </c>
      <c r="S74" s="25">
        <v>20</v>
      </c>
      <c r="T74" s="23">
        <v>4</v>
      </c>
      <c r="U74" s="38">
        <v>19</v>
      </c>
      <c r="V74" s="46">
        <f t="shared" ref="V74:V76" si="26">P74+Q74+R74+S74+T74+U74</f>
        <v>353</v>
      </c>
      <c r="W74" s="34"/>
      <c r="Y74" s="111" t="s">
        <v>28</v>
      </c>
      <c r="Z74" s="11" t="s">
        <v>22</v>
      </c>
      <c r="AA74" s="25">
        <v>2</v>
      </c>
      <c r="AB74" s="21">
        <v>82</v>
      </c>
      <c r="AC74" s="73">
        <v>200</v>
      </c>
      <c r="AD74" s="25">
        <v>23</v>
      </c>
      <c r="AE74" s="23">
        <v>0</v>
      </c>
      <c r="AF74" s="38">
        <v>6</v>
      </c>
      <c r="AG74" s="46">
        <f t="shared" ref="AG74:AG76" si="27">AA74+AB74+AC74+AD74+AE74+AF74</f>
        <v>313</v>
      </c>
      <c r="AH74" s="46"/>
    </row>
    <row r="75" spans="3:34" x14ac:dyDescent="0.25">
      <c r="C75" s="111"/>
      <c r="D75" s="11" t="s">
        <v>22</v>
      </c>
      <c r="E75" s="25">
        <v>0</v>
      </c>
      <c r="F75" s="21">
        <v>7</v>
      </c>
      <c r="G75" s="25">
        <v>7</v>
      </c>
      <c r="H75" s="25">
        <v>1</v>
      </c>
      <c r="I75" s="23">
        <v>0</v>
      </c>
      <c r="J75" s="38">
        <v>0</v>
      </c>
      <c r="K75" s="43">
        <f t="shared" si="0"/>
        <v>15</v>
      </c>
      <c r="L75" s="34"/>
      <c r="N75" s="111"/>
      <c r="O75" s="11" t="s">
        <v>22</v>
      </c>
      <c r="P75" s="25">
        <v>2</v>
      </c>
      <c r="Q75" s="21">
        <v>45</v>
      </c>
      <c r="R75" s="68">
        <v>70</v>
      </c>
      <c r="S75" s="25">
        <v>11</v>
      </c>
      <c r="T75" s="23">
        <v>1</v>
      </c>
      <c r="U75" s="38">
        <v>18</v>
      </c>
      <c r="V75" s="43">
        <f t="shared" si="26"/>
        <v>147</v>
      </c>
      <c r="W75" s="34"/>
      <c r="Y75" s="111"/>
      <c r="Z75" s="11" t="s">
        <v>22</v>
      </c>
      <c r="AA75" s="25">
        <v>0</v>
      </c>
      <c r="AB75" s="21">
        <v>34</v>
      </c>
      <c r="AC75" s="73">
        <v>50</v>
      </c>
      <c r="AD75" s="25">
        <v>18</v>
      </c>
      <c r="AE75" s="23">
        <v>0</v>
      </c>
      <c r="AF75" s="38">
        <v>2</v>
      </c>
      <c r="AG75" s="43">
        <f t="shared" si="27"/>
        <v>104</v>
      </c>
      <c r="AH75" s="34"/>
    </row>
    <row r="76" spans="3:34" x14ac:dyDescent="0.25">
      <c r="C76" s="111"/>
      <c r="D76" s="11" t="s">
        <v>22</v>
      </c>
      <c r="E76" s="25">
        <v>0</v>
      </c>
      <c r="F76" s="21">
        <v>10</v>
      </c>
      <c r="G76" s="25">
        <v>83</v>
      </c>
      <c r="H76" s="25">
        <v>1</v>
      </c>
      <c r="I76" s="23">
        <v>0</v>
      </c>
      <c r="J76" s="38">
        <v>0</v>
      </c>
      <c r="K76" s="43">
        <f t="shared" si="0"/>
        <v>94</v>
      </c>
      <c r="L76" s="34"/>
      <c r="N76" s="111"/>
      <c r="O76" s="11" t="s">
        <v>22</v>
      </c>
      <c r="P76" s="25">
        <v>1</v>
      </c>
      <c r="Q76" s="21">
        <v>112</v>
      </c>
      <c r="R76" s="68">
        <v>300</v>
      </c>
      <c r="S76" s="25">
        <v>12</v>
      </c>
      <c r="T76" s="23">
        <v>1</v>
      </c>
      <c r="U76" s="38">
        <v>31</v>
      </c>
      <c r="V76" s="43">
        <f t="shared" si="26"/>
        <v>457</v>
      </c>
      <c r="W76" s="34"/>
      <c r="Y76" s="111"/>
      <c r="Z76" s="11" t="s">
        <v>22</v>
      </c>
      <c r="AA76" s="25">
        <v>0</v>
      </c>
      <c r="AB76" s="21">
        <v>38</v>
      </c>
      <c r="AC76" s="73">
        <v>20</v>
      </c>
      <c r="AD76" s="25">
        <v>19</v>
      </c>
      <c r="AE76" s="23">
        <v>0</v>
      </c>
      <c r="AF76" s="38">
        <v>4</v>
      </c>
      <c r="AG76" s="43">
        <f t="shared" si="27"/>
        <v>81</v>
      </c>
      <c r="AH76" s="34"/>
    </row>
    <row r="77" spans="3:34" x14ac:dyDescent="0.25">
      <c r="C77" s="111"/>
      <c r="D77" s="13" t="s">
        <v>29</v>
      </c>
      <c r="E77" s="24"/>
      <c r="F77" s="24"/>
      <c r="G77" s="24"/>
      <c r="H77" s="24"/>
      <c r="I77" s="24"/>
      <c r="J77" s="39"/>
      <c r="K77" s="45">
        <f>AVERAGE(K74:K76)</f>
        <v>38.333333333333336</v>
      </c>
      <c r="L77" s="33">
        <f>K77*20</f>
        <v>766.66666666666674</v>
      </c>
      <c r="N77" s="111"/>
      <c r="O77" s="13" t="s">
        <v>29</v>
      </c>
      <c r="P77" s="24"/>
      <c r="Q77" s="24"/>
      <c r="R77" s="24"/>
      <c r="S77" s="24"/>
      <c r="T77" s="24"/>
      <c r="U77" s="39"/>
      <c r="V77" s="45">
        <f>AVERAGE(V74:V76)</f>
        <v>319</v>
      </c>
      <c r="W77" s="33">
        <f>V77*20</f>
        <v>6380</v>
      </c>
      <c r="Y77" s="111"/>
      <c r="Z77" s="13" t="s">
        <v>29</v>
      </c>
      <c r="AA77" s="24"/>
      <c r="AB77" s="24"/>
      <c r="AC77" s="24"/>
      <c r="AD77" s="24"/>
      <c r="AE77" s="24"/>
      <c r="AF77" s="39"/>
      <c r="AG77" s="45">
        <f>AVERAGE(AG74:AG76)</f>
        <v>166</v>
      </c>
      <c r="AH77" s="33">
        <f>AG77*20</f>
        <v>3320</v>
      </c>
    </row>
    <row r="78" spans="3:34" x14ac:dyDescent="0.25">
      <c r="C78" s="111"/>
      <c r="D78" s="11" t="s">
        <v>23</v>
      </c>
      <c r="E78" s="25">
        <v>0</v>
      </c>
      <c r="F78" s="21">
        <v>22</v>
      </c>
      <c r="G78" s="25">
        <v>10</v>
      </c>
      <c r="H78" s="25">
        <v>5</v>
      </c>
      <c r="I78" s="23">
        <v>0</v>
      </c>
      <c r="J78" s="40">
        <v>1</v>
      </c>
      <c r="K78" s="43">
        <f t="shared" si="0"/>
        <v>38</v>
      </c>
      <c r="L78" s="34"/>
      <c r="N78" s="111"/>
      <c r="O78" s="11" t="s">
        <v>23</v>
      </c>
      <c r="P78" s="25">
        <v>0</v>
      </c>
      <c r="Q78" s="21">
        <v>25</v>
      </c>
      <c r="R78" s="25">
        <v>36</v>
      </c>
      <c r="S78" s="25">
        <v>5</v>
      </c>
      <c r="T78" s="23">
        <v>0</v>
      </c>
      <c r="U78" s="40">
        <v>7</v>
      </c>
      <c r="V78" s="43">
        <f t="shared" ref="V78:V80" si="28">P78+Q78+R78+S78+T78+U78</f>
        <v>73</v>
      </c>
      <c r="W78" s="34"/>
      <c r="Y78" s="111"/>
      <c r="Z78" s="11" t="s">
        <v>23</v>
      </c>
      <c r="AA78" s="25">
        <v>8</v>
      </c>
      <c r="AB78" s="21">
        <v>163</v>
      </c>
      <c r="AC78" s="73">
        <v>150</v>
      </c>
      <c r="AD78" s="25">
        <v>43</v>
      </c>
      <c r="AE78" s="23">
        <v>12</v>
      </c>
      <c r="AF78" s="40">
        <v>26</v>
      </c>
      <c r="AG78" s="43">
        <f t="shared" ref="AG78:AG80" si="29">AA78+AB78+AC78+AD78+AE78+AF78</f>
        <v>402</v>
      </c>
      <c r="AH78" s="34"/>
    </row>
    <row r="79" spans="3:34" x14ac:dyDescent="0.25">
      <c r="C79" s="111"/>
      <c r="D79" s="11" t="s">
        <v>23</v>
      </c>
      <c r="E79" s="25">
        <v>0</v>
      </c>
      <c r="F79" s="21">
        <v>5</v>
      </c>
      <c r="G79" s="25">
        <v>1</v>
      </c>
      <c r="H79" s="25">
        <v>1</v>
      </c>
      <c r="I79" s="23">
        <v>0</v>
      </c>
      <c r="J79" s="40">
        <v>0</v>
      </c>
      <c r="K79" s="43">
        <f t="shared" si="0"/>
        <v>7</v>
      </c>
      <c r="L79" s="34"/>
      <c r="N79" s="111"/>
      <c r="O79" s="11" t="s">
        <v>23</v>
      </c>
      <c r="P79" s="25">
        <v>1</v>
      </c>
      <c r="Q79" s="21">
        <v>152</v>
      </c>
      <c r="R79" s="68">
        <v>400</v>
      </c>
      <c r="S79" s="25">
        <v>19</v>
      </c>
      <c r="T79" s="23">
        <v>4</v>
      </c>
      <c r="U79" s="40">
        <v>46</v>
      </c>
      <c r="V79" s="43">
        <f t="shared" si="28"/>
        <v>622</v>
      </c>
      <c r="W79" s="34"/>
      <c r="Y79" s="111"/>
      <c r="Z79" s="11" t="s">
        <v>23</v>
      </c>
      <c r="AA79" s="25">
        <v>9</v>
      </c>
      <c r="AB79" s="21">
        <v>164</v>
      </c>
      <c r="AC79" s="73">
        <v>150</v>
      </c>
      <c r="AD79" s="25">
        <v>73</v>
      </c>
      <c r="AE79" s="23">
        <v>3</v>
      </c>
      <c r="AF79" s="40">
        <v>24</v>
      </c>
      <c r="AG79" s="43">
        <f t="shared" si="29"/>
        <v>423</v>
      </c>
      <c r="AH79" s="34"/>
    </row>
    <row r="80" spans="3:34" x14ac:dyDescent="0.25">
      <c r="C80" s="111"/>
      <c r="D80" s="11" t="s">
        <v>23</v>
      </c>
      <c r="E80" s="25">
        <v>0</v>
      </c>
      <c r="F80" s="21">
        <v>7</v>
      </c>
      <c r="G80" s="25">
        <v>1</v>
      </c>
      <c r="H80" s="25">
        <v>2</v>
      </c>
      <c r="I80" s="23">
        <v>0</v>
      </c>
      <c r="J80" s="40">
        <v>0</v>
      </c>
      <c r="K80" s="43">
        <f t="shared" si="0"/>
        <v>10</v>
      </c>
      <c r="L80" s="34"/>
      <c r="N80" s="111"/>
      <c r="O80" s="11" t="s">
        <v>23</v>
      </c>
      <c r="P80" s="25">
        <v>2</v>
      </c>
      <c r="Q80" s="69">
        <v>200</v>
      </c>
      <c r="R80" s="68">
        <v>500</v>
      </c>
      <c r="S80" s="25">
        <v>87</v>
      </c>
      <c r="T80" s="23">
        <v>23</v>
      </c>
      <c r="U80" s="40">
        <v>86</v>
      </c>
      <c r="V80" s="43">
        <f t="shared" si="28"/>
        <v>898</v>
      </c>
      <c r="W80" s="34"/>
      <c r="Y80" s="111"/>
      <c r="Z80" s="11" t="s">
        <v>23</v>
      </c>
      <c r="AA80" s="25">
        <v>6</v>
      </c>
      <c r="AB80" s="21">
        <v>149</v>
      </c>
      <c r="AC80" s="73">
        <v>200</v>
      </c>
      <c r="AD80" s="25">
        <v>42</v>
      </c>
      <c r="AE80" s="23">
        <v>12</v>
      </c>
      <c r="AF80" s="40">
        <v>42</v>
      </c>
      <c r="AG80" s="43">
        <f t="shared" si="29"/>
        <v>451</v>
      </c>
      <c r="AH80" s="34"/>
    </row>
    <row r="81" spans="3:34" x14ac:dyDescent="0.25">
      <c r="C81" s="111"/>
      <c r="D81" s="13" t="s">
        <v>30</v>
      </c>
      <c r="E81" s="24"/>
      <c r="F81" s="24"/>
      <c r="G81" s="24"/>
      <c r="H81" s="24"/>
      <c r="I81" s="24"/>
      <c r="J81" s="39"/>
      <c r="K81" s="43">
        <f>AVERAGE(K78:K80)</f>
        <v>18.333333333333332</v>
      </c>
      <c r="L81" s="33">
        <f>K81*20</f>
        <v>366.66666666666663</v>
      </c>
      <c r="N81" s="111"/>
      <c r="O81" s="13" t="s">
        <v>30</v>
      </c>
      <c r="P81" s="24"/>
      <c r="Q81" s="24"/>
      <c r="R81" s="24"/>
      <c r="S81" s="24"/>
      <c r="T81" s="24"/>
      <c r="U81" s="39"/>
      <c r="V81" s="43">
        <f>AVERAGE(V78:V80)</f>
        <v>531</v>
      </c>
      <c r="W81" s="33">
        <f>V81*20</f>
        <v>10620</v>
      </c>
      <c r="Y81" s="111"/>
      <c r="Z81" s="13" t="s">
        <v>30</v>
      </c>
      <c r="AA81" s="24"/>
      <c r="AB81" s="24"/>
      <c r="AC81" s="24"/>
      <c r="AD81" s="24"/>
      <c r="AE81" s="24"/>
      <c r="AF81" s="39"/>
      <c r="AG81" s="43">
        <f>AVERAGE(AG78:AG80)</f>
        <v>425.33333333333331</v>
      </c>
      <c r="AH81" s="33">
        <f>AG81*20</f>
        <v>8506.6666666666661</v>
      </c>
    </row>
    <row r="82" spans="3:34" x14ac:dyDescent="0.25">
      <c r="C82" s="111"/>
      <c r="D82" s="12" t="s">
        <v>24</v>
      </c>
      <c r="E82" s="25">
        <v>0</v>
      </c>
      <c r="F82" s="21">
        <v>4</v>
      </c>
      <c r="G82" s="25">
        <v>1</v>
      </c>
      <c r="H82" s="25">
        <v>3</v>
      </c>
      <c r="I82" s="23">
        <v>0</v>
      </c>
      <c r="J82" s="38">
        <v>0</v>
      </c>
      <c r="K82" s="44">
        <f t="shared" si="0"/>
        <v>8</v>
      </c>
      <c r="L82" s="34"/>
      <c r="N82" s="111"/>
      <c r="O82" s="12" t="s">
        <v>24</v>
      </c>
      <c r="P82" s="25">
        <v>13</v>
      </c>
      <c r="Q82" s="21">
        <v>68</v>
      </c>
      <c r="R82" s="68">
        <v>300</v>
      </c>
      <c r="S82" s="25">
        <v>16</v>
      </c>
      <c r="T82" s="23">
        <v>0</v>
      </c>
      <c r="U82" s="38">
        <v>9</v>
      </c>
      <c r="V82" s="44">
        <f t="shared" ref="V82:V84" si="30">P82+Q82+R82+S82+T82+U82</f>
        <v>406</v>
      </c>
      <c r="W82" s="34"/>
      <c r="Y82" s="111"/>
      <c r="Z82" s="12" t="s">
        <v>24</v>
      </c>
      <c r="AA82" s="25">
        <v>1</v>
      </c>
      <c r="AB82" s="21">
        <v>84</v>
      </c>
      <c r="AC82" s="73">
        <v>200</v>
      </c>
      <c r="AD82" s="25">
        <v>24</v>
      </c>
      <c r="AE82" s="23">
        <v>4</v>
      </c>
      <c r="AF82" s="38">
        <v>19</v>
      </c>
      <c r="AG82" s="44">
        <f t="shared" ref="AG82:AG84" si="31">AA82+AB82+AC82+AD82+AE82+AF82</f>
        <v>332</v>
      </c>
      <c r="AH82" s="34"/>
    </row>
    <row r="83" spans="3:34" x14ac:dyDescent="0.25">
      <c r="C83" s="111"/>
      <c r="D83" s="12" t="s">
        <v>24</v>
      </c>
      <c r="E83" s="25">
        <v>0</v>
      </c>
      <c r="F83" s="21">
        <v>0</v>
      </c>
      <c r="G83" s="25">
        <v>0</v>
      </c>
      <c r="H83" s="25">
        <v>0</v>
      </c>
      <c r="I83" s="23">
        <v>0</v>
      </c>
      <c r="J83" s="38">
        <v>0</v>
      </c>
      <c r="K83" s="43">
        <f t="shared" si="0"/>
        <v>0</v>
      </c>
      <c r="L83" s="34"/>
      <c r="N83" s="111"/>
      <c r="O83" s="12" t="s">
        <v>24</v>
      </c>
      <c r="P83" s="25">
        <v>2</v>
      </c>
      <c r="Q83" s="21">
        <v>32</v>
      </c>
      <c r="R83" s="25">
        <v>78</v>
      </c>
      <c r="S83" s="25">
        <v>18</v>
      </c>
      <c r="T83" s="23">
        <v>0</v>
      </c>
      <c r="U83" s="38">
        <v>16</v>
      </c>
      <c r="V83" s="43">
        <f t="shared" si="30"/>
        <v>146</v>
      </c>
      <c r="W83" s="34"/>
      <c r="Y83" s="111"/>
      <c r="Z83" s="12" t="s">
        <v>24</v>
      </c>
      <c r="AA83" s="25">
        <v>1</v>
      </c>
      <c r="AB83" s="21">
        <v>34</v>
      </c>
      <c r="AC83" s="73">
        <v>100</v>
      </c>
      <c r="AD83" s="25">
        <v>22</v>
      </c>
      <c r="AE83" s="23">
        <v>1</v>
      </c>
      <c r="AF83" s="38">
        <v>13</v>
      </c>
      <c r="AG83" s="43">
        <f t="shared" si="31"/>
        <v>171</v>
      </c>
      <c r="AH83" s="34"/>
    </row>
    <row r="84" spans="3:34" x14ac:dyDescent="0.25">
      <c r="C84" s="111"/>
      <c r="D84" s="12" t="s">
        <v>24</v>
      </c>
      <c r="E84" s="25">
        <v>0</v>
      </c>
      <c r="F84" s="21">
        <v>2</v>
      </c>
      <c r="G84" s="25">
        <v>1</v>
      </c>
      <c r="H84" s="25">
        <v>0</v>
      </c>
      <c r="I84" s="23">
        <v>0</v>
      </c>
      <c r="J84" s="38">
        <v>0</v>
      </c>
      <c r="K84" s="43">
        <f t="shared" si="0"/>
        <v>3</v>
      </c>
      <c r="L84" s="34"/>
      <c r="N84" s="111"/>
      <c r="O84" s="12" t="s">
        <v>24</v>
      </c>
      <c r="P84" s="25">
        <v>7</v>
      </c>
      <c r="Q84" s="21">
        <v>123</v>
      </c>
      <c r="R84" s="68">
        <v>200</v>
      </c>
      <c r="S84" s="25">
        <v>29</v>
      </c>
      <c r="T84" s="23">
        <v>4</v>
      </c>
      <c r="U84" s="38">
        <v>16</v>
      </c>
      <c r="V84" s="43">
        <f t="shared" si="30"/>
        <v>379</v>
      </c>
      <c r="W84" s="34"/>
      <c r="Y84" s="111"/>
      <c r="Z84" s="12" t="s">
        <v>24</v>
      </c>
      <c r="AA84" s="25">
        <v>1</v>
      </c>
      <c r="AB84" s="21">
        <v>23</v>
      </c>
      <c r="AC84" s="73">
        <v>100</v>
      </c>
      <c r="AD84" s="25">
        <v>16</v>
      </c>
      <c r="AE84" s="23">
        <v>3</v>
      </c>
      <c r="AF84" s="38">
        <v>15</v>
      </c>
      <c r="AG84" s="43">
        <f t="shared" si="31"/>
        <v>158</v>
      </c>
      <c r="AH84" s="34"/>
    </row>
    <row r="85" spans="3:34" x14ac:dyDescent="0.25">
      <c r="C85" s="114"/>
      <c r="D85" s="13" t="s">
        <v>30</v>
      </c>
      <c r="E85" s="3"/>
      <c r="F85" s="3"/>
      <c r="G85" s="3"/>
      <c r="H85" s="3"/>
      <c r="I85" s="3"/>
      <c r="J85" s="30"/>
      <c r="K85" s="45">
        <f>AVERAGE(K82:K84)</f>
        <v>3.6666666666666665</v>
      </c>
      <c r="L85" s="33">
        <f>K85*20</f>
        <v>73.333333333333329</v>
      </c>
      <c r="N85" s="114"/>
      <c r="O85" s="13" t="s">
        <v>30</v>
      </c>
      <c r="P85" s="3"/>
      <c r="Q85" s="3"/>
      <c r="R85" s="3"/>
      <c r="S85" s="3"/>
      <c r="T85" s="3"/>
      <c r="U85" s="30"/>
      <c r="V85" s="45">
        <f>AVERAGE(V82:V84)</f>
        <v>310.33333333333331</v>
      </c>
      <c r="W85" s="33">
        <f>V85*20</f>
        <v>6206.6666666666661</v>
      </c>
      <c r="Y85" s="114"/>
      <c r="Z85" s="13" t="s">
        <v>30</v>
      </c>
      <c r="AA85" s="3"/>
      <c r="AB85" s="3"/>
      <c r="AC85" s="3"/>
      <c r="AD85" s="3"/>
      <c r="AE85" s="3"/>
      <c r="AF85" s="30"/>
      <c r="AG85" s="45">
        <f>AVERAGE(AG82:AG84)</f>
        <v>220.33333333333334</v>
      </c>
      <c r="AH85" s="33">
        <f>AG85*20</f>
        <v>4406.666666666667</v>
      </c>
    </row>
    <row r="86" spans="3:34" x14ac:dyDescent="0.25">
      <c r="K86" s="1"/>
      <c r="N86" s="70"/>
      <c r="O86" s="71" t="s">
        <v>37</v>
      </c>
      <c r="P86" s="70"/>
      <c r="Q86" s="70"/>
      <c r="Y86" s="70"/>
      <c r="Z86" s="71" t="s">
        <v>37</v>
      </c>
      <c r="AA86" s="70"/>
      <c r="AB86" s="70"/>
    </row>
    <row r="88" spans="3:34" x14ac:dyDescent="0.25">
      <c r="C88" s="47" t="s">
        <v>34</v>
      </c>
      <c r="D88" s="48"/>
      <c r="E88" s="49"/>
      <c r="F88" s="49"/>
      <c r="G88" s="49"/>
      <c r="H88" s="49"/>
      <c r="I88" s="49"/>
      <c r="J88" s="49"/>
      <c r="K88" s="49"/>
      <c r="L88" s="50"/>
      <c r="N88" s="47" t="s">
        <v>34</v>
      </c>
      <c r="O88" s="48"/>
      <c r="P88" s="49"/>
      <c r="Q88" s="49"/>
      <c r="R88" s="49"/>
      <c r="S88" s="49"/>
      <c r="T88" s="49"/>
      <c r="U88" s="49"/>
      <c r="V88" s="49"/>
      <c r="W88" s="50"/>
      <c r="Y88" s="47" t="s">
        <v>34</v>
      </c>
      <c r="Z88" s="48"/>
      <c r="AA88" s="49"/>
      <c r="AB88" s="49"/>
      <c r="AC88" s="49"/>
      <c r="AD88" s="49"/>
      <c r="AE88" s="49"/>
      <c r="AF88" s="49"/>
      <c r="AG88" s="49"/>
      <c r="AH88" s="50"/>
    </row>
    <row r="89" spans="3:34" x14ac:dyDescent="0.25">
      <c r="C89" s="51" t="s">
        <v>40</v>
      </c>
      <c r="D89" s="52"/>
      <c r="E89" s="53"/>
      <c r="F89" s="53"/>
      <c r="G89" s="53"/>
      <c r="H89" s="53"/>
      <c r="I89" s="53"/>
      <c r="J89" s="53"/>
      <c r="K89" s="53"/>
      <c r="L89" s="54"/>
      <c r="N89" s="51" t="s">
        <v>41</v>
      </c>
      <c r="O89" s="52"/>
      <c r="P89" s="53"/>
      <c r="Q89" s="53"/>
      <c r="R89" s="53"/>
      <c r="S89" s="53"/>
      <c r="T89" s="53"/>
      <c r="U89" s="53"/>
      <c r="V89" s="53"/>
      <c r="W89" s="54"/>
      <c r="Y89" s="51" t="s">
        <v>42</v>
      </c>
      <c r="Z89" s="52"/>
      <c r="AA89" s="53"/>
      <c r="AB89" s="53"/>
      <c r="AC89" s="53"/>
      <c r="AD89" s="53"/>
      <c r="AE89" s="53"/>
      <c r="AF89" s="53"/>
      <c r="AG89" s="53"/>
      <c r="AH89" s="54"/>
    </row>
    <row r="90" spans="3:34" x14ac:dyDescent="0.25">
      <c r="C90" s="55" t="s">
        <v>38</v>
      </c>
      <c r="D90" s="56"/>
      <c r="E90" s="57"/>
      <c r="F90" s="57"/>
      <c r="G90" s="56"/>
      <c r="H90" s="56"/>
      <c r="I90" s="56"/>
      <c r="J90" s="56"/>
      <c r="K90" s="56"/>
      <c r="L90" s="58"/>
      <c r="N90" s="55" t="s">
        <v>38</v>
      </c>
      <c r="O90" s="56"/>
      <c r="P90" s="57"/>
      <c r="Q90" s="57"/>
      <c r="R90" s="56"/>
      <c r="S90" s="56"/>
      <c r="T90" s="56"/>
      <c r="U90" s="56"/>
      <c r="V90" s="56"/>
      <c r="W90" s="58"/>
      <c r="Y90" s="55" t="s">
        <v>38</v>
      </c>
      <c r="Z90" s="56"/>
      <c r="AA90" s="57"/>
      <c r="AB90" s="57"/>
      <c r="AC90" s="56"/>
      <c r="AD90" s="56"/>
      <c r="AE90" s="56"/>
      <c r="AF90" s="56"/>
      <c r="AG90" s="56"/>
      <c r="AH90" s="58"/>
    </row>
    <row r="91" spans="3:34" x14ac:dyDescent="0.25">
      <c r="C91" s="59"/>
      <c r="D91" s="60"/>
      <c r="E91" s="109" t="s">
        <v>2</v>
      </c>
      <c r="F91" s="109"/>
      <c r="G91" s="109"/>
      <c r="H91" s="109"/>
      <c r="I91" s="109"/>
      <c r="J91" s="109"/>
      <c r="K91" s="61"/>
      <c r="L91" s="62"/>
      <c r="N91" s="59"/>
      <c r="O91" s="60"/>
      <c r="P91" s="109" t="s">
        <v>2</v>
      </c>
      <c r="Q91" s="109"/>
      <c r="R91" s="109"/>
      <c r="S91" s="109"/>
      <c r="T91" s="109"/>
      <c r="U91" s="109"/>
      <c r="V91" s="61"/>
      <c r="W91" s="62"/>
      <c r="Y91" s="59"/>
      <c r="Z91" s="60"/>
      <c r="AA91" s="109" t="s">
        <v>2</v>
      </c>
      <c r="AB91" s="109"/>
      <c r="AC91" s="109"/>
      <c r="AD91" s="109"/>
      <c r="AE91" s="109"/>
      <c r="AF91" s="109"/>
      <c r="AG91" s="61"/>
      <c r="AH91" s="62"/>
    </row>
    <row r="92" spans="3:34" x14ac:dyDescent="0.25">
      <c r="C92" s="63" t="s">
        <v>0</v>
      </c>
      <c r="D92" s="59" t="s">
        <v>1</v>
      </c>
      <c r="E92" s="64" t="s">
        <v>3</v>
      </c>
      <c r="F92" s="64" t="s">
        <v>4</v>
      </c>
      <c r="G92" s="64" t="s">
        <v>5</v>
      </c>
      <c r="H92" s="64" t="s">
        <v>6</v>
      </c>
      <c r="I92" s="64" t="s">
        <v>7</v>
      </c>
      <c r="J92" s="65" t="s">
        <v>8</v>
      </c>
      <c r="K92" s="59" t="s">
        <v>31</v>
      </c>
      <c r="L92" s="66" t="s">
        <v>36</v>
      </c>
      <c r="N92" s="63" t="s">
        <v>0</v>
      </c>
      <c r="O92" s="59" t="s">
        <v>1</v>
      </c>
      <c r="P92" s="64" t="s">
        <v>3</v>
      </c>
      <c r="Q92" s="64" t="s">
        <v>4</v>
      </c>
      <c r="R92" s="64" t="s">
        <v>5</v>
      </c>
      <c r="S92" s="64" t="s">
        <v>6</v>
      </c>
      <c r="T92" s="64" t="s">
        <v>7</v>
      </c>
      <c r="U92" s="65" t="s">
        <v>8</v>
      </c>
      <c r="V92" s="59" t="s">
        <v>31</v>
      </c>
      <c r="W92" s="66" t="s">
        <v>36</v>
      </c>
      <c r="Y92" s="63" t="s">
        <v>0</v>
      </c>
      <c r="Z92" s="59" t="s">
        <v>1</v>
      </c>
      <c r="AA92" s="64" t="s">
        <v>3</v>
      </c>
      <c r="AB92" s="64" t="s">
        <v>4</v>
      </c>
      <c r="AC92" s="64" t="s">
        <v>5</v>
      </c>
      <c r="AD92" s="64" t="s">
        <v>6</v>
      </c>
      <c r="AE92" s="64" t="s">
        <v>7</v>
      </c>
      <c r="AF92" s="65" t="s">
        <v>8</v>
      </c>
      <c r="AG92" s="59" t="s">
        <v>31</v>
      </c>
      <c r="AH92" s="66" t="s">
        <v>36</v>
      </c>
    </row>
    <row r="93" spans="3:34" x14ac:dyDescent="0.25">
      <c r="C93" s="110" t="s">
        <v>9</v>
      </c>
      <c r="D93" s="8" t="s">
        <v>10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37">
        <v>0</v>
      </c>
      <c r="K93" s="4">
        <f>E93+F93+G93+H93+I93+J93</f>
        <v>0</v>
      </c>
      <c r="L93" s="28"/>
      <c r="N93" s="110" t="s">
        <v>9</v>
      </c>
      <c r="O93" s="8" t="s">
        <v>10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37">
        <v>0</v>
      </c>
      <c r="V93" s="4">
        <f>P93+Q93+R93+S93+T93+U93</f>
        <v>0</v>
      </c>
      <c r="W93" s="28"/>
      <c r="Y93" s="110" t="s">
        <v>9</v>
      </c>
      <c r="Z93" s="8" t="s">
        <v>10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37">
        <v>0</v>
      </c>
      <c r="AG93" s="4">
        <f>AA93+AB93+AC93+AD93+AE93+AF93</f>
        <v>0</v>
      </c>
      <c r="AH93" s="28"/>
    </row>
    <row r="94" spans="3:34" x14ac:dyDescent="0.25">
      <c r="C94" s="111"/>
      <c r="D94" s="9" t="s">
        <v>10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38">
        <v>0</v>
      </c>
      <c r="K94" s="19">
        <f t="shared" ref="K94:K95" si="32">E94+F94+G94+H94+I94+J94</f>
        <v>0</v>
      </c>
      <c r="L94" s="29"/>
      <c r="N94" s="111"/>
      <c r="O94" s="9" t="s">
        <v>10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38">
        <v>0</v>
      </c>
      <c r="V94" s="19">
        <f t="shared" ref="V94:V95" si="33">P94+Q94+R94+S94+T94+U94</f>
        <v>0</v>
      </c>
      <c r="W94" s="29"/>
      <c r="Y94" s="111"/>
      <c r="Z94" s="9" t="s">
        <v>10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38">
        <v>0</v>
      </c>
      <c r="AG94" s="19">
        <f t="shared" ref="AG94:AG95" si="34">AA94+AB94+AC94+AD94+AE94+AF94</f>
        <v>0</v>
      </c>
      <c r="AH94" s="29"/>
    </row>
    <row r="95" spans="3:34" x14ac:dyDescent="0.25">
      <c r="C95" s="111"/>
      <c r="D95" s="9" t="s">
        <v>10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38">
        <v>0</v>
      </c>
      <c r="K95" s="19">
        <f t="shared" si="32"/>
        <v>0</v>
      </c>
      <c r="L95" s="29"/>
      <c r="N95" s="111"/>
      <c r="O95" s="9" t="s">
        <v>10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38">
        <v>0</v>
      </c>
      <c r="V95" s="19">
        <f t="shared" si="33"/>
        <v>0</v>
      </c>
      <c r="W95" s="29"/>
      <c r="Y95" s="111"/>
      <c r="Z95" s="9" t="s">
        <v>10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38">
        <v>0</v>
      </c>
      <c r="AG95" s="19">
        <f t="shared" si="34"/>
        <v>0</v>
      </c>
      <c r="AH95" s="29"/>
    </row>
    <row r="96" spans="3:34" x14ac:dyDescent="0.25">
      <c r="C96" s="111"/>
      <c r="D96" s="17" t="s">
        <v>29</v>
      </c>
      <c r="E96" s="24"/>
      <c r="F96" s="24"/>
      <c r="G96" s="24"/>
      <c r="H96" s="24"/>
      <c r="I96" s="24"/>
      <c r="J96" s="39"/>
      <c r="K96" s="19">
        <f>AVERAGE(K93:K95)</f>
        <v>0</v>
      </c>
      <c r="L96" s="30">
        <f>K96*20</f>
        <v>0</v>
      </c>
      <c r="N96" s="111"/>
      <c r="O96" s="17" t="s">
        <v>29</v>
      </c>
      <c r="P96" s="24"/>
      <c r="Q96" s="24"/>
      <c r="R96" s="24"/>
      <c r="S96" s="24"/>
      <c r="T96" s="24"/>
      <c r="U96" s="39"/>
      <c r="V96" s="19">
        <f>AVERAGE(V93:V95)</f>
        <v>0</v>
      </c>
      <c r="W96" s="30">
        <f>V96*20</f>
        <v>0</v>
      </c>
      <c r="Y96" s="111"/>
      <c r="Z96" s="17" t="s">
        <v>29</v>
      </c>
      <c r="AA96" s="24"/>
      <c r="AB96" s="24"/>
      <c r="AC96" s="24"/>
      <c r="AD96" s="24"/>
      <c r="AE96" s="24"/>
      <c r="AF96" s="39"/>
      <c r="AG96" s="19">
        <f>AVERAGE(AG93:AG95)</f>
        <v>0</v>
      </c>
      <c r="AH96" s="30">
        <f>AG96*20</f>
        <v>0</v>
      </c>
    </row>
    <row r="97" spans="3:34" x14ac:dyDescent="0.25">
      <c r="C97" s="111"/>
      <c r="D97" s="9" t="s">
        <v>11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40">
        <v>0</v>
      </c>
      <c r="K97" s="4">
        <f t="shared" ref="K97:K99" si="35">E97+F97+G97+H97+I97+J97</f>
        <v>0</v>
      </c>
      <c r="L97" s="29"/>
      <c r="N97" s="111"/>
      <c r="O97" s="9" t="s">
        <v>11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40">
        <v>0</v>
      </c>
      <c r="V97" s="4">
        <f t="shared" ref="V97:V99" si="36">P97+Q97+R97+S97+T97+U97</f>
        <v>0</v>
      </c>
      <c r="W97" s="29"/>
      <c r="Y97" s="111"/>
      <c r="Z97" s="9" t="s">
        <v>11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40">
        <v>0</v>
      </c>
      <c r="AG97" s="4">
        <f t="shared" ref="AG97:AG99" si="37">AA97+AB97+AC97+AD97+AE97+AF97</f>
        <v>0</v>
      </c>
      <c r="AH97" s="29"/>
    </row>
    <row r="98" spans="3:34" x14ac:dyDescent="0.25">
      <c r="C98" s="111"/>
      <c r="D98" s="9" t="s">
        <v>11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40">
        <v>0</v>
      </c>
      <c r="K98" s="19">
        <f t="shared" si="35"/>
        <v>0</v>
      </c>
      <c r="L98" s="29"/>
      <c r="N98" s="111"/>
      <c r="O98" s="9" t="s">
        <v>11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40">
        <v>0</v>
      </c>
      <c r="V98" s="19">
        <f t="shared" si="36"/>
        <v>0</v>
      </c>
      <c r="W98" s="29"/>
      <c r="Y98" s="111"/>
      <c r="Z98" s="9" t="s">
        <v>11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40">
        <v>0</v>
      </c>
      <c r="AG98" s="19">
        <f t="shared" si="37"/>
        <v>0</v>
      </c>
      <c r="AH98" s="29"/>
    </row>
    <row r="99" spans="3:34" x14ac:dyDescent="0.25">
      <c r="C99" s="111"/>
      <c r="D99" s="9" t="s">
        <v>11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40">
        <v>0</v>
      </c>
      <c r="K99" s="19">
        <f t="shared" si="35"/>
        <v>0</v>
      </c>
      <c r="L99" s="29"/>
      <c r="N99" s="111"/>
      <c r="O99" s="9" t="s">
        <v>11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40">
        <v>0</v>
      </c>
      <c r="V99" s="19">
        <f t="shared" si="36"/>
        <v>0</v>
      </c>
      <c r="W99" s="29"/>
      <c r="Y99" s="111"/>
      <c r="Z99" s="9" t="s">
        <v>11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40">
        <v>0</v>
      </c>
      <c r="AG99" s="19">
        <f t="shared" si="37"/>
        <v>0</v>
      </c>
      <c r="AH99" s="29"/>
    </row>
    <row r="100" spans="3:34" x14ac:dyDescent="0.25">
      <c r="C100" s="111"/>
      <c r="D100" s="17" t="s">
        <v>29</v>
      </c>
      <c r="E100" s="24"/>
      <c r="F100" s="24"/>
      <c r="G100" s="24"/>
      <c r="H100" s="24"/>
      <c r="I100" s="24"/>
      <c r="J100" s="39"/>
      <c r="K100" s="5">
        <f>AVERAGE(K97:K99)</f>
        <v>0</v>
      </c>
      <c r="L100" s="30">
        <f>K100*20</f>
        <v>0</v>
      </c>
      <c r="N100" s="111"/>
      <c r="O100" s="17" t="s">
        <v>29</v>
      </c>
      <c r="P100" s="24"/>
      <c r="Q100" s="24"/>
      <c r="R100" s="24"/>
      <c r="S100" s="24"/>
      <c r="T100" s="24"/>
      <c r="U100" s="39"/>
      <c r="V100" s="5">
        <f>AVERAGE(V97:V99)</f>
        <v>0</v>
      </c>
      <c r="W100" s="30">
        <f>V100*20</f>
        <v>0</v>
      </c>
      <c r="Y100" s="111"/>
      <c r="Z100" s="17" t="s">
        <v>29</v>
      </c>
      <c r="AA100" s="24"/>
      <c r="AB100" s="24"/>
      <c r="AC100" s="24"/>
      <c r="AD100" s="24"/>
      <c r="AE100" s="24"/>
      <c r="AF100" s="39"/>
      <c r="AG100" s="5">
        <f>AVERAGE(AG97:AG99)</f>
        <v>0</v>
      </c>
      <c r="AH100" s="30">
        <f>AG100*20</f>
        <v>0</v>
      </c>
    </row>
    <row r="101" spans="3:34" x14ac:dyDescent="0.25">
      <c r="C101" s="111"/>
      <c r="D101" s="9" t="s">
        <v>12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40">
        <v>0</v>
      </c>
      <c r="K101" s="19">
        <f t="shared" ref="K101:K103" si="38">E101+F101+G101+H101+I101+J101</f>
        <v>0</v>
      </c>
      <c r="L101" s="29"/>
      <c r="N101" s="111"/>
      <c r="O101" s="9" t="s">
        <v>12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40">
        <v>0</v>
      </c>
      <c r="V101" s="19">
        <f t="shared" ref="V101:V103" si="39">P101+Q101+R101+S101+T101+U101</f>
        <v>0</v>
      </c>
      <c r="W101" s="29"/>
      <c r="Y101" s="111"/>
      <c r="Z101" s="9" t="s">
        <v>12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40">
        <v>0</v>
      </c>
      <c r="AG101" s="19">
        <f t="shared" ref="AG101:AG103" si="40">AA101+AB101+AC101+AD101+AE101+AF101</f>
        <v>0</v>
      </c>
      <c r="AH101" s="29"/>
    </row>
    <row r="102" spans="3:34" x14ac:dyDescent="0.25">
      <c r="C102" s="111"/>
      <c r="D102" s="9" t="s">
        <v>12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40">
        <v>0</v>
      </c>
      <c r="K102" s="19">
        <f t="shared" si="38"/>
        <v>0</v>
      </c>
      <c r="L102" s="29"/>
      <c r="N102" s="111"/>
      <c r="O102" s="9" t="s">
        <v>12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40">
        <v>0</v>
      </c>
      <c r="V102" s="19">
        <f t="shared" si="39"/>
        <v>0</v>
      </c>
      <c r="W102" s="29"/>
      <c r="Y102" s="111"/>
      <c r="Z102" s="9" t="s">
        <v>12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40">
        <v>0</v>
      </c>
      <c r="AG102" s="19">
        <f t="shared" si="40"/>
        <v>0</v>
      </c>
      <c r="AH102" s="29"/>
    </row>
    <row r="103" spans="3:34" x14ac:dyDescent="0.25">
      <c r="C103" s="111"/>
      <c r="D103" s="9" t="s">
        <v>12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40">
        <v>0</v>
      </c>
      <c r="K103" s="19">
        <f t="shared" si="38"/>
        <v>0</v>
      </c>
      <c r="L103" s="29"/>
      <c r="N103" s="111"/>
      <c r="O103" s="9" t="s">
        <v>12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40">
        <v>0</v>
      </c>
      <c r="V103" s="19">
        <f t="shared" si="39"/>
        <v>0</v>
      </c>
      <c r="W103" s="29"/>
      <c r="Y103" s="111"/>
      <c r="Z103" s="9" t="s">
        <v>12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40">
        <v>0</v>
      </c>
      <c r="AG103" s="19">
        <f t="shared" si="40"/>
        <v>0</v>
      </c>
      <c r="AH103" s="29"/>
    </row>
    <row r="104" spans="3:34" ht="15.75" thickBot="1" x14ac:dyDescent="0.3">
      <c r="C104" s="112"/>
      <c r="D104" s="14" t="s">
        <v>29</v>
      </c>
      <c r="E104" s="26"/>
      <c r="F104" s="26"/>
      <c r="G104" s="26"/>
      <c r="H104" s="26"/>
      <c r="I104" s="26"/>
      <c r="J104" s="41"/>
      <c r="K104" s="20">
        <f>AVERAGE(K101:K103)</f>
        <v>0</v>
      </c>
      <c r="L104" s="31">
        <f>K104*20</f>
        <v>0</v>
      </c>
      <c r="N104" s="112"/>
      <c r="O104" s="14" t="s">
        <v>29</v>
      </c>
      <c r="P104" s="26"/>
      <c r="Q104" s="26"/>
      <c r="R104" s="26"/>
      <c r="S104" s="26"/>
      <c r="T104" s="26"/>
      <c r="U104" s="41"/>
      <c r="V104" s="20">
        <f>AVERAGE(V101:V103)</f>
        <v>0</v>
      </c>
      <c r="W104" s="31">
        <f>V104*20</f>
        <v>0</v>
      </c>
      <c r="Y104" s="112"/>
      <c r="Z104" s="14" t="s">
        <v>29</v>
      </c>
      <c r="AA104" s="26"/>
      <c r="AB104" s="26"/>
      <c r="AC104" s="26"/>
      <c r="AD104" s="26"/>
      <c r="AE104" s="26"/>
      <c r="AF104" s="41"/>
      <c r="AG104" s="20">
        <f>AVERAGE(AG101:AG103)</f>
        <v>0</v>
      </c>
      <c r="AH104" s="31">
        <f>AG104*20</f>
        <v>0</v>
      </c>
    </row>
    <row r="105" spans="3:34" x14ac:dyDescent="0.25">
      <c r="C105" s="113" t="s">
        <v>25</v>
      </c>
      <c r="D105" s="15" t="s">
        <v>13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42">
        <v>0</v>
      </c>
      <c r="K105" s="19">
        <f t="shared" ref="K105:K107" si="41">E105+F105+G105+H105+I105+J105</f>
        <v>0</v>
      </c>
      <c r="L105" s="32"/>
      <c r="N105" s="113" t="s">
        <v>25</v>
      </c>
      <c r="O105" s="15" t="s">
        <v>13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42">
        <v>0</v>
      </c>
      <c r="V105" s="19">
        <f t="shared" ref="V105:V107" si="42">P105+Q105+R105+S105+T105+U105</f>
        <v>0</v>
      </c>
      <c r="W105" s="32"/>
      <c r="Y105" s="113" t="s">
        <v>25</v>
      </c>
      <c r="Z105" s="15" t="s">
        <v>13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42">
        <v>1</v>
      </c>
      <c r="AG105" s="19">
        <f t="shared" ref="AG105:AG107" si="43">AA105+AB105+AC105+AD105+AE105+AF105</f>
        <v>1</v>
      </c>
      <c r="AH105" s="32"/>
    </row>
    <row r="106" spans="3:34" x14ac:dyDescent="0.25">
      <c r="C106" s="111"/>
      <c r="D106" s="9" t="s">
        <v>13</v>
      </c>
      <c r="E106" s="25">
        <v>0</v>
      </c>
      <c r="F106" s="25">
        <v>0</v>
      </c>
      <c r="G106" s="25">
        <v>1</v>
      </c>
      <c r="H106" s="25">
        <v>0</v>
      </c>
      <c r="I106" s="23">
        <v>0</v>
      </c>
      <c r="J106" s="40">
        <v>0</v>
      </c>
      <c r="K106" s="19">
        <f t="shared" si="41"/>
        <v>1</v>
      </c>
      <c r="L106" s="29"/>
      <c r="N106" s="111"/>
      <c r="O106" s="9" t="s">
        <v>13</v>
      </c>
      <c r="P106" s="25">
        <v>0</v>
      </c>
      <c r="Q106" s="25">
        <v>0</v>
      </c>
      <c r="R106" s="25">
        <v>1</v>
      </c>
      <c r="S106" s="25">
        <v>0</v>
      </c>
      <c r="T106" s="23">
        <v>0</v>
      </c>
      <c r="U106" s="40">
        <v>0</v>
      </c>
      <c r="V106" s="19">
        <f t="shared" si="42"/>
        <v>1</v>
      </c>
      <c r="W106" s="29"/>
      <c r="Y106" s="111"/>
      <c r="Z106" s="9" t="s">
        <v>13</v>
      </c>
      <c r="AA106" s="25">
        <v>0</v>
      </c>
      <c r="AB106" s="25">
        <v>0</v>
      </c>
      <c r="AC106" s="25">
        <v>0</v>
      </c>
      <c r="AD106" s="25">
        <v>0</v>
      </c>
      <c r="AE106" s="23">
        <v>0</v>
      </c>
      <c r="AF106" s="40">
        <v>0</v>
      </c>
      <c r="AG106" s="19">
        <f t="shared" si="43"/>
        <v>0</v>
      </c>
      <c r="AH106" s="29"/>
    </row>
    <row r="107" spans="3:34" x14ac:dyDescent="0.25">
      <c r="C107" s="111"/>
      <c r="D107" s="9" t="s">
        <v>13</v>
      </c>
      <c r="E107" s="25">
        <v>0</v>
      </c>
      <c r="F107" s="25">
        <v>0</v>
      </c>
      <c r="G107" s="25">
        <v>0</v>
      </c>
      <c r="H107" s="25">
        <v>0</v>
      </c>
      <c r="I107" s="23">
        <v>0</v>
      </c>
      <c r="J107" s="40">
        <v>1</v>
      </c>
      <c r="K107" s="19">
        <f t="shared" si="41"/>
        <v>1</v>
      </c>
      <c r="L107" s="29"/>
      <c r="N107" s="111"/>
      <c r="O107" s="9" t="s">
        <v>13</v>
      </c>
      <c r="P107" s="25">
        <v>0</v>
      </c>
      <c r="Q107" s="25">
        <v>0</v>
      </c>
      <c r="R107" s="25">
        <v>0</v>
      </c>
      <c r="S107" s="25">
        <v>0</v>
      </c>
      <c r="T107" s="23">
        <v>0</v>
      </c>
      <c r="U107" s="40">
        <v>0</v>
      </c>
      <c r="V107" s="19">
        <f t="shared" si="42"/>
        <v>0</v>
      </c>
      <c r="W107" s="29"/>
      <c r="Y107" s="111"/>
      <c r="Z107" s="9" t="s">
        <v>13</v>
      </c>
      <c r="AA107" s="25">
        <v>0</v>
      </c>
      <c r="AB107" s="25">
        <v>0</v>
      </c>
      <c r="AC107" s="25">
        <v>0</v>
      </c>
      <c r="AD107" s="25">
        <v>0</v>
      </c>
      <c r="AE107" s="23">
        <v>0</v>
      </c>
      <c r="AF107" s="40">
        <v>0</v>
      </c>
      <c r="AG107" s="19">
        <f t="shared" si="43"/>
        <v>0</v>
      </c>
      <c r="AH107" s="29"/>
    </row>
    <row r="108" spans="3:34" x14ac:dyDescent="0.25">
      <c r="C108" s="111"/>
      <c r="D108" s="18" t="s">
        <v>29</v>
      </c>
      <c r="E108" s="24"/>
      <c r="F108" s="24"/>
      <c r="G108" s="24"/>
      <c r="H108" s="24"/>
      <c r="I108" s="24"/>
      <c r="J108" s="39"/>
      <c r="K108" s="43">
        <f>AVERAGE(K105:K107)</f>
        <v>0.66666666666666663</v>
      </c>
      <c r="L108" s="33">
        <f>K108*10</f>
        <v>6.6666666666666661</v>
      </c>
      <c r="N108" s="111"/>
      <c r="O108" s="18" t="s">
        <v>29</v>
      </c>
      <c r="P108" s="24"/>
      <c r="Q108" s="24"/>
      <c r="R108" s="24"/>
      <c r="S108" s="24"/>
      <c r="T108" s="24"/>
      <c r="U108" s="39"/>
      <c r="V108" s="43">
        <f>AVERAGE(V105:V107)</f>
        <v>0.33333333333333331</v>
      </c>
      <c r="W108" s="33">
        <f>V108*10</f>
        <v>3.333333333333333</v>
      </c>
      <c r="Y108" s="111"/>
      <c r="Z108" s="18" t="s">
        <v>29</v>
      </c>
      <c r="AA108" s="24"/>
      <c r="AB108" s="24"/>
      <c r="AC108" s="24"/>
      <c r="AD108" s="24"/>
      <c r="AE108" s="24"/>
      <c r="AF108" s="39"/>
      <c r="AG108" s="43">
        <f>AVERAGE(AG105:AG107)</f>
        <v>0.33333333333333331</v>
      </c>
      <c r="AH108" s="33">
        <f>AG108*10</f>
        <v>3.333333333333333</v>
      </c>
    </row>
    <row r="109" spans="3:34" x14ac:dyDescent="0.25">
      <c r="C109" s="111"/>
      <c r="D109" s="11" t="s">
        <v>14</v>
      </c>
      <c r="E109" s="25">
        <v>0</v>
      </c>
      <c r="F109" s="25">
        <v>0</v>
      </c>
      <c r="G109" s="25">
        <v>0</v>
      </c>
      <c r="H109" s="25">
        <v>0</v>
      </c>
      <c r="I109" s="23">
        <v>0</v>
      </c>
      <c r="J109" s="38">
        <v>0</v>
      </c>
      <c r="K109" s="44">
        <f t="shared" ref="K109:K111" si="44">E109+F109+G109+H109+I109+J109</f>
        <v>0</v>
      </c>
      <c r="L109" s="34"/>
      <c r="N109" s="111"/>
      <c r="O109" s="11" t="s">
        <v>14</v>
      </c>
      <c r="P109" s="25">
        <v>0</v>
      </c>
      <c r="Q109" s="25">
        <v>0</v>
      </c>
      <c r="R109" s="25">
        <v>0</v>
      </c>
      <c r="S109" s="25">
        <v>0</v>
      </c>
      <c r="T109" s="23">
        <v>0</v>
      </c>
      <c r="U109" s="38">
        <v>0</v>
      </c>
      <c r="V109" s="44">
        <f t="shared" ref="V109:V111" si="45">P109+Q109+R109+S109+T109+U109</f>
        <v>0</v>
      </c>
      <c r="W109" s="34"/>
      <c r="Y109" s="111"/>
      <c r="Z109" s="11" t="s">
        <v>14</v>
      </c>
      <c r="AA109" s="25">
        <v>0</v>
      </c>
      <c r="AB109" s="25">
        <v>1</v>
      </c>
      <c r="AC109" s="25">
        <v>0</v>
      </c>
      <c r="AD109" s="25">
        <v>0</v>
      </c>
      <c r="AE109" s="23">
        <v>0</v>
      </c>
      <c r="AF109" s="38">
        <v>0</v>
      </c>
      <c r="AG109" s="44">
        <f t="shared" ref="AG109:AG111" si="46">AA109+AB109+AC109+AD109+AE109+AF109</f>
        <v>1</v>
      </c>
      <c r="AH109" s="34"/>
    </row>
    <row r="110" spans="3:34" x14ac:dyDescent="0.25">
      <c r="C110" s="111"/>
      <c r="D110" s="9" t="s">
        <v>14</v>
      </c>
      <c r="E110" s="25">
        <v>0</v>
      </c>
      <c r="F110" s="25">
        <v>0</v>
      </c>
      <c r="G110" s="25">
        <v>0</v>
      </c>
      <c r="H110" s="25">
        <v>0</v>
      </c>
      <c r="I110" s="23">
        <v>0</v>
      </c>
      <c r="J110" s="38">
        <v>0</v>
      </c>
      <c r="K110" s="43">
        <f t="shared" si="44"/>
        <v>0</v>
      </c>
      <c r="L110" s="34"/>
      <c r="N110" s="111"/>
      <c r="O110" s="9" t="s">
        <v>14</v>
      </c>
      <c r="P110" s="25">
        <v>0</v>
      </c>
      <c r="Q110" s="25">
        <v>0</v>
      </c>
      <c r="R110" s="25">
        <v>1</v>
      </c>
      <c r="S110" s="25">
        <v>0</v>
      </c>
      <c r="T110" s="23">
        <v>0</v>
      </c>
      <c r="U110" s="38">
        <v>0</v>
      </c>
      <c r="V110" s="43">
        <f t="shared" si="45"/>
        <v>1</v>
      </c>
      <c r="W110" s="34"/>
      <c r="Y110" s="111"/>
      <c r="Z110" s="9" t="s">
        <v>14</v>
      </c>
      <c r="AA110" s="25">
        <v>0</v>
      </c>
      <c r="AB110" s="25">
        <v>0</v>
      </c>
      <c r="AC110" s="25">
        <v>0</v>
      </c>
      <c r="AD110" s="25">
        <v>0</v>
      </c>
      <c r="AE110" s="23">
        <v>0</v>
      </c>
      <c r="AF110" s="38">
        <v>0</v>
      </c>
      <c r="AG110" s="43">
        <f t="shared" si="46"/>
        <v>0</v>
      </c>
      <c r="AH110" s="34"/>
    </row>
    <row r="111" spans="3:34" x14ac:dyDescent="0.25">
      <c r="C111" s="111"/>
      <c r="D111" s="9" t="s">
        <v>14</v>
      </c>
      <c r="E111" s="25">
        <v>0</v>
      </c>
      <c r="F111" s="25">
        <v>0</v>
      </c>
      <c r="G111" s="25">
        <v>0</v>
      </c>
      <c r="H111" s="25">
        <v>0</v>
      </c>
      <c r="I111" s="23">
        <v>0</v>
      </c>
      <c r="J111" s="38">
        <v>0</v>
      </c>
      <c r="K111" s="43">
        <f t="shared" si="44"/>
        <v>0</v>
      </c>
      <c r="L111" s="34"/>
      <c r="N111" s="111"/>
      <c r="O111" s="9" t="s">
        <v>14</v>
      </c>
      <c r="P111" s="25">
        <v>0</v>
      </c>
      <c r="Q111" s="25">
        <v>0</v>
      </c>
      <c r="R111" s="25">
        <v>2</v>
      </c>
      <c r="S111" s="25">
        <v>0</v>
      </c>
      <c r="T111" s="23">
        <v>0</v>
      </c>
      <c r="U111" s="38">
        <v>0</v>
      </c>
      <c r="V111" s="43">
        <f t="shared" si="45"/>
        <v>2</v>
      </c>
      <c r="W111" s="34"/>
      <c r="Y111" s="111"/>
      <c r="Z111" s="9" t="s">
        <v>14</v>
      </c>
      <c r="AA111" s="25">
        <v>0</v>
      </c>
      <c r="AB111" s="25">
        <v>0</v>
      </c>
      <c r="AC111" s="25">
        <v>0</v>
      </c>
      <c r="AD111" s="25">
        <v>0</v>
      </c>
      <c r="AE111" s="23">
        <v>0</v>
      </c>
      <c r="AF111" s="38">
        <v>0</v>
      </c>
      <c r="AG111" s="43">
        <f t="shared" si="46"/>
        <v>0</v>
      </c>
      <c r="AH111" s="34"/>
    </row>
    <row r="112" spans="3:34" x14ac:dyDescent="0.25">
      <c r="C112" s="111"/>
      <c r="D112" s="18" t="s">
        <v>29</v>
      </c>
      <c r="E112" s="24"/>
      <c r="F112" s="24"/>
      <c r="G112" s="24"/>
      <c r="H112" s="24"/>
      <c r="I112" s="24"/>
      <c r="J112" s="39"/>
      <c r="K112" s="45">
        <f>AVERAGE(K109:K111)</f>
        <v>0</v>
      </c>
      <c r="L112" s="33">
        <f>K112*10</f>
        <v>0</v>
      </c>
      <c r="N112" s="111"/>
      <c r="O112" s="18" t="s">
        <v>29</v>
      </c>
      <c r="P112" s="24"/>
      <c r="Q112" s="24"/>
      <c r="R112" s="24"/>
      <c r="S112" s="24"/>
      <c r="T112" s="24"/>
      <c r="U112" s="39"/>
      <c r="V112" s="45">
        <f>AVERAGE(V109:V111)</f>
        <v>1</v>
      </c>
      <c r="W112" s="33">
        <f>V112*10</f>
        <v>10</v>
      </c>
      <c r="Y112" s="111"/>
      <c r="Z112" s="18" t="s">
        <v>29</v>
      </c>
      <c r="AA112" s="24"/>
      <c r="AB112" s="24"/>
      <c r="AC112" s="24"/>
      <c r="AD112" s="24"/>
      <c r="AE112" s="24"/>
      <c r="AF112" s="39"/>
      <c r="AG112" s="45">
        <f>AVERAGE(AG109:AG111)</f>
        <v>0.33333333333333331</v>
      </c>
      <c r="AH112" s="33">
        <f>AG112*10</f>
        <v>3.333333333333333</v>
      </c>
    </row>
    <row r="113" spans="3:34" x14ac:dyDescent="0.25">
      <c r="C113" s="111"/>
      <c r="D113" s="12" t="s">
        <v>15</v>
      </c>
      <c r="E113" s="25">
        <v>0</v>
      </c>
      <c r="F113" s="25">
        <v>0</v>
      </c>
      <c r="G113" s="25">
        <v>0</v>
      </c>
      <c r="H113" s="25">
        <v>0</v>
      </c>
      <c r="I113" s="23">
        <v>0</v>
      </c>
      <c r="J113" s="37">
        <v>0</v>
      </c>
      <c r="K113" s="44">
        <f t="shared" ref="K113:K115" si="47">E113+F113+G113+H113+I113+J113</f>
        <v>0</v>
      </c>
      <c r="L113" s="34"/>
      <c r="N113" s="111"/>
      <c r="O113" s="12" t="s">
        <v>15</v>
      </c>
      <c r="P113" s="25">
        <v>0</v>
      </c>
      <c r="Q113" s="25">
        <v>1</v>
      </c>
      <c r="R113" s="25">
        <v>0</v>
      </c>
      <c r="S113" s="25">
        <v>0</v>
      </c>
      <c r="T113" s="23">
        <v>0</v>
      </c>
      <c r="U113" s="37">
        <v>0</v>
      </c>
      <c r="V113" s="44">
        <f t="shared" ref="V113:V115" si="48">P113+Q113+R113+S113+T113+U113</f>
        <v>1</v>
      </c>
      <c r="W113" s="34"/>
      <c r="Y113" s="111"/>
      <c r="Z113" s="12" t="s">
        <v>15</v>
      </c>
      <c r="AA113" s="25">
        <v>0</v>
      </c>
      <c r="AB113" s="25">
        <v>0</v>
      </c>
      <c r="AC113" s="25">
        <v>2</v>
      </c>
      <c r="AD113" s="25">
        <v>0</v>
      </c>
      <c r="AE113" s="23">
        <v>0</v>
      </c>
      <c r="AF113" s="37">
        <v>0</v>
      </c>
      <c r="AG113" s="44">
        <f t="shared" ref="AG113:AG115" si="49">AA113+AB113+AC113+AD113+AE113+AF113</f>
        <v>2</v>
      </c>
      <c r="AH113" s="34"/>
    </row>
    <row r="114" spans="3:34" x14ac:dyDescent="0.25">
      <c r="C114" s="111"/>
      <c r="D114" s="9" t="s">
        <v>15</v>
      </c>
      <c r="E114" s="25">
        <v>0</v>
      </c>
      <c r="F114" s="25">
        <v>0</v>
      </c>
      <c r="G114" s="25">
        <v>0</v>
      </c>
      <c r="H114" s="25">
        <v>0</v>
      </c>
      <c r="I114" s="23">
        <v>0</v>
      </c>
      <c r="J114" s="38">
        <v>0</v>
      </c>
      <c r="K114" s="43">
        <f t="shared" si="47"/>
        <v>0</v>
      </c>
      <c r="L114" s="34"/>
      <c r="N114" s="111"/>
      <c r="O114" s="9" t="s">
        <v>15</v>
      </c>
      <c r="P114" s="25">
        <v>0</v>
      </c>
      <c r="Q114" s="25">
        <v>1</v>
      </c>
      <c r="R114" s="25">
        <v>0</v>
      </c>
      <c r="S114" s="25">
        <v>0</v>
      </c>
      <c r="T114" s="23">
        <v>0</v>
      </c>
      <c r="U114" s="38">
        <v>0</v>
      </c>
      <c r="V114" s="43">
        <f t="shared" si="48"/>
        <v>1</v>
      </c>
      <c r="W114" s="34"/>
      <c r="Y114" s="111"/>
      <c r="Z114" s="9" t="s">
        <v>15</v>
      </c>
      <c r="AA114" s="25">
        <v>0</v>
      </c>
      <c r="AB114" s="25">
        <v>0</v>
      </c>
      <c r="AC114" s="25">
        <v>0</v>
      </c>
      <c r="AD114" s="25">
        <v>0</v>
      </c>
      <c r="AE114" s="23">
        <v>0</v>
      </c>
      <c r="AF114" s="38">
        <v>0</v>
      </c>
      <c r="AG114" s="43">
        <f t="shared" si="49"/>
        <v>0</v>
      </c>
      <c r="AH114" s="34"/>
    </row>
    <row r="115" spans="3:34" x14ac:dyDescent="0.25">
      <c r="C115" s="111"/>
      <c r="D115" s="9" t="s">
        <v>15</v>
      </c>
      <c r="E115" s="25">
        <v>0</v>
      </c>
      <c r="F115" s="6">
        <v>0</v>
      </c>
      <c r="G115" s="6">
        <v>0</v>
      </c>
      <c r="H115" s="21">
        <v>0</v>
      </c>
      <c r="I115" s="23">
        <v>0</v>
      </c>
      <c r="J115" s="38">
        <v>0</v>
      </c>
      <c r="K115" s="43">
        <f t="shared" si="47"/>
        <v>0</v>
      </c>
      <c r="L115" s="34"/>
      <c r="N115" s="111"/>
      <c r="O115" s="9" t="s">
        <v>15</v>
      </c>
      <c r="P115" s="25">
        <v>0</v>
      </c>
      <c r="Q115" s="6">
        <v>0</v>
      </c>
      <c r="R115" s="6">
        <v>0</v>
      </c>
      <c r="S115" s="21">
        <v>1</v>
      </c>
      <c r="T115" s="23">
        <v>0</v>
      </c>
      <c r="U115" s="38">
        <v>0</v>
      </c>
      <c r="V115" s="43">
        <f t="shared" si="48"/>
        <v>1</v>
      </c>
      <c r="W115" s="34"/>
      <c r="Y115" s="111"/>
      <c r="Z115" s="9" t="s">
        <v>15</v>
      </c>
      <c r="AA115" s="25">
        <v>0</v>
      </c>
      <c r="AB115" s="6">
        <v>0</v>
      </c>
      <c r="AC115" s="6">
        <v>0</v>
      </c>
      <c r="AD115" s="21">
        <v>0</v>
      </c>
      <c r="AE115" s="23">
        <v>0</v>
      </c>
      <c r="AF115" s="38">
        <v>0</v>
      </c>
      <c r="AG115" s="43">
        <f t="shared" si="49"/>
        <v>0</v>
      </c>
      <c r="AH115" s="34"/>
    </row>
    <row r="116" spans="3:34" ht="15.75" thickBot="1" x14ac:dyDescent="0.3">
      <c r="C116" s="112"/>
      <c r="D116" s="16" t="s">
        <v>29</v>
      </c>
      <c r="E116" s="26"/>
      <c r="F116" s="26"/>
      <c r="G116" s="26"/>
      <c r="H116" s="26"/>
      <c r="I116" s="26"/>
      <c r="J116" s="41"/>
      <c r="K116" s="43">
        <f>AVERAGE(K113:K115)</f>
        <v>0</v>
      </c>
      <c r="L116" s="35">
        <f>K116*10</f>
        <v>0</v>
      </c>
      <c r="N116" s="112"/>
      <c r="O116" s="16" t="s">
        <v>29</v>
      </c>
      <c r="P116" s="26"/>
      <c r="Q116" s="26"/>
      <c r="R116" s="26"/>
      <c r="S116" s="26"/>
      <c r="T116" s="26"/>
      <c r="U116" s="41"/>
      <c r="V116" s="43">
        <f>AVERAGE(V113:V115)</f>
        <v>1</v>
      </c>
      <c r="W116" s="35">
        <f>V116*10</f>
        <v>10</v>
      </c>
      <c r="Y116" s="112"/>
      <c r="Z116" s="16" t="s">
        <v>29</v>
      </c>
      <c r="AA116" s="26"/>
      <c r="AB116" s="26"/>
      <c r="AC116" s="26"/>
      <c r="AD116" s="26"/>
      <c r="AE116" s="26"/>
      <c r="AF116" s="41"/>
      <c r="AG116" s="43">
        <f>AVERAGE(AG113:AG115)</f>
        <v>0.66666666666666663</v>
      </c>
      <c r="AH116" s="35">
        <f>AG116*10</f>
        <v>6.6666666666666661</v>
      </c>
    </row>
    <row r="117" spans="3:34" x14ac:dyDescent="0.25">
      <c r="C117" s="113" t="s">
        <v>26</v>
      </c>
      <c r="D117" s="15" t="s">
        <v>16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42">
        <v>0</v>
      </c>
      <c r="K117" s="46">
        <f t="shared" ref="K117:K119" si="50">E117+F117+G117+H117+I117+J117</f>
        <v>0</v>
      </c>
      <c r="L117" s="36"/>
      <c r="N117" s="113" t="s">
        <v>26</v>
      </c>
      <c r="O117" s="15" t="s">
        <v>16</v>
      </c>
      <c r="P117" s="27">
        <v>0</v>
      </c>
      <c r="Q117" s="27">
        <v>1</v>
      </c>
      <c r="R117" s="27">
        <v>1</v>
      </c>
      <c r="S117" s="27">
        <v>1</v>
      </c>
      <c r="T117" s="27">
        <v>1</v>
      </c>
      <c r="U117" s="42">
        <v>0</v>
      </c>
      <c r="V117" s="46">
        <f t="shared" ref="V117:V119" si="51">P117+Q117+R117+S117+T117+U117</f>
        <v>4</v>
      </c>
      <c r="W117" s="36"/>
      <c r="Y117" s="113" t="s">
        <v>26</v>
      </c>
      <c r="Z117" s="15" t="s">
        <v>16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42">
        <v>0</v>
      </c>
      <c r="AG117" s="46">
        <f t="shared" ref="AG117:AG119" si="52">AA117+AB117+AC117+AD117+AE117+AF117</f>
        <v>0</v>
      </c>
      <c r="AH117" s="36"/>
    </row>
    <row r="118" spans="3:34" x14ac:dyDescent="0.25">
      <c r="C118" s="111"/>
      <c r="D118" s="10" t="s">
        <v>16</v>
      </c>
      <c r="E118" s="25">
        <v>0</v>
      </c>
      <c r="F118" s="25">
        <v>2</v>
      </c>
      <c r="G118" s="25">
        <v>4</v>
      </c>
      <c r="H118" s="25">
        <v>0</v>
      </c>
      <c r="I118" s="23">
        <v>0</v>
      </c>
      <c r="J118" s="38">
        <v>0</v>
      </c>
      <c r="K118" s="43">
        <f t="shared" si="50"/>
        <v>6</v>
      </c>
      <c r="L118" s="34"/>
      <c r="N118" s="111"/>
      <c r="O118" s="10" t="s">
        <v>16</v>
      </c>
      <c r="P118" s="25">
        <v>0</v>
      </c>
      <c r="Q118" s="25">
        <v>2</v>
      </c>
      <c r="R118" s="25">
        <v>0</v>
      </c>
      <c r="S118" s="25">
        <v>1</v>
      </c>
      <c r="T118" s="23">
        <v>0</v>
      </c>
      <c r="U118" s="38">
        <v>0</v>
      </c>
      <c r="V118" s="43">
        <f t="shared" si="51"/>
        <v>3</v>
      </c>
      <c r="W118" s="34"/>
      <c r="Y118" s="111"/>
      <c r="Z118" s="10" t="s">
        <v>16</v>
      </c>
      <c r="AA118" s="25">
        <v>0</v>
      </c>
      <c r="AB118" s="25">
        <v>0</v>
      </c>
      <c r="AC118" s="25">
        <v>0</v>
      </c>
      <c r="AD118" s="25">
        <v>1</v>
      </c>
      <c r="AE118" s="23">
        <v>0</v>
      </c>
      <c r="AF118" s="38">
        <v>0</v>
      </c>
      <c r="AG118" s="43">
        <f t="shared" si="52"/>
        <v>1</v>
      </c>
      <c r="AH118" s="34"/>
    </row>
    <row r="119" spans="3:34" x14ac:dyDescent="0.25">
      <c r="C119" s="111"/>
      <c r="D119" s="10" t="s">
        <v>16</v>
      </c>
      <c r="E119" s="25">
        <v>0</v>
      </c>
      <c r="F119" s="25">
        <v>0</v>
      </c>
      <c r="G119" s="25">
        <v>1</v>
      </c>
      <c r="H119" s="25">
        <v>0</v>
      </c>
      <c r="I119" s="23">
        <v>0</v>
      </c>
      <c r="J119" s="38">
        <v>0</v>
      </c>
      <c r="K119" s="43">
        <f t="shared" si="50"/>
        <v>1</v>
      </c>
      <c r="L119" s="34"/>
      <c r="N119" s="111"/>
      <c r="O119" s="10" t="s">
        <v>16</v>
      </c>
      <c r="P119" s="25">
        <v>0</v>
      </c>
      <c r="Q119" s="25">
        <v>0</v>
      </c>
      <c r="R119" s="25">
        <v>0</v>
      </c>
      <c r="S119" s="25">
        <v>0</v>
      </c>
      <c r="T119" s="23">
        <v>0</v>
      </c>
      <c r="U119" s="38">
        <v>1</v>
      </c>
      <c r="V119" s="43">
        <f t="shared" si="51"/>
        <v>1</v>
      </c>
      <c r="W119" s="34"/>
      <c r="Y119" s="111"/>
      <c r="Z119" s="10" t="s">
        <v>16</v>
      </c>
      <c r="AA119" s="25">
        <v>0</v>
      </c>
      <c r="AB119" s="25">
        <v>0</v>
      </c>
      <c r="AC119" s="25">
        <v>0</v>
      </c>
      <c r="AD119" s="25">
        <v>0</v>
      </c>
      <c r="AE119" s="23">
        <v>0</v>
      </c>
      <c r="AF119" s="38">
        <v>0</v>
      </c>
      <c r="AG119" s="43">
        <f t="shared" si="52"/>
        <v>0</v>
      </c>
      <c r="AH119" s="34"/>
    </row>
    <row r="120" spans="3:34" x14ac:dyDescent="0.25">
      <c r="C120" s="111"/>
      <c r="D120" s="17" t="s">
        <v>29</v>
      </c>
      <c r="E120" s="24"/>
      <c r="F120" s="24"/>
      <c r="G120" s="24"/>
      <c r="H120" s="24"/>
      <c r="I120" s="24"/>
      <c r="J120" s="39"/>
      <c r="K120" s="43">
        <f>AVERAGE(K117:K119)</f>
        <v>2.3333333333333335</v>
      </c>
      <c r="L120" s="33">
        <f>K120*10</f>
        <v>23.333333333333336</v>
      </c>
      <c r="N120" s="111"/>
      <c r="O120" s="17" t="s">
        <v>29</v>
      </c>
      <c r="P120" s="24"/>
      <c r="Q120" s="24"/>
      <c r="R120" s="24"/>
      <c r="S120" s="24"/>
      <c r="T120" s="24"/>
      <c r="U120" s="39"/>
      <c r="V120" s="43">
        <f>AVERAGE(V117:V119)</f>
        <v>2.6666666666666665</v>
      </c>
      <c r="W120" s="33">
        <f>V120*10</f>
        <v>26.666666666666664</v>
      </c>
      <c r="Y120" s="111"/>
      <c r="Z120" s="17" t="s">
        <v>29</v>
      </c>
      <c r="AA120" s="24"/>
      <c r="AB120" s="24"/>
      <c r="AC120" s="24"/>
      <c r="AD120" s="24"/>
      <c r="AE120" s="24"/>
      <c r="AF120" s="39"/>
      <c r="AG120" s="43">
        <f>AVERAGE(AG117:AG119)</f>
        <v>0.33333333333333331</v>
      </c>
      <c r="AH120" s="33">
        <f>AG120*10</f>
        <v>3.333333333333333</v>
      </c>
    </row>
    <row r="121" spans="3:34" x14ac:dyDescent="0.25">
      <c r="C121" s="111"/>
      <c r="D121" s="11" t="s">
        <v>17</v>
      </c>
      <c r="E121" s="25">
        <v>0</v>
      </c>
      <c r="F121" s="25">
        <v>0</v>
      </c>
      <c r="G121" s="25">
        <v>0</v>
      </c>
      <c r="H121" s="25">
        <v>0</v>
      </c>
      <c r="I121" s="23">
        <v>0</v>
      </c>
      <c r="J121" s="40">
        <v>0</v>
      </c>
      <c r="K121" s="44">
        <f t="shared" ref="K121:K123" si="53">E121+F121+G121+H121+I121+J121</f>
        <v>0</v>
      </c>
      <c r="L121" s="34"/>
      <c r="N121" s="111"/>
      <c r="O121" s="11" t="s">
        <v>17</v>
      </c>
      <c r="P121" s="25">
        <v>0</v>
      </c>
      <c r="Q121" s="25">
        <v>1</v>
      </c>
      <c r="R121" s="25">
        <v>0</v>
      </c>
      <c r="S121" s="25">
        <v>0</v>
      </c>
      <c r="T121" s="23">
        <v>0</v>
      </c>
      <c r="U121" s="40">
        <v>0</v>
      </c>
      <c r="V121" s="44">
        <f t="shared" ref="V121:V123" si="54">P121+Q121+R121+S121+T121+U121</f>
        <v>1</v>
      </c>
      <c r="W121" s="34"/>
      <c r="Y121" s="111"/>
      <c r="Z121" s="11" t="s">
        <v>17</v>
      </c>
      <c r="AA121" s="25">
        <v>0</v>
      </c>
      <c r="AB121" s="25">
        <v>0</v>
      </c>
      <c r="AC121" s="25">
        <v>0</v>
      </c>
      <c r="AD121" s="25">
        <v>0</v>
      </c>
      <c r="AE121" s="23">
        <v>0</v>
      </c>
      <c r="AF121" s="40">
        <v>0</v>
      </c>
      <c r="AG121" s="44">
        <f t="shared" ref="AG121:AG123" si="55">AA121+AB121+AC121+AD121+AE121+AF121</f>
        <v>0</v>
      </c>
      <c r="AH121" s="34"/>
    </row>
    <row r="122" spans="3:34" x14ac:dyDescent="0.25">
      <c r="C122" s="111"/>
      <c r="D122" s="10" t="s">
        <v>17</v>
      </c>
      <c r="E122" s="25">
        <v>0</v>
      </c>
      <c r="F122" s="25">
        <v>0</v>
      </c>
      <c r="G122" s="25">
        <v>0</v>
      </c>
      <c r="H122" s="25">
        <v>0</v>
      </c>
      <c r="I122" s="23">
        <v>0</v>
      </c>
      <c r="J122" s="40">
        <v>0</v>
      </c>
      <c r="K122" s="43">
        <f t="shared" si="53"/>
        <v>0</v>
      </c>
      <c r="L122" s="34"/>
      <c r="N122" s="111"/>
      <c r="O122" s="10" t="s">
        <v>17</v>
      </c>
      <c r="P122" s="25">
        <v>0</v>
      </c>
      <c r="Q122" s="25">
        <v>0</v>
      </c>
      <c r="R122" s="25">
        <v>0</v>
      </c>
      <c r="S122" s="25">
        <v>0</v>
      </c>
      <c r="T122" s="23">
        <v>0</v>
      </c>
      <c r="U122" s="40">
        <v>0</v>
      </c>
      <c r="V122" s="43">
        <f t="shared" si="54"/>
        <v>0</v>
      </c>
      <c r="W122" s="34"/>
      <c r="Y122" s="111"/>
      <c r="Z122" s="10" t="s">
        <v>17</v>
      </c>
      <c r="AA122" s="25">
        <v>0</v>
      </c>
      <c r="AB122" s="25">
        <v>1</v>
      </c>
      <c r="AC122" s="25">
        <v>0</v>
      </c>
      <c r="AD122" s="25">
        <v>0</v>
      </c>
      <c r="AE122" s="23">
        <v>0</v>
      </c>
      <c r="AF122" s="40">
        <v>0</v>
      </c>
      <c r="AG122" s="43">
        <f t="shared" si="55"/>
        <v>1</v>
      </c>
      <c r="AH122" s="34"/>
    </row>
    <row r="123" spans="3:34" x14ac:dyDescent="0.25">
      <c r="C123" s="111"/>
      <c r="D123" s="10" t="s">
        <v>17</v>
      </c>
      <c r="E123" s="25">
        <v>0</v>
      </c>
      <c r="F123" s="25">
        <v>0</v>
      </c>
      <c r="G123" s="25">
        <v>0</v>
      </c>
      <c r="H123" s="25">
        <v>1</v>
      </c>
      <c r="I123" s="23">
        <v>0</v>
      </c>
      <c r="J123" s="40">
        <v>0</v>
      </c>
      <c r="K123" s="43">
        <f t="shared" si="53"/>
        <v>1</v>
      </c>
      <c r="L123" s="34"/>
      <c r="N123" s="111"/>
      <c r="O123" s="10" t="s">
        <v>17</v>
      </c>
      <c r="P123" s="25">
        <v>0</v>
      </c>
      <c r="Q123" s="25">
        <v>0</v>
      </c>
      <c r="R123" s="25">
        <v>0</v>
      </c>
      <c r="S123" s="25">
        <v>0</v>
      </c>
      <c r="T123" s="23">
        <v>0</v>
      </c>
      <c r="U123" s="40">
        <v>1</v>
      </c>
      <c r="V123" s="43">
        <f t="shared" si="54"/>
        <v>1</v>
      </c>
      <c r="W123" s="34"/>
      <c r="Y123" s="111"/>
      <c r="Z123" s="10" t="s">
        <v>17</v>
      </c>
      <c r="AA123" s="25">
        <v>0</v>
      </c>
      <c r="AB123" s="25">
        <v>0</v>
      </c>
      <c r="AC123" s="25">
        <v>0</v>
      </c>
      <c r="AD123" s="25">
        <v>0</v>
      </c>
      <c r="AE123" s="23">
        <v>0</v>
      </c>
      <c r="AF123" s="40">
        <v>0</v>
      </c>
      <c r="AG123" s="43">
        <f t="shared" si="55"/>
        <v>0</v>
      </c>
      <c r="AH123" s="34"/>
    </row>
    <row r="124" spans="3:34" x14ac:dyDescent="0.25">
      <c r="C124" s="111"/>
      <c r="D124" s="17" t="s">
        <v>29</v>
      </c>
      <c r="E124" s="24"/>
      <c r="F124" s="24"/>
      <c r="G124" s="24"/>
      <c r="H124" s="24"/>
      <c r="I124" s="24"/>
      <c r="J124" s="39"/>
      <c r="K124" s="45">
        <f>AVERAGE(K121:K123)</f>
        <v>0.33333333333333331</v>
      </c>
      <c r="L124" s="33">
        <f>K124*10</f>
        <v>3.333333333333333</v>
      </c>
      <c r="N124" s="111"/>
      <c r="O124" s="17" t="s">
        <v>29</v>
      </c>
      <c r="P124" s="24"/>
      <c r="Q124" s="24"/>
      <c r="R124" s="24"/>
      <c r="S124" s="24"/>
      <c r="T124" s="24"/>
      <c r="U124" s="39"/>
      <c r="V124" s="45">
        <f>AVERAGE(V121:V123)</f>
        <v>0.66666666666666663</v>
      </c>
      <c r="W124" s="33">
        <f>V124*10</f>
        <v>6.6666666666666661</v>
      </c>
      <c r="Y124" s="111"/>
      <c r="Z124" s="17" t="s">
        <v>29</v>
      </c>
      <c r="AA124" s="24"/>
      <c r="AB124" s="24"/>
      <c r="AC124" s="24"/>
      <c r="AD124" s="24"/>
      <c r="AE124" s="24"/>
      <c r="AF124" s="39"/>
      <c r="AG124" s="45">
        <f>AVERAGE(AG121:AG123)</f>
        <v>0.33333333333333331</v>
      </c>
      <c r="AH124" s="33">
        <f>AG124*10</f>
        <v>3.333333333333333</v>
      </c>
    </row>
    <row r="125" spans="3:34" x14ac:dyDescent="0.25">
      <c r="C125" s="111"/>
      <c r="D125" s="11" t="s">
        <v>18</v>
      </c>
      <c r="E125" s="25">
        <v>0</v>
      </c>
      <c r="F125" s="25">
        <v>0</v>
      </c>
      <c r="G125" s="25">
        <v>0</v>
      </c>
      <c r="H125" s="25">
        <v>0</v>
      </c>
      <c r="I125" s="23">
        <v>0</v>
      </c>
      <c r="J125" s="38">
        <v>0</v>
      </c>
      <c r="K125" s="43">
        <f t="shared" ref="K125:K127" si="56">E125+F125+G125+H125+I125+J125</f>
        <v>0</v>
      </c>
      <c r="L125" s="34"/>
      <c r="N125" s="111"/>
      <c r="O125" s="11" t="s">
        <v>18</v>
      </c>
      <c r="P125" s="25">
        <v>0</v>
      </c>
      <c r="Q125" s="25">
        <v>0</v>
      </c>
      <c r="R125" s="25">
        <v>2</v>
      </c>
      <c r="S125" s="25">
        <v>0</v>
      </c>
      <c r="T125" s="23">
        <v>0</v>
      </c>
      <c r="U125" s="38">
        <v>0</v>
      </c>
      <c r="V125" s="43">
        <f t="shared" ref="V125:V127" si="57">P125+Q125+R125+S125+T125+U125</f>
        <v>2</v>
      </c>
      <c r="W125" s="34"/>
      <c r="Y125" s="111"/>
      <c r="Z125" s="11" t="s">
        <v>18</v>
      </c>
      <c r="AA125" s="25">
        <v>0</v>
      </c>
      <c r="AB125" s="25">
        <v>0</v>
      </c>
      <c r="AC125" s="25">
        <v>0</v>
      </c>
      <c r="AD125" s="25">
        <v>0</v>
      </c>
      <c r="AE125" s="23">
        <v>0</v>
      </c>
      <c r="AF125" s="38">
        <v>0</v>
      </c>
      <c r="AG125" s="43">
        <f t="shared" ref="AG125:AG127" si="58">AA125+AB125+AC125+AD125+AE125+AF125</f>
        <v>0</v>
      </c>
      <c r="AH125" s="34"/>
    </row>
    <row r="126" spans="3:34" x14ac:dyDescent="0.25">
      <c r="C126" s="111"/>
      <c r="D126" s="10" t="s">
        <v>18</v>
      </c>
      <c r="E126" s="25">
        <v>0</v>
      </c>
      <c r="F126" s="25">
        <v>0</v>
      </c>
      <c r="G126" s="25">
        <v>0</v>
      </c>
      <c r="H126" s="25">
        <v>0</v>
      </c>
      <c r="I126" s="23">
        <v>0</v>
      </c>
      <c r="J126" s="38">
        <v>0</v>
      </c>
      <c r="K126" s="43">
        <f t="shared" si="56"/>
        <v>0</v>
      </c>
      <c r="L126" s="34"/>
      <c r="N126" s="111"/>
      <c r="O126" s="10" t="s">
        <v>18</v>
      </c>
      <c r="P126" s="25">
        <v>0</v>
      </c>
      <c r="Q126" s="25">
        <v>0</v>
      </c>
      <c r="R126" s="25">
        <v>1</v>
      </c>
      <c r="S126" s="25">
        <v>0</v>
      </c>
      <c r="T126" s="23">
        <v>0</v>
      </c>
      <c r="U126" s="38">
        <v>0</v>
      </c>
      <c r="V126" s="43">
        <f t="shared" si="57"/>
        <v>1</v>
      </c>
      <c r="W126" s="34"/>
      <c r="Y126" s="111"/>
      <c r="Z126" s="10" t="s">
        <v>18</v>
      </c>
      <c r="AA126" s="25">
        <v>0</v>
      </c>
      <c r="AB126" s="25">
        <v>0</v>
      </c>
      <c r="AC126" s="25">
        <v>0</v>
      </c>
      <c r="AD126" s="25">
        <v>0</v>
      </c>
      <c r="AE126" s="23">
        <v>0</v>
      </c>
      <c r="AF126" s="38">
        <v>0</v>
      </c>
      <c r="AG126" s="43">
        <f t="shared" si="58"/>
        <v>0</v>
      </c>
      <c r="AH126" s="34"/>
    </row>
    <row r="127" spans="3:34" x14ac:dyDescent="0.25">
      <c r="C127" s="111"/>
      <c r="D127" s="10" t="s">
        <v>18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38">
        <v>0</v>
      </c>
      <c r="K127" s="43">
        <f t="shared" si="56"/>
        <v>0</v>
      </c>
      <c r="L127" s="34"/>
      <c r="N127" s="111"/>
      <c r="O127" s="10" t="s">
        <v>18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38">
        <v>0</v>
      </c>
      <c r="V127" s="43">
        <f t="shared" si="57"/>
        <v>0</v>
      </c>
      <c r="W127" s="34"/>
      <c r="Y127" s="111"/>
      <c r="Z127" s="10" t="s">
        <v>18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38">
        <v>0</v>
      </c>
      <c r="AG127" s="43">
        <f t="shared" si="58"/>
        <v>0</v>
      </c>
      <c r="AH127" s="34"/>
    </row>
    <row r="128" spans="3:34" ht="15.75" thickBot="1" x14ac:dyDescent="0.3">
      <c r="C128" s="112"/>
      <c r="D128" s="14" t="s">
        <v>29</v>
      </c>
      <c r="E128" s="25"/>
      <c r="F128" s="26"/>
      <c r="G128" s="26"/>
      <c r="H128" s="26"/>
      <c r="I128" s="26"/>
      <c r="J128" s="41"/>
      <c r="K128" s="43">
        <f>AVERAGE(K125:K127)</f>
        <v>0</v>
      </c>
      <c r="L128" s="35">
        <f>K128*10</f>
        <v>0</v>
      </c>
      <c r="N128" s="112"/>
      <c r="O128" s="14" t="s">
        <v>29</v>
      </c>
      <c r="P128" s="25"/>
      <c r="Q128" s="26"/>
      <c r="R128" s="26"/>
      <c r="S128" s="26"/>
      <c r="T128" s="26"/>
      <c r="U128" s="41"/>
      <c r="V128" s="43">
        <f>AVERAGE(V125:V127)</f>
        <v>1</v>
      </c>
      <c r="W128" s="35">
        <f>V128*10</f>
        <v>10</v>
      </c>
      <c r="Y128" s="112"/>
      <c r="Z128" s="14" t="s">
        <v>29</v>
      </c>
      <c r="AA128" s="25"/>
      <c r="AB128" s="26"/>
      <c r="AC128" s="26"/>
      <c r="AD128" s="26"/>
      <c r="AE128" s="26"/>
      <c r="AF128" s="41"/>
      <c r="AG128" s="43">
        <f>AVERAGE(AG125:AG127)</f>
        <v>0</v>
      </c>
      <c r="AH128" s="35">
        <f>AG128*10</f>
        <v>0</v>
      </c>
    </row>
    <row r="129" spans="3:34" x14ac:dyDescent="0.25">
      <c r="C129" s="113" t="s">
        <v>27</v>
      </c>
      <c r="D129" s="15" t="s">
        <v>19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42">
        <v>0</v>
      </c>
      <c r="K129" s="46">
        <f t="shared" ref="K129:K131" si="59">E129+F129+G129+H129+I129+J129</f>
        <v>0</v>
      </c>
      <c r="L129" s="36"/>
      <c r="N129" s="113" t="s">
        <v>27</v>
      </c>
      <c r="O129" s="15" t="s">
        <v>19</v>
      </c>
      <c r="P129" s="27">
        <v>0</v>
      </c>
      <c r="Q129" s="27">
        <v>2</v>
      </c>
      <c r="R129" s="27">
        <v>0</v>
      </c>
      <c r="S129" s="27">
        <v>0</v>
      </c>
      <c r="T129" s="27">
        <v>0</v>
      </c>
      <c r="U129" s="42">
        <v>1</v>
      </c>
      <c r="V129" s="46">
        <f t="shared" ref="V129:V131" si="60">P129+Q129+R129+S129+T129+U129</f>
        <v>3</v>
      </c>
      <c r="W129" s="36"/>
      <c r="Y129" s="113" t="s">
        <v>27</v>
      </c>
      <c r="Z129" s="15" t="s">
        <v>19</v>
      </c>
      <c r="AA129" s="27">
        <v>0</v>
      </c>
      <c r="AB129" s="27">
        <v>0</v>
      </c>
      <c r="AC129" s="27">
        <v>0</v>
      </c>
      <c r="AD129" s="27">
        <v>1</v>
      </c>
      <c r="AE129" s="27">
        <v>0</v>
      </c>
      <c r="AF129" s="42">
        <v>0</v>
      </c>
      <c r="AG129" s="46">
        <f t="shared" ref="AG129:AG131" si="61">AA129+AB129+AC129+AD129+AE129+AF129</f>
        <v>1</v>
      </c>
      <c r="AH129" s="36"/>
    </row>
    <row r="130" spans="3:34" x14ac:dyDescent="0.25">
      <c r="C130" s="111"/>
      <c r="D130" s="10" t="s">
        <v>19</v>
      </c>
      <c r="E130" s="25">
        <v>0</v>
      </c>
      <c r="F130" s="25">
        <v>1</v>
      </c>
      <c r="G130" s="25">
        <v>2</v>
      </c>
      <c r="H130" s="25">
        <v>0</v>
      </c>
      <c r="I130" s="25">
        <v>0</v>
      </c>
      <c r="J130" s="38">
        <v>0</v>
      </c>
      <c r="K130" s="43">
        <f t="shared" si="59"/>
        <v>3</v>
      </c>
      <c r="L130" s="34"/>
      <c r="N130" s="111"/>
      <c r="O130" s="10" t="s">
        <v>19</v>
      </c>
      <c r="P130" s="25">
        <v>0</v>
      </c>
      <c r="Q130" s="25">
        <v>2</v>
      </c>
      <c r="R130" s="25">
        <v>1</v>
      </c>
      <c r="S130" s="25">
        <v>1</v>
      </c>
      <c r="T130" s="25">
        <v>0</v>
      </c>
      <c r="U130" s="38">
        <v>0</v>
      </c>
      <c r="V130" s="43">
        <f t="shared" si="60"/>
        <v>4</v>
      </c>
      <c r="W130" s="34"/>
      <c r="Y130" s="111"/>
      <c r="Z130" s="10" t="s">
        <v>19</v>
      </c>
      <c r="AA130" s="25">
        <v>0</v>
      </c>
      <c r="AB130" s="25">
        <v>1</v>
      </c>
      <c r="AC130" s="25">
        <v>0</v>
      </c>
      <c r="AD130" s="25">
        <v>0</v>
      </c>
      <c r="AE130" s="25">
        <v>0</v>
      </c>
      <c r="AF130" s="38">
        <v>0</v>
      </c>
      <c r="AG130" s="43">
        <f t="shared" si="61"/>
        <v>1</v>
      </c>
      <c r="AH130" s="34"/>
    </row>
    <row r="131" spans="3:34" x14ac:dyDescent="0.25">
      <c r="C131" s="111"/>
      <c r="D131" s="10" t="s">
        <v>19</v>
      </c>
      <c r="E131" s="25">
        <v>0</v>
      </c>
      <c r="F131" s="6">
        <v>9</v>
      </c>
      <c r="G131" s="73">
        <v>10</v>
      </c>
      <c r="H131" s="25">
        <v>2</v>
      </c>
      <c r="I131" s="25">
        <v>0</v>
      </c>
      <c r="J131" s="38">
        <v>1</v>
      </c>
      <c r="K131" s="43">
        <f t="shared" si="59"/>
        <v>22</v>
      </c>
      <c r="L131" s="34"/>
      <c r="N131" s="111"/>
      <c r="O131" s="10" t="s">
        <v>19</v>
      </c>
      <c r="P131" s="25">
        <v>1</v>
      </c>
      <c r="Q131" s="6">
        <v>1</v>
      </c>
      <c r="R131" s="25">
        <v>1</v>
      </c>
      <c r="S131" s="25">
        <v>1</v>
      </c>
      <c r="T131" s="25">
        <v>0</v>
      </c>
      <c r="U131" s="38">
        <v>0</v>
      </c>
      <c r="V131" s="43">
        <f t="shared" si="60"/>
        <v>4</v>
      </c>
      <c r="W131" s="34"/>
      <c r="Y131" s="111"/>
      <c r="Z131" s="10" t="s">
        <v>19</v>
      </c>
      <c r="AA131" s="25">
        <v>0</v>
      </c>
      <c r="AB131" s="6">
        <v>2</v>
      </c>
      <c r="AC131" s="25">
        <v>0</v>
      </c>
      <c r="AD131" s="25">
        <v>0</v>
      </c>
      <c r="AE131" s="25">
        <v>0</v>
      </c>
      <c r="AF131" s="38">
        <v>0</v>
      </c>
      <c r="AG131" s="43">
        <f t="shared" si="61"/>
        <v>2</v>
      </c>
      <c r="AH131" s="34"/>
    </row>
    <row r="132" spans="3:34" x14ac:dyDescent="0.25">
      <c r="C132" s="111"/>
      <c r="D132" s="17" t="s">
        <v>29</v>
      </c>
      <c r="E132" s="7"/>
      <c r="F132" s="7"/>
      <c r="G132" s="24"/>
      <c r="H132" s="24"/>
      <c r="I132" s="24"/>
      <c r="J132" s="39"/>
      <c r="K132" s="45">
        <f>AVERAGE(K129:K131)</f>
        <v>8.3333333333333339</v>
      </c>
      <c r="L132" s="33">
        <f>K132*10</f>
        <v>83.333333333333343</v>
      </c>
      <c r="N132" s="111"/>
      <c r="O132" s="17" t="s">
        <v>29</v>
      </c>
      <c r="P132" s="7"/>
      <c r="Q132" s="7"/>
      <c r="R132" s="24"/>
      <c r="S132" s="24"/>
      <c r="T132" s="24"/>
      <c r="U132" s="39"/>
      <c r="V132" s="45">
        <f>AVERAGE(V129:V131)</f>
        <v>3.6666666666666665</v>
      </c>
      <c r="W132" s="33">
        <f>V132*10</f>
        <v>36.666666666666664</v>
      </c>
      <c r="Y132" s="111"/>
      <c r="Z132" s="17" t="s">
        <v>29</v>
      </c>
      <c r="AA132" s="7"/>
      <c r="AB132" s="7"/>
      <c r="AC132" s="24"/>
      <c r="AD132" s="24"/>
      <c r="AE132" s="24"/>
      <c r="AF132" s="39"/>
      <c r="AG132" s="45">
        <f>AVERAGE(AG129:AG131)</f>
        <v>1.3333333333333333</v>
      </c>
      <c r="AH132" s="33">
        <f>AG132*10</f>
        <v>13.333333333333332</v>
      </c>
    </row>
    <row r="133" spans="3:34" x14ac:dyDescent="0.25">
      <c r="C133" s="111"/>
      <c r="D133" s="11" t="s">
        <v>20</v>
      </c>
      <c r="E133" s="6">
        <v>0</v>
      </c>
      <c r="F133" s="6">
        <v>1</v>
      </c>
      <c r="G133" s="25">
        <v>0</v>
      </c>
      <c r="H133" s="25">
        <v>0</v>
      </c>
      <c r="I133" s="25">
        <v>0</v>
      </c>
      <c r="J133" s="38">
        <v>0</v>
      </c>
      <c r="K133" s="43">
        <f t="shared" ref="K133:K135" si="62">E133+F133+G133+H133+I133+J133</f>
        <v>1</v>
      </c>
      <c r="L133" s="34"/>
      <c r="N133" s="111"/>
      <c r="O133" s="11" t="s">
        <v>20</v>
      </c>
      <c r="P133" s="6">
        <v>0</v>
      </c>
      <c r="Q133" s="6">
        <v>4</v>
      </c>
      <c r="R133" s="25">
        <v>0</v>
      </c>
      <c r="S133" s="25">
        <v>0</v>
      </c>
      <c r="T133" s="25">
        <v>1</v>
      </c>
      <c r="U133" s="38">
        <v>0</v>
      </c>
      <c r="V133" s="43">
        <f t="shared" ref="V133:V135" si="63">P133+Q133+R133+S133+T133+U133</f>
        <v>5</v>
      </c>
      <c r="W133" s="34"/>
      <c r="Y133" s="111"/>
      <c r="Z133" s="11" t="s">
        <v>20</v>
      </c>
      <c r="AA133" s="6">
        <v>0</v>
      </c>
      <c r="AB133" s="6">
        <v>4</v>
      </c>
      <c r="AC133" s="25">
        <v>0</v>
      </c>
      <c r="AD133" s="25">
        <v>0</v>
      </c>
      <c r="AE133" s="25">
        <v>0</v>
      </c>
      <c r="AF133" s="38">
        <v>1</v>
      </c>
      <c r="AG133" s="43">
        <f t="shared" ref="AG133:AG135" si="64">AA133+AB133+AC133+AD133+AE133+AF133</f>
        <v>5</v>
      </c>
      <c r="AH133" s="34"/>
    </row>
    <row r="134" spans="3:34" x14ac:dyDescent="0.25">
      <c r="C134" s="111"/>
      <c r="D134" s="10" t="s">
        <v>20</v>
      </c>
      <c r="E134" s="25">
        <v>0</v>
      </c>
      <c r="F134" s="21">
        <v>0</v>
      </c>
      <c r="G134" s="25">
        <v>0</v>
      </c>
      <c r="H134" s="25">
        <v>0</v>
      </c>
      <c r="I134" s="25">
        <v>0</v>
      </c>
      <c r="J134" s="38">
        <v>0</v>
      </c>
      <c r="K134" s="43">
        <f t="shared" si="62"/>
        <v>0</v>
      </c>
      <c r="L134" s="34"/>
      <c r="N134" s="111"/>
      <c r="O134" s="10" t="s">
        <v>20</v>
      </c>
      <c r="P134" s="25">
        <v>0</v>
      </c>
      <c r="Q134" s="21">
        <v>2</v>
      </c>
      <c r="R134" s="25">
        <v>5</v>
      </c>
      <c r="S134" s="25">
        <v>0</v>
      </c>
      <c r="T134" s="25">
        <v>0</v>
      </c>
      <c r="U134" s="38">
        <v>0</v>
      </c>
      <c r="V134" s="43">
        <f t="shared" si="63"/>
        <v>7</v>
      </c>
      <c r="W134" s="34"/>
      <c r="Y134" s="111"/>
      <c r="Z134" s="10" t="s">
        <v>20</v>
      </c>
      <c r="AA134" s="25">
        <v>0</v>
      </c>
      <c r="AB134" s="21">
        <v>0</v>
      </c>
      <c r="AC134" s="25">
        <v>0</v>
      </c>
      <c r="AD134" s="25">
        <v>0</v>
      </c>
      <c r="AE134" s="25">
        <v>0</v>
      </c>
      <c r="AF134" s="38">
        <v>0</v>
      </c>
      <c r="AG134" s="43">
        <f t="shared" si="64"/>
        <v>0</v>
      </c>
      <c r="AH134" s="34"/>
    </row>
    <row r="135" spans="3:34" x14ac:dyDescent="0.25">
      <c r="C135" s="111"/>
      <c r="D135" s="10" t="s">
        <v>20</v>
      </c>
      <c r="E135" s="25">
        <v>0</v>
      </c>
      <c r="F135" s="21">
        <v>0</v>
      </c>
      <c r="G135" s="25">
        <v>2</v>
      </c>
      <c r="H135" s="25">
        <v>0</v>
      </c>
      <c r="I135" s="25">
        <v>0</v>
      </c>
      <c r="J135" s="38">
        <v>0</v>
      </c>
      <c r="K135" s="43">
        <f t="shared" si="62"/>
        <v>2</v>
      </c>
      <c r="L135" s="34"/>
      <c r="N135" s="111"/>
      <c r="O135" s="10" t="s">
        <v>20</v>
      </c>
      <c r="P135" s="25">
        <v>0</v>
      </c>
      <c r="Q135" s="21">
        <v>5</v>
      </c>
      <c r="R135" s="25">
        <v>0</v>
      </c>
      <c r="S135" s="25">
        <v>0</v>
      </c>
      <c r="T135" s="25">
        <v>0</v>
      </c>
      <c r="U135" s="38">
        <v>0</v>
      </c>
      <c r="V135" s="43">
        <f t="shared" si="63"/>
        <v>5</v>
      </c>
      <c r="W135" s="34"/>
      <c r="Y135" s="111"/>
      <c r="Z135" s="10" t="s">
        <v>20</v>
      </c>
      <c r="AA135" s="25">
        <v>0</v>
      </c>
      <c r="AB135" s="21">
        <v>2</v>
      </c>
      <c r="AC135" s="25">
        <v>0</v>
      </c>
      <c r="AD135" s="25">
        <v>0</v>
      </c>
      <c r="AE135" s="25">
        <v>0</v>
      </c>
      <c r="AF135" s="38">
        <v>1</v>
      </c>
      <c r="AG135" s="43">
        <f t="shared" si="64"/>
        <v>3</v>
      </c>
      <c r="AH135" s="34"/>
    </row>
    <row r="136" spans="3:34" x14ac:dyDescent="0.25">
      <c r="C136" s="111"/>
      <c r="D136" s="17" t="s">
        <v>29</v>
      </c>
      <c r="E136" s="24"/>
      <c r="F136" s="24"/>
      <c r="G136" s="24"/>
      <c r="H136" s="24"/>
      <c r="I136" s="24"/>
      <c r="J136" s="39"/>
      <c r="K136" s="43">
        <f>AVERAGE(K133:K135)</f>
        <v>1</v>
      </c>
      <c r="L136" s="33">
        <f>K136*10</f>
        <v>10</v>
      </c>
      <c r="N136" s="111"/>
      <c r="O136" s="17" t="s">
        <v>29</v>
      </c>
      <c r="P136" s="24"/>
      <c r="Q136" s="24"/>
      <c r="R136" s="24"/>
      <c r="S136" s="24"/>
      <c r="T136" s="24"/>
      <c r="U136" s="39"/>
      <c r="V136" s="43">
        <f>AVERAGE(V133:V135)</f>
        <v>5.666666666666667</v>
      </c>
      <c r="W136" s="33">
        <f>V136*10</f>
        <v>56.666666666666671</v>
      </c>
      <c r="Y136" s="111"/>
      <c r="Z136" s="17" t="s">
        <v>29</v>
      </c>
      <c r="AA136" s="24"/>
      <c r="AB136" s="24"/>
      <c r="AC136" s="24"/>
      <c r="AD136" s="24"/>
      <c r="AE136" s="24"/>
      <c r="AF136" s="39"/>
      <c r="AG136" s="43">
        <f>AVERAGE(AG133:AG135)</f>
        <v>2.6666666666666665</v>
      </c>
      <c r="AH136" s="33">
        <f>AG136*10</f>
        <v>26.666666666666664</v>
      </c>
    </row>
    <row r="137" spans="3:34" x14ac:dyDescent="0.25">
      <c r="C137" s="111"/>
      <c r="D137" s="10" t="s">
        <v>21</v>
      </c>
      <c r="E137" s="25">
        <v>0</v>
      </c>
      <c r="F137" s="21">
        <v>4</v>
      </c>
      <c r="G137" s="25">
        <v>0</v>
      </c>
      <c r="H137" s="25">
        <v>1</v>
      </c>
      <c r="I137" s="25">
        <v>0</v>
      </c>
      <c r="J137" s="38">
        <v>0</v>
      </c>
      <c r="K137" s="44">
        <f t="shared" ref="K137:K139" si="65">E137+F137+G137+H137+I137+J137</f>
        <v>5</v>
      </c>
      <c r="L137" s="34"/>
      <c r="N137" s="111"/>
      <c r="O137" s="10" t="s">
        <v>21</v>
      </c>
      <c r="P137" s="25">
        <v>1</v>
      </c>
      <c r="Q137" s="21">
        <v>21</v>
      </c>
      <c r="R137" s="73">
        <v>10</v>
      </c>
      <c r="S137" s="25">
        <v>4</v>
      </c>
      <c r="T137" s="25">
        <v>2</v>
      </c>
      <c r="U137" s="38">
        <v>1</v>
      </c>
      <c r="V137" s="44">
        <f t="shared" ref="V137:V139" si="66">P137+Q137+R137+S137+T137+U137</f>
        <v>39</v>
      </c>
      <c r="W137" s="34"/>
      <c r="Y137" s="111"/>
      <c r="Z137" s="10" t="s">
        <v>21</v>
      </c>
      <c r="AA137" s="25">
        <v>0</v>
      </c>
      <c r="AB137" s="21">
        <v>1</v>
      </c>
      <c r="AC137" s="25">
        <v>0</v>
      </c>
      <c r="AD137" s="25">
        <v>0</v>
      </c>
      <c r="AE137" s="25">
        <v>0</v>
      </c>
      <c r="AF137" s="38">
        <v>0</v>
      </c>
      <c r="AG137" s="44">
        <f t="shared" ref="AG137:AG139" si="67">AA137+AB137+AC137+AD137+AE137+AF137</f>
        <v>1</v>
      </c>
      <c r="AH137" s="34"/>
    </row>
    <row r="138" spans="3:34" x14ac:dyDescent="0.25">
      <c r="C138" s="111"/>
      <c r="D138" s="11" t="s">
        <v>21</v>
      </c>
      <c r="E138" s="25">
        <v>0</v>
      </c>
      <c r="F138" s="21">
        <v>0</v>
      </c>
      <c r="G138" s="25">
        <v>2</v>
      </c>
      <c r="H138" s="25">
        <v>0</v>
      </c>
      <c r="I138" s="25">
        <v>0</v>
      </c>
      <c r="J138" s="38">
        <v>0</v>
      </c>
      <c r="K138" s="43">
        <f t="shared" si="65"/>
        <v>2</v>
      </c>
      <c r="L138" s="34"/>
      <c r="N138" s="111"/>
      <c r="O138" s="11" t="s">
        <v>21</v>
      </c>
      <c r="P138" s="25">
        <v>1</v>
      </c>
      <c r="Q138" s="21">
        <v>8</v>
      </c>
      <c r="R138" s="25">
        <v>0</v>
      </c>
      <c r="S138" s="25">
        <v>1</v>
      </c>
      <c r="T138" s="25">
        <v>0</v>
      </c>
      <c r="U138" s="38">
        <v>4</v>
      </c>
      <c r="V138" s="43">
        <f t="shared" si="66"/>
        <v>14</v>
      </c>
      <c r="W138" s="34"/>
      <c r="Y138" s="111"/>
      <c r="Z138" s="11" t="s">
        <v>21</v>
      </c>
      <c r="AA138" s="25">
        <v>0</v>
      </c>
      <c r="AB138" s="21">
        <v>1</v>
      </c>
      <c r="AC138" s="25">
        <v>0</v>
      </c>
      <c r="AD138" s="25">
        <v>0</v>
      </c>
      <c r="AE138" s="25">
        <v>0</v>
      </c>
      <c r="AF138" s="38">
        <v>0</v>
      </c>
      <c r="AG138" s="43">
        <f t="shared" si="67"/>
        <v>1</v>
      </c>
      <c r="AH138" s="34"/>
    </row>
    <row r="139" spans="3:34" x14ac:dyDescent="0.25">
      <c r="C139" s="111"/>
      <c r="D139" s="10" t="s">
        <v>21</v>
      </c>
      <c r="E139" s="25">
        <v>0</v>
      </c>
      <c r="F139" s="21">
        <v>0</v>
      </c>
      <c r="G139" s="25">
        <v>2</v>
      </c>
      <c r="H139" s="25">
        <v>0</v>
      </c>
      <c r="I139" s="25">
        <v>0</v>
      </c>
      <c r="J139" s="38">
        <v>0</v>
      </c>
      <c r="K139" s="43">
        <f t="shared" si="65"/>
        <v>2</v>
      </c>
      <c r="L139" s="34"/>
      <c r="N139" s="111"/>
      <c r="O139" s="10" t="s">
        <v>21</v>
      </c>
      <c r="P139" s="25">
        <v>1</v>
      </c>
      <c r="Q139" s="21">
        <v>21</v>
      </c>
      <c r="R139" s="73">
        <v>10</v>
      </c>
      <c r="S139" s="25">
        <v>5</v>
      </c>
      <c r="T139" s="25">
        <v>0</v>
      </c>
      <c r="U139" s="38">
        <v>4</v>
      </c>
      <c r="V139" s="43">
        <f t="shared" si="66"/>
        <v>41</v>
      </c>
      <c r="W139" s="34"/>
      <c r="Y139" s="111"/>
      <c r="Z139" s="10" t="s">
        <v>21</v>
      </c>
      <c r="AA139" s="25">
        <v>0</v>
      </c>
      <c r="AB139" s="21">
        <v>1</v>
      </c>
      <c r="AC139" s="25">
        <v>0</v>
      </c>
      <c r="AD139" s="25">
        <v>1</v>
      </c>
      <c r="AE139" s="25">
        <v>0</v>
      </c>
      <c r="AF139" s="38">
        <v>2</v>
      </c>
      <c r="AG139" s="43">
        <f t="shared" si="67"/>
        <v>4</v>
      </c>
      <c r="AH139" s="34"/>
    </row>
    <row r="140" spans="3:34" ht="15.75" thickBot="1" x14ac:dyDescent="0.3">
      <c r="C140" s="112"/>
      <c r="D140" s="14" t="s">
        <v>29</v>
      </c>
      <c r="E140" s="26"/>
      <c r="F140" s="26"/>
      <c r="G140" s="26"/>
      <c r="H140" s="26"/>
      <c r="I140" s="26"/>
      <c r="J140" s="41"/>
      <c r="K140" s="43">
        <f>AVERAGE(K137:K139)</f>
        <v>3</v>
      </c>
      <c r="L140" s="35">
        <f>K140*10</f>
        <v>30</v>
      </c>
      <c r="N140" s="112"/>
      <c r="O140" s="14" t="s">
        <v>29</v>
      </c>
      <c r="P140" s="26"/>
      <c r="Q140" s="26"/>
      <c r="R140" s="26"/>
      <c r="S140" s="26"/>
      <c r="T140" s="26"/>
      <c r="U140" s="41"/>
      <c r="V140" s="43">
        <f>AVERAGE(V137:V139)</f>
        <v>31.333333333333332</v>
      </c>
      <c r="W140" s="35">
        <f>V140*10</f>
        <v>313.33333333333331</v>
      </c>
      <c r="Y140" s="112"/>
      <c r="Z140" s="14" t="s">
        <v>29</v>
      </c>
      <c r="AA140" s="26"/>
      <c r="AB140" s="26"/>
      <c r="AC140" s="26"/>
      <c r="AD140" s="26"/>
      <c r="AE140" s="26"/>
      <c r="AF140" s="41"/>
      <c r="AG140" s="43">
        <f>AVERAGE(AG137:AG139)</f>
        <v>2</v>
      </c>
      <c r="AH140" s="35">
        <f>AG140*10</f>
        <v>20</v>
      </c>
    </row>
    <row r="141" spans="3:34" x14ac:dyDescent="0.25">
      <c r="C141" s="111" t="s">
        <v>28</v>
      </c>
      <c r="D141" s="11" t="s">
        <v>22</v>
      </c>
      <c r="E141" s="25">
        <v>0</v>
      </c>
      <c r="F141" s="21">
        <v>21</v>
      </c>
      <c r="G141" s="73">
        <v>40</v>
      </c>
      <c r="H141" s="25">
        <v>2</v>
      </c>
      <c r="I141" s="23">
        <v>0</v>
      </c>
      <c r="J141" s="38">
        <v>1</v>
      </c>
      <c r="K141" s="46">
        <f t="shared" ref="K141:K143" si="68">E141+F141+G141+H141+I141+J141</f>
        <v>64</v>
      </c>
      <c r="L141" s="34"/>
      <c r="N141" s="111" t="s">
        <v>28</v>
      </c>
      <c r="O141" s="11" t="s">
        <v>22</v>
      </c>
      <c r="P141" s="25">
        <v>0</v>
      </c>
      <c r="Q141" s="21">
        <v>63</v>
      </c>
      <c r="R141" s="73">
        <v>20</v>
      </c>
      <c r="S141" s="25">
        <v>22</v>
      </c>
      <c r="T141" s="23">
        <v>1</v>
      </c>
      <c r="U141" s="38">
        <v>3</v>
      </c>
      <c r="V141" s="46">
        <f t="shared" ref="V141:V143" si="69">P141+Q141+R141+S141+T141+U141</f>
        <v>109</v>
      </c>
      <c r="W141" s="34"/>
      <c r="Y141" s="111" t="s">
        <v>28</v>
      </c>
      <c r="Z141" s="11" t="s">
        <v>22</v>
      </c>
      <c r="AA141" s="25">
        <v>0</v>
      </c>
      <c r="AB141" s="21">
        <v>24</v>
      </c>
      <c r="AC141" s="25">
        <v>50</v>
      </c>
      <c r="AD141" s="25">
        <v>7</v>
      </c>
      <c r="AE141" s="23">
        <v>0</v>
      </c>
      <c r="AF141" s="38">
        <v>12</v>
      </c>
      <c r="AG141" s="46">
        <f t="shared" ref="AG141:AG143" si="70">AA141+AB141+AC141+AD141+AE141+AF141</f>
        <v>93</v>
      </c>
      <c r="AH141" s="34"/>
    </row>
    <row r="142" spans="3:34" x14ac:dyDescent="0.25">
      <c r="C142" s="111"/>
      <c r="D142" s="11" t="s">
        <v>22</v>
      </c>
      <c r="E142" s="25">
        <v>0</v>
      </c>
      <c r="F142" s="21">
        <v>0</v>
      </c>
      <c r="G142" s="25">
        <v>0</v>
      </c>
      <c r="H142" s="25">
        <v>1</v>
      </c>
      <c r="I142" s="23">
        <v>0</v>
      </c>
      <c r="J142" s="38">
        <v>0</v>
      </c>
      <c r="K142" s="43">
        <f t="shared" si="68"/>
        <v>1</v>
      </c>
      <c r="L142" s="34"/>
      <c r="N142" s="111"/>
      <c r="O142" s="11" t="s">
        <v>22</v>
      </c>
      <c r="P142" s="25">
        <v>0</v>
      </c>
      <c r="Q142" s="21">
        <v>21</v>
      </c>
      <c r="R142" s="73">
        <v>30</v>
      </c>
      <c r="S142" s="25">
        <v>4</v>
      </c>
      <c r="T142" s="23">
        <v>1</v>
      </c>
      <c r="U142" s="38">
        <v>0</v>
      </c>
      <c r="V142" s="43">
        <f t="shared" si="69"/>
        <v>56</v>
      </c>
      <c r="W142" s="34"/>
      <c r="Y142" s="111"/>
      <c r="Z142" s="11" t="s">
        <v>22</v>
      </c>
      <c r="AA142" s="25">
        <v>0</v>
      </c>
      <c r="AB142" s="21">
        <v>13</v>
      </c>
      <c r="AC142" s="25">
        <v>20</v>
      </c>
      <c r="AD142" s="25">
        <v>3</v>
      </c>
      <c r="AE142" s="23">
        <v>0</v>
      </c>
      <c r="AF142" s="38">
        <v>4</v>
      </c>
      <c r="AG142" s="43">
        <f t="shared" si="70"/>
        <v>40</v>
      </c>
      <c r="AH142" s="34"/>
    </row>
    <row r="143" spans="3:34" x14ac:dyDescent="0.25">
      <c r="C143" s="111"/>
      <c r="D143" s="11" t="s">
        <v>22</v>
      </c>
      <c r="E143" s="25">
        <v>0</v>
      </c>
      <c r="F143" s="21">
        <v>0</v>
      </c>
      <c r="G143" s="25">
        <v>0</v>
      </c>
      <c r="H143" s="25">
        <v>0</v>
      </c>
      <c r="I143" s="23">
        <v>0</v>
      </c>
      <c r="J143" s="38">
        <v>0</v>
      </c>
      <c r="K143" s="43">
        <f t="shared" si="68"/>
        <v>0</v>
      </c>
      <c r="L143" s="34"/>
      <c r="N143" s="111"/>
      <c r="O143" s="11" t="s">
        <v>22</v>
      </c>
      <c r="P143" s="25">
        <v>0</v>
      </c>
      <c r="Q143" s="21">
        <v>13</v>
      </c>
      <c r="R143" s="73">
        <v>40</v>
      </c>
      <c r="S143" s="25">
        <v>2</v>
      </c>
      <c r="T143" s="23">
        <v>0</v>
      </c>
      <c r="U143" s="38">
        <v>1</v>
      </c>
      <c r="V143" s="43">
        <f t="shared" si="69"/>
        <v>56</v>
      </c>
      <c r="W143" s="34"/>
      <c r="Y143" s="111"/>
      <c r="Z143" s="11" t="s">
        <v>22</v>
      </c>
      <c r="AA143" s="25">
        <v>0</v>
      </c>
      <c r="AB143" s="21">
        <v>31</v>
      </c>
      <c r="AC143" s="25">
        <v>50</v>
      </c>
      <c r="AD143" s="25">
        <v>8</v>
      </c>
      <c r="AE143" s="23">
        <v>0</v>
      </c>
      <c r="AF143" s="38">
        <v>6</v>
      </c>
      <c r="AG143" s="43">
        <f t="shared" si="70"/>
        <v>95</v>
      </c>
      <c r="AH143" s="34"/>
    </row>
    <row r="144" spans="3:34" x14ac:dyDescent="0.25">
      <c r="C144" s="111"/>
      <c r="D144" s="13" t="s">
        <v>29</v>
      </c>
      <c r="E144" s="24"/>
      <c r="F144" s="24"/>
      <c r="G144" s="24"/>
      <c r="H144" s="24"/>
      <c r="I144" s="24"/>
      <c r="J144" s="39"/>
      <c r="K144" s="45">
        <f>AVERAGE(K141:K143)</f>
        <v>21.666666666666668</v>
      </c>
      <c r="L144" s="33">
        <f>K144*20</f>
        <v>433.33333333333337</v>
      </c>
      <c r="N144" s="111"/>
      <c r="O144" s="13" t="s">
        <v>29</v>
      </c>
      <c r="P144" s="24"/>
      <c r="Q144" s="24"/>
      <c r="R144" s="24"/>
      <c r="S144" s="24"/>
      <c r="T144" s="24"/>
      <c r="U144" s="39"/>
      <c r="V144" s="45">
        <f>AVERAGE(V141:V143)</f>
        <v>73.666666666666671</v>
      </c>
      <c r="W144" s="33">
        <f>V144*20</f>
        <v>1473.3333333333335</v>
      </c>
      <c r="Y144" s="111"/>
      <c r="Z144" s="13" t="s">
        <v>29</v>
      </c>
      <c r="AA144" s="24"/>
      <c r="AB144" s="24"/>
      <c r="AC144" s="24"/>
      <c r="AD144" s="24"/>
      <c r="AE144" s="24"/>
      <c r="AF144" s="39"/>
      <c r="AG144" s="45">
        <f>AVERAGE(AG141:AG143)</f>
        <v>76</v>
      </c>
      <c r="AH144" s="33">
        <f>AG144*20</f>
        <v>1520</v>
      </c>
    </row>
    <row r="145" spans="3:34" x14ac:dyDescent="0.25">
      <c r="C145" s="111"/>
      <c r="D145" s="11" t="s">
        <v>23</v>
      </c>
      <c r="E145" s="25">
        <v>0</v>
      </c>
      <c r="F145" s="21">
        <v>3</v>
      </c>
      <c r="G145" s="73">
        <v>10</v>
      </c>
      <c r="H145" s="25">
        <v>0</v>
      </c>
      <c r="I145" s="23">
        <v>0</v>
      </c>
      <c r="J145" s="40">
        <v>0</v>
      </c>
      <c r="K145" s="43">
        <f t="shared" ref="K145:K147" si="71">E145+F145+G145+H145+I145+J145</f>
        <v>13</v>
      </c>
      <c r="L145" s="34"/>
      <c r="N145" s="111"/>
      <c r="O145" s="11" t="s">
        <v>23</v>
      </c>
      <c r="P145" s="25">
        <v>0</v>
      </c>
      <c r="Q145" s="21">
        <v>7</v>
      </c>
      <c r="R145" s="25">
        <v>2</v>
      </c>
      <c r="S145" s="25">
        <v>1</v>
      </c>
      <c r="T145" s="23">
        <v>0</v>
      </c>
      <c r="U145" s="40">
        <v>0</v>
      </c>
      <c r="V145" s="43">
        <f t="shared" ref="V145:V147" si="72">P145+Q145+R145+S145+T145+U145</f>
        <v>10</v>
      </c>
      <c r="W145" s="34"/>
      <c r="Y145" s="111"/>
      <c r="Z145" s="11" t="s">
        <v>23</v>
      </c>
      <c r="AA145" s="25">
        <v>0</v>
      </c>
      <c r="AB145" s="21">
        <v>6</v>
      </c>
      <c r="AC145" s="73">
        <v>10</v>
      </c>
      <c r="AD145" s="25">
        <v>0</v>
      </c>
      <c r="AE145" s="23">
        <v>0</v>
      </c>
      <c r="AF145" s="40">
        <v>1</v>
      </c>
      <c r="AG145" s="43">
        <f t="shared" ref="AG145:AG147" si="73">AA145+AB145+AC145+AD145+AE145+AF145</f>
        <v>17</v>
      </c>
      <c r="AH145" s="34"/>
    </row>
    <row r="146" spans="3:34" x14ac:dyDescent="0.25">
      <c r="C146" s="111"/>
      <c r="D146" s="11" t="s">
        <v>23</v>
      </c>
      <c r="E146" s="25">
        <v>1</v>
      </c>
      <c r="F146" s="21">
        <v>1</v>
      </c>
      <c r="G146" s="25">
        <v>1</v>
      </c>
      <c r="H146" s="25">
        <v>0</v>
      </c>
      <c r="I146" s="23">
        <v>0</v>
      </c>
      <c r="J146" s="40">
        <v>0</v>
      </c>
      <c r="K146" s="43">
        <f t="shared" si="71"/>
        <v>3</v>
      </c>
      <c r="L146" s="34"/>
      <c r="N146" s="111"/>
      <c r="O146" s="11" t="s">
        <v>23</v>
      </c>
      <c r="P146" s="25">
        <v>0</v>
      </c>
      <c r="Q146" s="21">
        <v>8</v>
      </c>
      <c r="R146" s="25">
        <v>2</v>
      </c>
      <c r="S146" s="25">
        <v>3</v>
      </c>
      <c r="T146" s="23">
        <v>0</v>
      </c>
      <c r="U146" s="40">
        <v>2</v>
      </c>
      <c r="V146" s="43">
        <f t="shared" si="72"/>
        <v>15</v>
      </c>
      <c r="W146" s="34"/>
      <c r="Y146" s="111"/>
      <c r="Z146" s="11" t="s">
        <v>23</v>
      </c>
      <c r="AA146" s="25">
        <v>0</v>
      </c>
      <c r="AB146" s="21">
        <v>4</v>
      </c>
      <c r="AC146" s="25">
        <v>0</v>
      </c>
      <c r="AD146" s="25">
        <v>1</v>
      </c>
      <c r="AE146" s="23">
        <v>0</v>
      </c>
      <c r="AF146" s="40">
        <v>2</v>
      </c>
      <c r="AG146" s="43">
        <f t="shared" si="73"/>
        <v>7</v>
      </c>
      <c r="AH146" s="34"/>
    </row>
    <row r="147" spans="3:34" x14ac:dyDescent="0.25">
      <c r="C147" s="111"/>
      <c r="D147" s="11" t="s">
        <v>23</v>
      </c>
      <c r="E147" s="25">
        <v>0</v>
      </c>
      <c r="F147" s="21">
        <v>0</v>
      </c>
      <c r="G147" s="25">
        <v>5</v>
      </c>
      <c r="H147" s="25">
        <v>3</v>
      </c>
      <c r="I147" s="23">
        <v>0</v>
      </c>
      <c r="J147" s="40">
        <v>2</v>
      </c>
      <c r="K147" s="43">
        <f t="shared" si="71"/>
        <v>10</v>
      </c>
      <c r="L147" s="34"/>
      <c r="N147" s="111"/>
      <c r="O147" s="11" t="s">
        <v>23</v>
      </c>
      <c r="P147" s="25">
        <v>0</v>
      </c>
      <c r="Q147" s="21">
        <v>2</v>
      </c>
      <c r="R147" s="25">
        <v>1</v>
      </c>
      <c r="S147" s="25">
        <v>0</v>
      </c>
      <c r="T147" s="23">
        <v>0</v>
      </c>
      <c r="U147" s="40">
        <v>1</v>
      </c>
      <c r="V147" s="43">
        <f t="shared" si="72"/>
        <v>4</v>
      </c>
      <c r="W147" s="34"/>
      <c r="Y147" s="111"/>
      <c r="Z147" s="11" t="s">
        <v>23</v>
      </c>
      <c r="AA147" s="25">
        <v>0</v>
      </c>
      <c r="AB147" s="21">
        <v>1</v>
      </c>
      <c r="AC147" s="25">
        <v>0</v>
      </c>
      <c r="AD147" s="25">
        <v>1</v>
      </c>
      <c r="AE147" s="23">
        <v>0</v>
      </c>
      <c r="AF147" s="40">
        <v>0</v>
      </c>
      <c r="AG147" s="43">
        <f t="shared" si="73"/>
        <v>2</v>
      </c>
      <c r="AH147" s="34"/>
    </row>
    <row r="148" spans="3:34" x14ac:dyDescent="0.25">
      <c r="C148" s="111"/>
      <c r="D148" s="13" t="s">
        <v>30</v>
      </c>
      <c r="E148" s="24"/>
      <c r="F148" s="24"/>
      <c r="G148" s="24"/>
      <c r="H148" s="24"/>
      <c r="I148" s="24"/>
      <c r="J148" s="39"/>
      <c r="K148" s="43">
        <f>AVERAGE(K145:K147)</f>
        <v>8.6666666666666661</v>
      </c>
      <c r="L148" s="33">
        <f>K148*20</f>
        <v>173.33333333333331</v>
      </c>
      <c r="N148" s="111"/>
      <c r="O148" s="13" t="s">
        <v>30</v>
      </c>
      <c r="P148" s="24"/>
      <c r="Q148" s="24"/>
      <c r="R148" s="24"/>
      <c r="S148" s="24"/>
      <c r="T148" s="24"/>
      <c r="U148" s="39"/>
      <c r="V148" s="43">
        <f>AVERAGE(V145:V147)</f>
        <v>9.6666666666666661</v>
      </c>
      <c r="W148" s="33">
        <f>V148*20</f>
        <v>193.33333333333331</v>
      </c>
      <c r="Y148" s="111"/>
      <c r="Z148" s="13" t="s">
        <v>30</v>
      </c>
      <c r="AA148" s="24"/>
      <c r="AB148" s="24"/>
      <c r="AC148" s="24"/>
      <c r="AD148" s="24"/>
      <c r="AE148" s="24"/>
      <c r="AF148" s="39"/>
      <c r="AG148" s="43">
        <f>AVERAGE(AG145:AG147)</f>
        <v>8.6666666666666661</v>
      </c>
      <c r="AH148" s="33">
        <f>AG148*20</f>
        <v>173.33333333333331</v>
      </c>
    </row>
    <row r="149" spans="3:34" x14ac:dyDescent="0.25">
      <c r="C149" s="111"/>
      <c r="D149" s="12" t="s">
        <v>24</v>
      </c>
      <c r="E149" s="25">
        <v>0</v>
      </c>
      <c r="F149" s="21">
        <v>1</v>
      </c>
      <c r="G149" s="25">
        <v>0</v>
      </c>
      <c r="H149" s="25">
        <v>0</v>
      </c>
      <c r="I149" s="23">
        <v>0</v>
      </c>
      <c r="J149" s="38">
        <v>0</v>
      </c>
      <c r="K149" s="44">
        <f t="shared" ref="K149:K151" si="74">E149+F149+G149+H149+I149+J149</f>
        <v>1</v>
      </c>
      <c r="L149" s="34"/>
      <c r="N149" s="111"/>
      <c r="O149" s="12" t="s">
        <v>24</v>
      </c>
      <c r="P149" s="25">
        <v>0</v>
      </c>
      <c r="Q149" s="21">
        <v>10</v>
      </c>
      <c r="R149" s="73">
        <v>20</v>
      </c>
      <c r="S149" s="25">
        <v>3</v>
      </c>
      <c r="T149" s="23">
        <v>0</v>
      </c>
      <c r="U149" s="38">
        <v>0</v>
      </c>
      <c r="V149" s="44">
        <f t="shared" ref="V149:V151" si="75">P149+Q149+R149+S149+T149+U149</f>
        <v>33</v>
      </c>
      <c r="W149" s="34"/>
      <c r="Y149" s="111"/>
      <c r="Z149" s="12" t="s">
        <v>24</v>
      </c>
      <c r="AA149" s="25">
        <v>0</v>
      </c>
      <c r="AB149" s="21">
        <v>51</v>
      </c>
      <c r="AC149" s="73">
        <v>50</v>
      </c>
      <c r="AD149" s="25">
        <v>19</v>
      </c>
      <c r="AE149" s="23">
        <v>0</v>
      </c>
      <c r="AF149" s="38">
        <v>5</v>
      </c>
      <c r="AG149" s="44">
        <f t="shared" ref="AG149:AG151" si="76">AA149+AB149+AC149+AD149+AE149+AF149</f>
        <v>125</v>
      </c>
      <c r="AH149" s="34"/>
    </row>
    <row r="150" spans="3:34" x14ac:dyDescent="0.25">
      <c r="C150" s="111"/>
      <c r="D150" s="12" t="s">
        <v>24</v>
      </c>
      <c r="E150" s="25">
        <v>0</v>
      </c>
      <c r="F150" s="21">
        <v>0</v>
      </c>
      <c r="G150" s="25">
        <v>0</v>
      </c>
      <c r="H150" s="25">
        <v>0</v>
      </c>
      <c r="I150" s="23">
        <v>0</v>
      </c>
      <c r="J150" s="38">
        <v>0</v>
      </c>
      <c r="K150" s="43">
        <f t="shared" si="74"/>
        <v>0</v>
      </c>
      <c r="L150" s="34"/>
      <c r="N150" s="111"/>
      <c r="O150" s="12" t="s">
        <v>24</v>
      </c>
      <c r="P150" s="25">
        <v>0</v>
      </c>
      <c r="Q150" s="21">
        <v>4</v>
      </c>
      <c r="R150" s="25">
        <v>0</v>
      </c>
      <c r="S150" s="25">
        <v>3</v>
      </c>
      <c r="T150" s="23">
        <v>0</v>
      </c>
      <c r="U150" s="38">
        <v>0</v>
      </c>
      <c r="V150" s="43">
        <f t="shared" si="75"/>
        <v>7</v>
      </c>
      <c r="W150" s="34"/>
      <c r="Y150" s="111"/>
      <c r="Z150" s="12" t="s">
        <v>24</v>
      </c>
      <c r="AA150" s="25">
        <v>0</v>
      </c>
      <c r="AB150" s="21">
        <v>24</v>
      </c>
      <c r="AC150" s="73">
        <v>60</v>
      </c>
      <c r="AD150" s="25">
        <v>3</v>
      </c>
      <c r="AE150" s="23">
        <v>0</v>
      </c>
      <c r="AF150" s="38">
        <v>4</v>
      </c>
      <c r="AG150" s="43">
        <f t="shared" si="76"/>
        <v>91</v>
      </c>
      <c r="AH150" s="34"/>
    </row>
    <row r="151" spans="3:34" x14ac:dyDescent="0.25">
      <c r="C151" s="111"/>
      <c r="D151" s="12" t="s">
        <v>24</v>
      </c>
      <c r="E151" s="25">
        <v>0</v>
      </c>
      <c r="F151" s="21">
        <v>2</v>
      </c>
      <c r="G151" s="25">
        <v>0</v>
      </c>
      <c r="H151" s="25">
        <v>1</v>
      </c>
      <c r="I151" s="23">
        <v>0</v>
      </c>
      <c r="J151" s="38">
        <v>0</v>
      </c>
      <c r="K151" s="43">
        <f t="shared" si="74"/>
        <v>3</v>
      </c>
      <c r="L151" s="34"/>
      <c r="N151" s="111"/>
      <c r="O151" s="12" t="s">
        <v>24</v>
      </c>
      <c r="P151" s="25">
        <v>0</v>
      </c>
      <c r="Q151" s="21">
        <v>11</v>
      </c>
      <c r="R151" s="25">
        <v>0</v>
      </c>
      <c r="S151" s="25">
        <v>4</v>
      </c>
      <c r="T151" s="23">
        <v>0</v>
      </c>
      <c r="U151" s="38">
        <v>0</v>
      </c>
      <c r="V151" s="43">
        <f t="shared" si="75"/>
        <v>15</v>
      </c>
      <c r="W151" s="34"/>
      <c r="Y151" s="111"/>
      <c r="Z151" s="12" t="s">
        <v>24</v>
      </c>
      <c r="AA151" s="25">
        <v>0</v>
      </c>
      <c r="AB151" s="21">
        <v>13</v>
      </c>
      <c r="AC151" s="73">
        <v>25</v>
      </c>
      <c r="AD151" s="25">
        <v>2</v>
      </c>
      <c r="AE151" s="23">
        <v>1</v>
      </c>
      <c r="AF151" s="38">
        <v>5</v>
      </c>
      <c r="AG151" s="43">
        <f t="shared" si="76"/>
        <v>46</v>
      </c>
      <c r="AH151" s="34"/>
    </row>
    <row r="152" spans="3:34" x14ac:dyDescent="0.25">
      <c r="C152" s="114"/>
      <c r="D152" s="13" t="s">
        <v>30</v>
      </c>
      <c r="E152" s="3"/>
      <c r="F152" s="3"/>
      <c r="G152" s="3"/>
      <c r="H152" s="3"/>
      <c r="I152" s="3"/>
      <c r="J152" s="30"/>
      <c r="K152" s="45">
        <f>AVERAGE(K149:K151)</f>
        <v>1.3333333333333333</v>
      </c>
      <c r="L152" s="33">
        <f>K152*20</f>
        <v>26.666666666666664</v>
      </c>
      <c r="N152" s="114"/>
      <c r="O152" s="13" t="s">
        <v>30</v>
      </c>
      <c r="P152" s="3"/>
      <c r="Q152" s="3"/>
      <c r="R152" s="3"/>
      <c r="S152" s="3"/>
      <c r="T152" s="3"/>
      <c r="U152" s="30"/>
      <c r="V152" s="45">
        <f>AVERAGE(V149:V151)</f>
        <v>18.333333333333332</v>
      </c>
      <c r="W152" s="33">
        <f>V152*20</f>
        <v>366.66666666666663</v>
      </c>
      <c r="Y152" s="114"/>
      <c r="Z152" s="13" t="s">
        <v>30</v>
      </c>
      <c r="AA152" s="3"/>
      <c r="AB152" s="3"/>
      <c r="AC152" s="3"/>
      <c r="AD152" s="3"/>
      <c r="AE152" s="3"/>
      <c r="AF152" s="30"/>
      <c r="AG152" s="45">
        <f>AVERAGE(AG149:AG151)</f>
        <v>87.333333333333329</v>
      </c>
      <c r="AH152" s="33">
        <f>AG152*20</f>
        <v>1746.6666666666665</v>
      </c>
    </row>
    <row r="153" spans="3:34" x14ac:dyDescent="0.25">
      <c r="C153" s="79" t="s">
        <v>37</v>
      </c>
      <c r="D153" s="79"/>
      <c r="E153" s="79"/>
      <c r="F153" s="79"/>
      <c r="N153" s="79" t="s">
        <v>37</v>
      </c>
      <c r="O153" s="79"/>
      <c r="P153" s="79"/>
      <c r="Q153" s="79"/>
      <c r="Y153" s="79" t="s">
        <v>37</v>
      </c>
      <c r="Z153" s="79"/>
      <c r="AA153" s="79"/>
      <c r="AB153" s="79"/>
    </row>
    <row r="156" spans="3:34" x14ac:dyDescent="0.25">
      <c r="C156" s="47" t="s">
        <v>34</v>
      </c>
      <c r="D156" s="48"/>
      <c r="E156" s="49"/>
      <c r="F156" s="49"/>
      <c r="G156" s="49"/>
      <c r="H156" s="49"/>
      <c r="I156" s="49"/>
      <c r="J156" s="49"/>
      <c r="K156" s="49"/>
      <c r="L156" s="50"/>
      <c r="N156" s="47" t="s">
        <v>34</v>
      </c>
      <c r="O156" s="48"/>
      <c r="P156" s="49"/>
      <c r="Q156" s="49"/>
      <c r="R156" s="49"/>
      <c r="S156" s="49"/>
      <c r="T156" s="49"/>
      <c r="U156" s="49"/>
      <c r="V156" s="49"/>
      <c r="W156" s="50"/>
      <c r="Y156" s="47" t="s">
        <v>34</v>
      </c>
      <c r="Z156" s="48"/>
      <c r="AA156" s="49"/>
      <c r="AB156" s="49"/>
      <c r="AC156" s="49"/>
      <c r="AD156" s="49"/>
      <c r="AE156" s="49"/>
      <c r="AF156" s="49"/>
      <c r="AG156" s="49"/>
      <c r="AH156" s="50"/>
    </row>
    <row r="157" spans="3:34" x14ac:dyDescent="0.25">
      <c r="C157" s="51" t="s">
        <v>44</v>
      </c>
      <c r="D157" s="52"/>
      <c r="E157" s="53"/>
      <c r="F157" s="53"/>
      <c r="G157" s="53"/>
      <c r="H157" s="53"/>
      <c r="I157" s="53"/>
      <c r="J157" s="53"/>
      <c r="K157" s="53"/>
      <c r="L157" s="54"/>
      <c r="N157" s="51" t="s">
        <v>45</v>
      </c>
      <c r="O157" s="52"/>
      <c r="P157" s="53"/>
      <c r="Q157" s="53"/>
      <c r="R157" s="53"/>
      <c r="S157" s="53"/>
      <c r="T157" s="53"/>
      <c r="U157" s="53"/>
      <c r="V157" s="53"/>
      <c r="W157" s="54"/>
      <c r="Y157" s="51" t="s">
        <v>46</v>
      </c>
      <c r="Z157" s="52"/>
      <c r="AA157" s="53"/>
      <c r="AB157" s="53"/>
      <c r="AC157" s="53"/>
      <c r="AD157" s="53"/>
      <c r="AE157" s="53"/>
      <c r="AF157" s="53"/>
      <c r="AG157" s="53"/>
      <c r="AH157" s="54"/>
    </row>
    <row r="158" spans="3:34" x14ac:dyDescent="0.25">
      <c r="C158" s="55" t="s">
        <v>43</v>
      </c>
      <c r="D158" s="56"/>
      <c r="E158" s="57"/>
      <c r="F158" s="57"/>
      <c r="G158" s="56"/>
      <c r="H158" s="56"/>
      <c r="I158" s="56"/>
      <c r="J158" s="56"/>
      <c r="K158" s="56"/>
      <c r="L158" s="58"/>
      <c r="N158" s="55" t="s">
        <v>43</v>
      </c>
      <c r="O158" s="56"/>
      <c r="P158" s="57"/>
      <c r="Q158" s="57"/>
      <c r="R158" s="56"/>
      <c r="S158" s="56"/>
      <c r="T158" s="56"/>
      <c r="U158" s="56"/>
      <c r="V158" s="56"/>
      <c r="W158" s="58"/>
      <c r="Y158" s="55" t="s">
        <v>43</v>
      </c>
      <c r="Z158" s="56"/>
      <c r="AA158" s="57"/>
      <c r="AB158" s="57"/>
      <c r="AC158" s="56"/>
      <c r="AD158" s="56"/>
      <c r="AE158" s="56"/>
      <c r="AF158" s="56"/>
      <c r="AG158" s="56"/>
      <c r="AH158" s="58"/>
    </row>
    <row r="159" spans="3:34" x14ac:dyDescent="0.25">
      <c r="C159" s="59"/>
      <c r="D159" s="60"/>
      <c r="E159" s="109" t="s">
        <v>2</v>
      </c>
      <c r="F159" s="109"/>
      <c r="G159" s="109"/>
      <c r="H159" s="109"/>
      <c r="I159" s="109"/>
      <c r="J159" s="109"/>
      <c r="K159" s="61"/>
      <c r="L159" s="62"/>
      <c r="N159" s="59"/>
      <c r="O159" s="60"/>
      <c r="P159" s="109" t="s">
        <v>2</v>
      </c>
      <c r="Q159" s="109"/>
      <c r="R159" s="109"/>
      <c r="S159" s="109"/>
      <c r="T159" s="109"/>
      <c r="U159" s="109"/>
      <c r="V159" s="61"/>
      <c r="W159" s="62"/>
      <c r="Y159" s="59"/>
      <c r="Z159" s="60"/>
      <c r="AA159" s="109" t="s">
        <v>2</v>
      </c>
      <c r="AB159" s="109"/>
      <c r="AC159" s="109"/>
      <c r="AD159" s="109"/>
      <c r="AE159" s="109"/>
      <c r="AF159" s="109"/>
      <c r="AG159" s="61"/>
      <c r="AH159" s="62"/>
    </row>
    <row r="160" spans="3:34" x14ac:dyDescent="0.25">
      <c r="C160" s="63" t="s">
        <v>0</v>
      </c>
      <c r="D160" s="59" t="s">
        <v>1</v>
      </c>
      <c r="E160" s="64" t="s">
        <v>3</v>
      </c>
      <c r="F160" s="64" t="s">
        <v>4</v>
      </c>
      <c r="G160" s="64" t="s">
        <v>5</v>
      </c>
      <c r="H160" s="64" t="s">
        <v>6</v>
      </c>
      <c r="I160" s="64" t="s">
        <v>7</v>
      </c>
      <c r="J160" s="65" t="s">
        <v>8</v>
      </c>
      <c r="K160" s="59" t="s">
        <v>31</v>
      </c>
      <c r="L160" s="66" t="s">
        <v>36</v>
      </c>
      <c r="N160" s="63" t="s">
        <v>0</v>
      </c>
      <c r="O160" s="59" t="s">
        <v>1</v>
      </c>
      <c r="P160" s="64" t="s">
        <v>3</v>
      </c>
      <c r="Q160" s="64" t="s">
        <v>4</v>
      </c>
      <c r="R160" s="64" t="s">
        <v>5</v>
      </c>
      <c r="S160" s="64" t="s">
        <v>6</v>
      </c>
      <c r="T160" s="64" t="s">
        <v>7</v>
      </c>
      <c r="U160" s="65" t="s">
        <v>8</v>
      </c>
      <c r="V160" s="59" t="s">
        <v>31</v>
      </c>
      <c r="W160" s="66" t="s">
        <v>36</v>
      </c>
      <c r="Y160" s="63" t="s">
        <v>0</v>
      </c>
      <c r="Z160" s="59" t="s">
        <v>1</v>
      </c>
      <c r="AA160" s="64" t="s">
        <v>3</v>
      </c>
      <c r="AB160" s="64" t="s">
        <v>4</v>
      </c>
      <c r="AC160" s="64" t="s">
        <v>5</v>
      </c>
      <c r="AD160" s="64" t="s">
        <v>6</v>
      </c>
      <c r="AE160" s="64" t="s">
        <v>7</v>
      </c>
      <c r="AF160" s="65" t="s">
        <v>8</v>
      </c>
      <c r="AG160" s="59" t="s">
        <v>31</v>
      </c>
      <c r="AH160" s="66" t="s">
        <v>36</v>
      </c>
    </row>
    <row r="161" spans="3:34" x14ac:dyDescent="0.25">
      <c r="C161" s="110" t="s">
        <v>9</v>
      </c>
      <c r="D161" s="8" t="s">
        <v>10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37">
        <v>0</v>
      </c>
      <c r="K161" s="4">
        <v>0</v>
      </c>
      <c r="L161" s="28"/>
      <c r="N161" s="110" t="s">
        <v>9</v>
      </c>
      <c r="O161" s="8" t="s">
        <v>10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37">
        <v>0</v>
      </c>
      <c r="V161" s="4">
        <f>P161+Q161+R161+S161+T161+U161</f>
        <v>0</v>
      </c>
      <c r="W161" s="28"/>
      <c r="Y161" s="110" t="s">
        <v>9</v>
      </c>
      <c r="Z161" s="8" t="s">
        <v>10</v>
      </c>
      <c r="AA161" s="22">
        <v>0</v>
      </c>
      <c r="AB161" s="22">
        <v>0</v>
      </c>
      <c r="AC161" s="22">
        <v>0</v>
      </c>
      <c r="AD161" s="22">
        <v>0</v>
      </c>
      <c r="AE161" s="22">
        <v>0</v>
      </c>
      <c r="AF161" s="37">
        <v>0</v>
      </c>
      <c r="AG161" s="4">
        <f>AA161+AB161+AC161+AD161+AE161+AF161</f>
        <v>0</v>
      </c>
      <c r="AH161" s="28"/>
    </row>
    <row r="162" spans="3:34" x14ac:dyDescent="0.25">
      <c r="C162" s="111"/>
      <c r="D162" s="9" t="s">
        <v>10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38">
        <v>0</v>
      </c>
      <c r="K162" s="19">
        <v>0</v>
      </c>
      <c r="L162" s="29"/>
      <c r="N162" s="111"/>
      <c r="O162" s="9" t="s">
        <v>10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38">
        <v>0</v>
      </c>
      <c r="V162" s="19">
        <f t="shared" ref="V162:V163" si="77">P162+Q162+R162+S162+T162+U162</f>
        <v>0</v>
      </c>
      <c r="W162" s="29"/>
      <c r="Y162" s="111"/>
      <c r="Z162" s="9" t="s">
        <v>10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38">
        <v>0</v>
      </c>
      <c r="AG162" s="19">
        <f t="shared" ref="AG162:AG163" si="78">AA162+AB162+AC162+AD162+AE162+AF162</f>
        <v>0</v>
      </c>
      <c r="AH162" s="29"/>
    </row>
    <row r="163" spans="3:34" x14ac:dyDescent="0.25">
      <c r="C163" s="111"/>
      <c r="D163" s="9" t="s">
        <v>10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38">
        <v>0</v>
      </c>
      <c r="K163" s="19">
        <v>0</v>
      </c>
      <c r="L163" s="29"/>
      <c r="N163" s="111"/>
      <c r="O163" s="9" t="s">
        <v>10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38">
        <v>0</v>
      </c>
      <c r="V163" s="19">
        <f t="shared" si="77"/>
        <v>0</v>
      </c>
      <c r="W163" s="29"/>
      <c r="Y163" s="111"/>
      <c r="Z163" s="9" t="s">
        <v>10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38">
        <v>0</v>
      </c>
      <c r="AG163" s="19">
        <f t="shared" si="78"/>
        <v>0</v>
      </c>
      <c r="AH163" s="29"/>
    </row>
    <row r="164" spans="3:34" x14ac:dyDescent="0.25">
      <c r="C164" s="111"/>
      <c r="D164" s="17" t="s">
        <v>29</v>
      </c>
      <c r="E164" s="24"/>
      <c r="F164" s="24"/>
      <c r="G164" s="24"/>
      <c r="H164" s="24"/>
      <c r="I164" s="24"/>
      <c r="J164" s="39"/>
      <c r="K164" s="19">
        <v>0</v>
      </c>
      <c r="L164" s="30">
        <v>0</v>
      </c>
      <c r="N164" s="111"/>
      <c r="O164" s="17" t="s">
        <v>29</v>
      </c>
      <c r="P164" s="24"/>
      <c r="Q164" s="24"/>
      <c r="R164" s="24"/>
      <c r="S164" s="24"/>
      <c r="T164" s="24"/>
      <c r="U164" s="39"/>
      <c r="V164" s="19">
        <f>AVERAGE(V161:V163)</f>
        <v>0</v>
      </c>
      <c r="W164" s="30">
        <f>V164*10</f>
        <v>0</v>
      </c>
      <c r="Y164" s="111"/>
      <c r="Z164" s="17" t="s">
        <v>29</v>
      </c>
      <c r="AA164" s="24"/>
      <c r="AB164" s="24"/>
      <c r="AC164" s="24"/>
      <c r="AD164" s="24"/>
      <c r="AE164" s="24"/>
      <c r="AF164" s="39"/>
      <c r="AG164" s="19">
        <f>AVERAGE(AG161:AG163)</f>
        <v>0</v>
      </c>
      <c r="AH164" s="30">
        <f>AG164*10</f>
        <v>0</v>
      </c>
    </row>
    <row r="165" spans="3:34" x14ac:dyDescent="0.25">
      <c r="C165" s="111"/>
      <c r="D165" s="9" t="s">
        <v>11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40">
        <v>0</v>
      </c>
      <c r="K165" s="4">
        <v>0</v>
      </c>
      <c r="L165" s="29"/>
      <c r="N165" s="111"/>
      <c r="O165" s="9" t="s">
        <v>11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40">
        <v>0</v>
      </c>
      <c r="V165" s="4">
        <f t="shared" ref="V165:V167" si="79">P165+Q165+R165+S165+T165+U165</f>
        <v>0</v>
      </c>
      <c r="W165" s="29"/>
      <c r="Y165" s="111"/>
      <c r="Z165" s="9" t="s">
        <v>11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40">
        <v>0</v>
      </c>
      <c r="AG165" s="4">
        <f t="shared" ref="AG165:AG167" si="80">AA165+AB165+AC165+AD165+AE165+AF165</f>
        <v>0</v>
      </c>
      <c r="AH165" s="29"/>
    </row>
    <row r="166" spans="3:34" x14ac:dyDescent="0.25">
      <c r="C166" s="111"/>
      <c r="D166" s="9" t="s">
        <v>11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40">
        <v>0</v>
      </c>
      <c r="K166" s="19">
        <v>0</v>
      </c>
      <c r="L166" s="29"/>
      <c r="N166" s="111"/>
      <c r="O166" s="9" t="s">
        <v>11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40">
        <v>0</v>
      </c>
      <c r="V166" s="19">
        <f t="shared" si="79"/>
        <v>0</v>
      </c>
      <c r="W166" s="29"/>
      <c r="Y166" s="111"/>
      <c r="Z166" s="9" t="s">
        <v>11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40">
        <v>0</v>
      </c>
      <c r="AG166" s="19">
        <f t="shared" si="80"/>
        <v>0</v>
      </c>
      <c r="AH166" s="29"/>
    </row>
    <row r="167" spans="3:34" x14ac:dyDescent="0.25">
      <c r="C167" s="111"/>
      <c r="D167" s="9" t="s">
        <v>11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40">
        <v>0</v>
      </c>
      <c r="K167" s="19">
        <v>0</v>
      </c>
      <c r="L167" s="29"/>
      <c r="N167" s="111"/>
      <c r="O167" s="9" t="s">
        <v>11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40">
        <v>0</v>
      </c>
      <c r="V167" s="19">
        <f t="shared" si="79"/>
        <v>0</v>
      </c>
      <c r="W167" s="29"/>
      <c r="Y167" s="111"/>
      <c r="Z167" s="9" t="s">
        <v>11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40">
        <v>0</v>
      </c>
      <c r="AG167" s="19">
        <f t="shared" si="80"/>
        <v>0</v>
      </c>
      <c r="AH167" s="29"/>
    </row>
    <row r="168" spans="3:34" x14ac:dyDescent="0.25">
      <c r="C168" s="111"/>
      <c r="D168" s="17" t="s">
        <v>29</v>
      </c>
      <c r="E168" s="24"/>
      <c r="F168" s="24"/>
      <c r="G168" s="24"/>
      <c r="H168" s="24"/>
      <c r="I168" s="24"/>
      <c r="J168" s="39"/>
      <c r="K168" s="5">
        <v>0</v>
      </c>
      <c r="L168" s="30">
        <v>0</v>
      </c>
      <c r="N168" s="111"/>
      <c r="O168" s="17" t="s">
        <v>29</v>
      </c>
      <c r="P168" s="24"/>
      <c r="Q168" s="24"/>
      <c r="R168" s="24"/>
      <c r="S168" s="24"/>
      <c r="T168" s="24"/>
      <c r="U168" s="39"/>
      <c r="V168" s="5">
        <f>AVERAGE(V165:V167)</f>
        <v>0</v>
      </c>
      <c r="W168" s="30">
        <f>V168*10</f>
        <v>0</v>
      </c>
      <c r="Y168" s="111"/>
      <c r="Z168" s="17" t="s">
        <v>29</v>
      </c>
      <c r="AA168" s="24"/>
      <c r="AB168" s="24"/>
      <c r="AC168" s="24"/>
      <c r="AD168" s="24"/>
      <c r="AE168" s="24"/>
      <c r="AF168" s="39"/>
      <c r="AG168" s="5">
        <f>AVERAGE(AG165:AG167)</f>
        <v>0</v>
      </c>
      <c r="AH168" s="30">
        <f>AG168*10</f>
        <v>0</v>
      </c>
    </row>
    <row r="169" spans="3:34" x14ac:dyDescent="0.25">
      <c r="C169" s="111"/>
      <c r="D169" s="9" t="s">
        <v>12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40">
        <v>0</v>
      </c>
      <c r="K169" s="19">
        <v>0</v>
      </c>
      <c r="L169" s="29"/>
      <c r="N169" s="111"/>
      <c r="O169" s="9" t="s">
        <v>12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40">
        <v>0</v>
      </c>
      <c r="V169" s="19">
        <f t="shared" ref="V169:V171" si="81">P169+Q169+R169+S169+T169+U169</f>
        <v>0</v>
      </c>
      <c r="W169" s="29"/>
      <c r="Y169" s="111"/>
      <c r="Z169" s="9" t="s">
        <v>12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40">
        <v>0</v>
      </c>
      <c r="AG169" s="19">
        <f t="shared" ref="AG169:AG171" si="82">AA169+AB169+AC169+AD169+AE169+AF169</f>
        <v>0</v>
      </c>
      <c r="AH169" s="29"/>
    </row>
    <row r="170" spans="3:34" x14ac:dyDescent="0.25">
      <c r="C170" s="111"/>
      <c r="D170" s="9" t="s">
        <v>12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40">
        <v>0</v>
      </c>
      <c r="K170" s="19">
        <v>0</v>
      </c>
      <c r="L170" s="29"/>
      <c r="N170" s="111"/>
      <c r="O170" s="9" t="s">
        <v>12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40">
        <v>0</v>
      </c>
      <c r="V170" s="19">
        <f t="shared" si="81"/>
        <v>0</v>
      </c>
      <c r="W170" s="29"/>
      <c r="Y170" s="111"/>
      <c r="Z170" s="9" t="s">
        <v>12</v>
      </c>
      <c r="AA170" s="25">
        <v>0</v>
      </c>
      <c r="AB170" s="25">
        <v>1</v>
      </c>
      <c r="AC170" s="25">
        <v>0</v>
      </c>
      <c r="AD170" s="25">
        <v>0</v>
      </c>
      <c r="AE170" s="25">
        <v>0</v>
      </c>
      <c r="AF170" s="40">
        <v>0</v>
      </c>
      <c r="AG170" s="19">
        <f t="shared" si="82"/>
        <v>1</v>
      </c>
      <c r="AH170" s="29"/>
    </row>
    <row r="171" spans="3:34" x14ac:dyDescent="0.25">
      <c r="C171" s="111"/>
      <c r="D171" s="9" t="s">
        <v>12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40">
        <v>0</v>
      </c>
      <c r="K171" s="19">
        <v>0</v>
      </c>
      <c r="L171" s="29"/>
      <c r="N171" s="111"/>
      <c r="O171" s="9" t="s">
        <v>12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40">
        <v>0</v>
      </c>
      <c r="V171" s="19">
        <f t="shared" si="81"/>
        <v>0</v>
      </c>
      <c r="W171" s="29"/>
      <c r="Y171" s="111"/>
      <c r="Z171" s="9" t="s">
        <v>12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40">
        <v>0</v>
      </c>
      <c r="AG171" s="19">
        <f t="shared" si="82"/>
        <v>0</v>
      </c>
      <c r="AH171" s="29"/>
    </row>
    <row r="172" spans="3:34" ht="15.75" thickBot="1" x14ac:dyDescent="0.3">
      <c r="C172" s="112"/>
      <c r="D172" s="14" t="s">
        <v>29</v>
      </c>
      <c r="E172" s="26"/>
      <c r="F172" s="26"/>
      <c r="G172" s="26"/>
      <c r="H172" s="26"/>
      <c r="I172" s="26"/>
      <c r="J172" s="41"/>
      <c r="K172" s="20">
        <v>0</v>
      </c>
      <c r="L172" s="31">
        <v>0</v>
      </c>
      <c r="N172" s="112"/>
      <c r="O172" s="14" t="s">
        <v>29</v>
      </c>
      <c r="P172" s="26"/>
      <c r="Q172" s="26"/>
      <c r="R172" s="26"/>
      <c r="S172" s="26"/>
      <c r="T172" s="26"/>
      <c r="U172" s="41"/>
      <c r="V172" s="20">
        <f>AVERAGE(V169:V171)</f>
        <v>0</v>
      </c>
      <c r="W172" s="31">
        <f>V172*10</f>
        <v>0</v>
      </c>
      <c r="Y172" s="112"/>
      <c r="Z172" s="14" t="s">
        <v>29</v>
      </c>
      <c r="AA172" s="26"/>
      <c r="AB172" s="26"/>
      <c r="AC172" s="26"/>
      <c r="AD172" s="26"/>
      <c r="AE172" s="26"/>
      <c r="AF172" s="41"/>
      <c r="AG172" s="83">
        <f>AVERAGE(AG169:AG171)</f>
        <v>0.33333333333333331</v>
      </c>
      <c r="AH172" s="31">
        <f>AG172*10</f>
        <v>3.333333333333333</v>
      </c>
    </row>
    <row r="173" spans="3:34" x14ac:dyDescent="0.25">
      <c r="C173" s="113" t="s">
        <v>25</v>
      </c>
      <c r="D173" s="15" t="s">
        <v>13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42">
        <v>0</v>
      </c>
      <c r="K173" s="19">
        <v>0</v>
      </c>
      <c r="L173" s="32"/>
      <c r="N173" s="113" t="s">
        <v>25</v>
      </c>
      <c r="O173" s="15" t="s">
        <v>13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42">
        <v>0</v>
      </c>
      <c r="V173" s="19">
        <f t="shared" ref="V173:V175" si="83">P173+Q173+R173+S173+T173+U173</f>
        <v>0</v>
      </c>
      <c r="W173" s="32"/>
      <c r="Y173" s="113" t="s">
        <v>25</v>
      </c>
      <c r="Z173" s="15" t="s">
        <v>13</v>
      </c>
      <c r="AA173" s="27">
        <v>0</v>
      </c>
      <c r="AB173" s="27">
        <v>0</v>
      </c>
      <c r="AC173" s="27">
        <v>0</v>
      </c>
      <c r="AD173" s="27">
        <v>0</v>
      </c>
      <c r="AE173" s="27">
        <v>0</v>
      </c>
      <c r="AF173" s="42">
        <v>0</v>
      </c>
      <c r="AG173" s="19">
        <f t="shared" ref="AG173:AG175" si="84">AA173+AB173+AC173+AD173+AE173+AF173</f>
        <v>0</v>
      </c>
      <c r="AH173" s="32"/>
    </row>
    <row r="174" spans="3:34" x14ac:dyDescent="0.25">
      <c r="C174" s="111"/>
      <c r="D174" s="9" t="s">
        <v>13</v>
      </c>
      <c r="E174" s="25">
        <v>0</v>
      </c>
      <c r="F174" s="25">
        <v>0</v>
      </c>
      <c r="G174" s="25">
        <v>0</v>
      </c>
      <c r="H174" s="25">
        <v>0</v>
      </c>
      <c r="I174" s="23">
        <v>0</v>
      </c>
      <c r="J174" s="40">
        <v>0</v>
      </c>
      <c r="K174" s="19">
        <v>0</v>
      </c>
      <c r="L174" s="29"/>
      <c r="N174" s="111"/>
      <c r="O174" s="9" t="s">
        <v>13</v>
      </c>
      <c r="P174" s="25">
        <v>0</v>
      </c>
      <c r="Q174" s="25">
        <v>0</v>
      </c>
      <c r="R174" s="25">
        <v>0</v>
      </c>
      <c r="S174" s="25">
        <v>0</v>
      </c>
      <c r="T174" s="23">
        <v>0</v>
      </c>
      <c r="U174" s="40">
        <v>0</v>
      </c>
      <c r="V174" s="19">
        <f t="shared" si="83"/>
        <v>0</v>
      </c>
      <c r="W174" s="29"/>
      <c r="Y174" s="111"/>
      <c r="Z174" s="9" t="s">
        <v>13</v>
      </c>
      <c r="AA174" s="25">
        <v>0</v>
      </c>
      <c r="AB174" s="25">
        <v>0</v>
      </c>
      <c r="AC174" s="25">
        <v>0</v>
      </c>
      <c r="AD174" s="25">
        <v>0</v>
      </c>
      <c r="AE174" s="23">
        <v>0</v>
      </c>
      <c r="AF174" s="40">
        <v>0</v>
      </c>
      <c r="AG174" s="19">
        <f t="shared" si="84"/>
        <v>0</v>
      </c>
      <c r="AH174" s="29"/>
    </row>
    <row r="175" spans="3:34" x14ac:dyDescent="0.25">
      <c r="C175" s="111"/>
      <c r="D175" s="9" t="s">
        <v>13</v>
      </c>
      <c r="E175" s="25">
        <v>0</v>
      </c>
      <c r="F175" s="25">
        <v>0</v>
      </c>
      <c r="G175" s="25">
        <v>0</v>
      </c>
      <c r="H175" s="25">
        <v>0</v>
      </c>
      <c r="I175" s="23">
        <v>0</v>
      </c>
      <c r="J175" s="40">
        <v>0</v>
      </c>
      <c r="K175" s="19">
        <v>0</v>
      </c>
      <c r="L175" s="29"/>
      <c r="N175" s="111"/>
      <c r="O175" s="9" t="s">
        <v>13</v>
      </c>
      <c r="P175" s="25">
        <v>0</v>
      </c>
      <c r="Q175" s="25">
        <v>0</v>
      </c>
      <c r="R175" s="25">
        <v>0</v>
      </c>
      <c r="S175" s="25">
        <v>0</v>
      </c>
      <c r="T175" s="23">
        <v>0</v>
      </c>
      <c r="U175" s="40">
        <v>0</v>
      </c>
      <c r="V175" s="19">
        <f t="shared" si="83"/>
        <v>0</v>
      </c>
      <c r="W175" s="29"/>
      <c r="Y175" s="111"/>
      <c r="Z175" s="9" t="s">
        <v>13</v>
      </c>
      <c r="AA175" s="25">
        <v>0</v>
      </c>
      <c r="AB175" s="25">
        <v>0</v>
      </c>
      <c r="AC175" s="25">
        <v>0</v>
      </c>
      <c r="AD175" s="25">
        <v>0</v>
      </c>
      <c r="AE175" s="23">
        <v>0</v>
      </c>
      <c r="AF175" s="40">
        <v>0</v>
      </c>
      <c r="AG175" s="19">
        <f t="shared" si="84"/>
        <v>0</v>
      </c>
      <c r="AH175" s="29"/>
    </row>
    <row r="176" spans="3:34" x14ac:dyDescent="0.25">
      <c r="C176" s="111"/>
      <c r="D176" s="18" t="s">
        <v>29</v>
      </c>
      <c r="E176" s="24"/>
      <c r="F176" s="24"/>
      <c r="G176" s="24"/>
      <c r="H176" s="24"/>
      <c r="I176" s="24"/>
      <c r="J176" s="39"/>
      <c r="K176" s="43">
        <v>0</v>
      </c>
      <c r="L176" s="33">
        <v>0</v>
      </c>
      <c r="N176" s="111"/>
      <c r="O176" s="18" t="s">
        <v>29</v>
      </c>
      <c r="P176" s="24"/>
      <c r="Q176" s="24"/>
      <c r="R176" s="24"/>
      <c r="S176" s="24"/>
      <c r="T176" s="24"/>
      <c r="U176" s="39"/>
      <c r="V176" s="43">
        <f>AVERAGE(V173:V175)</f>
        <v>0</v>
      </c>
      <c r="W176" s="33">
        <f>V176*10</f>
        <v>0</v>
      </c>
      <c r="Y176" s="111"/>
      <c r="Z176" s="18" t="s">
        <v>29</v>
      </c>
      <c r="AA176" s="24"/>
      <c r="AB176" s="24"/>
      <c r="AC176" s="24"/>
      <c r="AD176" s="24"/>
      <c r="AE176" s="24"/>
      <c r="AF176" s="39"/>
      <c r="AG176" s="43">
        <f>AVERAGE(AG173:AG175)</f>
        <v>0</v>
      </c>
      <c r="AH176" s="33">
        <f>AG176*10</f>
        <v>0</v>
      </c>
    </row>
    <row r="177" spans="3:34" x14ac:dyDescent="0.25">
      <c r="C177" s="111"/>
      <c r="D177" s="11" t="s">
        <v>14</v>
      </c>
      <c r="E177" s="25">
        <v>0</v>
      </c>
      <c r="F177" s="25">
        <v>0</v>
      </c>
      <c r="G177" s="25">
        <v>0</v>
      </c>
      <c r="H177" s="25">
        <v>0</v>
      </c>
      <c r="I177" s="23">
        <v>0</v>
      </c>
      <c r="J177" s="38">
        <v>0</v>
      </c>
      <c r="K177" s="44">
        <v>0</v>
      </c>
      <c r="L177" s="34"/>
      <c r="N177" s="111"/>
      <c r="O177" s="11" t="s">
        <v>14</v>
      </c>
      <c r="P177" s="25">
        <v>0</v>
      </c>
      <c r="Q177" s="25">
        <v>0</v>
      </c>
      <c r="R177" s="25">
        <v>0</v>
      </c>
      <c r="S177" s="25">
        <v>0</v>
      </c>
      <c r="T177" s="23">
        <v>0</v>
      </c>
      <c r="U177" s="38">
        <v>0</v>
      </c>
      <c r="V177" s="44">
        <f t="shared" ref="V177:V179" si="85">P177+Q177+R177+S177+T177+U177</f>
        <v>0</v>
      </c>
      <c r="W177" s="34"/>
      <c r="Y177" s="111"/>
      <c r="Z177" s="11" t="s">
        <v>14</v>
      </c>
      <c r="AA177" s="25">
        <v>0</v>
      </c>
      <c r="AB177" s="25">
        <v>0</v>
      </c>
      <c r="AC177" s="25">
        <v>0</v>
      </c>
      <c r="AD177" s="25">
        <v>0</v>
      </c>
      <c r="AE177" s="23">
        <v>0</v>
      </c>
      <c r="AF177" s="38">
        <v>0</v>
      </c>
      <c r="AG177" s="44">
        <f t="shared" ref="AG177:AG179" si="86">AA177+AB177+AC177+AD177+AE177+AF177</f>
        <v>0</v>
      </c>
      <c r="AH177" s="34"/>
    </row>
    <row r="178" spans="3:34" x14ac:dyDescent="0.25">
      <c r="C178" s="111"/>
      <c r="D178" s="9" t="s">
        <v>14</v>
      </c>
      <c r="E178" s="25">
        <v>0</v>
      </c>
      <c r="F178" s="25">
        <v>0</v>
      </c>
      <c r="G178" s="25">
        <v>0</v>
      </c>
      <c r="H178" s="25">
        <v>0</v>
      </c>
      <c r="I178" s="23">
        <v>0</v>
      </c>
      <c r="J178" s="38">
        <v>0</v>
      </c>
      <c r="K178" s="43">
        <v>0</v>
      </c>
      <c r="L178" s="34"/>
      <c r="N178" s="111"/>
      <c r="O178" s="9" t="s">
        <v>14</v>
      </c>
      <c r="P178" s="25">
        <v>0</v>
      </c>
      <c r="Q178" s="25">
        <v>0</v>
      </c>
      <c r="R178" s="25">
        <v>0</v>
      </c>
      <c r="S178" s="25">
        <v>0</v>
      </c>
      <c r="T178" s="23">
        <v>0</v>
      </c>
      <c r="U178" s="38">
        <v>0</v>
      </c>
      <c r="V178" s="43">
        <f t="shared" si="85"/>
        <v>0</v>
      </c>
      <c r="W178" s="34"/>
      <c r="Y178" s="111"/>
      <c r="Z178" s="9" t="s">
        <v>14</v>
      </c>
      <c r="AA178" s="25">
        <v>0</v>
      </c>
      <c r="AB178" s="25">
        <v>0</v>
      </c>
      <c r="AC178" s="25">
        <v>0</v>
      </c>
      <c r="AD178" s="25">
        <v>0</v>
      </c>
      <c r="AE178" s="23">
        <v>0</v>
      </c>
      <c r="AF178" s="38">
        <v>0</v>
      </c>
      <c r="AG178" s="43">
        <f t="shared" si="86"/>
        <v>0</v>
      </c>
      <c r="AH178" s="34"/>
    </row>
    <row r="179" spans="3:34" x14ac:dyDescent="0.25">
      <c r="C179" s="111"/>
      <c r="D179" s="9" t="s">
        <v>14</v>
      </c>
      <c r="E179" s="25">
        <v>0</v>
      </c>
      <c r="F179" s="25">
        <v>0</v>
      </c>
      <c r="G179" s="25">
        <v>0</v>
      </c>
      <c r="H179" s="25">
        <v>0</v>
      </c>
      <c r="I179" s="23">
        <v>0</v>
      </c>
      <c r="J179" s="38">
        <v>0</v>
      </c>
      <c r="K179" s="43">
        <v>0</v>
      </c>
      <c r="L179" s="34"/>
      <c r="N179" s="111"/>
      <c r="O179" s="9" t="s">
        <v>14</v>
      </c>
      <c r="P179" s="25">
        <v>0</v>
      </c>
      <c r="Q179" s="25">
        <v>0</v>
      </c>
      <c r="R179" s="25">
        <v>0</v>
      </c>
      <c r="S179" s="25">
        <v>0</v>
      </c>
      <c r="T179" s="23">
        <v>0</v>
      </c>
      <c r="U179" s="38">
        <v>0</v>
      </c>
      <c r="V179" s="43">
        <f t="shared" si="85"/>
        <v>0</v>
      </c>
      <c r="W179" s="34"/>
      <c r="Y179" s="111"/>
      <c r="Z179" s="9" t="s">
        <v>14</v>
      </c>
      <c r="AA179" s="25">
        <v>0</v>
      </c>
      <c r="AB179" s="25">
        <v>0</v>
      </c>
      <c r="AC179" s="25">
        <v>0</v>
      </c>
      <c r="AD179" s="25">
        <v>0</v>
      </c>
      <c r="AE179" s="23">
        <v>0</v>
      </c>
      <c r="AF179" s="38">
        <v>0</v>
      </c>
      <c r="AG179" s="43">
        <f t="shared" si="86"/>
        <v>0</v>
      </c>
      <c r="AH179" s="34"/>
    </row>
    <row r="180" spans="3:34" x14ac:dyDescent="0.25">
      <c r="C180" s="111"/>
      <c r="D180" s="18" t="s">
        <v>29</v>
      </c>
      <c r="E180" s="24"/>
      <c r="F180" s="24"/>
      <c r="G180" s="24"/>
      <c r="H180" s="24"/>
      <c r="I180" s="24"/>
      <c r="J180" s="39"/>
      <c r="K180" s="45">
        <v>0</v>
      </c>
      <c r="L180" s="33">
        <v>0</v>
      </c>
      <c r="N180" s="111"/>
      <c r="O180" s="18" t="s">
        <v>29</v>
      </c>
      <c r="P180" s="24"/>
      <c r="Q180" s="24"/>
      <c r="R180" s="24"/>
      <c r="S180" s="24"/>
      <c r="T180" s="24"/>
      <c r="U180" s="39"/>
      <c r="V180" s="45">
        <f>AVERAGE(V177:V179)</f>
        <v>0</v>
      </c>
      <c r="W180" s="33">
        <f>V180*10</f>
        <v>0</v>
      </c>
      <c r="Y180" s="111"/>
      <c r="Z180" s="18" t="s">
        <v>29</v>
      </c>
      <c r="AA180" s="24"/>
      <c r="AB180" s="24"/>
      <c r="AC180" s="24"/>
      <c r="AD180" s="24"/>
      <c r="AE180" s="24"/>
      <c r="AF180" s="39"/>
      <c r="AG180" s="45">
        <f>AVERAGE(AG177:AG179)</f>
        <v>0</v>
      </c>
      <c r="AH180" s="33">
        <f>AG180*10</f>
        <v>0</v>
      </c>
    </row>
    <row r="181" spans="3:34" x14ac:dyDescent="0.25">
      <c r="C181" s="111"/>
      <c r="D181" s="12" t="s">
        <v>15</v>
      </c>
      <c r="E181" s="25">
        <v>0</v>
      </c>
      <c r="F181" s="25">
        <v>0</v>
      </c>
      <c r="G181" s="25">
        <v>0</v>
      </c>
      <c r="H181" s="25">
        <v>0</v>
      </c>
      <c r="I181" s="23">
        <v>0</v>
      </c>
      <c r="J181" s="37">
        <v>0</v>
      </c>
      <c r="K181" s="44">
        <v>0</v>
      </c>
      <c r="L181" s="34"/>
      <c r="N181" s="111"/>
      <c r="O181" s="12" t="s">
        <v>15</v>
      </c>
      <c r="P181" s="25">
        <v>0</v>
      </c>
      <c r="Q181" s="25">
        <v>0</v>
      </c>
      <c r="R181" s="25">
        <v>0</v>
      </c>
      <c r="S181" s="25">
        <v>0</v>
      </c>
      <c r="T181" s="23">
        <v>0</v>
      </c>
      <c r="U181" s="37">
        <v>0</v>
      </c>
      <c r="V181" s="44">
        <f t="shared" ref="V181:V183" si="87">P181+Q181+R181+S181+T181+U181</f>
        <v>0</v>
      </c>
      <c r="W181" s="34"/>
      <c r="Y181" s="111"/>
      <c r="Z181" s="12" t="s">
        <v>15</v>
      </c>
      <c r="AA181" s="25">
        <v>0</v>
      </c>
      <c r="AB181" s="25">
        <v>0</v>
      </c>
      <c r="AC181" s="25">
        <v>0</v>
      </c>
      <c r="AD181" s="25">
        <v>0</v>
      </c>
      <c r="AE181" s="23">
        <v>0</v>
      </c>
      <c r="AF181" s="37">
        <v>0</v>
      </c>
      <c r="AG181" s="44">
        <f t="shared" ref="AG181:AG183" si="88">AA181+AB181+AC181+AD181+AE181+AF181</f>
        <v>0</v>
      </c>
      <c r="AH181" s="34"/>
    </row>
    <row r="182" spans="3:34" x14ac:dyDescent="0.25">
      <c r="C182" s="111"/>
      <c r="D182" s="9" t="s">
        <v>15</v>
      </c>
      <c r="E182" s="25">
        <v>0</v>
      </c>
      <c r="F182" s="25">
        <v>0</v>
      </c>
      <c r="G182" s="25">
        <v>0</v>
      </c>
      <c r="H182" s="25">
        <v>0</v>
      </c>
      <c r="I182" s="23">
        <v>0</v>
      </c>
      <c r="J182" s="38">
        <v>0</v>
      </c>
      <c r="K182" s="43">
        <v>0</v>
      </c>
      <c r="L182" s="34"/>
      <c r="N182" s="111"/>
      <c r="O182" s="9" t="s">
        <v>15</v>
      </c>
      <c r="P182" s="25">
        <v>0</v>
      </c>
      <c r="Q182" s="25">
        <v>0</v>
      </c>
      <c r="R182" s="25">
        <v>0</v>
      </c>
      <c r="S182" s="25">
        <v>0</v>
      </c>
      <c r="T182" s="23">
        <v>0</v>
      </c>
      <c r="U182" s="38">
        <v>0</v>
      </c>
      <c r="V182" s="43">
        <f t="shared" si="87"/>
        <v>0</v>
      </c>
      <c r="W182" s="34"/>
      <c r="Y182" s="111"/>
      <c r="Z182" s="9" t="s">
        <v>15</v>
      </c>
      <c r="AA182" s="25">
        <v>0</v>
      </c>
      <c r="AB182" s="25">
        <v>0</v>
      </c>
      <c r="AC182" s="25">
        <v>0</v>
      </c>
      <c r="AD182" s="25">
        <v>0</v>
      </c>
      <c r="AE182" s="23">
        <v>0</v>
      </c>
      <c r="AF182" s="38">
        <v>0</v>
      </c>
      <c r="AG182" s="43">
        <f t="shared" si="88"/>
        <v>0</v>
      </c>
      <c r="AH182" s="34"/>
    </row>
    <row r="183" spans="3:34" x14ac:dyDescent="0.25">
      <c r="C183" s="111"/>
      <c r="D183" s="9" t="s">
        <v>15</v>
      </c>
      <c r="E183" s="25">
        <v>0</v>
      </c>
      <c r="F183" s="6">
        <v>0</v>
      </c>
      <c r="G183" s="6">
        <v>0</v>
      </c>
      <c r="H183" s="21">
        <v>0</v>
      </c>
      <c r="I183" s="23">
        <v>0</v>
      </c>
      <c r="J183" s="38">
        <v>0</v>
      </c>
      <c r="K183" s="43">
        <v>0</v>
      </c>
      <c r="L183" s="34"/>
      <c r="N183" s="111"/>
      <c r="O183" s="9" t="s">
        <v>15</v>
      </c>
      <c r="P183" s="25">
        <v>0</v>
      </c>
      <c r="Q183" s="6">
        <v>0</v>
      </c>
      <c r="R183" s="6">
        <v>0</v>
      </c>
      <c r="S183" s="21">
        <v>0</v>
      </c>
      <c r="T183" s="23">
        <v>0</v>
      </c>
      <c r="U183" s="38">
        <v>0</v>
      </c>
      <c r="V183" s="43">
        <f t="shared" si="87"/>
        <v>0</v>
      </c>
      <c r="W183" s="34"/>
      <c r="Y183" s="111"/>
      <c r="Z183" s="9" t="s">
        <v>15</v>
      </c>
      <c r="AA183" s="25">
        <v>0</v>
      </c>
      <c r="AB183" s="6">
        <v>0</v>
      </c>
      <c r="AC183" s="6">
        <v>0</v>
      </c>
      <c r="AD183" s="21">
        <v>0</v>
      </c>
      <c r="AE183" s="23">
        <v>0</v>
      </c>
      <c r="AF183" s="38">
        <v>0</v>
      </c>
      <c r="AG183" s="43">
        <f t="shared" si="88"/>
        <v>0</v>
      </c>
      <c r="AH183" s="34"/>
    </row>
    <row r="184" spans="3:34" ht="15.75" thickBot="1" x14ac:dyDescent="0.3">
      <c r="C184" s="112"/>
      <c r="D184" s="16" t="s">
        <v>29</v>
      </c>
      <c r="E184" s="26"/>
      <c r="F184" s="26"/>
      <c r="G184" s="26"/>
      <c r="H184" s="26"/>
      <c r="I184" s="26"/>
      <c r="J184" s="41"/>
      <c r="K184" s="43">
        <v>0</v>
      </c>
      <c r="L184" s="35">
        <v>0</v>
      </c>
      <c r="N184" s="112"/>
      <c r="O184" s="16" t="s">
        <v>29</v>
      </c>
      <c r="P184" s="26"/>
      <c r="Q184" s="26"/>
      <c r="R184" s="26"/>
      <c r="S184" s="26"/>
      <c r="T184" s="26"/>
      <c r="U184" s="41"/>
      <c r="V184" s="43">
        <f>AVERAGE(V181:V183)</f>
        <v>0</v>
      </c>
      <c r="W184" s="35">
        <f>V184*10</f>
        <v>0</v>
      </c>
      <c r="Y184" s="112"/>
      <c r="Z184" s="16" t="s">
        <v>29</v>
      </c>
      <c r="AA184" s="26"/>
      <c r="AB184" s="26"/>
      <c r="AC184" s="26"/>
      <c r="AD184" s="26"/>
      <c r="AE184" s="26"/>
      <c r="AF184" s="41"/>
      <c r="AG184" s="43">
        <f>AVERAGE(AG181:AG183)</f>
        <v>0</v>
      </c>
      <c r="AH184" s="35">
        <f>AG184*10</f>
        <v>0</v>
      </c>
    </row>
    <row r="185" spans="3:34" x14ac:dyDescent="0.25">
      <c r="C185" s="113" t="s">
        <v>26</v>
      </c>
      <c r="D185" s="15" t="s">
        <v>16</v>
      </c>
      <c r="E185" s="27">
        <v>0</v>
      </c>
      <c r="F185" s="27">
        <v>1</v>
      </c>
      <c r="G185" s="27">
        <v>0</v>
      </c>
      <c r="H185" s="27">
        <v>1</v>
      </c>
      <c r="I185" s="27">
        <v>0</v>
      </c>
      <c r="J185" s="42">
        <v>0</v>
      </c>
      <c r="K185" s="46">
        <v>2</v>
      </c>
      <c r="L185" s="36"/>
      <c r="N185" s="113" t="s">
        <v>26</v>
      </c>
      <c r="O185" s="15" t="s">
        <v>16</v>
      </c>
      <c r="P185" s="27">
        <v>0</v>
      </c>
      <c r="Q185" s="27">
        <v>0</v>
      </c>
      <c r="R185" s="27">
        <v>1</v>
      </c>
      <c r="S185" s="27">
        <v>0</v>
      </c>
      <c r="T185" s="27">
        <v>0</v>
      </c>
      <c r="U185" s="42">
        <v>0</v>
      </c>
      <c r="V185" s="46">
        <f t="shared" ref="V185:V187" si="89">P185+Q185+R185+S185+T185+U185</f>
        <v>1</v>
      </c>
      <c r="W185" s="36"/>
      <c r="Y185" s="113" t="s">
        <v>26</v>
      </c>
      <c r="Z185" s="15" t="s">
        <v>16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42">
        <v>0</v>
      </c>
      <c r="AG185" s="46">
        <f t="shared" ref="AG185:AG187" si="90">AA185+AB185+AC185+AD185+AE185+AF185</f>
        <v>0</v>
      </c>
      <c r="AH185" s="36"/>
    </row>
    <row r="186" spans="3:34" x14ac:dyDescent="0.25">
      <c r="C186" s="111"/>
      <c r="D186" s="10" t="s">
        <v>16</v>
      </c>
      <c r="E186" s="25">
        <v>0</v>
      </c>
      <c r="F186" s="25">
        <v>0</v>
      </c>
      <c r="G186" s="25">
        <v>0</v>
      </c>
      <c r="H186" s="25">
        <v>0</v>
      </c>
      <c r="I186" s="23">
        <v>0</v>
      </c>
      <c r="J186" s="38">
        <v>0</v>
      </c>
      <c r="K186" s="43">
        <v>0</v>
      </c>
      <c r="L186" s="34"/>
      <c r="N186" s="111"/>
      <c r="O186" s="10" t="s">
        <v>16</v>
      </c>
      <c r="P186" s="25">
        <v>0</v>
      </c>
      <c r="Q186" s="25">
        <v>0</v>
      </c>
      <c r="R186" s="25">
        <v>0</v>
      </c>
      <c r="S186" s="25">
        <v>0</v>
      </c>
      <c r="T186" s="23">
        <v>0</v>
      </c>
      <c r="U186" s="38">
        <v>0</v>
      </c>
      <c r="V186" s="43">
        <f t="shared" si="89"/>
        <v>0</v>
      </c>
      <c r="W186" s="34"/>
      <c r="Y186" s="111"/>
      <c r="Z186" s="10" t="s">
        <v>16</v>
      </c>
      <c r="AA186" s="25">
        <v>0</v>
      </c>
      <c r="AB186" s="25">
        <v>0</v>
      </c>
      <c r="AC186" s="25">
        <v>0</v>
      </c>
      <c r="AD186" s="25">
        <v>0</v>
      </c>
      <c r="AE186" s="23">
        <v>0</v>
      </c>
      <c r="AF186" s="38">
        <v>0</v>
      </c>
      <c r="AG186" s="43">
        <f t="shared" si="90"/>
        <v>0</v>
      </c>
      <c r="AH186" s="34"/>
    </row>
    <row r="187" spans="3:34" x14ac:dyDescent="0.25">
      <c r="C187" s="111"/>
      <c r="D187" s="10" t="s">
        <v>16</v>
      </c>
      <c r="E187" s="25">
        <v>0</v>
      </c>
      <c r="F187" s="25">
        <v>0</v>
      </c>
      <c r="G187" s="25">
        <v>0</v>
      </c>
      <c r="H187" s="25">
        <v>0</v>
      </c>
      <c r="I187" s="23">
        <v>0</v>
      </c>
      <c r="J187" s="38">
        <v>0</v>
      </c>
      <c r="K187" s="43">
        <v>0</v>
      </c>
      <c r="L187" s="34"/>
      <c r="N187" s="111"/>
      <c r="O187" s="10" t="s">
        <v>16</v>
      </c>
      <c r="P187" s="25">
        <v>0</v>
      </c>
      <c r="Q187" s="25">
        <v>0</v>
      </c>
      <c r="R187" s="25">
        <v>0</v>
      </c>
      <c r="S187" s="25">
        <v>0</v>
      </c>
      <c r="T187" s="23">
        <v>0</v>
      </c>
      <c r="U187" s="38">
        <v>0</v>
      </c>
      <c r="V187" s="43">
        <f t="shared" si="89"/>
        <v>0</v>
      </c>
      <c r="W187" s="34"/>
      <c r="Y187" s="111"/>
      <c r="Z187" s="10" t="s">
        <v>16</v>
      </c>
      <c r="AA187" s="25">
        <v>0</v>
      </c>
      <c r="AB187" s="25">
        <v>0</v>
      </c>
      <c r="AC187" s="25">
        <v>0</v>
      </c>
      <c r="AD187" s="25">
        <v>0</v>
      </c>
      <c r="AE187" s="23">
        <v>0</v>
      </c>
      <c r="AF187" s="38">
        <v>0</v>
      </c>
      <c r="AG187" s="43">
        <f t="shared" si="90"/>
        <v>0</v>
      </c>
      <c r="AH187" s="34"/>
    </row>
    <row r="188" spans="3:34" x14ac:dyDescent="0.25">
      <c r="C188" s="111"/>
      <c r="D188" s="17" t="s">
        <v>29</v>
      </c>
      <c r="E188" s="24"/>
      <c r="F188" s="24"/>
      <c r="G188" s="24"/>
      <c r="H188" s="24"/>
      <c r="I188" s="24"/>
      <c r="J188" s="39"/>
      <c r="K188" s="43">
        <v>0.67</v>
      </c>
      <c r="L188" s="33">
        <v>6.67</v>
      </c>
      <c r="N188" s="111"/>
      <c r="O188" s="17" t="s">
        <v>29</v>
      </c>
      <c r="P188" s="24"/>
      <c r="Q188" s="24"/>
      <c r="R188" s="24"/>
      <c r="S188" s="24"/>
      <c r="T188" s="24"/>
      <c r="U188" s="39"/>
      <c r="V188" s="43">
        <f>AVERAGE(V185:V187)</f>
        <v>0.33333333333333331</v>
      </c>
      <c r="W188" s="33">
        <f>V188*10</f>
        <v>3.333333333333333</v>
      </c>
      <c r="Y188" s="111"/>
      <c r="Z188" s="17" t="s">
        <v>29</v>
      </c>
      <c r="AA188" s="24"/>
      <c r="AB188" s="24"/>
      <c r="AC188" s="24"/>
      <c r="AD188" s="24"/>
      <c r="AE188" s="24"/>
      <c r="AF188" s="39"/>
      <c r="AG188" s="43">
        <f>AVERAGE(AG185:AG187)</f>
        <v>0</v>
      </c>
      <c r="AH188" s="33">
        <f>AG188*10</f>
        <v>0</v>
      </c>
    </row>
    <row r="189" spans="3:34" x14ac:dyDescent="0.25">
      <c r="C189" s="111"/>
      <c r="D189" s="11" t="s">
        <v>17</v>
      </c>
      <c r="E189" s="25">
        <v>0</v>
      </c>
      <c r="F189" s="25">
        <v>1</v>
      </c>
      <c r="G189" s="25">
        <v>0</v>
      </c>
      <c r="H189" s="25">
        <v>0</v>
      </c>
      <c r="I189" s="23">
        <v>0</v>
      </c>
      <c r="J189" s="40">
        <v>0</v>
      </c>
      <c r="K189" s="44">
        <v>1</v>
      </c>
      <c r="L189" s="34"/>
      <c r="N189" s="111"/>
      <c r="O189" s="11" t="s">
        <v>17</v>
      </c>
      <c r="P189" s="25">
        <v>0</v>
      </c>
      <c r="Q189" s="25">
        <v>0</v>
      </c>
      <c r="R189" s="25">
        <v>0</v>
      </c>
      <c r="S189" s="25">
        <v>0</v>
      </c>
      <c r="T189" s="23">
        <v>0</v>
      </c>
      <c r="U189" s="40">
        <v>0</v>
      </c>
      <c r="V189" s="44">
        <f t="shared" ref="V189:V191" si="91">P189+Q189+R189+S189+T189+U189</f>
        <v>0</v>
      </c>
      <c r="W189" s="34"/>
      <c r="Y189" s="111"/>
      <c r="Z189" s="11" t="s">
        <v>17</v>
      </c>
      <c r="AA189" s="25">
        <v>0</v>
      </c>
      <c r="AB189" s="25">
        <v>0</v>
      </c>
      <c r="AC189" s="25">
        <v>0</v>
      </c>
      <c r="AD189" s="25">
        <v>0</v>
      </c>
      <c r="AE189" s="23">
        <v>0</v>
      </c>
      <c r="AF189" s="40">
        <v>0</v>
      </c>
      <c r="AG189" s="44">
        <f t="shared" ref="AG189:AG191" si="92">AA189+AB189+AC189+AD189+AE189+AF189</f>
        <v>0</v>
      </c>
      <c r="AH189" s="34"/>
    </row>
    <row r="190" spans="3:34" x14ac:dyDescent="0.25">
      <c r="C190" s="111"/>
      <c r="D190" s="10" t="s">
        <v>17</v>
      </c>
      <c r="E190" s="25">
        <v>0</v>
      </c>
      <c r="F190" s="25">
        <v>0</v>
      </c>
      <c r="G190" s="25">
        <v>0</v>
      </c>
      <c r="H190" s="25">
        <v>0</v>
      </c>
      <c r="I190" s="23">
        <v>0</v>
      </c>
      <c r="J190" s="40">
        <v>0</v>
      </c>
      <c r="K190" s="43">
        <v>0</v>
      </c>
      <c r="L190" s="34"/>
      <c r="N190" s="111"/>
      <c r="O190" s="10" t="s">
        <v>17</v>
      </c>
      <c r="P190" s="25">
        <v>0</v>
      </c>
      <c r="Q190" s="25">
        <v>0</v>
      </c>
      <c r="R190" s="25">
        <v>0</v>
      </c>
      <c r="S190" s="25">
        <v>0</v>
      </c>
      <c r="T190" s="23">
        <v>0</v>
      </c>
      <c r="U190" s="40">
        <v>0</v>
      </c>
      <c r="V190" s="43">
        <f t="shared" si="91"/>
        <v>0</v>
      </c>
      <c r="W190" s="34"/>
      <c r="Y190" s="111"/>
      <c r="Z190" s="10" t="s">
        <v>17</v>
      </c>
      <c r="AA190" s="25">
        <v>0</v>
      </c>
      <c r="AB190" s="25">
        <v>0</v>
      </c>
      <c r="AC190" s="25">
        <v>0</v>
      </c>
      <c r="AD190" s="25">
        <v>0</v>
      </c>
      <c r="AE190" s="23">
        <v>0</v>
      </c>
      <c r="AF190" s="40">
        <v>0</v>
      </c>
      <c r="AG190" s="43">
        <f t="shared" si="92"/>
        <v>0</v>
      </c>
      <c r="AH190" s="34"/>
    </row>
    <row r="191" spans="3:34" x14ac:dyDescent="0.25">
      <c r="C191" s="111"/>
      <c r="D191" s="10" t="s">
        <v>17</v>
      </c>
      <c r="E191" s="25">
        <v>0</v>
      </c>
      <c r="F191" s="25">
        <v>0</v>
      </c>
      <c r="G191" s="25">
        <v>0</v>
      </c>
      <c r="H191" s="25">
        <v>0</v>
      </c>
      <c r="I191" s="23">
        <v>0</v>
      </c>
      <c r="J191" s="40">
        <v>0</v>
      </c>
      <c r="K191" s="43">
        <v>0</v>
      </c>
      <c r="L191" s="34"/>
      <c r="N191" s="111"/>
      <c r="O191" s="10" t="s">
        <v>17</v>
      </c>
      <c r="P191" s="25">
        <v>0</v>
      </c>
      <c r="Q191" s="25">
        <v>0</v>
      </c>
      <c r="R191" s="25">
        <v>0</v>
      </c>
      <c r="S191" s="25">
        <v>0</v>
      </c>
      <c r="T191" s="23">
        <v>0</v>
      </c>
      <c r="U191" s="40">
        <v>0</v>
      </c>
      <c r="V191" s="43">
        <f t="shared" si="91"/>
        <v>0</v>
      </c>
      <c r="W191" s="34"/>
      <c r="Y191" s="111"/>
      <c r="Z191" s="10" t="s">
        <v>17</v>
      </c>
      <c r="AA191" s="25">
        <v>0</v>
      </c>
      <c r="AB191" s="25">
        <v>0</v>
      </c>
      <c r="AC191" s="25">
        <v>0</v>
      </c>
      <c r="AD191" s="25">
        <v>0</v>
      </c>
      <c r="AE191" s="23">
        <v>0</v>
      </c>
      <c r="AF191" s="40">
        <v>0</v>
      </c>
      <c r="AG191" s="43">
        <f t="shared" si="92"/>
        <v>0</v>
      </c>
      <c r="AH191" s="34"/>
    </row>
    <row r="192" spans="3:34" x14ac:dyDescent="0.25">
      <c r="C192" s="111"/>
      <c r="D192" s="17" t="s">
        <v>29</v>
      </c>
      <c r="E192" s="24"/>
      <c r="F192" s="24"/>
      <c r="G192" s="24"/>
      <c r="H192" s="24"/>
      <c r="I192" s="24"/>
      <c r="J192" s="39"/>
      <c r="K192" s="45">
        <v>0.33</v>
      </c>
      <c r="L192" s="33">
        <v>3.33</v>
      </c>
      <c r="N192" s="111"/>
      <c r="O192" s="17" t="s">
        <v>29</v>
      </c>
      <c r="P192" s="24"/>
      <c r="Q192" s="24"/>
      <c r="R192" s="24"/>
      <c r="S192" s="24"/>
      <c r="T192" s="24"/>
      <c r="U192" s="39"/>
      <c r="V192" s="45">
        <f>AVERAGE(V189:V191)</f>
        <v>0</v>
      </c>
      <c r="W192" s="33">
        <f>V192*10</f>
        <v>0</v>
      </c>
      <c r="Y192" s="111"/>
      <c r="Z192" s="17" t="s">
        <v>29</v>
      </c>
      <c r="AA192" s="24"/>
      <c r="AB192" s="24"/>
      <c r="AC192" s="24"/>
      <c r="AD192" s="24"/>
      <c r="AE192" s="24"/>
      <c r="AF192" s="39"/>
      <c r="AG192" s="45">
        <f>AVERAGE(AG189:AG191)</f>
        <v>0</v>
      </c>
      <c r="AH192" s="33">
        <f>AG192*10</f>
        <v>0</v>
      </c>
    </row>
    <row r="193" spans="3:34" x14ac:dyDescent="0.25">
      <c r="C193" s="111"/>
      <c r="D193" s="11" t="s">
        <v>18</v>
      </c>
      <c r="E193" s="25">
        <v>0</v>
      </c>
      <c r="F193" s="25">
        <v>0</v>
      </c>
      <c r="G193" s="25">
        <v>0</v>
      </c>
      <c r="H193" s="25">
        <v>0</v>
      </c>
      <c r="I193" s="23">
        <v>0</v>
      </c>
      <c r="J193" s="38">
        <v>0</v>
      </c>
      <c r="K193" s="43">
        <v>0</v>
      </c>
      <c r="L193" s="34"/>
      <c r="N193" s="111"/>
      <c r="O193" s="11" t="s">
        <v>18</v>
      </c>
      <c r="P193" s="25">
        <v>0</v>
      </c>
      <c r="Q193" s="25">
        <v>0</v>
      </c>
      <c r="R193" s="25">
        <v>0</v>
      </c>
      <c r="S193" s="25">
        <v>0</v>
      </c>
      <c r="T193" s="23">
        <v>0</v>
      </c>
      <c r="U193" s="38">
        <v>1</v>
      </c>
      <c r="V193" s="43">
        <f t="shared" ref="V193:V195" si="93">P193+Q193+R193+S193+T193+U193</f>
        <v>1</v>
      </c>
      <c r="W193" s="34"/>
      <c r="Y193" s="111"/>
      <c r="Z193" s="11" t="s">
        <v>18</v>
      </c>
      <c r="AA193" s="25">
        <v>0</v>
      </c>
      <c r="AB193" s="25">
        <v>1</v>
      </c>
      <c r="AC193" s="25">
        <v>0</v>
      </c>
      <c r="AD193" s="25">
        <v>0</v>
      </c>
      <c r="AE193" s="23">
        <v>0</v>
      </c>
      <c r="AF193" s="38">
        <v>0</v>
      </c>
      <c r="AG193" s="43">
        <f t="shared" ref="AG193:AG195" si="94">AA193+AB193+AC193+AD193+AE193+AF193</f>
        <v>1</v>
      </c>
      <c r="AH193" s="34"/>
    </row>
    <row r="194" spans="3:34" x14ac:dyDescent="0.25">
      <c r="C194" s="111"/>
      <c r="D194" s="10" t="s">
        <v>18</v>
      </c>
      <c r="E194" s="25">
        <v>0</v>
      </c>
      <c r="F194" s="25">
        <v>0</v>
      </c>
      <c r="G194" s="25">
        <v>1</v>
      </c>
      <c r="H194" s="25">
        <v>0</v>
      </c>
      <c r="I194" s="23">
        <v>0</v>
      </c>
      <c r="J194" s="38">
        <v>0</v>
      </c>
      <c r="K194" s="43">
        <v>1</v>
      </c>
      <c r="L194" s="34"/>
      <c r="N194" s="111"/>
      <c r="O194" s="10" t="s">
        <v>18</v>
      </c>
      <c r="P194" s="25">
        <v>0</v>
      </c>
      <c r="Q194" s="25">
        <v>0</v>
      </c>
      <c r="R194" s="25">
        <v>0</v>
      </c>
      <c r="S194" s="25">
        <v>0</v>
      </c>
      <c r="T194" s="23">
        <v>0</v>
      </c>
      <c r="U194" s="38">
        <v>0</v>
      </c>
      <c r="V194" s="43">
        <f t="shared" si="93"/>
        <v>0</v>
      </c>
      <c r="W194" s="34"/>
      <c r="Y194" s="111"/>
      <c r="Z194" s="10" t="s">
        <v>18</v>
      </c>
      <c r="AA194" s="25">
        <v>0</v>
      </c>
      <c r="AB194" s="25">
        <v>1</v>
      </c>
      <c r="AC194" s="25">
        <v>0</v>
      </c>
      <c r="AD194" s="25">
        <v>0</v>
      </c>
      <c r="AE194" s="23">
        <v>0</v>
      </c>
      <c r="AF194" s="38">
        <v>0</v>
      </c>
      <c r="AG194" s="43">
        <f t="shared" si="94"/>
        <v>1</v>
      </c>
      <c r="AH194" s="34"/>
    </row>
    <row r="195" spans="3:34" x14ac:dyDescent="0.25">
      <c r="C195" s="111"/>
      <c r="D195" s="10" t="s">
        <v>18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38">
        <v>0</v>
      </c>
      <c r="K195" s="43">
        <v>0</v>
      </c>
      <c r="L195" s="34"/>
      <c r="N195" s="111"/>
      <c r="O195" s="10" t="s">
        <v>18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38">
        <v>0</v>
      </c>
      <c r="V195" s="43">
        <f t="shared" si="93"/>
        <v>0</v>
      </c>
      <c r="W195" s="34"/>
      <c r="Y195" s="111"/>
      <c r="Z195" s="10" t="s">
        <v>18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38">
        <v>0</v>
      </c>
      <c r="AG195" s="43">
        <f t="shared" si="94"/>
        <v>0</v>
      </c>
      <c r="AH195" s="34"/>
    </row>
    <row r="196" spans="3:34" ht="15.75" thickBot="1" x14ac:dyDescent="0.3">
      <c r="C196" s="112"/>
      <c r="D196" s="14" t="s">
        <v>29</v>
      </c>
      <c r="E196" s="25"/>
      <c r="F196" s="26"/>
      <c r="G196" s="26"/>
      <c r="H196" s="26"/>
      <c r="I196" s="26"/>
      <c r="J196" s="41"/>
      <c r="K196" s="43">
        <v>0.33</v>
      </c>
      <c r="L196" s="35">
        <v>3.33</v>
      </c>
      <c r="N196" s="112"/>
      <c r="O196" s="14" t="s">
        <v>29</v>
      </c>
      <c r="P196" s="25"/>
      <c r="Q196" s="26"/>
      <c r="R196" s="26"/>
      <c r="S196" s="26"/>
      <c r="T196" s="26"/>
      <c r="U196" s="41"/>
      <c r="V196" s="43">
        <f>AVERAGE(V193:V195)</f>
        <v>0.33333333333333331</v>
      </c>
      <c r="W196" s="35">
        <f>V196*10</f>
        <v>3.333333333333333</v>
      </c>
      <c r="Y196" s="112"/>
      <c r="Z196" s="14" t="s">
        <v>29</v>
      </c>
      <c r="AA196" s="25"/>
      <c r="AB196" s="26"/>
      <c r="AC196" s="26"/>
      <c r="AD196" s="26"/>
      <c r="AE196" s="26"/>
      <c r="AF196" s="41"/>
      <c r="AG196" s="43">
        <f>AVERAGE(AG193:AG195)</f>
        <v>0.66666666666666663</v>
      </c>
      <c r="AH196" s="35">
        <f>AG196*10</f>
        <v>6.6666666666666661</v>
      </c>
    </row>
    <row r="197" spans="3:34" x14ac:dyDescent="0.25">
      <c r="C197" s="113" t="s">
        <v>27</v>
      </c>
      <c r="D197" s="15" t="s">
        <v>19</v>
      </c>
      <c r="E197" s="27">
        <v>0</v>
      </c>
      <c r="F197" s="27">
        <v>3</v>
      </c>
      <c r="G197" s="27">
        <v>0</v>
      </c>
      <c r="H197" s="27">
        <v>0</v>
      </c>
      <c r="I197" s="27">
        <v>0</v>
      </c>
      <c r="J197" s="42">
        <v>0</v>
      </c>
      <c r="K197" s="46">
        <v>3</v>
      </c>
      <c r="L197" s="36"/>
      <c r="N197" s="113" t="s">
        <v>27</v>
      </c>
      <c r="O197" s="15" t="s">
        <v>19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42">
        <v>1</v>
      </c>
      <c r="V197" s="46">
        <f t="shared" ref="V197:V199" si="95">P197+Q197+R197+S197+T197+U197</f>
        <v>1</v>
      </c>
      <c r="W197" s="36"/>
      <c r="Y197" s="113" t="s">
        <v>27</v>
      </c>
      <c r="Z197" s="15" t="s">
        <v>19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42">
        <v>0</v>
      </c>
      <c r="AG197" s="46">
        <f t="shared" ref="AG197:AG199" si="96">AA197+AB197+AC197+AD197+AE197+AF197</f>
        <v>0</v>
      </c>
      <c r="AH197" s="36"/>
    </row>
    <row r="198" spans="3:34" x14ac:dyDescent="0.25">
      <c r="C198" s="111"/>
      <c r="D198" s="10" t="s">
        <v>19</v>
      </c>
      <c r="E198" s="25">
        <v>0</v>
      </c>
      <c r="F198" s="25">
        <v>1</v>
      </c>
      <c r="G198" s="25">
        <v>0</v>
      </c>
      <c r="H198" s="25">
        <v>0</v>
      </c>
      <c r="I198" s="25">
        <v>0</v>
      </c>
      <c r="J198" s="38">
        <v>0</v>
      </c>
      <c r="K198" s="43">
        <v>1</v>
      </c>
      <c r="L198" s="34"/>
      <c r="N198" s="111"/>
      <c r="O198" s="10" t="s">
        <v>19</v>
      </c>
      <c r="P198" s="25">
        <v>0</v>
      </c>
      <c r="Q198" s="25">
        <v>1</v>
      </c>
      <c r="R198" s="25">
        <v>0</v>
      </c>
      <c r="S198" s="25">
        <v>0</v>
      </c>
      <c r="T198" s="25">
        <v>0</v>
      </c>
      <c r="U198" s="38">
        <v>0</v>
      </c>
      <c r="V198" s="43">
        <f t="shared" si="95"/>
        <v>1</v>
      </c>
      <c r="W198" s="34"/>
      <c r="Y198" s="111"/>
      <c r="Z198" s="10" t="s">
        <v>19</v>
      </c>
      <c r="AA198" s="25">
        <v>0</v>
      </c>
      <c r="AB198" s="25">
        <v>0</v>
      </c>
      <c r="AC198" s="25">
        <v>0</v>
      </c>
      <c r="AD198" s="25">
        <v>0</v>
      </c>
      <c r="AE198" s="25">
        <v>0</v>
      </c>
      <c r="AF198" s="38">
        <v>2</v>
      </c>
      <c r="AG198" s="43">
        <f t="shared" si="96"/>
        <v>2</v>
      </c>
      <c r="AH198" s="34"/>
    </row>
    <row r="199" spans="3:34" x14ac:dyDescent="0.25">
      <c r="C199" s="111"/>
      <c r="D199" s="10" t="s">
        <v>19</v>
      </c>
      <c r="E199" s="25">
        <v>0</v>
      </c>
      <c r="F199" s="6">
        <v>3</v>
      </c>
      <c r="G199" s="25">
        <v>0</v>
      </c>
      <c r="H199" s="25">
        <v>1</v>
      </c>
      <c r="I199" s="25">
        <v>0</v>
      </c>
      <c r="J199" s="38">
        <v>0</v>
      </c>
      <c r="K199" s="43">
        <v>4</v>
      </c>
      <c r="L199" s="34"/>
      <c r="N199" s="111"/>
      <c r="O199" s="10" t="s">
        <v>19</v>
      </c>
      <c r="P199" s="25">
        <v>0</v>
      </c>
      <c r="Q199" s="6">
        <v>0</v>
      </c>
      <c r="R199" s="25">
        <v>0</v>
      </c>
      <c r="S199" s="25">
        <v>1</v>
      </c>
      <c r="T199" s="25">
        <v>0</v>
      </c>
      <c r="U199" s="38">
        <v>0</v>
      </c>
      <c r="V199" s="43">
        <f t="shared" si="95"/>
        <v>1</v>
      </c>
      <c r="W199" s="34"/>
      <c r="Y199" s="111"/>
      <c r="Z199" s="10" t="s">
        <v>19</v>
      </c>
      <c r="AA199" s="25">
        <v>0</v>
      </c>
      <c r="AB199" s="6">
        <v>0</v>
      </c>
      <c r="AC199" s="25">
        <v>0</v>
      </c>
      <c r="AD199" s="25">
        <v>0</v>
      </c>
      <c r="AE199" s="25">
        <v>0</v>
      </c>
      <c r="AF199" s="38">
        <v>0</v>
      </c>
      <c r="AG199" s="43">
        <f t="shared" si="96"/>
        <v>0</v>
      </c>
      <c r="AH199" s="34"/>
    </row>
    <row r="200" spans="3:34" x14ac:dyDescent="0.25">
      <c r="C200" s="111"/>
      <c r="D200" s="17" t="s">
        <v>29</v>
      </c>
      <c r="E200" s="7"/>
      <c r="F200" s="7"/>
      <c r="G200" s="24"/>
      <c r="H200" s="24"/>
      <c r="I200" s="24"/>
      <c r="J200" s="39"/>
      <c r="K200" s="45">
        <v>2.67</v>
      </c>
      <c r="L200" s="33">
        <v>26.67</v>
      </c>
      <c r="N200" s="111"/>
      <c r="O200" s="17" t="s">
        <v>29</v>
      </c>
      <c r="P200" s="7"/>
      <c r="Q200" s="7"/>
      <c r="R200" s="24"/>
      <c r="S200" s="24"/>
      <c r="T200" s="24"/>
      <c r="U200" s="39"/>
      <c r="V200" s="45">
        <f>AVERAGE(V197:V199)</f>
        <v>1</v>
      </c>
      <c r="W200" s="33">
        <f>V200*10</f>
        <v>10</v>
      </c>
      <c r="Y200" s="111"/>
      <c r="Z200" s="17" t="s">
        <v>29</v>
      </c>
      <c r="AA200" s="7"/>
      <c r="AB200" s="7"/>
      <c r="AC200" s="24"/>
      <c r="AD200" s="24"/>
      <c r="AE200" s="24"/>
      <c r="AF200" s="39"/>
      <c r="AG200" s="45">
        <f>AVERAGE(AG197:AG199)</f>
        <v>0.66666666666666663</v>
      </c>
      <c r="AH200" s="33">
        <f>AG200*10</f>
        <v>6.6666666666666661</v>
      </c>
    </row>
    <row r="201" spans="3:34" x14ac:dyDescent="0.25">
      <c r="C201" s="111"/>
      <c r="D201" s="11" t="s">
        <v>20</v>
      </c>
      <c r="E201" s="6">
        <v>0</v>
      </c>
      <c r="F201" s="6">
        <v>1</v>
      </c>
      <c r="G201" s="25">
        <v>0</v>
      </c>
      <c r="H201" s="25">
        <v>2</v>
      </c>
      <c r="I201" s="25">
        <v>0</v>
      </c>
      <c r="J201" s="38">
        <v>0</v>
      </c>
      <c r="K201" s="43">
        <v>3</v>
      </c>
      <c r="L201" s="34"/>
      <c r="N201" s="111"/>
      <c r="O201" s="11" t="s">
        <v>20</v>
      </c>
      <c r="P201" s="6">
        <v>0</v>
      </c>
      <c r="Q201" s="6">
        <v>0</v>
      </c>
      <c r="R201" s="25">
        <v>0</v>
      </c>
      <c r="S201" s="25">
        <v>0</v>
      </c>
      <c r="T201" s="25">
        <v>0</v>
      </c>
      <c r="U201" s="38">
        <v>0</v>
      </c>
      <c r="V201" s="43">
        <f t="shared" ref="V201:V203" si="97">P201+Q201+R201+S201+T201+U201</f>
        <v>0</v>
      </c>
      <c r="W201" s="34"/>
      <c r="Y201" s="111"/>
      <c r="Z201" s="11" t="s">
        <v>20</v>
      </c>
      <c r="AA201" s="6">
        <v>0</v>
      </c>
      <c r="AB201" s="6">
        <v>0</v>
      </c>
      <c r="AC201" s="25">
        <v>0</v>
      </c>
      <c r="AD201" s="25">
        <v>0</v>
      </c>
      <c r="AE201" s="25">
        <v>0</v>
      </c>
      <c r="AF201" s="38">
        <v>0</v>
      </c>
      <c r="AG201" s="43">
        <f t="shared" ref="AG201:AG203" si="98">AA201+AB201+AC201+AD201+AE201+AF201</f>
        <v>0</v>
      </c>
      <c r="AH201" s="34"/>
    </row>
    <row r="202" spans="3:34" x14ac:dyDescent="0.25">
      <c r="C202" s="111"/>
      <c r="D202" s="10" t="s">
        <v>20</v>
      </c>
      <c r="E202" s="25">
        <v>0</v>
      </c>
      <c r="F202" s="21">
        <v>2</v>
      </c>
      <c r="G202" s="25">
        <v>0</v>
      </c>
      <c r="H202" s="25">
        <v>1</v>
      </c>
      <c r="I202" s="25">
        <v>0</v>
      </c>
      <c r="J202" s="38">
        <v>1</v>
      </c>
      <c r="K202" s="43">
        <v>4</v>
      </c>
      <c r="L202" s="34"/>
      <c r="N202" s="111"/>
      <c r="O202" s="10" t="s">
        <v>20</v>
      </c>
      <c r="P202" s="25">
        <v>0</v>
      </c>
      <c r="Q202" s="21">
        <v>0</v>
      </c>
      <c r="R202" s="25">
        <v>0</v>
      </c>
      <c r="S202" s="25">
        <v>0</v>
      </c>
      <c r="T202" s="25">
        <v>0</v>
      </c>
      <c r="U202" s="38">
        <v>0</v>
      </c>
      <c r="V202" s="43">
        <f t="shared" si="97"/>
        <v>0</v>
      </c>
      <c r="W202" s="34"/>
      <c r="Y202" s="111"/>
      <c r="Z202" s="10" t="s">
        <v>20</v>
      </c>
      <c r="AA202" s="25">
        <v>0</v>
      </c>
      <c r="AB202" s="21">
        <v>1</v>
      </c>
      <c r="AC202" s="25">
        <v>0</v>
      </c>
      <c r="AD202" s="25">
        <v>0</v>
      </c>
      <c r="AE202" s="25">
        <v>0</v>
      </c>
      <c r="AF202" s="38">
        <v>0</v>
      </c>
      <c r="AG202" s="43">
        <f t="shared" si="98"/>
        <v>1</v>
      </c>
      <c r="AH202" s="34"/>
    </row>
    <row r="203" spans="3:34" x14ac:dyDescent="0.25">
      <c r="C203" s="111"/>
      <c r="D203" s="10" t="s">
        <v>20</v>
      </c>
      <c r="E203" s="25">
        <v>0</v>
      </c>
      <c r="F203" s="21">
        <v>1</v>
      </c>
      <c r="G203" s="25">
        <v>0</v>
      </c>
      <c r="H203" s="25">
        <v>0</v>
      </c>
      <c r="I203" s="25">
        <v>0</v>
      </c>
      <c r="J203" s="38">
        <v>0</v>
      </c>
      <c r="K203" s="43">
        <v>1</v>
      </c>
      <c r="L203" s="34"/>
      <c r="N203" s="111"/>
      <c r="O203" s="10" t="s">
        <v>20</v>
      </c>
      <c r="P203" s="25">
        <v>0</v>
      </c>
      <c r="Q203" s="21">
        <v>0</v>
      </c>
      <c r="R203" s="25">
        <v>0</v>
      </c>
      <c r="S203" s="25">
        <v>0</v>
      </c>
      <c r="T203" s="25">
        <v>0</v>
      </c>
      <c r="U203" s="38">
        <v>0</v>
      </c>
      <c r="V203" s="43">
        <f t="shared" si="97"/>
        <v>0</v>
      </c>
      <c r="W203" s="34"/>
      <c r="Y203" s="111"/>
      <c r="Z203" s="10" t="s">
        <v>20</v>
      </c>
      <c r="AA203" s="25">
        <v>0</v>
      </c>
      <c r="AB203" s="21">
        <v>0</v>
      </c>
      <c r="AC203" s="25">
        <v>0</v>
      </c>
      <c r="AD203" s="25">
        <v>0</v>
      </c>
      <c r="AE203" s="25">
        <v>0</v>
      </c>
      <c r="AF203" s="38">
        <v>0</v>
      </c>
      <c r="AG203" s="43">
        <f t="shared" si="98"/>
        <v>0</v>
      </c>
      <c r="AH203" s="34"/>
    </row>
    <row r="204" spans="3:34" x14ac:dyDescent="0.25">
      <c r="C204" s="111"/>
      <c r="D204" s="17" t="s">
        <v>29</v>
      </c>
      <c r="E204" s="24"/>
      <c r="F204" s="24"/>
      <c r="G204" s="24"/>
      <c r="H204" s="24"/>
      <c r="I204" s="24"/>
      <c r="J204" s="39"/>
      <c r="K204" s="43">
        <v>2.67</v>
      </c>
      <c r="L204" s="33">
        <v>26.67</v>
      </c>
      <c r="N204" s="111"/>
      <c r="O204" s="17" t="s">
        <v>29</v>
      </c>
      <c r="P204" s="24"/>
      <c r="Q204" s="24"/>
      <c r="R204" s="24"/>
      <c r="S204" s="24"/>
      <c r="T204" s="24"/>
      <c r="U204" s="39"/>
      <c r="V204" s="43">
        <f>AVERAGE(V201:V203)</f>
        <v>0</v>
      </c>
      <c r="W204" s="33">
        <f>V204*10</f>
        <v>0</v>
      </c>
      <c r="Y204" s="111"/>
      <c r="Z204" s="17" t="s">
        <v>29</v>
      </c>
      <c r="AA204" s="24"/>
      <c r="AB204" s="24"/>
      <c r="AC204" s="24"/>
      <c r="AD204" s="24"/>
      <c r="AE204" s="24"/>
      <c r="AF204" s="39"/>
      <c r="AG204" s="43">
        <f>AVERAGE(AG201:AG203)</f>
        <v>0.33333333333333331</v>
      </c>
      <c r="AH204" s="33">
        <f>AG204*10</f>
        <v>3.333333333333333</v>
      </c>
    </row>
    <row r="205" spans="3:34" x14ac:dyDescent="0.25">
      <c r="C205" s="111"/>
      <c r="D205" s="10" t="s">
        <v>21</v>
      </c>
      <c r="E205" s="25">
        <v>0</v>
      </c>
      <c r="F205" s="21">
        <v>0</v>
      </c>
      <c r="G205" s="25">
        <v>0</v>
      </c>
      <c r="H205" s="25">
        <v>0</v>
      </c>
      <c r="I205" s="25">
        <v>0</v>
      </c>
      <c r="J205" s="38">
        <v>1</v>
      </c>
      <c r="K205" s="44">
        <v>1</v>
      </c>
      <c r="L205" s="34"/>
      <c r="N205" s="111"/>
      <c r="O205" s="10" t="s">
        <v>21</v>
      </c>
      <c r="P205" s="25">
        <v>0</v>
      </c>
      <c r="Q205" s="21">
        <v>10</v>
      </c>
      <c r="R205" s="25">
        <v>0</v>
      </c>
      <c r="S205" s="25">
        <v>0</v>
      </c>
      <c r="T205" s="25">
        <v>0</v>
      </c>
      <c r="U205" s="38">
        <v>0</v>
      </c>
      <c r="V205" s="44">
        <f t="shared" ref="V205:V207" si="99">P205+Q205+R205+S205+T205+U205</f>
        <v>10</v>
      </c>
      <c r="W205" s="34"/>
      <c r="Y205" s="111"/>
      <c r="Z205" s="10" t="s">
        <v>21</v>
      </c>
      <c r="AA205" s="25">
        <v>0</v>
      </c>
      <c r="AB205" s="21">
        <v>0</v>
      </c>
      <c r="AC205" s="25">
        <v>0</v>
      </c>
      <c r="AD205" s="25">
        <v>2</v>
      </c>
      <c r="AE205" s="25">
        <v>0</v>
      </c>
      <c r="AF205" s="38">
        <v>0</v>
      </c>
      <c r="AG205" s="44">
        <f t="shared" ref="AG205:AG207" si="100">AA205+AB205+AC205+AD205+AE205+AF205</f>
        <v>2</v>
      </c>
      <c r="AH205" s="34"/>
    </row>
    <row r="206" spans="3:34" x14ac:dyDescent="0.25">
      <c r="C206" s="111"/>
      <c r="D206" s="11" t="s">
        <v>21</v>
      </c>
      <c r="E206" s="25">
        <v>0</v>
      </c>
      <c r="F206" s="21">
        <v>2</v>
      </c>
      <c r="G206" s="25">
        <v>0</v>
      </c>
      <c r="H206" s="25">
        <v>1</v>
      </c>
      <c r="I206" s="25">
        <v>0</v>
      </c>
      <c r="J206" s="38">
        <v>0</v>
      </c>
      <c r="K206" s="43">
        <v>3</v>
      </c>
      <c r="L206" s="34"/>
      <c r="N206" s="111"/>
      <c r="O206" s="11" t="s">
        <v>21</v>
      </c>
      <c r="P206" s="25">
        <v>0</v>
      </c>
      <c r="Q206" s="21">
        <v>0</v>
      </c>
      <c r="R206" s="25">
        <v>0</v>
      </c>
      <c r="S206" s="25">
        <v>1</v>
      </c>
      <c r="T206" s="25">
        <v>0</v>
      </c>
      <c r="U206" s="38">
        <v>0</v>
      </c>
      <c r="V206" s="43">
        <f t="shared" si="99"/>
        <v>1</v>
      </c>
      <c r="W206" s="34"/>
      <c r="Y206" s="111"/>
      <c r="Z206" s="11" t="s">
        <v>21</v>
      </c>
      <c r="AA206" s="25">
        <v>0</v>
      </c>
      <c r="AB206" s="21">
        <v>2</v>
      </c>
      <c r="AC206" s="25">
        <v>0</v>
      </c>
      <c r="AD206" s="25">
        <v>0</v>
      </c>
      <c r="AE206" s="25">
        <v>0</v>
      </c>
      <c r="AF206" s="38">
        <v>1</v>
      </c>
      <c r="AG206" s="43">
        <f t="shared" si="100"/>
        <v>3</v>
      </c>
      <c r="AH206" s="34"/>
    </row>
    <row r="207" spans="3:34" x14ac:dyDescent="0.25">
      <c r="C207" s="111"/>
      <c r="D207" s="10" t="s">
        <v>21</v>
      </c>
      <c r="E207" s="25">
        <v>0</v>
      </c>
      <c r="F207" s="21">
        <v>0</v>
      </c>
      <c r="G207" s="25">
        <v>0</v>
      </c>
      <c r="H207" s="25">
        <v>0</v>
      </c>
      <c r="I207" s="25">
        <v>0</v>
      </c>
      <c r="J207" s="38">
        <v>0</v>
      </c>
      <c r="K207" s="43">
        <v>0</v>
      </c>
      <c r="L207" s="34"/>
      <c r="N207" s="111"/>
      <c r="O207" s="10" t="s">
        <v>21</v>
      </c>
      <c r="P207" s="25">
        <v>0</v>
      </c>
      <c r="Q207" s="21">
        <v>0</v>
      </c>
      <c r="R207" s="25">
        <v>0</v>
      </c>
      <c r="S207" s="25">
        <v>1</v>
      </c>
      <c r="T207" s="25">
        <v>0</v>
      </c>
      <c r="U207" s="38">
        <v>0</v>
      </c>
      <c r="V207" s="43">
        <f t="shared" si="99"/>
        <v>1</v>
      </c>
      <c r="W207" s="34"/>
      <c r="Y207" s="111"/>
      <c r="Z207" s="10" t="s">
        <v>21</v>
      </c>
      <c r="AA207" s="25">
        <v>0</v>
      </c>
      <c r="AB207" s="21">
        <v>0</v>
      </c>
      <c r="AC207" s="25">
        <v>0</v>
      </c>
      <c r="AD207" s="25">
        <v>0</v>
      </c>
      <c r="AE207" s="25">
        <v>0</v>
      </c>
      <c r="AF207" s="38">
        <v>0</v>
      </c>
      <c r="AG207" s="43">
        <f t="shared" si="100"/>
        <v>0</v>
      </c>
      <c r="AH207" s="34"/>
    </row>
    <row r="208" spans="3:34" ht="15.75" thickBot="1" x14ac:dyDescent="0.3">
      <c r="C208" s="112"/>
      <c r="D208" s="14" t="s">
        <v>29</v>
      </c>
      <c r="E208" s="26"/>
      <c r="F208" s="26"/>
      <c r="G208" s="26"/>
      <c r="H208" s="26"/>
      <c r="I208" s="26"/>
      <c r="J208" s="41"/>
      <c r="K208" s="43">
        <v>1.33</v>
      </c>
      <c r="L208" s="35">
        <v>13.33</v>
      </c>
      <c r="N208" s="112"/>
      <c r="O208" s="14" t="s">
        <v>29</v>
      </c>
      <c r="P208" s="26"/>
      <c r="Q208" s="26"/>
      <c r="R208" s="26"/>
      <c r="S208" s="26"/>
      <c r="T208" s="26"/>
      <c r="U208" s="41"/>
      <c r="V208" s="43">
        <f>AVERAGE(V205:V207)</f>
        <v>4</v>
      </c>
      <c r="W208" s="35">
        <f>V208*10</f>
        <v>40</v>
      </c>
      <c r="Y208" s="112"/>
      <c r="Z208" s="14" t="s">
        <v>29</v>
      </c>
      <c r="AA208" s="26"/>
      <c r="AB208" s="26"/>
      <c r="AC208" s="26"/>
      <c r="AD208" s="26"/>
      <c r="AE208" s="26"/>
      <c r="AF208" s="41"/>
      <c r="AG208" s="43">
        <f>AVERAGE(AG205:AG207)</f>
        <v>1.6666666666666667</v>
      </c>
      <c r="AH208" s="35">
        <f>AG208*10</f>
        <v>16.666666666666668</v>
      </c>
    </row>
    <row r="209" spans="3:34" x14ac:dyDescent="0.25">
      <c r="C209" s="111" t="s">
        <v>28</v>
      </c>
      <c r="D209" s="11" t="s">
        <v>22</v>
      </c>
      <c r="E209" s="25">
        <v>0</v>
      </c>
      <c r="F209" s="21">
        <v>34</v>
      </c>
      <c r="G209" s="68">
        <v>100</v>
      </c>
      <c r="H209" s="25">
        <v>11</v>
      </c>
      <c r="I209" s="23">
        <v>0</v>
      </c>
      <c r="J209" s="38">
        <v>4</v>
      </c>
      <c r="K209" s="46">
        <v>149</v>
      </c>
      <c r="L209" s="34"/>
      <c r="N209" s="111" t="s">
        <v>28</v>
      </c>
      <c r="O209" s="11" t="s">
        <v>22</v>
      </c>
      <c r="P209" s="25">
        <v>0</v>
      </c>
      <c r="Q209" s="21">
        <v>1</v>
      </c>
      <c r="R209" s="25">
        <v>0</v>
      </c>
      <c r="S209" s="25">
        <v>1</v>
      </c>
      <c r="T209" s="23">
        <v>0</v>
      </c>
      <c r="U209" s="38">
        <v>0</v>
      </c>
      <c r="V209" s="46">
        <f t="shared" ref="V209:V211" si="101">P209+Q209+R209+S209+T209+U209</f>
        <v>2</v>
      </c>
      <c r="W209" s="34"/>
      <c r="Y209" s="111" t="s">
        <v>28</v>
      </c>
      <c r="Z209" s="11" t="s">
        <v>22</v>
      </c>
      <c r="AA209" s="25">
        <v>0</v>
      </c>
      <c r="AB209" s="21">
        <v>1</v>
      </c>
      <c r="AC209" s="25">
        <v>0</v>
      </c>
      <c r="AD209" s="25">
        <v>0</v>
      </c>
      <c r="AE209" s="23">
        <v>0</v>
      </c>
      <c r="AF209" s="38">
        <v>0</v>
      </c>
      <c r="AG209" s="46">
        <f t="shared" ref="AG209:AG211" si="102">AA209+AB209+AC209+AD209+AE209+AF209</f>
        <v>1</v>
      </c>
      <c r="AH209" s="34"/>
    </row>
    <row r="210" spans="3:34" x14ac:dyDescent="0.25">
      <c r="C210" s="111"/>
      <c r="D210" s="11" t="s">
        <v>22</v>
      </c>
      <c r="E210" s="25">
        <v>0</v>
      </c>
      <c r="F210" s="21">
        <v>20</v>
      </c>
      <c r="G210" s="68">
        <v>50</v>
      </c>
      <c r="H210" s="25">
        <v>6</v>
      </c>
      <c r="I210" s="23">
        <v>0</v>
      </c>
      <c r="J210" s="38">
        <v>6</v>
      </c>
      <c r="K210" s="43">
        <v>82</v>
      </c>
      <c r="L210" s="34"/>
      <c r="N210" s="111"/>
      <c r="O210" s="11" t="s">
        <v>22</v>
      </c>
      <c r="P210" s="25">
        <v>0</v>
      </c>
      <c r="Q210" s="21">
        <v>3</v>
      </c>
      <c r="R210" s="25">
        <v>0</v>
      </c>
      <c r="S210" s="25">
        <v>1</v>
      </c>
      <c r="T210" s="23">
        <v>0</v>
      </c>
      <c r="U210" s="38">
        <v>0</v>
      </c>
      <c r="V210" s="43">
        <f t="shared" si="101"/>
        <v>4</v>
      </c>
      <c r="W210" s="34"/>
      <c r="Y210" s="111"/>
      <c r="Z210" s="11" t="s">
        <v>22</v>
      </c>
      <c r="AA210" s="25">
        <v>0</v>
      </c>
      <c r="AB210" s="21">
        <v>3</v>
      </c>
      <c r="AC210" s="25">
        <v>0</v>
      </c>
      <c r="AD210" s="25">
        <v>6</v>
      </c>
      <c r="AE210" s="23">
        <v>0</v>
      </c>
      <c r="AF210" s="38">
        <v>0</v>
      </c>
      <c r="AG210" s="43">
        <f t="shared" si="102"/>
        <v>9</v>
      </c>
      <c r="AH210" s="34"/>
    </row>
    <row r="211" spans="3:34" x14ac:dyDescent="0.25">
      <c r="C211" s="111"/>
      <c r="D211" s="11" t="s">
        <v>22</v>
      </c>
      <c r="E211" s="25">
        <v>0</v>
      </c>
      <c r="F211" s="21">
        <v>21</v>
      </c>
      <c r="G211" s="68">
        <v>70</v>
      </c>
      <c r="H211" s="25">
        <v>20</v>
      </c>
      <c r="I211" s="23">
        <v>0</v>
      </c>
      <c r="J211" s="38">
        <v>4</v>
      </c>
      <c r="K211" s="43">
        <v>115</v>
      </c>
      <c r="L211" s="34"/>
      <c r="N211" s="111"/>
      <c r="O211" s="11" t="s">
        <v>22</v>
      </c>
      <c r="P211" s="25">
        <v>0</v>
      </c>
      <c r="Q211" s="21">
        <v>15</v>
      </c>
      <c r="R211" s="25">
        <v>0</v>
      </c>
      <c r="S211" s="25">
        <v>5</v>
      </c>
      <c r="T211" s="23">
        <v>0</v>
      </c>
      <c r="U211" s="38">
        <v>7</v>
      </c>
      <c r="V211" s="43">
        <f t="shared" si="101"/>
        <v>27</v>
      </c>
      <c r="W211" s="34"/>
      <c r="Y211" s="111"/>
      <c r="Z211" s="11" t="s">
        <v>22</v>
      </c>
      <c r="AA211" s="25">
        <v>0</v>
      </c>
      <c r="AB211" s="21">
        <v>6</v>
      </c>
      <c r="AC211" s="82">
        <v>10</v>
      </c>
      <c r="AD211" s="25">
        <v>6</v>
      </c>
      <c r="AE211" s="23">
        <v>0</v>
      </c>
      <c r="AF211" s="38">
        <v>1</v>
      </c>
      <c r="AG211" s="43">
        <f t="shared" si="102"/>
        <v>23</v>
      </c>
      <c r="AH211" s="34"/>
    </row>
    <row r="212" spans="3:34" x14ac:dyDescent="0.25">
      <c r="C212" s="111"/>
      <c r="D212" s="13" t="s">
        <v>29</v>
      </c>
      <c r="E212" s="24"/>
      <c r="F212" s="24"/>
      <c r="G212" s="24"/>
      <c r="H212" s="24"/>
      <c r="I212" s="24"/>
      <c r="J212" s="39"/>
      <c r="K212" s="45">
        <v>115.33</v>
      </c>
      <c r="L212" s="33">
        <v>2306.67</v>
      </c>
      <c r="N212" s="111"/>
      <c r="O212" s="13" t="s">
        <v>29</v>
      </c>
      <c r="P212" s="24"/>
      <c r="Q212" s="24"/>
      <c r="R212" s="24"/>
      <c r="S212" s="24"/>
      <c r="T212" s="24"/>
      <c r="U212" s="39"/>
      <c r="V212" s="45">
        <f>AVERAGE(V209:V211)</f>
        <v>11</v>
      </c>
      <c r="W212" s="33">
        <f>V212*20</f>
        <v>220</v>
      </c>
      <c r="Y212" s="111"/>
      <c r="Z212" s="13" t="s">
        <v>29</v>
      </c>
      <c r="AA212" s="24"/>
      <c r="AB212" s="24"/>
      <c r="AC212" s="24"/>
      <c r="AD212" s="24"/>
      <c r="AE212" s="24"/>
      <c r="AF212" s="39"/>
      <c r="AG212" s="45">
        <f>AVERAGE(AG209:AG211)</f>
        <v>11</v>
      </c>
      <c r="AH212" s="33">
        <f>AG212*20</f>
        <v>220</v>
      </c>
    </row>
    <row r="213" spans="3:34" x14ac:dyDescent="0.25">
      <c r="C213" s="111"/>
      <c r="D213" s="11" t="s">
        <v>23</v>
      </c>
      <c r="E213" s="25">
        <v>2</v>
      </c>
      <c r="F213" s="21">
        <v>14</v>
      </c>
      <c r="G213" s="68">
        <v>10</v>
      </c>
      <c r="H213" s="25">
        <v>7</v>
      </c>
      <c r="I213" s="23">
        <v>0</v>
      </c>
      <c r="J213" s="40">
        <v>0</v>
      </c>
      <c r="K213" s="43">
        <v>33</v>
      </c>
      <c r="L213" s="34"/>
      <c r="N213" s="111"/>
      <c r="O213" s="11" t="s">
        <v>23</v>
      </c>
      <c r="P213" s="25">
        <v>1</v>
      </c>
      <c r="Q213" s="21">
        <v>22</v>
      </c>
      <c r="R213" s="25">
        <v>0</v>
      </c>
      <c r="S213" s="25">
        <v>7</v>
      </c>
      <c r="T213" s="23">
        <v>0</v>
      </c>
      <c r="U213" s="40">
        <v>4</v>
      </c>
      <c r="V213" s="43">
        <f t="shared" ref="V213:V215" si="103">P213+Q213+R213+S213+T213+U213</f>
        <v>34</v>
      </c>
      <c r="W213" s="34"/>
      <c r="Y213" s="111"/>
      <c r="Z213" s="11" t="s">
        <v>23</v>
      </c>
      <c r="AA213" s="25">
        <v>1</v>
      </c>
      <c r="AB213" s="21">
        <v>28</v>
      </c>
      <c r="AC213" s="82">
        <v>50</v>
      </c>
      <c r="AD213" s="25">
        <v>4</v>
      </c>
      <c r="AE213" s="23">
        <v>3</v>
      </c>
      <c r="AF213" s="40">
        <v>7</v>
      </c>
      <c r="AG213" s="43">
        <f t="shared" ref="AG213:AG215" si="104">AA213+AB213+AC213+AD213+AE213+AF213</f>
        <v>93</v>
      </c>
      <c r="AH213" s="34"/>
    </row>
    <row r="214" spans="3:34" x14ac:dyDescent="0.25">
      <c r="C214" s="111"/>
      <c r="D214" s="11" t="s">
        <v>23</v>
      </c>
      <c r="E214" s="25">
        <v>0</v>
      </c>
      <c r="F214" s="21">
        <v>14</v>
      </c>
      <c r="G214" s="68">
        <v>10</v>
      </c>
      <c r="H214" s="25">
        <v>5</v>
      </c>
      <c r="I214" s="23">
        <v>0</v>
      </c>
      <c r="J214" s="40">
        <v>0</v>
      </c>
      <c r="K214" s="43">
        <v>29</v>
      </c>
      <c r="L214" s="34"/>
      <c r="N214" s="111"/>
      <c r="O214" s="11" t="s">
        <v>23</v>
      </c>
      <c r="P214" s="25">
        <v>0</v>
      </c>
      <c r="Q214" s="21">
        <v>20</v>
      </c>
      <c r="R214" s="73">
        <v>5</v>
      </c>
      <c r="S214" s="25">
        <v>4</v>
      </c>
      <c r="T214" s="23">
        <v>3</v>
      </c>
      <c r="U214" s="40">
        <v>11</v>
      </c>
      <c r="V214" s="43">
        <f t="shared" si="103"/>
        <v>43</v>
      </c>
      <c r="W214" s="34"/>
      <c r="Y214" s="111"/>
      <c r="Z214" s="11" t="s">
        <v>23</v>
      </c>
      <c r="AA214" s="25">
        <v>0</v>
      </c>
      <c r="AB214" s="21">
        <v>17</v>
      </c>
      <c r="AC214" s="82">
        <v>30</v>
      </c>
      <c r="AD214" s="25">
        <v>2</v>
      </c>
      <c r="AE214" s="23">
        <v>0</v>
      </c>
      <c r="AF214" s="40">
        <v>5</v>
      </c>
      <c r="AG214" s="43">
        <f t="shared" si="104"/>
        <v>54</v>
      </c>
      <c r="AH214" s="34"/>
    </row>
    <row r="215" spans="3:34" x14ac:dyDescent="0.25">
      <c r="C215" s="111"/>
      <c r="D215" s="11" t="s">
        <v>23</v>
      </c>
      <c r="E215" s="25">
        <v>0</v>
      </c>
      <c r="F215" s="21">
        <v>17</v>
      </c>
      <c r="G215" s="25">
        <v>0</v>
      </c>
      <c r="H215" s="25">
        <v>6</v>
      </c>
      <c r="I215" s="23">
        <v>0</v>
      </c>
      <c r="J215" s="40">
        <v>1</v>
      </c>
      <c r="K215" s="43">
        <v>24</v>
      </c>
      <c r="L215" s="34"/>
      <c r="N215" s="111"/>
      <c r="O215" s="11" t="s">
        <v>23</v>
      </c>
      <c r="P215" s="25">
        <v>2</v>
      </c>
      <c r="Q215" s="21">
        <v>22</v>
      </c>
      <c r="R215" s="25">
        <v>0</v>
      </c>
      <c r="S215" s="25">
        <v>6</v>
      </c>
      <c r="T215" s="23">
        <v>0</v>
      </c>
      <c r="U215" s="40">
        <v>13</v>
      </c>
      <c r="V215" s="43">
        <f t="shared" si="103"/>
        <v>43</v>
      </c>
      <c r="W215" s="34"/>
      <c r="Y215" s="111"/>
      <c r="Z215" s="11" t="s">
        <v>23</v>
      </c>
      <c r="AA215" s="25">
        <v>0</v>
      </c>
      <c r="AB215" s="21">
        <v>0</v>
      </c>
      <c r="AC215" s="25">
        <v>0</v>
      </c>
      <c r="AD215" s="25">
        <v>2</v>
      </c>
      <c r="AE215" s="23">
        <v>0</v>
      </c>
      <c r="AF215" s="40">
        <v>1</v>
      </c>
      <c r="AG215" s="43">
        <f t="shared" si="104"/>
        <v>3</v>
      </c>
      <c r="AH215" s="34"/>
    </row>
    <row r="216" spans="3:34" x14ac:dyDescent="0.25">
      <c r="C216" s="111"/>
      <c r="D216" s="13" t="s">
        <v>30</v>
      </c>
      <c r="E216" s="24"/>
      <c r="F216" s="24"/>
      <c r="G216" s="24"/>
      <c r="H216" s="24"/>
      <c r="I216" s="24"/>
      <c r="J216" s="39"/>
      <c r="K216" s="43">
        <v>28.67</v>
      </c>
      <c r="L216" s="33">
        <v>573.33000000000004</v>
      </c>
      <c r="N216" s="111"/>
      <c r="O216" s="13" t="s">
        <v>30</v>
      </c>
      <c r="P216" s="24"/>
      <c r="Q216" s="24"/>
      <c r="R216" s="24"/>
      <c r="S216" s="24"/>
      <c r="T216" s="24"/>
      <c r="U216" s="39"/>
      <c r="V216" s="43">
        <f>AVERAGE(V213:V215)</f>
        <v>40</v>
      </c>
      <c r="W216" s="33">
        <f>V216*20</f>
        <v>800</v>
      </c>
      <c r="Y216" s="111"/>
      <c r="Z216" s="13" t="s">
        <v>30</v>
      </c>
      <c r="AA216" s="24"/>
      <c r="AB216" s="24"/>
      <c r="AC216" s="24"/>
      <c r="AD216" s="24"/>
      <c r="AE216" s="24"/>
      <c r="AF216" s="39"/>
      <c r="AG216" s="43">
        <f>AVERAGE(AG213:AG215)</f>
        <v>50</v>
      </c>
      <c r="AH216" s="33">
        <f>AG216*20</f>
        <v>1000</v>
      </c>
    </row>
    <row r="217" spans="3:34" x14ac:dyDescent="0.25">
      <c r="C217" s="111"/>
      <c r="D217" s="12" t="s">
        <v>24</v>
      </c>
      <c r="E217" s="25">
        <v>8</v>
      </c>
      <c r="F217" s="69">
        <v>200</v>
      </c>
      <c r="G217" s="68">
        <v>300</v>
      </c>
      <c r="H217" s="25">
        <v>46</v>
      </c>
      <c r="I217" s="23">
        <v>1</v>
      </c>
      <c r="J217" s="38">
        <v>13</v>
      </c>
      <c r="K217" s="44">
        <v>568</v>
      </c>
      <c r="L217" s="34"/>
      <c r="N217" s="111"/>
      <c r="O217" s="12" t="s">
        <v>24</v>
      </c>
      <c r="P217" s="25">
        <v>0</v>
      </c>
      <c r="Q217" s="21">
        <v>2</v>
      </c>
      <c r="R217" s="73">
        <v>10</v>
      </c>
      <c r="S217" s="25">
        <v>2</v>
      </c>
      <c r="T217" s="23">
        <v>0</v>
      </c>
      <c r="U217" s="38">
        <v>2</v>
      </c>
      <c r="V217" s="44">
        <f t="shared" ref="V217:V219" si="105">P217+Q217+R217+S217+T217+U217</f>
        <v>16</v>
      </c>
      <c r="W217" s="34"/>
      <c r="Y217" s="111"/>
      <c r="Z217" s="12" t="s">
        <v>24</v>
      </c>
      <c r="AA217" s="25">
        <v>0</v>
      </c>
      <c r="AB217" s="21">
        <v>0</v>
      </c>
      <c r="AC217" s="25">
        <v>0</v>
      </c>
      <c r="AD217" s="25">
        <v>3</v>
      </c>
      <c r="AE217" s="23">
        <v>1</v>
      </c>
      <c r="AF217" s="38">
        <v>1</v>
      </c>
      <c r="AG217" s="44">
        <f t="shared" ref="AG217:AG219" si="106">AA217+AB217+AC217+AD217+AE217+AF217</f>
        <v>5</v>
      </c>
      <c r="AH217" s="34"/>
    </row>
    <row r="218" spans="3:34" x14ac:dyDescent="0.25">
      <c r="C218" s="111"/>
      <c r="D218" s="12" t="s">
        <v>24</v>
      </c>
      <c r="E218" s="25">
        <v>0</v>
      </c>
      <c r="F218" s="21">
        <v>19</v>
      </c>
      <c r="G218" s="68">
        <v>20</v>
      </c>
      <c r="H218" s="25">
        <v>3</v>
      </c>
      <c r="I218" s="23">
        <v>1</v>
      </c>
      <c r="J218" s="38">
        <v>5</v>
      </c>
      <c r="K218" s="43">
        <v>48</v>
      </c>
      <c r="L218" s="34"/>
      <c r="N218" s="111"/>
      <c r="O218" s="12" t="s">
        <v>24</v>
      </c>
      <c r="P218" s="25">
        <v>0</v>
      </c>
      <c r="Q218" s="21">
        <v>10</v>
      </c>
      <c r="R218" s="25">
        <v>0</v>
      </c>
      <c r="S218" s="25">
        <v>2</v>
      </c>
      <c r="T218" s="23">
        <v>0</v>
      </c>
      <c r="U218" s="38">
        <v>1</v>
      </c>
      <c r="V218" s="43">
        <f t="shared" si="105"/>
        <v>13</v>
      </c>
      <c r="W218" s="34"/>
      <c r="Y218" s="111"/>
      <c r="Z218" s="12" t="s">
        <v>24</v>
      </c>
      <c r="AA218" s="25">
        <v>0</v>
      </c>
      <c r="AB218" s="21">
        <v>4</v>
      </c>
      <c r="AC218" s="25">
        <v>0</v>
      </c>
      <c r="AD218" s="25">
        <v>0</v>
      </c>
      <c r="AE218" s="23">
        <v>0</v>
      </c>
      <c r="AF218" s="38">
        <v>1</v>
      </c>
      <c r="AG218" s="43">
        <f t="shared" si="106"/>
        <v>5</v>
      </c>
      <c r="AH218" s="34"/>
    </row>
    <row r="219" spans="3:34" x14ac:dyDescent="0.25">
      <c r="C219" s="111"/>
      <c r="D219" s="12" t="s">
        <v>24</v>
      </c>
      <c r="E219" s="25">
        <v>0</v>
      </c>
      <c r="F219" s="21">
        <v>21</v>
      </c>
      <c r="G219" s="68">
        <v>10</v>
      </c>
      <c r="H219" s="25">
        <v>12</v>
      </c>
      <c r="I219" s="23">
        <v>0</v>
      </c>
      <c r="J219" s="38">
        <v>6</v>
      </c>
      <c r="K219" s="43">
        <v>49</v>
      </c>
      <c r="L219" s="34"/>
      <c r="N219" s="111"/>
      <c r="O219" s="12" t="s">
        <v>24</v>
      </c>
      <c r="P219" s="25">
        <v>0</v>
      </c>
      <c r="Q219" s="21">
        <v>23</v>
      </c>
      <c r="R219" s="73">
        <v>50</v>
      </c>
      <c r="S219" s="25">
        <v>3</v>
      </c>
      <c r="T219" s="23">
        <v>1</v>
      </c>
      <c r="U219" s="38">
        <v>7</v>
      </c>
      <c r="V219" s="43">
        <f t="shared" si="105"/>
        <v>84</v>
      </c>
      <c r="W219" s="34"/>
      <c r="Y219" s="111"/>
      <c r="Z219" s="12" t="s">
        <v>24</v>
      </c>
      <c r="AA219" s="25">
        <v>0</v>
      </c>
      <c r="AB219" s="21">
        <v>4</v>
      </c>
      <c r="AC219" s="82">
        <v>5</v>
      </c>
      <c r="AD219" s="25">
        <v>1</v>
      </c>
      <c r="AE219" s="23">
        <v>1</v>
      </c>
      <c r="AF219" s="38">
        <v>1</v>
      </c>
      <c r="AG219" s="43">
        <f t="shared" si="106"/>
        <v>12</v>
      </c>
      <c r="AH219" s="34"/>
    </row>
    <row r="220" spans="3:34" x14ac:dyDescent="0.25">
      <c r="C220" s="114"/>
      <c r="D220" s="13" t="s">
        <v>30</v>
      </c>
      <c r="E220" s="3"/>
      <c r="F220" s="3"/>
      <c r="G220" s="3"/>
      <c r="H220" s="3"/>
      <c r="I220" s="3"/>
      <c r="J220" s="30"/>
      <c r="K220" s="45">
        <v>221.67</v>
      </c>
      <c r="L220" s="33">
        <v>4433.33</v>
      </c>
      <c r="N220" s="114"/>
      <c r="O220" s="13" t="s">
        <v>30</v>
      </c>
      <c r="P220" s="3"/>
      <c r="Q220" s="3"/>
      <c r="R220" s="3"/>
      <c r="S220" s="3"/>
      <c r="T220" s="3"/>
      <c r="U220" s="30"/>
      <c r="V220" s="45">
        <f>AVERAGE(V217:V219)</f>
        <v>37.666666666666664</v>
      </c>
      <c r="W220" s="33">
        <f>V220*20</f>
        <v>753.33333333333326</v>
      </c>
      <c r="Y220" s="114"/>
      <c r="Z220" s="13" t="s">
        <v>30</v>
      </c>
      <c r="AA220" s="3"/>
      <c r="AB220" s="3"/>
      <c r="AC220" s="3"/>
      <c r="AD220" s="3"/>
      <c r="AE220" s="3"/>
      <c r="AF220" s="30"/>
      <c r="AG220" s="45">
        <f>AVERAGE(AG217:AG219)</f>
        <v>7.333333333333333</v>
      </c>
      <c r="AH220" s="33">
        <f>AG220*20</f>
        <v>146.66666666666666</v>
      </c>
    </row>
    <row r="221" spans="3:34" x14ac:dyDescent="0.25">
      <c r="C221" s="79" t="s">
        <v>37</v>
      </c>
      <c r="D221" s="79"/>
      <c r="E221" s="79"/>
      <c r="F221" s="79"/>
      <c r="N221" s="79" t="s">
        <v>37</v>
      </c>
      <c r="O221" s="79"/>
      <c r="P221" s="79"/>
      <c r="Q221" s="79"/>
      <c r="Y221" s="79" t="s">
        <v>37</v>
      </c>
      <c r="Z221" s="79"/>
      <c r="AA221" s="79"/>
      <c r="AB221" s="79"/>
    </row>
    <row r="224" spans="3:34" x14ac:dyDescent="0.25">
      <c r="C224" s="47" t="s">
        <v>34</v>
      </c>
      <c r="D224" s="48"/>
      <c r="E224" s="49"/>
      <c r="F224" s="49"/>
      <c r="G224" s="49"/>
      <c r="H224" s="49"/>
      <c r="I224" s="49"/>
      <c r="J224" s="49"/>
      <c r="K224" s="49"/>
      <c r="L224" s="50"/>
      <c r="N224" s="47" t="s">
        <v>34</v>
      </c>
      <c r="O224" s="48"/>
      <c r="P224" s="49"/>
      <c r="Q224" s="49"/>
      <c r="R224" s="49"/>
      <c r="S224" s="49"/>
      <c r="T224" s="49"/>
      <c r="U224" s="49"/>
      <c r="V224" s="49"/>
      <c r="W224" s="50"/>
      <c r="Y224" s="47" t="s">
        <v>34</v>
      </c>
      <c r="Z224" s="48"/>
      <c r="AA224" s="49"/>
      <c r="AB224" s="49"/>
      <c r="AC224" s="49"/>
      <c r="AD224" s="49"/>
      <c r="AE224" s="49"/>
      <c r="AF224" s="49"/>
      <c r="AG224" s="49"/>
      <c r="AH224" s="50"/>
    </row>
    <row r="225" spans="3:34" x14ac:dyDescent="0.25">
      <c r="C225" s="51" t="s">
        <v>47</v>
      </c>
      <c r="D225" s="52"/>
      <c r="E225" s="53"/>
      <c r="F225" s="53"/>
      <c r="G225" s="53"/>
      <c r="H225" s="53"/>
      <c r="I225" s="53"/>
      <c r="J225" s="53"/>
      <c r="K225" s="53"/>
      <c r="L225" s="54"/>
      <c r="N225" s="51" t="s">
        <v>48</v>
      </c>
      <c r="O225" s="52"/>
      <c r="P225" s="53"/>
      <c r="Q225" s="53"/>
      <c r="R225" s="53"/>
      <c r="S225" s="53"/>
      <c r="T225" s="53"/>
      <c r="U225" s="53"/>
      <c r="V225" s="53"/>
      <c r="W225" s="54"/>
      <c r="Y225" s="51" t="s">
        <v>49</v>
      </c>
      <c r="Z225" s="52"/>
      <c r="AA225" s="53"/>
      <c r="AB225" s="53"/>
      <c r="AC225" s="53"/>
      <c r="AD225" s="53"/>
      <c r="AE225" s="53"/>
      <c r="AF225" s="53"/>
      <c r="AG225" s="53"/>
      <c r="AH225" s="54"/>
    </row>
    <row r="226" spans="3:34" x14ac:dyDescent="0.25">
      <c r="C226" s="55" t="s">
        <v>43</v>
      </c>
      <c r="D226" s="56"/>
      <c r="E226" s="57"/>
      <c r="F226" s="57"/>
      <c r="G226" s="56"/>
      <c r="H226" s="56"/>
      <c r="I226" s="56"/>
      <c r="J226" s="56"/>
      <c r="K226" s="56"/>
      <c r="L226" s="58"/>
      <c r="N226" s="55" t="s">
        <v>43</v>
      </c>
      <c r="O226" s="56"/>
      <c r="P226" s="57"/>
      <c r="Q226" s="57"/>
      <c r="R226" s="56"/>
      <c r="S226" s="56"/>
      <c r="T226" s="56"/>
      <c r="U226" s="56"/>
      <c r="V226" s="56"/>
      <c r="W226" s="58"/>
      <c r="Y226" s="55" t="s">
        <v>43</v>
      </c>
      <c r="Z226" s="56"/>
      <c r="AA226" s="57"/>
      <c r="AB226" s="57"/>
      <c r="AC226" s="56"/>
      <c r="AD226" s="56"/>
      <c r="AE226" s="56"/>
      <c r="AF226" s="56"/>
      <c r="AG226" s="56"/>
      <c r="AH226" s="58"/>
    </row>
    <row r="227" spans="3:34" x14ac:dyDescent="0.25">
      <c r="C227" s="59"/>
      <c r="D227" s="60"/>
      <c r="E227" s="109" t="s">
        <v>2</v>
      </c>
      <c r="F227" s="109"/>
      <c r="G227" s="109"/>
      <c r="H227" s="109"/>
      <c r="I227" s="109"/>
      <c r="J227" s="109"/>
      <c r="K227" s="61"/>
      <c r="L227" s="62"/>
      <c r="N227" s="59"/>
      <c r="O227" s="60"/>
      <c r="P227" s="109" t="s">
        <v>2</v>
      </c>
      <c r="Q227" s="109"/>
      <c r="R227" s="109"/>
      <c r="S227" s="109"/>
      <c r="T227" s="109"/>
      <c r="U227" s="109"/>
      <c r="V227" s="61"/>
      <c r="W227" s="62"/>
      <c r="Y227" s="59"/>
      <c r="Z227" s="60"/>
      <c r="AA227" s="109" t="s">
        <v>2</v>
      </c>
      <c r="AB227" s="109"/>
      <c r="AC227" s="109"/>
      <c r="AD227" s="109"/>
      <c r="AE227" s="109"/>
      <c r="AF227" s="109"/>
      <c r="AG227" s="61"/>
      <c r="AH227" s="62"/>
    </row>
    <row r="228" spans="3:34" x14ac:dyDescent="0.25">
      <c r="C228" s="63" t="s">
        <v>0</v>
      </c>
      <c r="D228" s="59" t="s">
        <v>1</v>
      </c>
      <c r="E228" s="64" t="s">
        <v>3</v>
      </c>
      <c r="F228" s="64" t="s">
        <v>4</v>
      </c>
      <c r="G228" s="64" t="s">
        <v>5</v>
      </c>
      <c r="H228" s="64" t="s">
        <v>6</v>
      </c>
      <c r="I228" s="64" t="s">
        <v>7</v>
      </c>
      <c r="J228" s="65" t="s">
        <v>8</v>
      </c>
      <c r="K228" s="59" t="s">
        <v>31</v>
      </c>
      <c r="L228" s="66" t="s">
        <v>36</v>
      </c>
      <c r="N228" s="63" t="s">
        <v>0</v>
      </c>
      <c r="O228" s="59" t="s">
        <v>1</v>
      </c>
      <c r="P228" s="64" t="s">
        <v>3</v>
      </c>
      <c r="Q228" s="64" t="s">
        <v>4</v>
      </c>
      <c r="R228" s="64" t="s">
        <v>5</v>
      </c>
      <c r="S228" s="64" t="s">
        <v>6</v>
      </c>
      <c r="T228" s="64" t="s">
        <v>7</v>
      </c>
      <c r="U228" s="65" t="s">
        <v>8</v>
      </c>
      <c r="V228" s="59" t="s">
        <v>31</v>
      </c>
      <c r="W228" s="66" t="s">
        <v>36</v>
      </c>
      <c r="Y228" s="63" t="s">
        <v>0</v>
      </c>
      <c r="Z228" s="59" t="s">
        <v>1</v>
      </c>
      <c r="AA228" s="64" t="s">
        <v>3</v>
      </c>
      <c r="AB228" s="64" t="s">
        <v>4</v>
      </c>
      <c r="AC228" s="64" t="s">
        <v>5</v>
      </c>
      <c r="AD228" s="64" t="s">
        <v>6</v>
      </c>
      <c r="AE228" s="64" t="s">
        <v>7</v>
      </c>
      <c r="AF228" s="65" t="s">
        <v>8</v>
      </c>
      <c r="AG228" s="59" t="s">
        <v>31</v>
      </c>
      <c r="AH228" s="66" t="s">
        <v>36</v>
      </c>
    </row>
    <row r="229" spans="3:34" x14ac:dyDescent="0.25">
      <c r="C229" s="110" t="s">
        <v>9</v>
      </c>
      <c r="D229" s="8" t="s">
        <v>10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37">
        <v>0</v>
      </c>
      <c r="K229" s="4">
        <f>E229+F229+G229+H229+I229+J229</f>
        <v>0</v>
      </c>
      <c r="L229" s="28"/>
      <c r="N229" s="110" t="s">
        <v>9</v>
      </c>
      <c r="O229" s="8" t="s">
        <v>10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37">
        <v>0</v>
      </c>
      <c r="V229" s="4">
        <f>P229+Q229+R229+S229+T229+U229</f>
        <v>0</v>
      </c>
      <c r="W229" s="28"/>
      <c r="Y229" s="110" t="s">
        <v>9</v>
      </c>
      <c r="Z229" s="8" t="s">
        <v>10</v>
      </c>
      <c r="AA229" s="22">
        <v>0</v>
      </c>
      <c r="AB229" s="22">
        <v>0</v>
      </c>
      <c r="AC229" s="22">
        <v>0</v>
      </c>
      <c r="AD229" s="22">
        <v>0</v>
      </c>
      <c r="AE229" s="22">
        <v>0</v>
      </c>
      <c r="AF229" s="37">
        <v>0</v>
      </c>
      <c r="AG229" s="4">
        <f>AA229+AB229+AC229+AD229+AE229+AF229</f>
        <v>0</v>
      </c>
      <c r="AH229" s="28"/>
    </row>
    <row r="230" spans="3:34" x14ac:dyDescent="0.25">
      <c r="C230" s="111"/>
      <c r="D230" s="9" t="s">
        <v>10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38">
        <v>0</v>
      </c>
      <c r="K230" s="19">
        <f t="shared" ref="K230:K231" si="107">E230+F230+G230+H230+I230+J230</f>
        <v>0</v>
      </c>
      <c r="L230" s="29"/>
      <c r="N230" s="111"/>
      <c r="O230" s="9" t="s">
        <v>10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38">
        <v>0</v>
      </c>
      <c r="V230" s="19">
        <f t="shared" ref="V230:V231" si="108">P230+Q230+R230+S230+T230+U230</f>
        <v>0</v>
      </c>
      <c r="W230" s="29"/>
      <c r="Y230" s="111"/>
      <c r="Z230" s="9" t="s">
        <v>10</v>
      </c>
      <c r="AA230" s="23">
        <v>0</v>
      </c>
      <c r="AB230" s="23">
        <v>0</v>
      </c>
      <c r="AC230" s="23">
        <v>0</v>
      </c>
      <c r="AD230" s="23">
        <v>0</v>
      </c>
      <c r="AE230" s="23">
        <v>0</v>
      </c>
      <c r="AF230" s="38">
        <v>0</v>
      </c>
      <c r="AG230" s="19">
        <f t="shared" ref="AG230:AG231" si="109">AA230+AB230+AC230+AD230+AE230+AF230</f>
        <v>0</v>
      </c>
      <c r="AH230" s="29"/>
    </row>
    <row r="231" spans="3:34" x14ac:dyDescent="0.25">
      <c r="C231" s="111"/>
      <c r="D231" s="9" t="s">
        <v>10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38">
        <v>0</v>
      </c>
      <c r="K231" s="19">
        <f t="shared" si="107"/>
        <v>0</v>
      </c>
      <c r="L231" s="29"/>
      <c r="N231" s="111"/>
      <c r="O231" s="9" t="s">
        <v>10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38">
        <v>0</v>
      </c>
      <c r="V231" s="19">
        <f t="shared" si="108"/>
        <v>0</v>
      </c>
      <c r="W231" s="29"/>
      <c r="Y231" s="111"/>
      <c r="Z231" s="9" t="s">
        <v>10</v>
      </c>
      <c r="AA231" s="23">
        <v>0</v>
      </c>
      <c r="AB231" s="23">
        <v>0</v>
      </c>
      <c r="AC231" s="23">
        <v>0</v>
      </c>
      <c r="AD231" s="23">
        <v>0</v>
      </c>
      <c r="AE231" s="23">
        <v>0</v>
      </c>
      <c r="AF231" s="38">
        <v>0</v>
      </c>
      <c r="AG231" s="19">
        <f t="shared" si="109"/>
        <v>0</v>
      </c>
      <c r="AH231" s="29"/>
    </row>
    <row r="232" spans="3:34" x14ac:dyDescent="0.25">
      <c r="C232" s="111"/>
      <c r="D232" s="17" t="s">
        <v>29</v>
      </c>
      <c r="E232" s="24"/>
      <c r="F232" s="24"/>
      <c r="G232" s="24"/>
      <c r="H232" s="24"/>
      <c r="I232" s="24"/>
      <c r="J232" s="39"/>
      <c r="K232" s="19">
        <f>AVERAGE(K229:K231)</f>
        <v>0</v>
      </c>
      <c r="L232" s="30">
        <f>K232*10</f>
        <v>0</v>
      </c>
      <c r="N232" s="111"/>
      <c r="O232" s="17" t="s">
        <v>29</v>
      </c>
      <c r="P232" s="24"/>
      <c r="Q232" s="24"/>
      <c r="R232" s="24"/>
      <c r="S232" s="24"/>
      <c r="T232" s="24"/>
      <c r="U232" s="39"/>
      <c r="V232" s="19">
        <f>AVERAGE(V229:V231)</f>
        <v>0</v>
      </c>
      <c r="W232" s="30">
        <f>V232*10</f>
        <v>0</v>
      </c>
      <c r="Y232" s="111"/>
      <c r="Z232" s="17" t="s">
        <v>29</v>
      </c>
      <c r="AA232" s="24"/>
      <c r="AB232" s="24"/>
      <c r="AC232" s="24"/>
      <c r="AD232" s="24"/>
      <c r="AE232" s="24"/>
      <c r="AF232" s="39"/>
      <c r="AG232" s="19">
        <f>AVERAGE(AG229:AG231)</f>
        <v>0</v>
      </c>
      <c r="AH232" s="30">
        <f>AG232*10</f>
        <v>0</v>
      </c>
    </row>
    <row r="233" spans="3:34" x14ac:dyDescent="0.25">
      <c r="C233" s="111"/>
      <c r="D233" s="9" t="s">
        <v>11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40">
        <v>0</v>
      </c>
      <c r="K233" s="4">
        <f t="shared" ref="K233:K235" si="110">E233+F233+G233+H233+I233+J233</f>
        <v>0</v>
      </c>
      <c r="L233" s="29"/>
      <c r="N233" s="111"/>
      <c r="O233" s="9" t="s">
        <v>11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40">
        <v>0</v>
      </c>
      <c r="V233" s="4">
        <f t="shared" ref="V233:V235" si="111">P233+Q233+R233+S233+T233+U233</f>
        <v>0</v>
      </c>
      <c r="W233" s="29"/>
      <c r="Y233" s="111"/>
      <c r="Z233" s="9" t="s">
        <v>11</v>
      </c>
      <c r="AA233" s="25">
        <v>0</v>
      </c>
      <c r="AB233" s="25">
        <v>0</v>
      </c>
      <c r="AC233" s="25">
        <v>0</v>
      </c>
      <c r="AD233" s="25">
        <v>0</v>
      </c>
      <c r="AE233" s="25">
        <v>0</v>
      </c>
      <c r="AF233" s="40">
        <v>0</v>
      </c>
      <c r="AG233" s="4">
        <f t="shared" ref="AG233:AG235" si="112">AA233+AB233+AC233+AD233+AE233+AF233</f>
        <v>0</v>
      </c>
      <c r="AH233" s="29"/>
    </row>
    <row r="234" spans="3:34" x14ac:dyDescent="0.25">
      <c r="C234" s="111"/>
      <c r="D234" s="9" t="s">
        <v>11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40">
        <v>0</v>
      </c>
      <c r="K234" s="19">
        <f t="shared" si="110"/>
        <v>0</v>
      </c>
      <c r="L234" s="29"/>
      <c r="N234" s="111"/>
      <c r="O234" s="9" t="s">
        <v>11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40">
        <v>0</v>
      </c>
      <c r="V234" s="19">
        <f t="shared" si="111"/>
        <v>0</v>
      </c>
      <c r="W234" s="29"/>
      <c r="Y234" s="111"/>
      <c r="Z234" s="9" t="s">
        <v>11</v>
      </c>
      <c r="AA234" s="25">
        <v>0</v>
      </c>
      <c r="AB234" s="25">
        <v>0</v>
      </c>
      <c r="AC234" s="25">
        <v>0</v>
      </c>
      <c r="AD234" s="25">
        <v>0</v>
      </c>
      <c r="AE234" s="25">
        <v>0</v>
      </c>
      <c r="AF234" s="40">
        <v>0</v>
      </c>
      <c r="AG234" s="19">
        <f t="shared" si="112"/>
        <v>0</v>
      </c>
      <c r="AH234" s="29"/>
    </row>
    <row r="235" spans="3:34" x14ac:dyDescent="0.25">
      <c r="C235" s="111"/>
      <c r="D235" s="9" t="s">
        <v>11</v>
      </c>
      <c r="E235" s="25">
        <v>0</v>
      </c>
      <c r="F235" s="25">
        <v>0</v>
      </c>
      <c r="G235" s="25">
        <v>0</v>
      </c>
      <c r="H235" s="25">
        <v>0</v>
      </c>
      <c r="I235" s="25">
        <v>0</v>
      </c>
      <c r="J235" s="40">
        <v>0</v>
      </c>
      <c r="K235" s="19">
        <f t="shared" si="110"/>
        <v>0</v>
      </c>
      <c r="L235" s="29"/>
      <c r="N235" s="111"/>
      <c r="O235" s="9" t="s">
        <v>11</v>
      </c>
      <c r="P235" s="25">
        <v>0</v>
      </c>
      <c r="Q235" s="25">
        <v>0</v>
      </c>
      <c r="R235" s="25">
        <v>0</v>
      </c>
      <c r="S235" s="25">
        <v>0</v>
      </c>
      <c r="T235" s="25">
        <v>0</v>
      </c>
      <c r="U235" s="40">
        <v>0</v>
      </c>
      <c r="V235" s="19">
        <f t="shared" si="111"/>
        <v>0</v>
      </c>
      <c r="W235" s="29"/>
      <c r="Y235" s="111"/>
      <c r="Z235" s="9" t="s">
        <v>11</v>
      </c>
      <c r="AA235" s="25">
        <v>0</v>
      </c>
      <c r="AB235" s="25">
        <v>0</v>
      </c>
      <c r="AC235" s="25">
        <v>0</v>
      </c>
      <c r="AD235" s="25">
        <v>0</v>
      </c>
      <c r="AE235" s="25">
        <v>0</v>
      </c>
      <c r="AF235" s="40">
        <v>0</v>
      </c>
      <c r="AG235" s="19">
        <f t="shared" si="112"/>
        <v>0</v>
      </c>
      <c r="AH235" s="29"/>
    </row>
    <row r="236" spans="3:34" x14ac:dyDescent="0.25">
      <c r="C236" s="111"/>
      <c r="D236" s="17" t="s">
        <v>29</v>
      </c>
      <c r="E236" s="24"/>
      <c r="F236" s="24"/>
      <c r="G236" s="24"/>
      <c r="H236" s="24"/>
      <c r="I236" s="24"/>
      <c r="J236" s="39"/>
      <c r="K236" s="5">
        <f>AVERAGE(K233:K235)</f>
        <v>0</v>
      </c>
      <c r="L236" s="30">
        <f>K236*10</f>
        <v>0</v>
      </c>
      <c r="N236" s="111"/>
      <c r="O236" s="17" t="s">
        <v>29</v>
      </c>
      <c r="P236" s="24"/>
      <c r="Q236" s="24"/>
      <c r="R236" s="24"/>
      <c r="S236" s="24"/>
      <c r="T236" s="24"/>
      <c r="U236" s="39"/>
      <c r="V236" s="5">
        <f>AVERAGE(V233:V235)</f>
        <v>0</v>
      </c>
      <c r="W236" s="30">
        <f>V236*10</f>
        <v>0</v>
      </c>
      <c r="Y236" s="111"/>
      <c r="Z236" s="17" t="s">
        <v>29</v>
      </c>
      <c r="AA236" s="24"/>
      <c r="AB236" s="24"/>
      <c r="AC236" s="24"/>
      <c r="AD236" s="24"/>
      <c r="AE236" s="24"/>
      <c r="AF236" s="39"/>
      <c r="AG236" s="5">
        <f>AVERAGE(AG233:AG235)</f>
        <v>0</v>
      </c>
      <c r="AH236" s="30">
        <f>AG236*10</f>
        <v>0</v>
      </c>
    </row>
    <row r="237" spans="3:34" x14ac:dyDescent="0.25">
      <c r="C237" s="111"/>
      <c r="D237" s="9" t="s">
        <v>12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40">
        <v>0</v>
      </c>
      <c r="K237" s="19">
        <f t="shared" ref="K237:K239" si="113">E237+F237+G237+H237+I237+J237</f>
        <v>0</v>
      </c>
      <c r="L237" s="29"/>
      <c r="N237" s="111"/>
      <c r="O237" s="9" t="s">
        <v>12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40">
        <v>0</v>
      </c>
      <c r="V237" s="19">
        <f t="shared" ref="V237:V239" si="114">P237+Q237+R237+S237+T237+U237</f>
        <v>0</v>
      </c>
      <c r="W237" s="29"/>
      <c r="Y237" s="111"/>
      <c r="Z237" s="9" t="s">
        <v>12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40">
        <v>0</v>
      </c>
      <c r="AG237" s="19">
        <f t="shared" ref="AG237:AG239" si="115">AA237+AB237+AC237+AD237+AE237+AF237</f>
        <v>0</v>
      </c>
      <c r="AH237" s="29"/>
    </row>
    <row r="238" spans="3:34" x14ac:dyDescent="0.25">
      <c r="C238" s="111"/>
      <c r="D238" s="9" t="s">
        <v>12</v>
      </c>
      <c r="E238" s="25">
        <v>0</v>
      </c>
      <c r="F238" s="25">
        <v>0</v>
      </c>
      <c r="G238" s="25">
        <v>0</v>
      </c>
      <c r="H238" s="25">
        <v>0</v>
      </c>
      <c r="I238" s="25">
        <v>0</v>
      </c>
      <c r="J238" s="40">
        <v>0</v>
      </c>
      <c r="K238" s="19">
        <f t="shared" si="113"/>
        <v>0</v>
      </c>
      <c r="L238" s="29"/>
      <c r="N238" s="111"/>
      <c r="O238" s="9" t="s">
        <v>12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40">
        <v>0</v>
      </c>
      <c r="V238" s="19">
        <f t="shared" si="114"/>
        <v>0</v>
      </c>
      <c r="W238" s="29"/>
      <c r="Y238" s="111"/>
      <c r="Z238" s="9" t="s">
        <v>12</v>
      </c>
      <c r="AA238" s="25">
        <v>0</v>
      </c>
      <c r="AB238" s="25">
        <v>0</v>
      </c>
      <c r="AC238" s="25">
        <v>0</v>
      </c>
      <c r="AD238" s="25">
        <v>0</v>
      </c>
      <c r="AE238" s="25">
        <v>0</v>
      </c>
      <c r="AF238" s="40">
        <v>0</v>
      </c>
      <c r="AG238" s="19">
        <f t="shared" si="115"/>
        <v>0</v>
      </c>
      <c r="AH238" s="29"/>
    </row>
    <row r="239" spans="3:34" x14ac:dyDescent="0.25">
      <c r="C239" s="111"/>
      <c r="D239" s="9" t="s">
        <v>12</v>
      </c>
      <c r="E239" s="25">
        <v>0</v>
      </c>
      <c r="F239" s="25">
        <v>0</v>
      </c>
      <c r="G239" s="25">
        <v>0</v>
      </c>
      <c r="H239" s="25">
        <v>0</v>
      </c>
      <c r="I239" s="25">
        <v>0</v>
      </c>
      <c r="J239" s="40">
        <v>0</v>
      </c>
      <c r="K239" s="19">
        <f t="shared" si="113"/>
        <v>0</v>
      </c>
      <c r="L239" s="29"/>
      <c r="N239" s="111"/>
      <c r="O239" s="9" t="s">
        <v>12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40">
        <v>0</v>
      </c>
      <c r="V239" s="19">
        <f t="shared" si="114"/>
        <v>0</v>
      </c>
      <c r="W239" s="29"/>
      <c r="Y239" s="111"/>
      <c r="Z239" s="9" t="s">
        <v>12</v>
      </c>
      <c r="AA239" s="25">
        <v>0</v>
      </c>
      <c r="AB239" s="25">
        <v>0</v>
      </c>
      <c r="AC239" s="25">
        <v>0</v>
      </c>
      <c r="AD239" s="25">
        <v>0</v>
      </c>
      <c r="AE239" s="25">
        <v>0</v>
      </c>
      <c r="AF239" s="40">
        <v>0</v>
      </c>
      <c r="AG239" s="19">
        <f t="shared" si="115"/>
        <v>0</v>
      </c>
      <c r="AH239" s="29"/>
    </row>
    <row r="240" spans="3:34" ht="15.75" thickBot="1" x14ac:dyDescent="0.3">
      <c r="C240" s="112"/>
      <c r="D240" s="14" t="s">
        <v>29</v>
      </c>
      <c r="E240" s="26"/>
      <c r="F240" s="26"/>
      <c r="G240" s="26"/>
      <c r="H240" s="26"/>
      <c r="I240" s="26"/>
      <c r="J240" s="41"/>
      <c r="K240" s="20">
        <f>AVERAGE(K237:K239)</f>
        <v>0</v>
      </c>
      <c r="L240" s="31">
        <f>K240*10</f>
        <v>0</v>
      </c>
      <c r="N240" s="112"/>
      <c r="O240" s="14" t="s">
        <v>29</v>
      </c>
      <c r="P240" s="26"/>
      <c r="Q240" s="26"/>
      <c r="R240" s="26"/>
      <c r="S240" s="26"/>
      <c r="T240" s="26"/>
      <c r="U240" s="41"/>
      <c r="V240" s="20">
        <f>AVERAGE(V237:V239)</f>
        <v>0</v>
      </c>
      <c r="W240" s="31">
        <f>V240*10</f>
        <v>0</v>
      </c>
      <c r="Y240" s="112"/>
      <c r="Z240" s="14" t="s">
        <v>29</v>
      </c>
      <c r="AA240" s="26"/>
      <c r="AB240" s="26"/>
      <c r="AC240" s="26"/>
      <c r="AD240" s="26"/>
      <c r="AE240" s="26"/>
      <c r="AF240" s="41"/>
      <c r="AG240" s="20">
        <f>AVERAGE(AG237:AG239)</f>
        <v>0</v>
      </c>
      <c r="AH240" s="31">
        <f>AG240*10</f>
        <v>0</v>
      </c>
    </row>
    <row r="241" spans="3:34" x14ac:dyDescent="0.25">
      <c r="C241" s="113" t="s">
        <v>25</v>
      </c>
      <c r="D241" s="15" t="s">
        <v>13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42">
        <v>0</v>
      </c>
      <c r="K241" s="19">
        <f t="shared" ref="K241:K243" si="116">E241+F241+G241+H241+I241+J241</f>
        <v>0</v>
      </c>
      <c r="L241" s="32"/>
      <c r="N241" s="113" t="s">
        <v>25</v>
      </c>
      <c r="O241" s="15" t="s">
        <v>13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42">
        <v>0</v>
      </c>
      <c r="V241" s="19">
        <f t="shared" ref="V241:V243" si="117">P241+Q241+R241+S241+T241+U241</f>
        <v>0</v>
      </c>
      <c r="W241" s="32"/>
      <c r="Y241" s="113" t="s">
        <v>25</v>
      </c>
      <c r="Z241" s="15" t="s">
        <v>13</v>
      </c>
      <c r="AA241" s="27">
        <v>0</v>
      </c>
      <c r="AB241" s="27">
        <v>1</v>
      </c>
      <c r="AC241" s="27">
        <v>0</v>
      </c>
      <c r="AD241" s="27">
        <v>0</v>
      </c>
      <c r="AE241" s="27">
        <v>0</v>
      </c>
      <c r="AF241" s="42">
        <v>0</v>
      </c>
      <c r="AG241" s="19">
        <f t="shared" ref="AG241:AG243" si="118">AA241+AB241+AC241+AD241+AE241+AF241</f>
        <v>1</v>
      </c>
      <c r="AH241" s="32"/>
    </row>
    <row r="242" spans="3:34" x14ac:dyDescent="0.25">
      <c r="C242" s="111"/>
      <c r="D242" s="9" t="s">
        <v>13</v>
      </c>
      <c r="E242" s="25">
        <v>0</v>
      </c>
      <c r="F242" s="25">
        <v>1</v>
      </c>
      <c r="G242" s="25">
        <v>0</v>
      </c>
      <c r="H242" s="25">
        <v>0</v>
      </c>
      <c r="I242" s="23">
        <v>0</v>
      </c>
      <c r="J242" s="40">
        <v>0</v>
      </c>
      <c r="K242" s="19">
        <f t="shared" si="116"/>
        <v>1</v>
      </c>
      <c r="L242" s="29"/>
      <c r="N242" s="111"/>
      <c r="O242" s="9" t="s">
        <v>13</v>
      </c>
      <c r="P242" s="25">
        <v>0</v>
      </c>
      <c r="Q242" s="25">
        <v>0</v>
      </c>
      <c r="R242" s="25">
        <v>0</v>
      </c>
      <c r="S242" s="25">
        <v>0</v>
      </c>
      <c r="T242" s="23">
        <v>0</v>
      </c>
      <c r="U242" s="40">
        <v>0</v>
      </c>
      <c r="V242" s="19">
        <f t="shared" si="117"/>
        <v>0</v>
      </c>
      <c r="W242" s="29"/>
      <c r="Y242" s="111"/>
      <c r="Z242" s="9" t="s">
        <v>13</v>
      </c>
      <c r="AA242" s="25">
        <v>0</v>
      </c>
      <c r="AB242" s="25">
        <v>0</v>
      </c>
      <c r="AC242" s="25">
        <v>0</v>
      </c>
      <c r="AD242" s="25">
        <v>0</v>
      </c>
      <c r="AE242" s="23">
        <v>0</v>
      </c>
      <c r="AF242" s="40">
        <v>0</v>
      </c>
      <c r="AG242" s="19">
        <f t="shared" si="118"/>
        <v>0</v>
      </c>
      <c r="AH242" s="29"/>
    </row>
    <row r="243" spans="3:34" x14ac:dyDescent="0.25">
      <c r="C243" s="111"/>
      <c r="D243" s="9" t="s">
        <v>13</v>
      </c>
      <c r="E243" s="25">
        <v>0</v>
      </c>
      <c r="F243" s="25">
        <v>0</v>
      </c>
      <c r="G243" s="25">
        <v>0</v>
      </c>
      <c r="H243" s="25">
        <v>0</v>
      </c>
      <c r="I243" s="23">
        <v>0</v>
      </c>
      <c r="J243" s="40">
        <v>0</v>
      </c>
      <c r="K243" s="19">
        <f t="shared" si="116"/>
        <v>0</v>
      </c>
      <c r="L243" s="29"/>
      <c r="N243" s="111"/>
      <c r="O243" s="9" t="s">
        <v>13</v>
      </c>
      <c r="P243" s="25">
        <v>0</v>
      </c>
      <c r="Q243" s="25">
        <v>0</v>
      </c>
      <c r="R243" s="25">
        <v>0</v>
      </c>
      <c r="S243" s="25">
        <v>0</v>
      </c>
      <c r="T243" s="23">
        <v>0</v>
      </c>
      <c r="U243" s="40">
        <v>0</v>
      </c>
      <c r="V243" s="19">
        <f t="shared" si="117"/>
        <v>0</v>
      </c>
      <c r="W243" s="29"/>
      <c r="Y243" s="111"/>
      <c r="Z243" s="9" t="s">
        <v>13</v>
      </c>
      <c r="AA243" s="25">
        <v>0</v>
      </c>
      <c r="AB243" s="25">
        <v>0</v>
      </c>
      <c r="AC243" s="25">
        <v>0</v>
      </c>
      <c r="AD243" s="25">
        <v>0</v>
      </c>
      <c r="AE243" s="23">
        <v>0</v>
      </c>
      <c r="AF243" s="40">
        <v>0</v>
      </c>
      <c r="AG243" s="19">
        <f t="shared" si="118"/>
        <v>0</v>
      </c>
      <c r="AH243" s="29"/>
    </row>
    <row r="244" spans="3:34" x14ac:dyDescent="0.25">
      <c r="C244" s="111"/>
      <c r="D244" s="18" t="s">
        <v>29</v>
      </c>
      <c r="E244" s="24"/>
      <c r="F244" s="24"/>
      <c r="G244" s="24"/>
      <c r="H244" s="24"/>
      <c r="I244" s="24"/>
      <c r="J244" s="39"/>
      <c r="K244" s="43">
        <f>AVERAGE(K241:K243)</f>
        <v>0.33333333333333331</v>
      </c>
      <c r="L244" s="33">
        <f>K244*10</f>
        <v>3.333333333333333</v>
      </c>
      <c r="N244" s="111"/>
      <c r="O244" s="18" t="s">
        <v>29</v>
      </c>
      <c r="P244" s="24"/>
      <c r="Q244" s="24"/>
      <c r="R244" s="24"/>
      <c r="S244" s="24"/>
      <c r="T244" s="24"/>
      <c r="U244" s="39"/>
      <c r="V244" s="43">
        <f>AVERAGE(V241:V243)</f>
        <v>0</v>
      </c>
      <c r="W244" s="33">
        <f>V244*10</f>
        <v>0</v>
      </c>
      <c r="Y244" s="111"/>
      <c r="Z244" s="18" t="s">
        <v>29</v>
      </c>
      <c r="AA244" s="24"/>
      <c r="AB244" s="24"/>
      <c r="AC244" s="24"/>
      <c r="AD244" s="24"/>
      <c r="AE244" s="24"/>
      <c r="AF244" s="39"/>
      <c r="AG244" s="43">
        <f>AVERAGE(AG241:AG243)</f>
        <v>0.33333333333333331</v>
      </c>
      <c r="AH244" s="33">
        <f>AG244*10</f>
        <v>3.333333333333333</v>
      </c>
    </row>
    <row r="245" spans="3:34" x14ac:dyDescent="0.25">
      <c r="C245" s="111"/>
      <c r="D245" s="11" t="s">
        <v>14</v>
      </c>
      <c r="E245" s="25">
        <v>0</v>
      </c>
      <c r="F245" s="25">
        <v>1</v>
      </c>
      <c r="G245" s="25">
        <v>0</v>
      </c>
      <c r="H245" s="25">
        <v>0</v>
      </c>
      <c r="I245" s="23">
        <v>0</v>
      </c>
      <c r="J245" s="38">
        <v>0</v>
      </c>
      <c r="K245" s="44">
        <f t="shared" ref="K245:K247" si="119">E245+F245+G245+H245+I245+J245</f>
        <v>1</v>
      </c>
      <c r="L245" s="34"/>
      <c r="N245" s="111"/>
      <c r="O245" s="11" t="s">
        <v>14</v>
      </c>
      <c r="P245" s="25">
        <v>0</v>
      </c>
      <c r="Q245" s="25">
        <v>0</v>
      </c>
      <c r="R245" s="25">
        <v>0</v>
      </c>
      <c r="S245" s="25">
        <v>0</v>
      </c>
      <c r="T245" s="23">
        <v>0</v>
      </c>
      <c r="U245" s="38">
        <v>0</v>
      </c>
      <c r="V245" s="44">
        <f t="shared" ref="V245:V247" si="120">P245+Q245+R245+S245+T245+U245</f>
        <v>0</v>
      </c>
      <c r="W245" s="34"/>
      <c r="Y245" s="111"/>
      <c r="Z245" s="11" t="s">
        <v>14</v>
      </c>
      <c r="AA245" s="25">
        <v>0</v>
      </c>
      <c r="AB245" s="25">
        <v>0</v>
      </c>
      <c r="AC245" s="25">
        <v>1</v>
      </c>
      <c r="AD245" s="25">
        <v>0</v>
      </c>
      <c r="AE245" s="23">
        <v>0</v>
      </c>
      <c r="AF245" s="38">
        <v>0</v>
      </c>
      <c r="AG245" s="44">
        <f t="shared" ref="AG245:AG247" si="121">AA245+AB245+AC245+AD245+AE245+AF245</f>
        <v>1</v>
      </c>
      <c r="AH245" s="34"/>
    </row>
    <row r="246" spans="3:34" x14ac:dyDescent="0.25">
      <c r="C246" s="111"/>
      <c r="D246" s="9" t="s">
        <v>14</v>
      </c>
      <c r="E246" s="25">
        <v>0</v>
      </c>
      <c r="F246" s="25">
        <v>0</v>
      </c>
      <c r="G246" s="25">
        <v>0</v>
      </c>
      <c r="H246" s="25">
        <v>0</v>
      </c>
      <c r="I246" s="23">
        <v>0</v>
      </c>
      <c r="J246" s="38">
        <v>0</v>
      </c>
      <c r="K246" s="43">
        <f t="shared" si="119"/>
        <v>0</v>
      </c>
      <c r="L246" s="34"/>
      <c r="N246" s="111"/>
      <c r="O246" s="9" t="s">
        <v>14</v>
      </c>
      <c r="P246" s="25">
        <v>0</v>
      </c>
      <c r="Q246" s="25">
        <v>0</v>
      </c>
      <c r="R246" s="25">
        <v>0</v>
      </c>
      <c r="S246" s="25">
        <v>0</v>
      </c>
      <c r="T246" s="23">
        <v>0</v>
      </c>
      <c r="U246" s="38">
        <v>0</v>
      </c>
      <c r="V246" s="43">
        <f t="shared" si="120"/>
        <v>0</v>
      </c>
      <c r="W246" s="34"/>
      <c r="Y246" s="111"/>
      <c r="Z246" s="9" t="s">
        <v>14</v>
      </c>
      <c r="AA246" s="25">
        <v>0</v>
      </c>
      <c r="AB246" s="25">
        <v>0</v>
      </c>
      <c r="AC246" s="25">
        <v>0</v>
      </c>
      <c r="AD246" s="25">
        <v>0</v>
      </c>
      <c r="AE246" s="23">
        <v>0</v>
      </c>
      <c r="AF246" s="38">
        <v>0</v>
      </c>
      <c r="AG246" s="43">
        <f t="shared" si="121"/>
        <v>0</v>
      </c>
      <c r="AH246" s="34"/>
    </row>
    <row r="247" spans="3:34" x14ac:dyDescent="0.25">
      <c r="C247" s="111"/>
      <c r="D247" s="9" t="s">
        <v>14</v>
      </c>
      <c r="E247" s="25">
        <v>0</v>
      </c>
      <c r="F247" s="25">
        <v>0</v>
      </c>
      <c r="G247" s="25">
        <v>0</v>
      </c>
      <c r="H247" s="25">
        <v>0</v>
      </c>
      <c r="I247" s="23">
        <v>0</v>
      </c>
      <c r="J247" s="38">
        <v>0</v>
      </c>
      <c r="K247" s="43">
        <f t="shared" si="119"/>
        <v>0</v>
      </c>
      <c r="L247" s="34"/>
      <c r="N247" s="111"/>
      <c r="O247" s="9" t="s">
        <v>14</v>
      </c>
      <c r="P247" s="25">
        <v>0</v>
      </c>
      <c r="Q247" s="25">
        <v>0</v>
      </c>
      <c r="R247" s="25">
        <v>0</v>
      </c>
      <c r="S247" s="25">
        <v>0</v>
      </c>
      <c r="T247" s="23">
        <v>0</v>
      </c>
      <c r="U247" s="38">
        <v>0</v>
      </c>
      <c r="V247" s="43">
        <f t="shared" si="120"/>
        <v>0</v>
      </c>
      <c r="W247" s="34"/>
      <c r="Y247" s="111"/>
      <c r="Z247" s="9" t="s">
        <v>14</v>
      </c>
      <c r="AA247" s="25">
        <v>0</v>
      </c>
      <c r="AB247" s="25">
        <v>0</v>
      </c>
      <c r="AC247" s="25">
        <v>0</v>
      </c>
      <c r="AD247" s="25">
        <v>0</v>
      </c>
      <c r="AE247" s="23">
        <v>0</v>
      </c>
      <c r="AF247" s="38">
        <v>0</v>
      </c>
      <c r="AG247" s="43">
        <f t="shared" si="121"/>
        <v>0</v>
      </c>
      <c r="AH247" s="34"/>
    </row>
    <row r="248" spans="3:34" x14ac:dyDescent="0.25">
      <c r="C248" s="111"/>
      <c r="D248" s="18" t="s">
        <v>29</v>
      </c>
      <c r="E248" s="24"/>
      <c r="F248" s="24"/>
      <c r="G248" s="24"/>
      <c r="H248" s="24"/>
      <c r="I248" s="24"/>
      <c r="J248" s="39"/>
      <c r="K248" s="45">
        <f>AVERAGE(K245:K247)</f>
        <v>0.33333333333333331</v>
      </c>
      <c r="L248" s="33">
        <f>K248*10</f>
        <v>3.333333333333333</v>
      </c>
      <c r="N248" s="111"/>
      <c r="O248" s="18" t="s">
        <v>29</v>
      </c>
      <c r="P248" s="24"/>
      <c r="Q248" s="24"/>
      <c r="R248" s="24"/>
      <c r="S248" s="24"/>
      <c r="T248" s="24"/>
      <c r="U248" s="39"/>
      <c r="V248" s="45">
        <f>AVERAGE(V245:V247)</f>
        <v>0</v>
      </c>
      <c r="W248" s="33">
        <f>V248*10</f>
        <v>0</v>
      </c>
      <c r="Y248" s="111"/>
      <c r="Z248" s="18" t="s">
        <v>29</v>
      </c>
      <c r="AA248" s="24"/>
      <c r="AB248" s="24"/>
      <c r="AC248" s="24"/>
      <c r="AD248" s="24"/>
      <c r="AE248" s="24"/>
      <c r="AF248" s="39"/>
      <c r="AG248" s="45">
        <f>AVERAGE(AG245:AG247)</f>
        <v>0.33333333333333331</v>
      </c>
      <c r="AH248" s="33">
        <f>AG248*10</f>
        <v>3.333333333333333</v>
      </c>
    </row>
    <row r="249" spans="3:34" x14ac:dyDescent="0.25">
      <c r="C249" s="111"/>
      <c r="D249" s="12" t="s">
        <v>15</v>
      </c>
      <c r="E249" s="25">
        <v>0</v>
      </c>
      <c r="F249" s="25">
        <v>0</v>
      </c>
      <c r="G249" s="25">
        <v>0</v>
      </c>
      <c r="H249" s="25">
        <v>0</v>
      </c>
      <c r="I249" s="23">
        <v>0</v>
      </c>
      <c r="J249" s="37">
        <v>0</v>
      </c>
      <c r="K249" s="44">
        <f t="shared" ref="K249:K251" si="122">E249+F249+G249+H249+I249+J249</f>
        <v>0</v>
      </c>
      <c r="L249" s="34"/>
      <c r="N249" s="111"/>
      <c r="O249" s="12" t="s">
        <v>15</v>
      </c>
      <c r="P249" s="25">
        <v>0</v>
      </c>
      <c r="Q249" s="25">
        <v>1</v>
      </c>
      <c r="R249" s="25">
        <v>0</v>
      </c>
      <c r="S249" s="25">
        <v>0</v>
      </c>
      <c r="T249" s="23">
        <v>0</v>
      </c>
      <c r="U249" s="37">
        <v>0</v>
      </c>
      <c r="V249" s="44">
        <f t="shared" ref="V249:V251" si="123">P249+Q249+R249+S249+T249+U249</f>
        <v>1</v>
      </c>
      <c r="W249" s="34"/>
      <c r="Y249" s="111"/>
      <c r="Z249" s="12" t="s">
        <v>15</v>
      </c>
      <c r="AA249" s="25">
        <v>0</v>
      </c>
      <c r="AB249" s="25">
        <v>0</v>
      </c>
      <c r="AC249" s="25">
        <v>0</v>
      </c>
      <c r="AD249" s="25">
        <v>0</v>
      </c>
      <c r="AE249" s="23">
        <v>0</v>
      </c>
      <c r="AF249" s="37">
        <v>0</v>
      </c>
      <c r="AG249" s="44">
        <f t="shared" ref="AG249:AG251" si="124">AA249+AB249+AC249+AD249+AE249+AF249</f>
        <v>0</v>
      </c>
      <c r="AH249" s="34"/>
    </row>
    <row r="250" spans="3:34" x14ac:dyDescent="0.25">
      <c r="C250" s="111"/>
      <c r="D250" s="9" t="s">
        <v>15</v>
      </c>
      <c r="E250" s="25">
        <v>0</v>
      </c>
      <c r="F250" s="25">
        <v>0</v>
      </c>
      <c r="G250" s="25">
        <v>0</v>
      </c>
      <c r="H250" s="25">
        <v>0</v>
      </c>
      <c r="I250" s="23">
        <v>0</v>
      </c>
      <c r="J250" s="38">
        <v>0</v>
      </c>
      <c r="K250" s="43">
        <f t="shared" si="122"/>
        <v>0</v>
      </c>
      <c r="L250" s="34"/>
      <c r="N250" s="111"/>
      <c r="O250" s="9" t="s">
        <v>15</v>
      </c>
      <c r="P250" s="25">
        <v>0</v>
      </c>
      <c r="Q250" s="25">
        <v>0</v>
      </c>
      <c r="R250" s="25">
        <v>0</v>
      </c>
      <c r="S250" s="25">
        <v>0</v>
      </c>
      <c r="T250" s="23">
        <v>0</v>
      </c>
      <c r="U250" s="38">
        <v>0</v>
      </c>
      <c r="V250" s="43">
        <f t="shared" si="123"/>
        <v>0</v>
      </c>
      <c r="W250" s="34"/>
      <c r="Y250" s="111"/>
      <c r="Z250" s="9" t="s">
        <v>15</v>
      </c>
      <c r="AA250" s="25">
        <v>0</v>
      </c>
      <c r="AB250" s="25">
        <v>0</v>
      </c>
      <c r="AC250" s="25">
        <v>0</v>
      </c>
      <c r="AD250" s="25">
        <v>0</v>
      </c>
      <c r="AE250" s="23">
        <v>0</v>
      </c>
      <c r="AF250" s="38">
        <v>0</v>
      </c>
      <c r="AG250" s="43">
        <f t="shared" si="124"/>
        <v>0</v>
      </c>
      <c r="AH250" s="34"/>
    </row>
    <row r="251" spans="3:34" x14ac:dyDescent="0.25">
      <c r="C251" s="111"/>
      <c r="D251" s="9" t="s">
        <v>15</v>
      </c>
      <c r="E251" s="25">
        <v>0</v>
      </c>
      <c r="F251" s="6">
        <v>0</v>
      </c>
      <c r="G251" s="6">
        <v>0</v>
      </c>
      <c r="H251" s="21">
        <v>0</v>
      </c>
      <c r="I251" s="23">
        <v>0</v>
      </c>
      <c r="J251" s="38">
        <v>0</v>
      </c>
      <c r="K251" s="43">
        <f t="shared" si="122"/>
        <v>0</v>
      </c>
      <c r="L251" s="34"/>
      <c r="N251" s="111"/>
      <c r="O251" s="9" t="s">
        <v>15</v>
      </c>
      <c r="P251" s="25">
        <v>0</v>
      </c>
      <c r="Q251" s="6">
        <v>0</v>
      </c>
      <c r="R251" s="6">
        <v>0</v>
      </c>
      <c r="S251" s="21">
        <v>0</v>
      </c>
      <c r="T251" s="23">
        <v>1</v>
      </c>
      <c r="U251" s="38">
        <v>0</v>
      </c>
      <c r="V251" s="43">
        <f t="shared" si="123"/>
        <v>1</v>
      </c>
      <c r="W251" s="34"/>
      <c r="Y251" s="111"/>
      <c r="Z251" s="9" t="s">
        <v>15</v>
      </c>
      <c r="AA251" s="25">
        <v>0</v>
      </c>
      <c r="AB251" s="6">
        <v>0</v>
      </c>
      <c r="AC251" s="6">
        <v>0</v>
      </c>
      <c r="AD251" s="21">
        <v>0</v>
      </c>
      <c r="AE251" s="23">
        <v>0</v>
      </c>
      <c r="AF251" s="38">
        <v>0</v>
      </c>
      <c r="AG251" s="43">
        <f t="shared" si="124"/>
        <v>0</v>
      </c>
      <c r="AH251" s="34"/>
    </row>
    <row r="252" spans="3:34" ht="15.75" thickBot="1" x14ac:dyDescent="0.3">
      <c r="C252" s="112"/>
      <c r="D252" s="16" t="s">
        <v>29</v>
      </c>
      <c r="E252" s="26"/>
      <c r="F252" s="26"/>
      <c r="G252" s="26"/>
      <c r="H252" s="26"/>
      <c r="I252" s="26"/>
      <c r="J252" s="41"/>
      <c r="K252" s="43">
        <f>AVERAGE(K249:K251)</f>
        <v>0</v>
      </c>
      <c r="L252" s="35">
        <f>K252*10</f>
        <v>0</v>
      </c>
      <c r="N252" s="112"/>
      <c r="O252" s="16" t="s">
        <v>29</v>
      </c>
      <c r="P252" s="26"/>
      <c r="Q252" s="26"/>
      <c r="R252" s="26"/>
      <c r="S252" s="26"/>
      <c r="T252" s="26"/>
      <c r="U252" s="41"/>
      <c r="V252" s="43">
        <f>AVERAGE(V249:V251)</f>
        <v>0.66666666666666663</v>
      </c>
      <c r="W252" s="35">
        <f>V252*10</f>
        <v>6.6666666666666661</v>
      </c>
      <c r="Y252" s="112"/>
      <c r="Z252" s="16" t="s">
        <v>29</v>
      </c>
      <c r="AA252" s="26"/>
      <c r="AB252" s="26"/>
      <c r="AC252" s="26"/>
      <c r="AD252" s="26"/>
      <c r="AE252" s="26"/>
      <c r="AF252" s="41"/>
      <c r="AG252" s="43">
        <f>AVERAGE(AG249:AG251)</f>
        <v>0</v>
      </c>
      <c r="AH252" s="35">
        <f>AG252*10</f>
        <v>0</v>
      </c>
    </row>
    <row r="253" spans="3:34" x14ac:dyDescent="0.25">
      <c r="C253" s="113" t="s">
        <v>26</v>
      </c>
      <c r="D253" s="15" t="s">
        <v>16</v>
      </c>
      <c r="E253" s="27">
        <v>0</v>
      </c>
      <c r="F253" s="27">
        <v>2</v>
      </c>
      <c r="G253" s="27">
        <v>0</v>
      </c>
      <c r="H253" s="27">
        <v>0</v>
      </c>
      <c r="I253" s="27">
        <v>0</v>
      </c>
      <c r="J253" s="42">
        <v>0</v>
      </c>
      <c r="K253" s="46">
        <f t="shared" ref="K253:K255" si="125">E253+F253+G253+H253+I253+J253</f>
        <v>2</v>
      </c>
      <c r="L253" s="36"/>
      <c r="N253" s="113" t="s">
        <v>26</v>
      </c>
      <c r="O253" s="15" t="s">
        <v>16</v>
      </c>
      <c r="P253" s="27">
        <v>1</v>
      </c>
      <c r="Q253" s="27">
        <v>0</v>
      </c>
      <c r="R253" s="27">
        <v>0</v>
      </c>
      <c r="S253" s="27">
        <v>1</v>
      </c>
      <c r="T253" s="27">
        <v>0</v>
      </c>
      <c r="U253" s="42">
        <v>0</v>
      </c>
      <c r="V253" s="46">
        <f t="shared" ref="V253:V255" si="126">P253+Q253+R253+S253+T253+U253</f>
        <v>2</v>
      </c>
      <c r="W253" s="36"/>
      <c r="Y253" s="113" t="s">
        <v>26</v>
      </c>
      <c r="Z253" s="15" t="s">
        <v>16</v>
      </c>
      <c r="AA253" s="27">
        <v>0</v>
      </c>
      <c r="AB253" s="27">
        <v>2</v>
      </c>
      <c r="AC253" s="27">
        <v>1</v>
      </c>
      <c r="AD253" s="27">
        <v>0</v>
      </c>
      <c r="AE253" s="27">
        <v>0</v>
      </c>
      <c r="AF253" s="42">
        <v>0</v>
      </c>
      <c r="AG253" s="46">
        <f t="shared" ref="AG253:AG255" si="127">AA253+AB253+AC253+AD253+AE253+AF253</f>
        <v>3</v>
      </c>
      <c r="AH253" s="36"/>
    </row>
    <row r="254" spans="3:34" x14ac:dyDescent="0.25">
      <c r="C254" s="111"/>
      <c r="D254" s="10" t="s">
        <v>16</v>
      </c>
      <c r="E254" s="25">
        <v>0</v>
      </c>
      <c r="F254" s="25">
        <v>1</v>
      </c>
      <c r="G254" s="25">
        <v>0</v>
      </c>
      <c r="H254" s="25">
        <v>0</v>
      </c>
      <c r="I254" s="23">
        <v>0</v>
      </c>
      <c r="J254" s="38">
        <v>0</v>
      </c>
      <c r="K254" s="43">
        <f t="shared" si="125"/>
        <v>1</v>
      </c>
      <c r="L254" s="34"/>
      <c r="N254" s="111"/>
      <c r="O254" s="10" t="s">
        <v>16</v>
      </c>
      <c r="P254" s="25">
        <v>1</v>
      </c>
      <c r="Q254" s="25">
        <v>0</v>
      </c>
      <c r="R254" s="25">
        <v>3</v>
      </c>
      <c r="S254" s="25">
        <v>1</v>
      </c>
      <c r="T254" s="23">
        <v>0</v>
      </c>
      <c r="U254" s="38">
        <v>0</v>
      </c>
      <c r="V254" s="43">
        <f t="shared" si="126"/>
        <v>5</v>
      </c>
      <c r="W254" s="34"/>
      <c r="Y254" s="111"/>
      <c r="Z254" s="10" t="s">
        <v>16</v>
      </c>
      <c r="AA254" s="25">
        <v>0</v>
      </c>
      <c r="AB254" s="25">
        <v>0</v>
      </c>
      <c r="AC254" s="25">
        <v>0</v>
      </c>
      <c r="AD254" s="25">
        <v>0</v>
      </c>
      <c r="AE254" s="23">
        <v>0</v>
      </c>
      <c r="AF254" s="38">
        <v>0</v>
      </c>
      <c r="AG254" s="43">
        <f t="shared" si="127"/>
        <v>0</v>
      </c>
      <c r="AH254" s="34"/>
    </row>
    <row r="255" spans="3:34" x14ac:dyDescent="0.25">
      <c r="C255" s="111"/>
      <c r="D255" s="10" t="s">
        <v>16</v>
      </c>
      <c r="E255" s="25">
        <v>0</v>
      </c>
      <c r="F255" s="25">
        <v>2</v>
      </c>
      <c r="G255" s="25">
        <v>0</v>
      </c>
      <c r="H255" s="25">
        <v>0</v>
      </c>
      <c r="I255" s="23">
        <v>0</v>
      </c>
      <c r="J255" s="38">
        <v>0</v>
      </c>
      <c r="K255" s="43">
        <f t="shared" si="125"/>
        <v>2</v>
      </c>
      <c r="L255" s="34"/>
      <c r="N255" s="111"/>
      <c r="O255" s="10" t="s">
        <v>16</v>
      </c>
      <c r="P255" s="25">
        <v>0</v>
      </c>
      <c r="Q255" s="25">
        <v>2</v>
      </c>
      <c r="R255" s="25">
        <v>0</v>
      </c>
      <c r="S255" s="25">
        <v>1</v>
      </c>
      <c r="T255" s="23">
        <v>1</v>
      </c>
      <c r="U255" s="38">
        <v>0</v>
      </c>
      <c r="V255" s="43">
        <f t="shared" si="126"/>
        <v>4</v>
      </c>
      <c r="W255" s="34"/>
      <c r="Y255" s="111"/>
      <c r="Z255" s="10" t="s">
        <v>16</v>
      </c>
      <c r="AA255" s="25">
        <v>0</v>
      </c>
      <c r="AB255" s="25">
        <v>0</v>
      </c>
      <c r="AC255" s="25">
        <v>0</v>
      </c>
      <c r="AD255" s="25">
        <v>0</v>
      </c>
      <c r="AE255" s="23">
        <v>0</v>
      </c>
      <c r="AF255" s="38">
        <v>0</v>
      </c>
      <c r="AG255" s="43">
        <f t="shared" si="127"/>
        <v>0</v>
      </c>
      <c r="AH255" s="34"/>
    </row>
    <row r="256" spans="3:34" x14ac:dyDescent="0.25">
      <c r="C256" s="111"/>
      <c r="D256" s="17" t="s">
        <v>29</v>
      </c>
      <c r="E256" s="24"/>
      <c r="F256" s="24"/>
      <c r="G256" s="24"/>
      <c r="H256" s="24"/>
      <c r="I256" s="24"/>
      <c r="J256" s="39"/>
      <c r="K256" s="43">
        <f>AVERAGE(K253:K255)</f>
        <v>1.6666666666666667</v>
      </c>
      <c r="L256" s="33">
        <f>K256*10</f>
        <v>16.666666666666668</v>
      </c>
      <c r="N256" s="111"/>
      <c r="O256" s="17" t="s">
        <v>29</v>
      </c>
      <c r="P256" s="24"/>
      <c r="Q256" s="24"/>
      <c r="R256" s="24"/>
      <c r="S256" s="24"/>
      <c r="T256" s="24"/>
      <c r="U256" s="39"/>
      <c r="V256" s="43">
        <f>AVERAGE(V253:V255)</f>
        <v>3.6666666666666665</v>
      </c>
      <c r="W256" s="33">
        <f>V256*10</f>
        <v>36.666666666666664</v>
      </c>
      <c r="Y256" s="111"/>
      <c r="Z256" s="17" t="s">
        <v>29</v>
      </c>
      <c r="AA256" s="24"/>
      <c r="AB256" s="24"/>
      <c r="AC256" s="24"/>
      <c r="AD256" s="24"/>
      <c r="AE256" s="24"/>
      <c r="AF256" s="39"/>
      <c r="AG256" s="43">
        <f>AVERAGE(AG253:AG255)</f>
        <v>1</v>
      </c>
      <c r="AH256" s="33">
        <f>AG256*10</f>
        <v>10</v>
      </c>
    </row>
    <row r="257" spans="3:34" x14ac:dyDescent="0.25">
      <c r="C257" s="111"/>
      <c r="D257" s="11" t="s">
        <v>17</v>
      </c>
      <c r="E257" s="25">
        <v>0</v>
      </c>
      <c r="F257" s="25">
        <v>0</v>
      </c>
      <c r="G257" s="25">
        <v>0</v>
      </c>
      <c r="H257" s="25">
        <v>0</v>
      </c>
      <c r="I257" s="23">
        <v>0</v>
      </c>
      <c r="J257" s="40">
        <v>0</v>
      </c>
      <c r="K257" s="44">
        <f t="shared" ref="K257:K259" si="128">E257+F257+G257+H257+I257+J257</f>
        <v>0</v>
      </c>
      <c r="L257" s="34"/>
      <c r="N257" s="111"/>
      <c r="O257" s="11" t="s">
        <v>17</v>
      </c>
      <c r="P257" s="25">
        <v>0</v>
      </c>
      <c r="Q257" s="25">
        <v>0</v>
      </c>
      <c r="R257" s="25">
        <v>0</v>
      </c>
      <c r="S257" s="25">
        <v>0</v>
      </c>
      <c r="T257" s="23">
        <v>0</v>
      </c>
      <c r="U257" s="40">
        <v>0</v>
      </c>
      <c r="V257" s="44">
        <f t="shared" ref="V257:V259" si="129">P257+Q257+R257+S257+T257+U257</f>
        <v>0</v>
      </c>
      <c r="W257" s="34"/>
      <c r="Y257" s="111"/>
      <c r="Z257" s="11" t="s">
        <v>17</v>
      </c>
      <c r="AA257" s="25">
        <v>0</v>
      </c>
      <c r="AB257" s="25">
        <v>3</v>
      </c>
      <c r="AC257" s="25">
        <v>0</v>
      </c>
      <c r="AD257" s="25">
        <v>1</v>
      </c>
      <c r="AE257" s="23">
        <v>0</v>
      </c>
      <c r="AF257" s="40">
        <v>0</v>
      </c>
      <c r="AG257" s="44">
        <f t="shared" ref="AG257:AG259" si="130">AA257+AB257+AC257+AD257+AE257+AF257</f>
        <v>4</v>
      </c>
      <c r="AH257" s="34"/>
    </row>
    <row r="258" spans="3:34" x14ac:dyDescent="0.25">
      <c r="C258" s="111"/>
      <c r="D258" s="10" t="s">
        <v>17</v>
      </c>
      <c r="E258" s="25">
        <v>0</v>
      </c>
      <c r="F258" s="25">
        <v>0</v>
      </c>
      <c r="G258" s="25">
        <v>0</v>
      </c>
      <c r="H258" s="25">
        <v>0</v>
      </c>
      <c r="I258" s="23">
        <v>0</v>
      </c>
      <c r="J258" s="40">
        <v>0</v>
      </c>
      <c r="K258" s="43">
        <f t="shared" si="128"/>
        <v>0</v>
      </c>
      <c r="L258" s="34"/>
      <c r="N258" s="111"/>
      <c r="O258" s="10" t="s">
        <v>17</v>
      </c>
      <c r="P258" s="25">
        <v>0</v>
      </c>
      <c r="Q258" s="25">
        <v>0</v>
      </c>
      <c r="R258" s="25">
        <v>0</v>
      </c>
      <c r="S258" s="25">
        <v>0</v>
      </c>
      <c r="T258" s="23">
        <v>0</v>
      </c>
      <c r="U258" s="40">
        <v>0</v>
      </c>
      <c r="V258" s="43">
        <f t="shared" si="129"/>
        <v>0</v>
      </c>
      <c r="W258" s="34"/>
      <c r="Y258" s="111"/>
      <c r="Z258" s="10" t="s">
        <v>17</v>
      </c>
      <c r="AA258" s="25">
        <v>0</v>
      </c>
      <c r="AB258" s="25">
        <v>1</v>
      </c>
      <c r="AC258" s="25">
        <v>0</v>
      </c>
      <c r="AD258" s="25">
        <v>0</v>
      </c>
      <c r="AE258" s="23">
        <v>0</v>
      </c>
      <c r="AF258" s="40">
        <v>0</v>
      </c>
      <c r="AG258" s="43">
        <f t="shared" si="130"/>
        <v>1</v>
      </c>
      <c r="AH258" s="34"/>
    </row>
    <row r="259" spans="3:34" x14ac:dyDescent="0.25">
      <c r="C259" s="111"/>
      <c r="D259" s="10" t="s">
        <v>17</v>
      </c>
      <c r="E259" s="25">
        <v>0</v>
      </c>
      <c r="F259" s="25">
        <v>1</v>
      </c>
      <c r="G259" s="25">
        <v>0</v>
      </c>
      <c r="H259" s="25">
        <v>2</v>
      </c>
      <c r="I259" s="23">
        <v>0</v>
      </c>
      <c r="J259" s="40">
        <v>0</v>
      </c>
      <c r="K259" s="43">
        <f t="shared" si="128"/>
        <v>3</v>
      </c>
      <c r="L259" s="34"/>
      <c r="N259" s="111"/>
      <c r="O259" s="10" t="s">
        <v>17</v>
      </c>
      <c r="P259" s="25">
        <v>0</v>
      </c>
      <c r="Q259" s="25">
        <v>0</v>
      </c>
      <c r="R259" s="25">
        <v>2</v>
      </c>
      <c r="S259" s="25">
        <v>0</v>
      </c>
      <c r="T259" s="23">
        <v>0</v>
      </c>
      <c r="U259" s="40">
        <v>0</v>
      </c>
      <c r="V259" s="43">
        <f t="shared" si="129"/>
        <v>2</v>
      </c>
      <c r="W259" s="34"/>
      <c r="Y259" s="111"/>
      <c r="Z259" s="10" t="s">
        <v>17</v>
      </c>
      <c r="AA259" s="25">
        <v>0</v>
      </c>
      <c r="AB259" s="25">
        <v>1</v>
      </c>
      <c r="AC259" s="25">
        <v>0</v>
      </c>
      <c r="AD259" s="25">
        <v>0</v>
      </c>
      <c r="AE259" s="23">
        <v>0</v>
      </c>
      <c r="AF259" s="40">
        <v>0</v>
      </c>
      <c r="AG259" s="43">
        <f t="shared" si="130"/>
        <v>1</v>
      </c>
      <c r="AH259" s="34"/>
    </row>
    <row r="260" spans="3:34" x14ac:dyDescent="0.25">
      <c r="C260" s="111"/>
      <c r="D260" s="17" t="s">
        <v>29</v>
      </c>
      <c r="E260" s="24"/>
      <c r="F260" s="24"/>
      <c r="G260" s="24"/>
      <c r="H260" s="24"/>
      <c r="I260" s="24"/>
      <c r="J260" s="39"/>
      <c r="K260" s="45">
        <f>AVERAGE(K257:K259)</f>
        <v>1</v>
      </c>
      <c r="L260" s="33">
        <f>K260*10</f>
        <v>10</v>
      </c>
      <c r="N260" s="111"/>
      <c r="O260" s="17" t="s">
        <v>29</v>
      </c>
      <c r="P260" s="24"/>
      <c r="Q260" s="24"/>
      <c r="R260" s="24"/>
      <c r="S260" s="24"/>
      <c r="T260" s="24"/>
      <c r="U260" s="39"/>
      <c r="V260" s="45">
        <f>AVERAGE(V257:V259)</f>
        <v>0.66666666666666663</v>
      </c>
      <c r="W260" s="33">
        <f>V260*10</f>
        <v>6.6666666666666661</v>
      </c>
      <c r="Y260" s="111"/>
      <c r="Z260" s="17" t="s">
        <v>29</v>
      </c>
      <c r="AA260" s="24"/>
      <c r="AB260" s="24"/>
      <c r="AC260" s="24"/>
      <c r="AD260" s="24"/>
      <c r="AE260" s="24"/>
      <c r="AF260" s="39"/>
      <c r="AG260" s="45">
        <f>AVERAGE(AG257:AG259)</f>
        <v>2</v>
      </c>
      <c r="AH260" s="33">
        <f>AG260*10</f>
        <v>20</v>
      </c>
    </row>
    <row r="261" spans="3:34" x14ac:dyDescent="0.25">
      <c r="C261" s="111"/>
      <c r="D261" s="11" t="s">
        <v>18</v>
      </c>
      <c r="E261" s="25">
        <v>1</v>
      </c>
      <c r="F261" s="25">
        <v>1</v>
      </c>
      <c r="G261" s="25">
        <v>0</v>
      </c>
      <c r="H261" s="25">
        <v>1</v>
      </c>
      <c r="I261" s="23">
        <v>0</v>
      </c>
      <c r="J261" s="38">
        <v>0</v>
      </c>
      <c r="K261" s="43">
        <f t="shared" ref="K261:K263" si="131">E261+F261+G261+H261+I261+J261</f>
        <v>3</v>
      </c>
      <c r="L261" s="34"/>
      <c r="N261" s="111"/>
      <c r="O261" s="11" t="s">
        <v>18</v>
      </c>
      <c r="P261" s="25">
        <v>0</v>
      </c>
      <c r="Q261" s="25">
        <v>2</v>
      </c>
      <c r="R261" s="25">
        <v>0</v>
      </c>
      <c r="S261" s="25">
        <v>0</v>
      </c>
      <c r="T261" s="23">
        <v>0</v>
      </c>
      <c r="U261" s="38">
        <v>0</v>
      </c>
      <c r="V261" s="43">
        <f t="shared" ref="V261:V263" si="132">P261+Q261+R261+S261+T261+U261</f>
        <v>2</v>
      </c>
      <c r="W261" s="34"/>
      <c r="Y261" s="111"/>
      <c r="Z261" s="11" t="s">
        <v>18</v>
      </c>
      <c r="AA261" s="25">
        <v>0</v>
      </c>
      <c r="AB261" s="25">
        <v>1</v>
      </c>
      <c r="AC261" s="25">
        <v>0</v>
      </c>
      <c r="AD261" s="25">
        <v>0</v>
      </c>
      <c r="AE261" s="23">
        <v>0</v>
      </c>
      <c r="AF261" s="38">
        <v>0</v>
      </c>
      <c r="AG261" s="43">
        <f t="shared" ref="AG261:AG263" si="133">AA261+AB261+AC261+AD261+AE261+AF261</f>
        <v>1</v>
      </c>
      <c r="AH261" s="34"/>
    </row>
    <row r="262" spans="3:34" x14ac:dyDescent="0.25">
      <c r="C262" s="111"/>
      <c r="D262" s="10" t="s">
        <v>18</v>
      </c>
      <c r="E262" s="25">
        <v>0</v>
      </c>
      <c r="F262" s="25">
        <v>5</v>
      </c>
      <c r="G262" s="25">
        <v>0</v>
      </c>
      <c r="H262" s="25">
        <v>2</v>
      </c>
      <c r="I262" s="23">
        <v>0</v>
      </c>
      <c r="J262" s="38">
        <v>0</v>
      </c>
      <c r="K262" s="43">
        <f t="shared" si="131"/>
        <v>7</v>
      </c>
      <c r="L262" s="34"/>
      <c r="N262" s="111"/>
      <c r="O262" s="10" t="s">
        <v>18</v>
      </c>
      <c r="P262" s="25">
        <v>0</v>
      </c>
      <c r="Q262" s="25">
        <v>0</v>
      </c>
      <c r="R262" s="25">
        <v>0</v>
      </c>
      <c r="S262" s="25">
        <v>0</v>
      </c>
      <c r="T262" s="23">
        <v>0</v>
      </c>
      <c r="U262" s="38">
        <v>0</v>
      </c>
      <c r="V262" s="43">
        <f t="shared" si="132"/>
        <v>0</v>
      </c>
      <c r="W262" s="34"/>
      <c r="Y262" s="111"/>
      <c r="Z262" s="10" t="s">
        <v>18</v>
      </c>
      <c r="AA262" s="25">
        <v>0</v>
      </c>
      <c r="AB262" s="25">
        <v>0</v>
      </c>
      <c r="AC262" s="25">
        <v>0</v>
      </c>
      <c r="AD262" s="25">
        <v>0</v>
      </c>
      <c r="AE262" s="23">
        <v>0</v>
      </c>
      <c r="AF262" s="38">
        <v>0</v>
      </c>
      <c r="AG262" s="43">
        <f t="shared" si="133"/>
        <v>0</v>
      </c>
      <c r="AH262" s="34"/>
    </row>
    <row r="263" spans="3:34" x14ac:dyDescent="0.25">
      <c r="C263" s="111"/>
      <c r="D263" s="10" t="s">
        <v>18</v>
      </c>
      <c r="E263" s="25">
        <v>0</v>
      </c>
      <c r="F263" s="25">
        <v>6</v>
      </c>
      <c r="G263" s="25">
        <v>2</v>
      </c>
      <c r="H263" s="25">
        <v>0</v>
      </c>
      <c r="I263" s="25">
        <v>0</v>
      </c>
      <c r="J263" s="38">
        <v>1</v>
      </c>
      <c r="K263" s="43">
        <f t="shared" si="131"/>
        <v>9</v>
      </c>
      <c r="L263" s="34"/>
      <c r="N263" s="111"/>
      <c r="O263" s="10" t="s">
        <v>18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38">
        <v>0</v>
      </c>
      <c r="V263" s="43">
        <f t="shared" si="132"/>
        <v>0</v>
      </c>
      <c r="W263" s="34"/>
      <c r="Y263" s="111"/>
      <c r="Z263" s="10" t="s">
        <v>18</v>
      </c>
      <c r="AA263" s="25">
        <v>0</v>
      </c>
      <c r="AB263" s="25">
        <v>1</v>
      </c>
      <c r="AC263" s="25">
        <v>0</v>
      </c>
      <c r="AD263" s="25">
        <v>0</v>
      </c>
      <c r="AE263" s="25">
        <v>0</v>
      </c>
      <c r="AF263" s="38">
        <v>0</v>
      </c>
      <c r="AG263" s="43">
        <f t="shared" si="133"/>
        <v>1</v>
      </c>
      <c r="AH263" s="34"/>
    </row>
    <row r="264" spans="3:34" ht="15.75" thickBot="1" x14ac:dyDescent="0.3">
      <c r="C264" s="112"/>
      <c r="D264" s="14" t="s">
        <v>29</v>
      </c>
      <c r="E264" s="25"/>
      <c r="F264" s="26"/>
      <c r="G264" s="26"/>
      <c r="H264" s="26"/>
      <c r="I264" s="26"/>
      <c r="J264" s="41"/>
      <c r="K264" s="43">
        <f>AVERAGE(K261:K263)</f>
        <v>6.333333333333333</v>
      </c>
      <c r="L264" s="35">
        <f>K264*10</f>
        <v>63.333333333333329</v>
      </c>
      <c r="N264" s="112"/>
      <c r="O264" s="14" t="s">
        <v>29</v>
      </c>
      <c r="P264" s="25"/>
      <c r="Q264" s="26"/>
      <c r="R264" s="26"/>
      <c r="S264" s="26"/>
      <c r="T264" s="26"/>
      <c r="U264" s="41"/>
      <c r="V264" s="43">
        <f>AVERAGE(V261:V263)</f>
        <v>0.66666666666666663</v>
      </c>
      <c r="W264" s="35">
        <f>V264*10</f>
        <v>6.6666666666666661</v>
      </c>
      <c r="Y264" s="112"/>
      <c r="Z264" s="14" t="s">
        <v>29</v>
      </c>
      <c r="AA264" s="25"/>
      <c r="AB264" s="26"/>
      <c r="AC264" s="26"/>
      <c r="AD264" s="26"/>
      <c r="AE264" s="26"/>
      <c r="AF264" s="41"/>
      <c r="AG264" s="43">
        <f>AVERAGE(AG261:AG263)</f>
        <v>0.66666666666666663</v>
      </c>
      <c r="AH264" s="35">
        <f>AG264*10</f>
        <v>6.6666666666666661</v>
      </c>
    </row>
    <row r="265" spans="3:34" x14ac:dyDescent="0.25">
      <c r="C265" s="113" t="s">
        <v>27</v>
      </c>
      <c r="D265" s="15" t="s">
        <v>19</v>
      </c>
      <c r="E265" s="27">
        <v>0</v>
      </c>
      <c r="F265" s="27">
        <v>16</v>
      </c>
      <c r="G265" s="27">
        <v>2</v>
      </c>
      <c r="H265" s="27">
        <v>3</v>
      </c>
      <c r="I265" s="27">
        <v>1</v>
      </c>
      <c r="J265" s="42">
        <v>2</v>
      </c>
      <c r="K265" s="46">
        <f t="shared" ref="K265:K267" si="134">E265+F265+G265+H265+I265+J265</f>
        <v>24</v>
      </c>
      <c r="L265" s="36"/>
      <c r="N265" s="113" t="s">
        <v>27</v>
      </c>
      <c r="O265" s="15" t="s">
        <v>19</v>
      </c>
      <c r="P265" s="27">
        <v>3</v>
      </c>
      <c r="Q265" s="27">
        <v>116</v>
      </c>
      <c r="R265" s="84">
        <v>200</v>
      </c>
      <c r="S265" s="27">
        <v>22</v>
      </c>
      <c r="T265" s="27">
        <v>1</v>
      </c>
      <c r="U265" s="42">
        <v>14</v>
      </c>
      <c r="V265" s="46">
        <f t="shared" ref="V265:V267" si="135">P265+Q265+R265+S265+T265+U265</f>
        <v>356</v>
      </c>
      <c r="W265" s="36"/>
      <c r="Y265" s="113" t="s">
        <v>27</v>
      </c>
      <c r="Z265" s="15" t="s">
        <v>19</v>
      </c>
      <c r="AA265" s="27">
        <v>0</v>
      </c>
      <c r="AB265" s="27">
        <v>6</v>
      </c>
      <c r="AC265" s="27">
        <v>0</v>
      </c>
      <c r="AD265" s="27">
        <v>4</v>
      </c>
      <c r="AE265" s="27">
        <v>0</v>
      </c>
      <c r="AF265" s="42">
        <v>0</v>
      </c>
      <c r="AG265" s="46">
        <f t="shared" ref="AG265:AG267" si="136">AA265+AB265+AC265+AD265+AE265+AF265</f>
        <v>10</v>
      </c>
      <c r="AH265" s="36"/>
    </row>
    <row r="266" spans="3:34" x14ac:dyDescent="0.25">
      <c r="C266" s="111"/>
      <c r="D266" s="10" t="s">
        <v>19</v>
      </c>
      <c r="E266" s="25">
        <v>0</v>
      </c>
      <c r="F266" s="25">
        <v>57</v>
      </c>
      <c r="G266" s="68">
        <v>25</v>
      </c>
      <c r="H266" s="25">
        <v>29</v>
      </c>
      <c r="I266" s="25">
        <v>0</v>
      </c>
      <c r="J266" s="38">
        <v>0</v>
      </c>
      <c r="K266" s="43">
        <f t="shared" si="134"/>
        <v>111</v>
      </c>
      <c r="L266" s="34"/>
      <c r="N266" s="111"/>
      <c r="O266" s="10" t="s">
        <v>19</v>
      </c>
      <c r="P266" s="25">
        <v>0</v>
      </c>
      <c r="Q266" s="25">
        <v>17</v>
      </c>
      <c r="R266" s="68">
        <v>30</v>
      </c>
      <c r="S266" s="25">
        <v>7</v>
      </c>
      <c r="T266" s="25">
        <v>0</v>
      </c>
      <c r="U266" s="38">
        <v>0</v>
      </c>
      <c r="V266" s="43">
        <f t="shared" si="135"/>
        <v>54</v>
      </c>
      <c r="W266" s="34"/>
      <c r="Y266" s="111"/>
      <c r="Z266" s="10" t="s">
        <v>19</v>
      </c>
      <c r="AA266" s="25">
        <v>0</v>
      </c>
      <c r="AB266" s="25">
        <v>7</v>
      </c>
      <c r="AC266" s="25">
        <v>0</v>
      </c>
      <c r="AD266" s="25">
        <v>6</v>
      </c>
      <c r="AE266" s="25">
        <v>0</v>
      </c>
      <c r="AF266" s="38">
        <v>0</v>
      </c>
      <c r="AG266" s="43">
        <f t="shared" si="136"/>
        <v>13</v>
      </c>
      <c r="AH266" s="34"/>
    </row>
    <row r="267" spans="3:34" x14ac:dyDescent="0.25">
      <c r="C267" s="111"/>
      <c r="D267" s="10" t="s">
        <v>19</v>
      </c>
      <c r="E267" s="25">
        <v>0</v>
      </c>
      <c r="F267" s="6">
        <v>49</v>
      </c>
      <c r="G267" s="68">
        <v>50</v>
      </c>
      <c r="H267" s="25">
        <v>17</v>
      </c>
      <c r="I267" s="25">
        <v>0</v>
      </c>
      <c r="J267" s="38">
        <v>4</v>
      </c>
      <c r="K267" s="43">
        <f t="shared" si="134"/>
        <v>120</v>
      </c>
      <c r="L267" s="34"/>
      <c r="N267" s="111"/>
      <c r="O267" s="10" t="s">
        <v>19</v>
      </c>
      <c r="P267" s="25">
        <v>0</v>
      </c>
      <c r="Q267" s="6">
        <v>20</v>
      </c>
      <c r="R267" s="68">
        <v>10</v>
      </c>
      <c r="S267" s="25">
        <v>3</v>
      </c>
      <c r="T267" s="25">
        <v>0</v>
      </c>
      <c r="U267" s="38">
        <v>2</v>
      </c>
      <c r="V267" s="43">
        <f t="shared" si="135"/>
        <v>35</v>
      </c>
      <c r="W267" s="34"/>
      <c r="Y267" s="111"/>
      <c r="Z267" s="10" t="s">
        <v>19</v>
      </c>
      <c r="AA267" s="25">
        <v>0</v>
      </c>
      <c r="AB267" s="6">
        <v>9</v>
      </c>
      <c r="AC267" s="25">
        <v>0</v>
      </c>
      <c r="AD267" s="25">
        <v>5</v>
      </c>
      <c r="AE267" s="25">
        <v>1</v>
      </c>
      <c r="AF267" s="38">
        <v>3</v>
      </c>
      <c r="AG267" s="43">
        <f t="shared" si="136"/>
        <v>18</v>
      </c>
      <c r="AH267" s="34"/>
    </row>
    <row r="268" spans="3:34" x14ac:dyDescent="0.25">
      <c r="C268" s="111"/>
      <c r="D268" s="17" t="s">
        <v>29</v>
      </c>
      <c r="E268" s="7"/>
      <c r="F268" s="7"/>
      <c r="G268" s="24"/>
      <c r="H268" s="24"/>
      <c r="I268" s="24"/>
      <c r="J268" s="39"/>
      <c r="K268" s="45">
        <f>AVERAGE(K265:K267)</f>
        <v>85</v>
      </c>
      <c r="L268" s="33">
        <f>K268*10</f>
        <v>850</v>
      </c>
      <c r="N268" s="111"/>
      <c r="O268" s="17" t="s">
        <v>29</v>
      </c>
      <c r="P268" s="7"/>
      <c r="Q268" s="7"/>
      <c r="R268" s="24"/>
      <c r="S268" s="24"/>
      <c r="T268" s="24"/>
      <c r="U268" s="39"/>
      <c r="V268" s="45">
        <f>AVERAGE(V265:V267)</f>
        <v>148.33333333333334</v>
      </c>
      <c r="W268" s="33">
        <f>V268*10</f>
        <v>1483.3333333333335</v>
      </c>
      <c r="Y268" s="111"/>
      <c r="Z268" s="17" t="s">
        <v>29</v>
      </c>
      <c r="AA268" s="7"/>
      <c r="AB268" s="7"/>
      <c r="AC268" s="24"/>
      <c r="AD268" s="24"/>
      <c r="AE268" s="24"/>
      <c r="AF268" s="39"/>
      <c r="AG268" s="45">
        <f>AVERAGE(AG265:AG267)</f>
        <v>13.666666666666666</v>
      </c>
      <c r="AH268" s="33">
        <f>AG268*10</f>
        <v>136.66666666666666</v>
      </c>
    </row>
    <row r="269" spans="3:34" x14ac:dyDescent="0.25">
      <c r="C269" s="111"/>
      <c r="D269" s="11" t="s">
        <v>20</v>
      </c>
      <c r="E269" s="6">
        <v>0</v>
      </c>
      <c r="F269" s="6">
        <v>9</v>
      </c>
      <c r="G269" s="68">
        <v>5</v>
      </c>
      <c r="H269" s="25">
        <v>11</v>
      </c>
      <c r="I269" s="25">
        <v>0</v>
      </c>
      <c r="J269" s="38">
        <v>0</v>
      </c>
      <c r="K269" s="43">
        <f t="shared" ref="K269:K271" si="137">E269+F269+G269+H269+I269+J269</f>
        <v>25</v>
      </c>
      <c r="L269" s="34"/>
      <c r="N269" s="111"/>
      <c r="O269" s="11" t="s">
        <v>20</v>
      </c>
      <c r="P269" s="6">
        <v>0</v>
      </c>
      <c r="Q269" s="6">
        <v>3</v>
      </c>
      <c r="R269" s="25">
        <v>0</v>
      </c>
      <c r="S269" s="25">
        <v>3</v>
      </c>
      <c r="T269" s="25">
        <v>0</v>
      </c>
      <c r="U269" s="38">
        <v>0</v>
      </c>
      <c r="V269" s="43">
        <f t="shared" ref="V269:V271" si="138">P269+Q269+R269+S269+T269+U269</f>
        <v>6</v>
      </c>
      <c r="W269" s="34"/>
      <c r="Y269" s="111"/>
      <c r="Z269" s="11" t="s">
        <v>20</v>
      </c>
      <c r="AA269" s="6">
        <v>0</v>
      </c>
      <c r="AB269" s="6">
        <v>0</v>
      </c>
      <c r="AC269" s="25">
        <v>0</v>
      </c>
      <c r="AD269" s="25">
        <v>0</v>
      </c>
      <c r="AE269" s="25">
        <v>0</v>
      </c>
      <c r="AF269" s="38">
        <v>1</v>
      </c>
      <c r="AG269" s="43">
        <f t="shared" ref="AG269:AG271" si="139">AA269+AB269+AC269+AD269+AE269+AF269</f>
        <v>1</v>
      </c>
      <c r="AH269" s="34"/>
    </row>
    <row r="270" spans="3:34" x14ac:dyDescent="0.25">
      <c r="C270" s="111"/>
      <c r="D270" s="10" t="s">
        <v>20</v>
      </c>
      <c r="E270" s="25">
        <v>0</v>
      </c>
      <c r="F270" s="21">
        <v>10</v>
      </c>
      <c r="G270" s="25">
        <v>3</v>
      </c>
      <c r="H270" s="25">
        <v>4</v>
      </c>
      <c r="I270" s="25">
        <v>0</v>
      </c>
      <c r="J270" s="38">
        <v>1</v>
      </c>
      <c r="K270" s="43">
        <f t="shared" si="137"/>
        <v>18</v>
      </c>
      <c r="L270" s="34"/>
      <c r="N270" s="111"/>
      <c r="O270" s="10" t="s">
        <v>20</v>
      </c>
      <c r="P270" s="25">
        <v>0</v>
      </c>
      <c r="Q270" s="21">
        <v>0</v>
      </c>
      <c r="R270" s="25">
        <v>0</v>
      </c>
      <c r="S270" s="25">
        <v>2</v>
      </c>
      <c r="T270" s="25">
        <v>0</v>
      </c>
      <c r="U270" s="38">
        <v>0</v>
      </c>
      <c r="V270" s="43">
        <f t="shared" si="138"/>
        <v>2</v>
      </c>
      <c r="W270" s="34"/>
      <c r="Y270" s="111"/>
      <c r="Z270" s="10" t="s">
        <v>20</v>
      </c>
      <c r="AA270" s="25">
        <v>0</v>
      </c>
      <c r="AB270" s="21">
        <v>0</v>
      </c>
      <c r="AC270" s="25">
        <v>0</v>
      </c>
      <c r="AD270" s="25">
        <v>0</v>
      </c>
      <c r="AE270" s="25">
        <v>0</v>
      </c>
      <c r="AF270" s="38">
        <v>0</v>
      </c>
      <c r="AG270" s="43">
        <f t="shared" si="139"/>
        <v>0</v>
      </c>
      <c r="AH270" s="34"/>
    </row>
    <row r="271" spans="3:34" x14ac:dyDescent="0.25">
      <c r="C271" s="111"/>
      <c r="D271" s="10" t="s">
        <v>20</v>
      </c>
      <c r="E271" s="25">
        <v>0</v>
      </c>
      <c r="F271" s="21">
        <v>21</v>
      </c>
      <c r="G271" s="68">
        <v>5</v>
      </c>
      <c r="H271" s="25">
        <v>12</v>
      </c>
      <c r="I271" s="25">
        <v>0</v>
      </c>
      <c r="J271" s="38">
        <v>0</v>
      </c>
      <c r="K271" s="43">
        <f t="shared" si="137"/>
        <v>38</v>
      </c>
      <c r="L271" s="34"/>
      <c r="N271" s="111"/>
      <c r="O271" s="10" t="s">
        <v>20</v>
      </c>
      <c r="P271" s="25">
        <v>0</v>
      </c>
      <c r="Q271" s="21">
        <v>6</v>
      </c>
      <c r="R271" s="25">
        <v>9</v>
      </c>
      <c r="S271" s="25">
        <v>4</v>
      </c>
      <c r="T271" s="25">
        <v>0</v>
      </c>
      <c r="U271" s="38">
        <v>0</v>
      </c>
      <c r="V271" s="43">
        <f t="shared" si="138"/>
        <v>19</v>
      </c>
      <c r="W271" s="34"/>
      <c r="Y271" s="111"/>
      <c r="Z271" s="10" t="s">
        <v>20</v>
      </c>
      <c r="AA271" s="25">
        <v>1</v>
      </c>
      <c r="AB271" s="21">
        <v>7</v>
      </c>
      <c r="AC271" s="25">
        <v>5</v>
      </c>
      <c r="AD271" s="25">
        <v>2</v>
      </c>
      <c r="AE271" s="25">
        <v>1</v>
      </c>
      <c r="AF271" s="38">
        <v>0</v>
      </c>
      <c r="AG271" s="43">
        <f t="shared" si="139"/>
        <v>16</v>
      </c>
      <c r="AH271" s="34"/>
    </row>
    <row r="272" spans="3:34" x14ac:dyDescent="0.25">
      <c r="C272" s="111"/>
      <c r="D272" s="17" t="s">
        <v>29</v>
      </c>
      <c r="E272" s="24"/>
      <c r="F272" s="24"/>
      <c r="G272" s="24"/>
      <c r="H272" s="24"/>
      <c r="I272" s="24"/>
      <c r="J272" s="39"/>
      <c r="K272" s="43">
        <f>AVERAGE(K269:K271)</f>
        <v>27</v>
      </c>
      <c r="L272" s="33">
        <f>K272*10</f>
        <v>270</v>
      </c>
      <c r="N272" s="111"/>
      <c r="O272" s="17" t="s">
        <v>29</v>
      </c>
      <c r="P272" s="24"/>
      <c r="Q272" s="24"/>
      <c r="R272" s="24"/>
      <c r="S272" s="24"/>
      <c r="T272" s="24"/>
      <c r="U272" s="39"/>
      <c r="V272" s="43">
        <f>AVERAGE(V269:V271)</f>
        <v>9</v>
      </c>
      <c r="W272" s="33">
        <f>V272*10</f>
        <v>90</v>
      </c>
      <c r="Y272" s="111"/>
      <c r="Z272" s="17" t="s">
        <v>29</v>
      </c>
      <c r="AA272" s="24"/>
      <c r="AB272" s="24"/>
      <c r="AC272" s="24"/>
      <c r="AD272" s="24"/>
      <c r="AE272" s="24"/>
      <c r="AF272" s="39"/>
      <c r="AG272" s="43">
        <f>AVERAGE(AG269:AG271)</f>
        <v>5.666666666666667</v>
      </c>
      <c r="AH272" s="33">
        <f>AG272*10</f>
        <v>56.666666666666671</v>
      </c>
    </row>
    <row r="273" spans="3:34" x14ac:dyDescent="0.25">
      <c r="C273" s="111"/>
      <c r="D273" s="10" t="s">
        <v>21</v>
      </c>
      <c r="E273" s="25">
        <v>3</v>
      </c>
      <c r="F273" s="21">
        <v>31</v>
      </c>
      <c r="G273" s="68">
        <v>35</v>
      </c>
      <c r="H273" s="25">
        <v>27</v>
      </c>
      <c r="I273" s="25">
        <v>2</v>
      </c>
      <c r="J273" s="38">
        <v>12</v>
      </c>
      <c r="K273" s="44">
        <f t="shared" ref="K273:K275" si="140">E273+F273+G273+H273+I273+J273</f>
        <v>110</v>
      </c>
      <c r="L273" s="34"/>
      <c r="N273" s="111"/>
      <c r="O273" s="10" t="s">
        <v>21</v>
      </c>
      <c r="P273" s="25">
        <v>1</v>
      </c>
      <c r="Q273" s="21">
        <v>20</v>
      </c>
      <c r="R273" s="68">
        <v>15</v>
      </c>
      <c r="S273" s="25">
        <v>11</v>
      </c>
      <c r="T273" s="25">
        <v>0</v>
      </c>
      <c r="U273" s="38">
        <v>3</v>
      </c>
      <c r="V273" s="44">
        <f t="shared" ref="V273:V275" si="141">P273+Q273+R273+S273+T273+U273</f>
        <v>50</v>
      </c>
      <c r="W273" s="34"/>
      <c r="Y273" s="111"/>
      <c r="Z273" s="10" t="s">
        <v>21</v>
      </c>
      <c r="AA273" s="25">
        <v>0</v>
      </c>
      <c r="AB273" s="21">
        <v>5</v>
      </c>
      <c r="AC273" s="25">
        <v>3</v>
      </c>
      <c r="AD273" s="25">
        <v>9</v>
      </c>
      <c r="AE273" s="25">
        <v>1</v>
      </c>
      <c r="AF273" s="38">
        <v>0</v>
      </c>
      <c r="AG273" s="44">
        <f t="shared" ref="AG273:AG275" si="142">AA273+AB273+AC273+AD273+AE273+AF273</f>
        <v>18</v>
      </c>
      <c r="AH273" s="34"/>
    </row>
    <row r="274" spans="3:34" x14ac:dyDescent="0.25">
      <c r="C274" s="111"/>
      <c r="D274" s="11" t="s">
        <v>21</v>
      </c>
      <c r="E274" s="25">
        <v>2</v>
      </c>
      <c r="F274" s="21">
        <v>35</v>
      </c>
      <c r="G274" s="68">
        <v>50</v>
      </c>
      <c r="H274" s="25">
        <v>21</v>
      </c>
      <c r="I274" s="25">
        <v>2</v>
      </c>
      <c r="J274" s="38">
        <v>17</v>
      </c>
      <c r="K274" s="43">
        <f t="shared" si="140"/>
        <v>127</v>
      </c>
      <c r="L274" s="34"/>
      <c r="N274" s="111"/>
      <c r="O274" s="11" t="s">
        <v>21</v>
      </c>
      <c r="P274" s="25">
        <v>1</v>
      </c>
      <c r="Q274" s="21">
        <v>15</v>
      </c>
      <c r="R274" s="68">
        <v>5</v>
      </c>
      <c r="S274" s="25">
        <v>5</v>
      </c>
      <c r="T274" s="25">
        <v>0</v>
      </c>
      <c r="U274" s="38">
        <v>1</v>
      </c>
      <c r="V274" s="43">
        <f t="shared" si="141"/>
        <v>27</v>
      </c>
      <c r="W274" s="34"/>
      <c r="Y274" s="111"/>
      <c r="Z274" s="11" t="s">
        <v>21</v>
      </c>
      <c r="AA274" s="25">
        <v>0</v>
      </c>
      <c r="AB274" s="21">
        <v>2</v>
      </c>
      <c r="AC274" s="25">
        <v>0</v>
      </c>
      <c r="AD274" s="25">
        <v>5</v>
      </c>
      <c r="AE274" s="25">
        <v>0</v>
      </c>
      <c r="AF274" s="38">
        <v>3</v>
      </c>
      <c r="AG274" s="43">
        <f t="shared" si="142"/>
        <v>10</v>
      </c>
      <c r="AH274" s="34"/>
    </row>
    <row r="275" spans="3:34" x14ac:dyDescent="0.25">
      <c r="C275" s="111"/>
      <c r="D275" s="10" t="s">
        <v>21</v>
      </c>
      <c r="E275" s="25">
        <v>2</v>
      </c>
      <c r="F275" s="21">
        <v>28</v>
      </c>
      <c r="G275" s="68">
        <v>35</v>
      </c>
      <c r="H275" s="25">
        <v>16</v>
      </c>
      <c r="I275" s="25">
        <v>4</v>
      </c>
      <c r="J275" s="38">
        <v>3</v>
      </c>
      <c r="K275" s="43">
        <f t="shared" si="140"/>
        <v>88</v>
      </c>
      <c r="L275" s="34"/>
      <c r="N275" s="111"/>
      <c r="O275" s="10" t="s">
        <v>21</v>
      </c>
      <c r="P275" s="25">
        <v>1</v>
      </c>
      <c r="Q275" s="21">
        <v>19</v>
      </c>
      <c r="R275" s="68">
        <v>5</v>
      </c>
      <c r="S275" s="25">
        <v>11</v>
      </c>
      <c r="T275" s="25">
        <v>1</v>
      </c>
      <c r="U275" s="38">
        <v>0</v>
      </c>
      <c r="V275" s="43">
        <f t="shared" si="141"/>
        <v>37</v>
      </c>
      <c r="W275" s="34"/>
      <c r="Y275" s="111"/>
      <c r="Z275" s="10" t="s">
        <v>21</v>
      </c>
      <c r="AA275" s="25">
        <v>0</v>
      </c>
      <c r="AB275" s="21">
        <v>6</v>
      </c>
      <c r="AC275" s="25">
        <v>2</v>
      </c>
      <c r="AD275" s="25">
        <v>7</v>
      </c>
      <c r="AE275" s="25">
        <v>0</v>
      </c>
      <c r="AF275" s="38">
        <v>3</v>
      </c>
      <c r="AG275" s="43">
        <f t="shared" si="142"/>
        <v>18</v>
      </c>
      <c r="AH275" s="34"/>
    </row>
    <row r="276" spans="3:34" ht="15.75" thickBot="1" x14ac:dyDescent="0.3">
      <c r="C276" s="112"/>
      <c r="D276" s="14" t="s">
        <v>29</v>
      </c>
      <c r="E276" s="26"/>
      <c r="F276" s="26"/>
      <c r="G276" s="26"/>
      <c r="H276" s="26"/>
      <c r="I276" s="26"/>
      <c r="J276" s="41"/>
      <c r="K276" s="43">
        <f>AVERAGE(K273:K275)</f>
        <v>108.33333333333333</v>
      </c>
      <c r="L276" s="35">
        <f>K276*10</f>
        <v>1083.3333333333333</v>
      </c>
      <c r="N276" s="112"/>
      <c r="O276" s="14" t="s">
        <v>29</v>
      </c>
      <c r="P276" s="26"/>
      <c r="Q276" s="26"/>
      <c r="R276" s="26"/>
      <c r="S276" s="26"/>
      <c r="T276" s="26"/>
      <c r="U276" s="41"/>
      <c r="V276" s="43">
        <f>AVERAGE(V273:V275)</f>
        <v>38</v>
      </c>
      <c r="W276" s="35">
        <f>V276*10</f>
        <v>380</v>
      </c>
      <c r="Y276" s="112"/>
      <c r="Z276" s="14" t="s">
        <v>29</v>
      </c>
      <c r="AA276" s="26"/>
      <c r="AB276" s="26"/>
      <c r="AC276" s="26"/>
      <c r="AD276" s="26"/>
      <c r="AE276" s="26"/>
      <c r="AF276" s="41"/>
      <c r="AG276" s="43">
        <f>AVERAGE(AG273:AG275)</f>
        <v>15.333333333333334</v>
      </c>
      <c r="AH276" s="35">
        <f>AG276*10</f>
        <v>153.33333333333334</v>
      </c>
    </row>
    <row r="277" spans="3:34" x14ac:dyDescent="0.25">
      <c r="C277" s="111" t="s">
        <v>28</v>
      </c>
      <c r="D277" s="11" t="s">
        <v>22</v>
      </c>
      <c r="E277" s="25">
        <v>0</v>
      </c>
      <c r="F277" s="21">
        <v>28</v>
      </c>
      <c r="G277" s="68">
        <v>35</v>
      </c>
      <c r="H277" s="25">
        <v>15</v>
      </c>
      <c r="I277" s="23">
        <v>1</v>
      </c>
      <c r="J277" s="38">
        <v>13</v>
      </c>
      <c r="K277" s="46">
        <f t="shared" ref="K277:K279" si="143">E277+F277+G277+H277+I277+J277</f>
        <v>92</v>
      </c>
      <c r="L277" s="34"/>
      <c r="N277" s="111" t="s">
        <v>28</v>
      </c>
      <c r="O277" s="11" t="s">
        <v>22</v>
      </c>
      <c r="P277" s="25">
        <v>0</v>
      </c>
      <c r="Q277" s="21">
        <v>7</v>
      </c>
      <c r="R277" s="68">
        <v>5</v>
      </c>
      <c r="S277" s="25">
        <v>2</v>
      </c>
      <c r="T277" s="23">
        <v>1</v>
      </c>
      <c r="U277" s="38">
        <v>0</v>
      </c>
      <c r="V277" s="46">
        <f t="shared" ref="V277:V279" si="144">P277+Q277+R277+S277+T277+U277</f>
        <v>15</v>
      </c>
      <c r="W277" s="34"/>
      <c r="Y277" s="111" t="s">
        <v>28</v>
      </c>
      <c r="Z277" s="11" t="s">
        <v>22</v>
      </c>
      <c r="AA277" s="25">
        <v>1</v>
      </c>
      <c r="AB277" s="21">
        <v>54</v>
      </c>
      <c r="AC277" s="68">
        <v>10</v>
      </c>
      <c r="AD277" s="25">
        <v>22</v>
      </c>
      <c r="AE277" s="23">
        <v>0</v>
      </c>
      <c r="AF277" s="38">
        <v>3</v>
      </c>
      <c r="AG277" s="46">
        <f t="shared" ref="AG277:AG279" si="145">AA277+AB277+AC277+AD277+AE277+AF277</f>
        <v>90</v>
      </c>
      <c r="AH277" s="34"/>
    </row>
    <row r="278" spans="3:34" x14ac:dyDescent="0.25">
      <c r="C278" s="111"/>
      <c r="D278" s="11" t="s">
        <v>22</v>
      </c>
      <c r="E278" s="25">
        <v>0</v>
      </c>
      <c r="F278" s="21">
        <v>25</v>
      </c>
      <c r="G278" s="68">
        <v>10</v>
      </c>
      <c r="H278" s="25">
        <v>10</v>
      </c>
      <c r="I278" s="23">
        <v>0</v>
      </c>
      <c r="J278" s="38">
        <v>0</v>
      </c>
      <c r="K278" s="43">
        <f t="shared" si="143"/>
        <v>45</v>
      </c>
      <c r="L278" s="34"/>
      <c r="N278" s="111"/>
      <c r="O278" s="11" t="s">
        <v>22</v>
      </c>
      <c r="P278" s="25">
        <v>0</v>
      </c>
      <c r="Q278" s="21">
        <v>29</v>
      </c>
      <c r="R278" s="68">
        <v>100</v>
      </c>
      <c r="S278" s="25">
        <v>10</v>
      </c>
      <c r="T278" s="23">
        <v>1</v>
      </c>
      <c r="U278" s="38">
        <v>1</v>
      </c>
      <c r="V278" s="43">
        <f t="shared" si="144"/>
        <v>141</v>
      </c>
      <c r="W278" s="34"/>
      <c r="Y278" s="111"/>
      <c r="Z278" s="11" t="s">
        <v>22</v>
      </c>
      <c r="AA278" s="25">
        <v>1</v>
      </c>
      <c r="AB278" s="21">
        <v>64</v>
      </c>
      <c r="AC278" s="68">
        <v>30</v>
      </c>
      <c r="AD278" s="25">
        <v>45</v>
      </c>
      <c r="AE278" s="23">
        <v>0</v>
      </c>
      <c r="AF278" s="38">
        <v>17</v>
      </c>
      <c r="AG278" s="43">
        <f t="shared" si="145"/>
        <v>157</v>
      </c>
      <c r="AH278" s="34"/>
    </row>
    <row r="279" spans="3:34" x14ac:dyDescent="0.25">
      <c r="C279" s="111"/>
      <c r="D279" s="11" t="s">
        <v>22</v>
      </c>
      <c r="E279" s="25">
        <v>0</v>
      </c>
      <c r="F279" s="21">
        <v>28</v>
      </c>
      <c r="G279" s="68">
        <v>10</v>
      </c>
      <c r="H279" s="25">
        <v>19</v>
      </c>
      <c r="I279" s="23">
        <v>0</v>
      </c>
      <c r="J279" s="38">
        <v>8</v>
      </c>
      <c r="K279" s="43">
        <f t="shared" si="143"/>
        <v>65</v>
      </c>
      <c r="L279" s="34"/>
      <c r="N279" s="111"/>
      <c r="O279" s="11" t="s">
        <v>22</v>
      </c>
      <c r="P279" s="25">
        <v>1</v>
      </c>
      <c r="Q279" s="21">
        <v>42</v>
      </c>
      <c r="R279" s="68">
        <v>30</v>
      </c>
      <c r="S279" s="25">
        <v>12</v>
      </c>
      <c r="T279" s="23">
        <v>0</v>
      </c>
      <c r="U279" s="38">
        <v>3</v>
      </c>
      <c r="V279" s="43">
        <f t="shared" si="144"/>
        <v>88</v>
      </c>
      <c r="W279" s="34"/>
      <c r="Y279" s="111"/>
      <c r="Z279" s="11" t="s">
        <v>22</v>
      </c>
      <c r="AA279" s="25">
        <v>1</v>
      </c>
      <c r="AB279" s="21">
        <v>56</v>
      </c>
      <c r="AC279" s="68">
        <v>30</v>
      </c>
      <c r="AD279" s="25">
        <v>38</v>
      </c>
      <c r="AE279" s="23">
        <v>2</v>
      </c>
      <c r="AF279" s="38">
        <v>24</v>
      </c>
      <c r="AG279" s="43">
        <f t="shared" si="145"/>
        <v>151</v>
      </c>
      <c r="AH279" s="34"/>
    </row>
    <row r="280" spans="3:34" x14ac:dyDescent="0.25">
      <c r="C280" s="111"/>
      <c r="D280" s="13" t="s">
        <v>29</v>
      </c>
      <c r="E280" s="24"/>
      <c r="F280" s="24"/>
      <c r="G280" s="24"/>
      <c r="H280" s="24"/>
      <c r="I280" s="24"/>
      <c r="J280" s="39"/>
      <c r="K280" s="45">
        <f>AVERAGE(K277:K279)</f>
        <v>67.333333333333329</v>
      </c>
      <c r="L280" s="33">
        <f>K280*20</f>
        <v>1346.6666666666665</v>
      </c>
      <c r="N280" s="111"/>
      <c r="O280" s="13" t="s">
        <v>29</v>
      </c>
      <c r="P280" s="24"/>
      <c r="Q280" s="24"/>
      <c r="R280" s="24"/>
      <c r="S280" s="24"/>
      <c r="T280" s="24"/>
      <c r="U280" s="39"/>
      <c r="V280" s="45">
        <f>AVERAGE(V277:V279)</f>
        <v>81.333333333333329</v>
      </c>
      <c r="W280" s="33">
        <f>V280*20</f>
        <v>1626.6666666666665</v>
      </c>
      <c r="Y280" s="111"/>
      <c r="Z280" s="13" t="s">
        <v>29</v>
      </c>
      <c r="AA280" s="24"/>
      <c r="AB280" s="24"/>
      <c r="AC280" s="24"/>
      <c r="AD280" s="24"/>
      <c r="AE280" s="24"/>
      <c r="AF280" s="39"/>
      <c r="AG280" s="45">
        <f>AVERAGE(AG277:AG279)</f>
        <v>132.66666666666666</v>
      </c>
      <c r="AH280" s="33">
        <f>AG280*20</f>
        <v>2653.333333333333</v>
      </c>
    </row>
    <row r="281" spans="3:34" x14ac:dyDescent="0.25">
      <c r="C281" s="111"/>
      <c r="D281" s="11" t="s">
        <v>23</v>
      </c>
      <c r="E281" s="25">
        <v>0</v>
      </c>
      <c r="F281" s="21">
        <v>14</v>
      </c>
      <c r="G281" s="68">
        <v>10</v>
      </c>
      <c r="H281" s="25">
        <v>2</v>
      </c>
      <c r="I281" s="23">
        <v>0</v>
      </c>
      <c r="J281" s="40">
        <v>0</v>
      </c>
      <c r="K281" s="43">
        <f t="shared" ref="K281:K283" si="146">E281+F281+G281+H281+I281+J281</f>
        <v>26</v>
      </c>
      <c r="L281" s="34"/>
      <c r="N281" s="111"/>
      <c r="O281" s="11" t="s">
        <v>23</v>
      </c>
      <c r="P281" s="25">
        <v>0</v>
      </c>
      <c r="Q281" s="21">
        <v>4</v>
      </c>
      <c r="R281" s="25">
        <v>0</v>
      </c>
      <c r="S281" s="25">
        <v>4</v>
      </c>
      <c r="T281" s="23">
        <v>2</v>
      </c>
      <c r="U281" s="40">
        <v>1</v>
      </c>
      <c r="V281" s="43">
        <f t="shared" ref="V281:V283" si="147">P281+Q281+R281+S281+T281+U281</f>
        <v>11</v>
      </c>
      <c r="W281" s="34"/>
      <c r="Y281" s="111"/>
      <c r="Z281" s="11" t="s">
        <v>23</v>
      </c>
      <c r="AA281" s="25">
        <v>0</v>
      </c>
      <c r="AB281" s="21">
        <v>14</v>
      </c>
      <c r="AC281" s="68">
        <v>10</v>
      </c>
      <c r="AD281" s="25">
        <v>5</v>
      </c>
      <c r="AE281" s="23">
        <v>3</v>
      </c>
      <c r="AF281" s="40">
        <v>1</v>
      </c>
      <c r="AG281" s="43">
        <f t="shared" ref="AG281:AG283" si="148">AA281+AB281+AC281+AD281+AE281+AF281</f>
        <v>33</v>
      </c>
      <c r="AH281" s="34"/>
    </row>
    <row r="282" spans="3:34" x14ac:dyDescent="0.25">
      <c r="C282" s="111"/>
      <c r="D282" s="11" t="s">
        <v>23</v>
      </c>
      <c r="E282" s="25">
        <v>0</v>
      </c>
      <c r="F282" s="21">
        <v>21</v>
      </c>
      <c r="G282" s="68">
        <v>5</v>
      </c>
      <c r="H282" s="25">
        <v>5</v>
      </c>
      <c r="I282" s="23">
        <v>0</v>
      </c>
      <c r="J282" s="40">
        <v>1</v>
      </c>
      <c r="K282" s="43">
        <f t="shared" si="146"/>
        <v>32</v>
      </c>
      <c r="L282" s="34"/>
      <c r="N282" s="111"/>
      <c r="O282" s="11" t="s">
        <v>23</v>
      </c>
      <c r="P282" s="25">
        <v>0</v>
      </c>
      <c r="Q282" s="21">
        <v>3</v>
      </c>
      <c r="R282" s="68">
        <v>5</v>
      </c>
      <c r="S282" s="25">
        <v>2</v>
      </c>
      <c r="T282" s="23">
        <v>4</v>
      </c>
      <c r="U282" s="40">
        <v>0</v>
      </c>
      <c r="V282" s="43">
        <f t="shared" si="147"/>
        <v>14</v>
      </c>
      <c r="W282" s="34"/>
      <c r="Y282" s="111"/>
      <c r="Z282" s="11" t="s">
        <v>23</v>
      </c>
      <c r="AA282" s="25">
        <v>1</v>
      </c>
      <c r="AB282" s="21">
        <v>17</v>
      </c>
      <c r="AC282" s="68">
        <v>10</v>
      </c>
      <c r="AD282" s="25">
        <v>5</v>
      </c>
      <c r="AE282" s="23">
        <v>5</v>
      </c>
      <c r="AF282" s="40">
        <v>1</v>
      </c>
      <c r="AG282" s="43">
        <f t="shared" si="148"/>
        <v>39</v>
      </c>
      <c r="AH282" s="34"/>
    </row>
    <row r="283" spans="3:34" x14ac:dyDescent="0.25">
      <c r="C283" s="111"/>
      <c r="D283" s="11" t="s">
        <v>23</v>
      </c>
      <c r="E283" s="25">
        <v>0</v>
      </c>
      <c r="F283" s="21">
        <v>19</v>
      </c>
      <c r="G283" s="68">
        <v>30</v>
      </c>
      <c r="H283" s="25">
        <v>5</v>
      </c>
      <c r="I283" s="23">
        <v>0</v>
      </c>
      <c r="J283" s="40">
        <v>2</v>
      </c>
      <c r="K283" s="43">
        <f t="shared" si="146"/>
        <v>56</v>
      </c>
      <c r="L283" s="34"/>
      <c r="N283" s="111"/>
      <c r="O283" s="11" t="s">
        <v>23</v>
      </c>
      <c r="P283" s="25">
        <v>0</v>
      </c>
      <c r="Q283" s="21">
        <v>4</v>
      </c>
      <c r="R283" s="68">
        <v>10</v>
      </c>
      <c r="S283" s="25">
        <v>2</v>
      </c>
      <c r="T283" s="23">
        <v>1</v>
      </c>
      <c r="U283" s="40">
        <v>0</v>
      </c>
      <c r="V283" s="43">
        <f t="shared" si="147"/>
        <v>17</v>
      </c>
      <c r="W283" s="34"/>
      <c r="Y283" s="111"/>
      <c r="Z283" s="11" t="s">
        <v>23</v>
      </c>
      <c r="AA283" s="25">
        <v>0</v>
      </c>
      <c r="AB283" s="21">
        <v>10</v>
      </c>
      <c r="AC283" s="68">
        <v>20</v>
      </c>
      <c r="AD283" s="25">
        <v>2</v>
      </c>
      <c r="AE283" s="23">
        <v>1</v>
      </c>
      <c r="AF283" s="40">
        <v>2</v>
      </c>
      <c r="AG283" s="43">
        <f t="shared" si="148"/>
        <v>35</v>
      </c>
      <c r="AH283" s="34"/>
    </row>
    <row r="284" spans="3:34" x14ac:dyDescent="0.25">
      <c r="C284" s="111"/>
      <c r="D284" s="13" t="s">
        <v>30</v>
      </c>
      <c r="E284" s="24"/>
      <c r="F284" s="24"/>
      <c r="G284" s="24"/>
      <c r="H284" s="24"/>
      <c r="I284" s="24"/>
      <c r="J284" s="39"/>
      <c r="K284" s="43">
        <f>AVERAGE(K281:K283)</f>
        <v>38</v>
      </c>
      <c r="L284" s="33">
        <f>K284*20</f>
        <v>760</v>
      </c>
      <c r="N284" s="111"/>
      <c r="O284" s="13" t="s">
        <v>30</v>
      </c>
      <c r="P284" s="24"/>
      <c r="Q284" s="24"/>
      <c r="R284" s="24"/>
      <c r="S284" s="24"/>
      <c r="T284" s="24"/>
      <c r="U284" s="39"/>
      <c r="V284" s="43">
        <f>AVERAGE(V281:V283)</f>
        <v>14</v>
      </c>
      <c r="W284" s="33">
        <f>V284*20</f>
        <v>280</v>
      </c>
      <c r="Y284" s="111"/>
      <c r="Z284" s="13" t="s">
        <v>30</v>
      </c>
      <c r="AA284" s="24"/>
      <c r="AB284" s="24"/>
      <c r="AC284" s="24"/>
      <c r="AD284" s="24"/>
      <c r="AE284" s="24"/>
      <c r="AF284" s="39"/>
      <c r="AG284" s="43">
        <f>AVERAGE(AG281:AG283)</f>
        <v>35.666666666666664</v>
      </c>
      <c r="AH284" s="33">
        <f>AG284*20</f>
        <v>713.33333333333326</v>
      </c>
    </row>
    <row r="285" spans="3:34" x14ac:dyDescent="0.25">
      <c r="C285" s="111"/>
      <c r="D285" s="12" t="s">
        <v>24</v>
      </c>
      <c r="E285" s="25">
        <v>0</v>
      </c>
      <c r="F285" s="21">
        <v>5</v>
      </c>
      <c r="G285" s="25">
        <v>3</v>
      </c>
      <c r="H285" s="25">
        <v>2</v>
      </c>
      <c r="I285" s="23">
        <v>0</v>
      </c>
      <c r="J285" s="38">
        <v>0</v>
      </c>
      <c r="K285" s="44">
        <f t="shared" ref="K285:K287" si="149">E285+F285+G285+H285+I285+J285</f>
        <v>10</v>
      </c>
      <c r="L285" s="34"/>
      <c r="N285" s="111"/>
      <c r="O285" s="12" t="s">
        <v>24</v>
      </c>
      <c r="P285" s="25">
        <v>0</v>
      </c>
      <c r="Q285" s="21">
        <v>3</v>
      </c>
      <c r="R285" s="68">
        <v>5</v>
      </c>
      <c r="S285" s="25">
        <v>0</v>
      </c>
      <c r="T285" s="23">
        <v>0</v>
      </c>
      <c r="U285" s="38">
        <v>0</v>
      </c>
      <c r="V285" s="44">
        <f t="shared" ref="V285:V287" si="150">P285+Q285+R285+S285+T285+U285</f>
        <v>8</v>
      </c>
      <c r="W285" s="34"/>
      <c r="Y285" s="111"/>
      <c r="Z285" s="12" t="s">
        <v>24</v>
      </c>
      <c r="AA285" s="25">
        <v>0</v>
      </c>
      <c r="AB285" s="21">
        <v>3</v>
      </c>
      <c r="AC285" s="68">
        <v>5</v>
      </c>
      <c r="AD285" s="25">
        <v>3</v>
      </c>
      <c r="AE285" s="23">
        <v>0</v>
      </c>
      <c r="AF285" s="38">
        <v>0</v>
      </c>
      <c r="AG285" s="44">
        <f t="shared" ref="AG285:AG287" si="151">AA285+AB285+AC285+AD285+AE285+AF285</f>
        <v>11</v>
      </c>
      <c r="AH285" s="34"/>
    </row>
    <row r="286" spans="3:34" x14ac:dyDescent="0.25">
      <c r="C286" s="111"/>
      <c r="D286" s="12" t="s">
        <v>24</v>
      </c>
      <c r="E286" s="25">
        <v>0</v>
      </c>
      <c r="F286" s="21">
        <v>3</v>
      </c>
      <c r="G286" s="25">
        <v>0</v>
      </c>
      <c r="H286" s="25">
        <v>2</v>
      </c>
      <c r="I286" s="23">
        <v>1</v>
      </c>
      <c r="J286" s="38">
        <v>0</v>
      </c>
      <c r="K286" s="43">
        <f t="shared" si="149"/>
        <v>6</v>
      </c>
      <c r="L286" s="34"/>
      <c r="N286" s="111"/>
      <c r="O286" s="12" t="s">
        <v>24</v>
      </c>
      <c r="P286" s="25">
        <v>0</v>
      </c>
      <c r="Q286" s="21">
        <v>2</v>
      </c>
      <c r="R286" s="25">
        <v>3</v>
      </c>
      <c r="S286" s="25">
        <v>2</v>
      </c>
      <c r="T286" s="23">
        <v>0</v>
      </c>
      <c r="U286" s="38">
        <v>0</v>
      </c>
      <c r="V286" s="43">
        <f t="shared" si="150"/>
        <v>7</v>
      </c>
      <c r="W286" s="34"/>
      <c r="Y286" s="111"/>
      <c r="Z286" s="12" t="s">
        <v>24</v>
      </c>
      <c r="AA286" s="25">
        <v>0</v>
      </c>
      <c r="AB286" s="21">
        <v>2</v>
      </c>
      <c r="AC286" s="68">
        <v>5</v>
      </c>
      <c r="AD286" s="25">
        <v>1</v>
      </c>
      <c r="AE286" s="23">
        <v>0</v>
      </c>
      <c r="AF286" s="38">
        <v>0</v>
      </c>
      <c r="AG286" s="43">
        <f t="shared" si="151"/>
        <v>8</v>
      </c>
      <c r="AH286" s="34"/>
    </row>
    <row r="287" spans="3:34" x14ac:dyDescent="0.25">
      <c r="C287" s="111"/>
      <c r="D287" s="12" t="s">
        <v>24</v>
      </c>
      <c r="E287" s="25">
        <v>0</v>
      </c>
      <c r="F287" s="21">
        <v>1</v>
      </c>
      <c r="G287" s="25">
        <v>2</v>
      </c>
      <c r="H287" s="25">
        <v>2</v>
      </c>
      <c r="I287" s="23">
        <v>0</v>
      </c>
      <c r="J287" s="38">
        <v>0</v>
      </c>
      <c r="K287" s="43">
        <f t="shared" si="149"/>
        <v>5</v>
      </c>
      <c r="L287" s="34"/>
      <c r="N287" s="111"/>
      <c r="O287" s="12" t="s">
        <v>24</v>
      </c>
      <c r="P287" s="25">
        <v>0</v>
      </c>
      <c r="Q287" s="21">
        <v>2</v>
      </c>
      <c r="R287" s="25">
        <v>0</v>
      </c>
      <c r="S287" s="25">
        <v>0</v>
      </c>
      <c r="T287" s="23">
        <v>0</v>
      </c>
      <c r="U287" s="38">
        <v>0</v>
      </c>
      <c r="V287" s="43">
        <f t="shared" si="150"/>
        <v>2</v>
      </c>
      <c r="W287" s="34"/>
      <c r="Y287" s="111"/>
      <c r="Z287" s="12" t="s">
        <v>24</v>
      </c>
      <c r="AA287" s="25">
        <v>0</v>
      </c>
      <c r="AB287" s="21">
        <v>5</v>
      </c>
      <c r="AC287" s="25">
        <v>2</v>
      </c>
      <c r="AD287" s="25">
        <v>1</v>
      </c>
      <c r="AE287" s="23">
        <v>0</v>
      </c>
      <c r="AF287" s="38">
        <v>0</v>
      </c>
      <c r="AG287" s="43">
        <f t="shared" si="151"/>
        <v>8</v>
      </c>
      <c r="AH287" s="34"/>
    </row>
    <row r="288" spans="3:34" x14ac:dyDescent="0.25">
      <c r="C288" s="114"/>
      <c r="D288" s="13" t="s">
        <v>30</v>
      </c>
      <c r="E288" s="3"/>
      <c r="F288" s="3"/>
      <c r="G288" s="3"/>
      <c r="H288" s="3"/>
      <c r="I288" s="3"/>
      <c r="J288" s="30"/>
      <c r="K288" s="45">
        <f>AVERAGE(K285:K287)</f>
        <v>7</v>
      </c>
      <c r="L288" s="33">
        <f>K288*20</f>
        <v>140</v>
      </c>
      <c r="N288" s="114"/>
      <c r="O288" s="13" t="s">
        <v>30</v>
      </c>
      <c r="P288" s="3"/>
      <c r="Q288" s="3"/>
      <c r="R288" s="3"/>
      <c r="S288" s="3"/>
      <c r="T288" s="3"/>
      <c r="U288" s="30"/>
      <c r="V288" s="45">
        <f>AVERAGE(V285:V287)</f>
        <v>5.666666666666667</v>
      </c>
      <c r="W288" s="33">
        <f>V288*20</f>
        <v>113.33333333333334</v>
      </c>
      <c r="Y288" s="114"/>
      <c r="Z288" s="13" t="s">
        <v>30</v>
      </c>
      <c r="AA288" s="3"/>
      <c r="AB288" s="3"/>
      <c r="AC288" s="3"/>
      <c r="AD288" s="3"/>
      <c r="AE288" s="3"/>
      <c r="AF288" s="30"/>
      <c r="AG288" s="45">
        <f>AVERAGE(AG285:AG287)</f>
        <v>9</v>
      </c>
      <c r="AH288" s="33">
        <f>AG288*20</f>
        <v>180</v>
      </c>
    </row>
    <row r="289" spans="3:34" x14ac:dyDescent="0.25">
      <c r="C289" s="79" t="s">
        <v>37</v>
      </c>
      <c r="D289" s="79"/>
      <c r="E289" s="79"/>
      <c r="F289" s="79"/>
      <c r="N289" s="79" t="s">
        <v>37</v>
      </c>
      <c r="O289" s="79"/>
      <c r="P289" s="79"/>
      <c r="Q289" s="79"/>
      <c r="Y289" s="79" t="s">
        <v>37</v>
      </c>
      <c r="Z289" s="79"/>
      <c r="AA289" s="79"/>
      <c r="AB289" s="79"/>
    </row>
    <row r="292" spans="3:34" x14ac:dyDescent="0.25">
      <c r="C292" s="47" t="s">
        <v>34</v>
      </c>
      <c r="D292" s="48"/>
      <c r="E292" s="49"/>
      <c r="F292" s="49"/>
      <c r="G292" s="49"/>
      <c r="H292" s="49"/>
      <c r="I292" s="49"/>
      <c r="J292" s="49"/>
      <c r="K292" s="49"/>
      <c r="L292" s="50"/>
      <c r="N292" s="47" t="s">
        <v>34</v>
      </c>
      <c r="O292" s="48"/>
      <c r="P292" s="49"/>
      <c r="Q292" s="49"/>
      <c r="R292" s="49"/>
      <c r="S292" s="49"/>
      <c r="T292" s="49"/>
      <c r="U292" s="49"/>
      <c r="V292" s="49"/>
      <c r="W292" s="50"/>
      <c r="Y292" s="47" t="s">
        <v>34</v>
      </c>
      <c r="Z292" s="48"/>
      <c r="AA292" s="49"/>
      <c r="AB292" s="49"/>
      <c r="AC292" s="49"/>
      <c r="AD292" s="49"/>
      <c r="AE292" s="49"/>
      <c r="AF292" s="49"/>
      <c r="AG292" s="49"/>
      <c r="AH292" s="50"/>
    </row>
    <row r="293" spans="3:34" x14ac:dyDescent="0.25">
      <c r="C293" s="51" t="s">
        <v>51</v>
      </c>
      <c r="D293" s="52"/>
      <c r="E293" s="53"/>
      <c r="F293" s="53"/>
      <c r="G293" s="53"/>
      <c r="H293" s="53"/>
      <c r="I293" s="53"/>
      <c r="J293" s="53"/>
      <c r="K293" s="53"/>
      <c r="L293" s="54"/>
      <c r="N293" s="51" t="s">
        <v>52</v>
      </c>
      <c r="O293" s="52"/>
      <c r="P293" s="53"/>
      <c r="Q293" s="53"/>
      <c r="R293" s="53"/>
      <c r="S293" s="53"/>
      <c r="T293" s="53"/>
      <c r="U293" s="53"/>
      <c r="V293" s="53"/>
      <c r="W293" s="54"/>
      <c r="Y293" s="51" t="s">
        <v>53</v>
      </c>
      <c r="Z293" s="52"/>
      <c r="AA293" s="53"/>
      <c r="AB293" s="53"/>
      <c r="AC293" s="53"/>
      <c r="AD293" s="53"/>
      <c r="AE293" s="53"/>
      <c r="AF293" s="53"/>
      <c r="AG293" s="53"/>
      <c r="AH293" s="54"/>
    </row>
    <row r="294" spans="3:34" x14ac:dyDescent="0.25">
      <c r="C294" s="55" t="s">
        <v>43</v>
      </c>
      <c r="D294" s="56"/>
      <c r="E294" s="57"/>
      <c r="F294" s="57"/>
      <c r="G294" s="56"/>
      <c r="H294" s="56"/>
      <c r="I294" s="56"/>
      <c r="J294" s="56"/>
      <c r="K294" s="56"/>
      <c r="L294" s="58"/>
      <c r="N294" s="55" t="s">
        <v>43</v>
      </c>
      <c r="O294" s="56"/>
      <c r="P294" s="57"/>
      <c r="Q294" s="57"/>
      <c r="R294" s="56"/>
      <c r="S294" s="56"/>
      <c r="T294" s="56"/>
      <c r="U294" s="56"/>
      <c r="V294" s="56"/>
      <c r="W294" s="58"/>
      <c r="Y294" s="55" t="s">
        <v>43</v>
      </c>
      <c r="Z294" s="56"/>
      <c r="AA294" s="57"/>
      <c r="AB294" s="57"/>
      <c r="AC294" s="56"/>
      <c r="AD294" s="56"/>
      <c r="AE294" s="56"/>
      <c r="AF294" s="56"/>
      <c r="AG294" s="56"/>
      <c r="AH294" s="58"/>
    </row>
    <row r="295" spans="3:34" x14ac:dyDescent="0.25">
      <c r="C295" s="59"/>
      <c r="D295" s="60"/>
      <c r="E295" s="109" t="s">
        <v>2</v>
      </c>
      <c r="F295" s="109"/>
      <c r="G295" s="109"/>
      <c r="H295" s="109"/>
      <c r="I295" s="109"/>
      <c r="J295" s="109"/>
      <c r="K295" s="61"/>
      <c r="L295" s="62"/>
      <c r="N295" s="59"/>
      <c r="O295" s="60"/>
      <c r="P295" s="109" t="s">
        <v>2</v>
      </c>
      <c r="Q295" s="109"/>
      <c r="R295" s="109"/>
      <c r="S295" s="109"/>
      <c r="T295" s="109"/>
      <c r="U295" s="109"/>
      <c r="V295" s="61"/>
      <c r="W295" s="62"/>
      <c r="Y295" s="59"/>
      <c r="Z295" s="60"/>
      <c r="AA295" s="109" t="s">
        <v>2</v>
      </c>
      <c r="AB295" s="109"/>
      <c r="AC295" s="109"/>
      <c r="AD295" s="109"/>
      <c r="AE295" s="109"/>
      <c r="AF295" s="109"/>
      <c r="AG295" s="61"/>
      <c r="AH295" s="62"/>
    </row>
    <row r="296" spans="3:34" x14ac:dyDescent="0.25">
      <c r="C296" s="63" t="s">
        <v>0</v>
      </c>
      <c r="D296" s="59" t="s">
        <v>1</v>
      </c>
      <c r="E296" s="64" t="s">
        <v>3</v>
      </c>
      <c r="F296" s="64" t="s">
        <v>4</v>
      </c>
      <c r="G296" s="64" t="s">
        <v>5</v>
      </c>
      <c r="H296" s="64" t="s">
        <v>6</v>
      </c>
      <c r="I296" s="64" t="s">
        <v>7</v>
      </c>
      <c r="J296" s="65" t="s">
        <v>8</v>
      </c>
      <c r="K296" s="59" t="s">
        <v>31</v>
      </c>
      <c r="L296" s="66" t="s">
        <v>36</v>
      </c>
      <c r="N296" s="63" t="s">
        <v>0</v>
      </c>
      <c r="O296" s="59" t="s">
        <v>1</v>
      </c>
      <c r="P296" s="64" t="s">
        <v>3</v>
      </c>
      <c r="Q296" s="64" t="s">
        <v>4</v>
      </c>
      <c r="R296" s="64" t="s">
        <v>5</v>
      </c>
      <c r="S296" s="64" t="s">
        <v>6</v>
      </c>
      <c r="T296" s="64" t="s">
        <v>7</v>
      </c>
      <c r="U296" s="65" t="s">
        <v>8</v>
      </c>
      <c r="V296" s="59" t="s">
        <v>31</v>
      </c>
      <c r="W296" s="66" t="s">
        <v>36</v>
      </c>
      <c r="Y296" s="63" t="s">
        <v>0</v>
      </c>
      <c r="Z296" s="59" t="s">
        <v>1</v>
      </c>
      <c r="AA296" s="64" t="s">
        <v>3</v>
      </c>
      <c r="AB296" s="64" t="s">
        <v>4</v>
      </c>
      <c r="AC296" s="64" t="s">
        <v>5</v>
      </c>
      <c r="AD296" s="64" t="s">
        <v>6</v>
      </c>
      <c r="AE296" s="64" t="s">
        <v>7</v>
      </c>
      <c r="AF296" s="65" t="s">
        <v>8</v>
      </c>
      <c r="AG296" s="59" t="s">
        <v>31</v>
      </c>
      <c r="AH296" s="66" t="s">
        <v>36</v>
      </c>
    </row>
    <row r="297" spans="3:34" x14ac:dyDescent="0.25">
      <c r="C297" s="110" t="s">
        <v>9</v>
      </c>
      <c r="D297" s="8" t="s">
        <v>10</v>
      </c>
      <c r="E297" s="22">
        <v>0</v>
      </c>
      <c r="F297" s="22">
        <v>0</v>
      </c>
      <c r="G297" s="22">
        <v>0</v>
      </c>
      <c r="H297" s="22">
        <v>0</v>
      </c>
      <c r="I297" s="22">
        <v>0</v>
      </c>
      <c r="J297" s="37">
        <v>0</v>
      </c>
      <c r="K297" s="4">
        <f>E297+F297+G297+H297+I297+J297</f>
        <v>0</v>
      </c>
      <c r="L297" s="28"/>
      <c r="N297" s="110" t="s">
        <v>9</v>
      </c>
      <c r="O297" s="8" t="s">
        <v>10</v>
      </c>
      <c r="P297" s="22">
        <v>0</v>
      </c>
      <c r="Q297" s="22">
        <v>0</v>
      </c>
      <c r="R297" s="22">
        <v>0</v>
      </c>
      <c r="S297" s="22">
        <v>0</v>
      </c>
      <c r="T297" s="22">
        <v>0</v>
      </c>
      <c r="U297" s="37">
        <v>0</v>
      </c>
      <c r="V297" s="4">
        <f>P297+Q297+R297+S297+T297+U297</f>
        <v>0</v>
      </c>
      <c r="W297" s="28"/>
      <c r="Y297" s="110" t="s">
        <v>9</v>
      </c>
      <c r="Z297" s="8" t="s">
        <v>10</v>
      </c>
      <c r="AA297" s="22">
        <v>0</v>
      </c>
      <c r="AB297" s="22">
        <v>0</v>
      </c>
      <c r="AC297" s="22">
        <v>0</v>
      </c>
      <c r="AD297" s="22">
        <v>0</v>
      </c>
      <c r="AE297" s="22">
        <v>0</v>
      </c>
      <c r="AF297" s="37">
        <v>0</v>
      </c>
      <c r="AG297" s="4">
        <f>AA297+AB297+AC297+AD297+AE297+AF297</f>
        <v>0</v>
      </c>
      <c r="AH297" s="28"/>
    </row>
    <row r="298" spans="3:34" x14ac:dyDescent="0.25">
      <c r="C298" s="111"/>
      <c r="D298" s="9" t="s">
        <v>10</v>
      </c>
      <c r="E298" s="23">
        <v>0</v>
      </c>
      <c r="F298" s="23">
        <v>0</v>
      </c>
      <c r="G298" s="23">
        <v>0</v>
      </c>
      <c r="H298" s="23">
        <v>0</v>
      </c>
      <c r="I298" s="23">
        <v>0</v>
      </c>
      <c r="J298" s="38">
        <v>0</v>
      </c>
      <c r="K298" s="19">
        <f t="shared" ref="K298:K299" si="152">E298+F298+G298+H298+I298+J298</f>
        <v>0</v>
      </c>
      <c r="L298" s="29"/>
      <c r="N298" s="111"/>
      <c r="O298" s="9" t="s">
        <v>10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38">
        <v>0</v>
      </c>
      <c r="V298" s="19">
        <f t="shared" ref="V298:V299" si="153">P298+Q298+R298+S298+T298+U298</f>
        <v>0</v>
      </c>
      <c r="W298" s="29"/>
      <c r="Y298" s="111"/>
      <c r="Z298" s="9" t="s">
        <v>10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38">
        <v>0</v>
      </c>
      <c r="AG298" s="19">
        <f t="shared" ref="AG298:AG299" si="154">AA298+AB298+AC298+AD298+AE298+AF298</f>
        <v>0</v>
      </c>
      <c r="AH298" s="29"/>
    </row>
    <row r="299" spans="3:34" x14ac:dyDescent="0.25">
      <c r="C299" s="111"/>
      <c r="D299" s="9" t="s">
        <v>10</v>
      </c>
      <c r="E299" s="23">
        <v>0</v>
      </c>
      <c r="F299" s="23">
        <v>0</v>
      </c>
      <c r="G299" s="23">
        <v>0</v>
      </c>
      <c r="H299" s="23">
        <v>0</v>
      </c>
      <c r="I299" s="23">
        <v>0</v>
      </c>
      <c r="J299" s="38">
        <v>0</v>
      </c>
      <c r="K299" s="19">
        <f t="shared" si="152"/>
        <v>0</v>
      </c>
      <c r="L299" s="29"/>
      <c r="N299" s="111"/>
      <c r="O299" s="9" t="s">
        <v>10</v>
      </c>
      <c r="P299" s="23">
        <v>0</v>
      </c>
      <c r="Q299" s="23">
        <v>0</v>
      </c>
      <c r="R299" s="23">
        <v>0</v>
      </c>
      <c r="S299" s="23">
        <v>0</v>
      </c>
      <c r="T299" s="23">
        <v>0</v>
      </c>
      <c r="U299" s="38">
        <v>0</v>
      </c>
      <c r="V299" s="19">
        <f t="shared" si="153"/>
        <v>0</v>
      </c>
      <c r="W299" s="29"/>
      <c r="Y299" s="111"/>
      <c r="Z299" s="9" t="s">
        <v>10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38">
        <v>0</v>
      </c>
      <c r="AG299" s="19">
        <f t="shared" si="154"/>
        <v>0</v>
      </c>
      <c r="AH299" s="29"/>
    </row>
    <row r="300" spans="3:34" x14ac:dyDescent="0.25">
      <c r="C300" s="111"/>
      <c r="D300" s="17" t="s">
        <v>29</v>
      </c>
      <c r="E300" s="24"/>
      <c r="F300" s="24"/>
      <c r="G300" s="24"/>
      <c r="H300" s="24"/>
      <c r="I300" s="24"/>
      <c r="J300" s="39"/>
      <c r="K300" s="19">
        <f>AVERAGE(K297:K299)</f>
        <v>0</v>
      </c>
      <c r="L300" s="30">
        <f>K300*10</f>
        <v>0</v>
      </c>
      <c r="N300" s="111"/>
      <c r="O300" s="17" t="s">
        <v>29</v>
      </c>
      <c r="P300" s="24"/>
      <c r="Q300" s="24"/>
      <c r="R300" s="24"/>
      <c r="S300" s="24"/>
      <c r="T300" s="24"/>
      <c r="U300" s="39"/>
      <c r="V300" s="19">
        <f>AVERAGE(V297:V299)</f>
        <v>0</v>
      </c>
      <c r="W300" s="30">
        <f>V300*10</f>
        <v>0</v>
      </c>
      <c r="Y300" s="111"/>
      <c r="Z300" s="17" t="s">
        <v>29</v>
      </c>
      <c r="AA300" s="24"/>
      <c r="AB300" s="24"/>
      <c r="AC300" s="24"/>
      <c r="AD300" s="24"/>
      <c r="AE300" s="24"/>
      <c r="AF300" s="39"/>
      <c r="AG300" s="19">
        <f>AVERAGE(AG297:AG299)</f>
        <v>0</v>
      </c>
      <c r="AH300" s="30">
        <f>AG300*10</f>
        <v>0</v>
      </c>
    </row>
    <row r="301" spans="3:34" x14ac:dyDescent="0.25">
      <c r="C301" s="111"/>
      <c r="D301" s="9" t="s">
        <v>11</v>
      </c>
      <c r="E301" s="25">
        <v>0</v>
      </c>
      <c r="F301" s="25">
        <v>0</v>
      </c>
      <c r="G301" s="25">
        <v>0</v>
      </c>
      <c r="H301" s="25">
        <v>0</v>
      </c>
      <c r="I301" s="25">
        <v>0</v>
      </c>
      <c r="J301" s="40">
        <v>0</v>
      </c>
      <c r="K301" s="4">
        <f t="shared" ref="K301:K303" si="155">E301+F301+G301+H301+I301+J301</f>
        <v>0</v>
      </c>
      <c r="L301" s="29"/>
      <c r="N301" s="111"/>
      <c r="O301" s="9" t="s">
        <v>11</v>
      </c>
      <c r="P301" s="25">
        <v>0</v>
      </c>
      <c r="Q301" s="25">
        <v>0</v>
      </c>
      <c r="R301" s="25">
        <v>0</v>
      </c>
      <c r="S301" s="25">
        <v>0</v>
      </c>
      <c r="T301" s="25">
        <v>0</v>
      </c>
      <c r="U301" s="40">
        <v>0</v>
      </c>
      <c r="V301" s="4">
        <f t="shared" ref="V301:V303" si="156">P301+Q301+R301+S301+T301+U301</f>
        <v>0</v>
      </c>
      <c r="W301" s="29"/>
      <c r="Y301" s="111"/>
      <c r="Z301" s="9" t="s">
        <v>11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40">
        <v>0</v>
      </c>
      <c r="AG301" s="4">
        <f t="shared" ref="AG301:AG303" si="157">AA301+AB301+AC301+AD301+AE301+AF301</f>
        <v>0</v>
      </c>
      <c r="AH301" s="29"/>
    </row>
    <row r="302" spans="3:34" x14ac:dyDescent="0.25">
      <c r="C302" s="111"/>
      <c r="D302" s="9" t="s">
        <v>11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40">
        <v>0</v>
      </c>
      <c r="K302" s="19">
        <f t="shared" si="155"/>
        <v>0</v>
      </c>
      <c r="L302" s="29"/>
      <c r="N302" s="111"/>
      <c r="O302" s="9" t="s">
        <v>11</v>
      </c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40">
        <v>0</v>
      </c>
      <c r="V302" s="19">
        <f t="shared" si="156"/>
        <v>0</v>
      </c>
      <c r="W302" s="29"/>
      <c r="Y302" s="111"/>
      <c r="Z302" s="9" t="s">
        <v>11</v>
      </c>
      <c r="AA302" s="25">
        <v>0</v>
      </c>
      <c r="AB302" s="25">
        <v>0</v>
      </c>
      <c r="AC302" s="25">
        <v>0</v>
      </c>
      <c r="AD302" s="25">
        <v>0</v>
      </c>
      <c r="AE302" s="25">
        <v>0</v>
      </c>
      <c r="AF302" s="40">
        <v>0</v>
      </c>
      <c r="AG302" s="19">
        <f t="shared" si="157"/>
        <v>0</v>
      </c>
      <c r="AH302" s="29"/>
    </row>
    <row r="303" spans="3:34" x14ac:dyDescent="0.25">
      <c r="C303" s="111"/>
      <c r="D303" s="9" t="s">
        <v>11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40">
        <v>0</v>
      </c>
      <c r="K303" s="19">
        <f t="shared" si="155"/>
        <v>0</v>
      </c>
      <c r="L303" s="29"/>
      <c r="N303" s="111"/>
      <c r="O303" s="9" t="s">
        <v>11</v>
      </c>
      <c r="P303" s="25">
        <v>0</v>
      </c>
      <c r="Q303" s="25">
        <v>0</v>
      </c>
      <c r="R303" s="25">
        <v>0</v>
      </c>
      <c r="S303" s="25">
        <v>0</v>
      </c>
      <c r="T303" s="25">
        <v>0</v>
      </c>
      <c r="U303" s="40">
        <v>0</v>
      </c>
      <c r="V303" s="19">
        <f t="shared" si="156"/>
        <v>0</v>
      </c>
      <c r="W303" s="29"/>
      <c r="Y303" s="111"/>
      <c r="Z303" s="9" t="s">
        <v>11</v>
      </c>
      <c r="AA303" s="25">
        <v>0</v>
      </c>
      <c r="AB303" s="25">
        <v>0</v>
      </c>
      <c r="AC303" s="25">
        <v>0</v>
      </c>
      <c r="AD303" s="25">
        <v>0</v>
      </c>
      <c r="AE303" s="25">
        <v>0</v>
      </c>
      <c r="AF303" s="40">
        <v>0</v>
      </c>
      <c r="AG303" s="19">
        <f t="shared" si="157"/>
        <v>0</v>
      </c>
      <c r="AH303" s="29"/>
    </row>
    <row r="304" spans="3:34" x14ac:dyDescent="0.25">
      <c r="C304" s="111"/>
      <c r="D304" s="17" t="s">
        <v>29</v>
      </c>
      <c r="E304" s="24"/>
      <c r="F304" s="24"/>
      <c r="G304" s="24"/>
      <c r="H304" s="24"/>
      <c r="I304" s="24"/>
      <c r="J304" s="39"/>
      <c r="K304" s="5">
        <f>AVERAGE(K301:K303)</f>
        <v>0</v>
      </c>
      <c r="L304" s="30">
        <f>K304*10</f>
        <v>0</v>
      </c>
      <c r="N304" s="111"/>
      <c r="O304" s="17" t="s">
        <v>29</v>
      </c>
      <c r="P304" s="24"/>
      <c r="Q304" s="24"/>
      <c r="R304" s="24"/>
      <c r="S304" s="24"/>
      <c r="T304" s="24"/>
      <c r="U304" s="39"/>
      <c r="V304" s="5">
        <f>AVERAGE(V301:V303)</f>
        <v>0</v>
      </c>
      <c r="W304" s="30">
        <f>V304*10</f>
        <v>0</v>
      </c>
      <c r="Y304" s="111"/>
      <c r="Z304" s="17" t="s">
        <v>29</v>
      </c>
      <c r="AA304" s="24"/>
      <c r="AB304" s="24"/>
      <c r="AC304" s="24"/>
      <c r="AD304" s="24"/>
      <c r="AE304" s="24"/>
      <c r="AF304" s="39"/>
      <c r="AG304" s="5">
        <f>AVERAGE(AG301:AG303)</f>
        <v>0</v>
      </c>
      <c r="AH304" s="30">
        <f>AG304*10</f>
        <v>0</v>
      </c>
    </row>
    <row r="305" spans="3:34" x14ac:dyDescent="0.25">
      <c r="C305" s="111"/>
      <c r="D305" s="9" t="s">
        <v>12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40">
        <v>0</v>
      </c>
      <c r="K305" s="19">
        <f t="shared" ref="K305:K307" si="158">E305+F305+G305+H305+I305+J305</f>
        <v>0</v>
      </c>
      <c r="L305" s="29"/>
      <c r="N305" s="111"/>
      <c r="O305" s="9" t="s">
        <v>12</v>
      </c>
      <c r="P305" s="25">
        <v>0</v>
      </c>
      <c r="Q305" s="25">
        <v>1</v>
      </c>
      <c r="R305" s="25">
        <v>0</v>
      </c>
      <c r="S305" s="25">
        <v>0</v>
      </c>
      <c r="T305" s="25">
        <v>0</v>
      </c>
      <c r="U305" s="40">
        <v>0</v>
      </c>
      <c r="V305" s="19">
        <f t="shared" ref="V305:V307" si="159">P305+Q305+R305+S305+T305+U305</f>
        <v>1</v>
      </c>
      <c r="W305" s="29"/>
      <c r="Y305" s="111"/>
      <c r="Z305" s="9" t="s">
        <v>12</v>
      </c>
      <c r="AA305" s="25">
        <v>0</v>
      </c>
      <c r="AB305" s="25">
        <v>0</v>
      </c>
      <c r="AC305" s="25">
        <v>0</v>
      </c>
      <c r="AD305" s="25">
        <v>0</v>
      </c>
      <c r="AE305" s="25">
        <v>0</v>
      </c>
      <c r="AF305" s="40">
        <v>0</v>
      </c>
      <c r="AG305" s="19">
        <f t="shared" ref="AG305:AG307" si="160">AA305+AB305+AC305+AD305+AE305+AF305</f>
        <v>0</v>
      </c>
      <c r="AH305" s="29"/>
    </row>
    <row r="306" spans="3:34" x14ac:dyDescent="0.25">
      <c r="C306" s="111"/>
      <c r="D306" s="9" t="s">
        <v>12</v>
      </c>
      <c r="E306" s="25">
        <v>0</v>
      </c>
      <c r="F306" s="25">
        <v>0</v>
      </c>
      <c r="G306" s="25">
        <v>0</v>
      </c>
      <c r="H306" s="25">
        <v>0</v>
      </c>
      <c r="I306" s="25">
        <v>0</v>
      </c>
      <c r="J306" s="40">
        <v>0</v>
      </c>
      <c r="K306" s="19">
        <f t="shared" si="158"/>
        <v>0</v>
      </c>
      <c r="L306" s="29"/>
      <c r="N306" s="111"/>
      <c r="O306" s="9" t="s">
        <v>12</v>
      </c>
      <c r="P306" s="25">
        <v>0</v>
      </c>
      <c r="Q306" s="25">
        <v>0</v>
      </c>
      <c r="R306" s="25">
        <v>0</v>
      </c>
      <c r="S306" s="25">
        <v>0</v>
      </c>
      <c r="T306" s="25">
        <v>0</v>
      </c>
      <c r="U306" s="40">
        <v>0</v>
      </c>
      <c r="V306" s="19">
        <f t="shared" si="159"/>
        <v>0</v>
      </c>
      <c r="W306" s="29"/>
      <c r="Y306" s="111"/>
      <c r="Z306" s="9" t="s">
        <v>12</v>
      </c>
      <c r="AA306" s="25">
        <v>0</v>
      </c>
      <c r="AB306" s="25">
        <v>1</v>
      </c>
      <c r="AC306" s="25">
        <v>0</v>
      </c>
      <c r="AD306" s="25">
        <v>0</v>
      </c>
      <c r="AE306" s="25">
        <v>0</v>
      </c>
      <c r="AF306" s="40">
        <v>0</v>
      </c>
      <c r="AG306" s="19">
        <f t="shared" si="160"/>
        <v>1</v>
      </c>
      <c r="AH306" s="29"/>
    </row>
    <row r="307" spans="3:34" x14ac:dyDescent="0.25">
      <c r="C307" s="111"/>
      <c r="D307" s="9" t="s">
        <v>12</v>
      </c>
      <c r="E307" s="25">
        <v>0</v>
      </c>
      <c r="F307" s="25">
        <v>0</v>
      </c>
      <c r="G307" s="25">
        <v>0</v>
      </c>
      <c r="H307" s="25">
        <v>0</v>
      </c>
      <c r="I307" s="25">
        <v>0</v>
      </c>
      <c r="J307" s="40">
        <v>0</v>
      </c>
      <c r="K307" s="19">
        <f t="shared" si="158"/>
        <v>0</v>
      </c>
      <c r="L307" s="29"/>
      <c r="N307" s="111"/>
      <c r="O307" s="9" t="s">
        <v>12</v>
      </c>
      <c r="P307" s="25">
        <v>0</v>
      </c>
      <c r="Q307" s="25">
        <v>0</v>
      </c>
      <c r="R307" s="25">
        <v>0</v>
      </c>
      <c r="S307" s="25">
        <v>0</v>
      </c>
      <c r="T307" s="25">
        <v>0</v>
      </c>
      <c r="U307" s="40">
        <v>0</v>
      </c>
      <c r="V307" s="19">
        <f t="shared" si="159"/>
        <v>0</v>
      </c>
      <c r="W307" s="29"/>
      <c r="Y307" s="111"/>
      <c r="Z307" s="9" t="s">
        <v>12</v>
      </c>
      <c r="AA307" s="25">
        <v>0</v>
      </c>
      <c r="AB307" s="25">
        <v>1</v>
      </c>
      <c r="AC307" s="25">
        <v>0</v>
      </c>
      <c r="AD307" s="25">
        <v>0</v>
      </c>
      <c r="AE307" s="25">
        <v>0</v>
      </c>
      <c r="AF307" s="40">
        <v>0</v>
      </c>
      <c r="AG307" s="19">
        <f t="shared" si="160"/>
        <v>1</v>
      </c>
      <c r="AH307" s="29"/>
    </row>
    <row r="308" spans="3:34" ht="15.75" thickBot="1" x14ac:dyDescent="0.3">
      <c r="C308" s="112"/>
      <c r="D308" s="14" t="s">
        <v>29</v>
      </c>
      <c r="E308" s="26"/>
      <c r="F308" s="26"/>
      <c r="G308" s="26"/>
      <c r="H308" s="26"/>
      <c r="I308" s="26"/>
      <c r="J308" s="41"/>
      <c r="K308" s="20">
        <f>AVERAGE(K305:K307)</f>
        <v>0</v>
      </c>
      <c r="L308" s="31">
        <f>K308*10</f>
        <v>0</v>
      </c>
      <c r="N308" s="112"/>
      <c r="O308" s="14" t="s">
        <v>29</v>
      </c>
      <c r="P308" s="26"/>
      <c r="Q308" s="26"/>
      <c r="R308" s="26"/>
      <c r="S308" s="26"/>
      <c r="T308" s="26"/>
      <c r="U308" s="41"/>
      <c r="V308" s="20">
        <f>AVERAGE(V305:V307)</f>
        <v>0.33333333333333331</v>
      </c>
      <c r="W308" s="35">
        <f>V308*10</f>
        <v>3.333333333333333</v>
      </c>
      <c r="Y308" s="112"/>
      <c r="Z308" s="14" t="s">
        <v>29</v>
      </c>
      <c r="AA308" s="26"/>
      <c r="AB308" s="26"/>
      <c r="AC308" s="26"/>
      <c r="AD308" s="26"/>
      <c r="AE308" s="26"/>
      <c r="AF308" s="41"/>
      <c r="AG308" s="20">
        <f>AVERAGE(AG305:AG307)</f>
        <v>0.66666666666666663</v>
      </c>
      <c r="AH308" s="31">
        <f>AG308*10</f>
        <v>6.6666666666666661</v>
      </c>
    </row>
    <row r="309" spans="3:34" x14ac:dyDescent="0.25">
      <c r="C309" s="113" t="s">
        <v>25</v>
      </c>
      <c r="D309" s="15" t="s">
        <v>13</v>
      </c>
      <c r="E309" s="27">
        <v>0</v>
      </c>
      <c r="F309" s="27">
        <v>0</v>
      </c>
      <c r="G309" s="27">
        <v>0</v>
      </c>
      <c r="H309" s="27">
        <v>0</v>
      </c>
      <c r="I309" s="27">
        <v>0</v>
      </c>
      <c r="J309" s="42">
        <v>0</v>
      </c>
      <c r="K309" s="19">
        <f t="shared" ref="K309:K311" si="161">E309+F309+G309+H309+I309+J309</f>
        <v>0</v>
      </c>
      <c r="L309" s="32"/>
      <c r="N309" s="113" t="s">
        <v>25</v>
      </c>
      <c r="O309" s="15" t="s">
        <v>13</v>
      </c>
      <c r="P309" s="27">
        <v>0</v>
      </c>
      <c r="Q309" s="27">
        <v>0</v>
      </c>
      <c r="R309" s="27">
        <v>0</v>
      </c>
      <c r="S309" s="27">
        <v>0</v>
      </c>
      <c r="T309" s="27">
        <v>0</v>
      </c>
      <c r="U309" s="42">
        <v>0</v>
      </c>
      <c r="V309" s="19">
        <f t="shared" ref="V309:V311" si="162">P309+Q309+R309+S309+T309+U309</f>
        <v>0</v>
      </c>
      <c r="W309" s="32"/>
      <c r="Y309" s="113" t="s">
        <v>25</v>
      </c>
      <c r="Z309" s="15" t="s">
        <v>13</v>
      </c>
      <c r="AA309" s="27">
        <v>0</v>
      </c>
      <c r="AB309" s="27">
        <v>0</v>
      </c>
      <c r="AC309" s="27">
        <v>0</v>
      </c>
      <c r="AD309" s="27">
        <v>0</v>
      </c>
      <c r="AE309" s="27">
        <v>0</v>
      </c>
      <c r="AF309" s="42">
        <v>1</v>
      </c>
      <c r="AG309" s="19">
        <f t="shared" ref="AG309:AG311" si="163">AA309+AB309+AC309+AD309+AE309+AF309</f>
        <v>1</v>
      </c>
      <c r="AH309" s="32"/>
    </row>
    <row r="310" spans="3:34" x14ac:dyDescent="0.25">
      <c r="C310" s="111"/>
      <c r="D310" s="9" t="s">
        <v>13</v>
      </c>
      <c r="E310" s="25">
        <v>0</v>
      </c>
      <c r="F310" s="25">
        <v>0</v>
      </c>
      <c r="G310" s="25">
        <v>0</v>
      </c>
      <c r="H310" s="25">
        <v>1</v>
      </c>
      <c r="I310" s="23">
        <v>0</v>
      </c>
      <c r="J310" s="40">
        <v>0</v>
      </c>
      <c r="K310" s="19">
        <f t="shared" si="161"/>
        <v>1</v>
      </c>
      <c r="L310" s="29"/>
      <c r="N310" s="111"/>
      <c r="O310" s="9" t="s">
        <v>13</v>
      </c>
      <c r="P310" s="25">
        <v>0</v>
      </c>
      <c r="Q310" s="25">
        <v>1</v>
      </c>
      <c r="R310" s="25">
        <v>0</v>
      </c>
      <c r="S310" s="25">
        <v>1</v>
      </c>
      <c r="T310" s="23">
        <v>0</v>
      </c>
      <c r="U310" s="40">
        <v>0</v>
      </c>
      <c r="V310" s="19">
        <f t="shared" si="162"/>
        <v>2</v>
      </c>
      <c r="W310" s="29"/>
      <c r="Y310" s="111"/>
      <c r="Z310" s="9" t="s">
        <v>13</v>
      </c>
      <c r="AA310" s="25">
        <v>0</v>
      </c>
      <c r="AB310" s="25">
        <v>0</v>
      </c>
      <c r="AC310" s="25">
        <v>0</v>
      </c>
      <c r="AD310" s="25">
        <v>0</v>
      </c>
      <c r="AE310" s="23">
        <v>0</v>
      </c>
      <c r="AF310" s="40">
        <v>0</v>
      </c>
      <c r="AG310" s="19">
        <f t="shared" si="163"/>
        <v>0</v>
      </c>
      <c r="AH310" s="29"/>
    </row>
    <row r="311" spans="3:34" x14ac:dyDescent="0.25">
      <c r="C311" s="111"/>
      <c r="D311" s="9" t="s">
        <v>13</v>
      </c>
      <c r="E311" s="25">
        <v>0</v>
      </c>
      <c r="F311" s="25">
        <v>0</v>
      </c>
      <c r="G311" s="25">
        <v>0</v>
      </c>
      <c r="H311" s="25">
        <v>0</v>
      </c>
      <c r="I311" s="23">
        <v>0</v>
      </c>
      <c r="J311" s="40">
        <v>0</v>
      </c>
      <c r="K311" s="19">
        <f t="shared" si="161"/>
        <v>0</v>
      </c>
      <c r="L311" s="29"/>
      <c r="N311" s="111"/>
      <c r="O311" s="9" t="s">
        <v>13</v>
      </c>
      <c r="P311" s="25">
        <v>0</v>
      </c>
      <c r="Q311" s="25">
        <v>0</v>
      </c>
      <c r="R311" s="25">
        <v>0</v>
      </c>
      <c r="S311" s="25">
        <v>0</v>
      </c>
      <c r="T311" s="23">
        <v>0</v>
      </c>
      <c r="U311" s="40">
        <v>0</v>
      </c>
      <c r="V311" s="19">
        <f t="shared" si="162"/>
        <v>0</v>
      </c>
      <c r="W311" s="29"/>
      <c r="Y311" s="111"/>
      <c r="Z311" s="9" t="s">
        <v>13</v>
      </c>
      <c r="AA311" s="25">
        <v>0</v>
      </c>
      <c r="AB311" s="25">
        <v>0</v>
      </c>
      <c r="AC311" s="25">
        <v>2</v>
      </c>
      <c r="AD311" s="25">
        <v>0</v>
      </c>
      <c r="AE311" s="23">
        <v>0</v>
      </c>
      <c r="AF311" s="40">
        <v>0</v>
      </c>
      <c r="AG311" s="19">
        <f t="shared" si="163"/>
        <v>2</v>
      </c>
      <c r="AH311" s="29"/>
    </row>
    <row r="312" spans="3:34" x14ac:dyDescent="0.25">
      <c r="C312" s="111"/>
      <c r="D312" s="18" t="s">
        <v>29</v>
      </c>
      <c r="E312" s="24"/>
      <c r="F312" s="24"/>
      <c r="G312" s="24"/>
      <c r="H312" s="24"/>
      <c r="I312" s="24"/>
      <c r="J312" s="39"/>
      <c r="K312" s="43">
        <f>AVERAGE(K309:K311)</f>
        <v>0.33333333333333331</v>
      </c>
      <c r="L312" s="33">
        <f>K312*10</f>
        <v>3.333333333333333</v>
      </c>
      <c r="N312" s="111"/>
      <c r="O312" s="18" t="s">
        <v>29</v>
      </c>
      <c r="P312" s="24"/>
      <c r="Q312" s="24"/>
      <c r="R312" s="24"/>
      <c r="S312" s="24"/>
      <c r="T312" s="24"/>
      <c r="U312" s="39"/>
      <c r="V312" s="43">
        <f>AVERAGE(V309:V311)</f>
        <v>0.66666666666666663</v>
      </c>
      <c r="W312" s="33">
        <f>V312*10</f>
        <v>6.6666666666666661</v>
      </c>
      <c r="Y312" s="111"/>
      <c r="Z312" s="18" t="s">
        <v>29</v>
      </c>
      <c r="AA312" s="24"/>
      <c r="AB312" s="24"/>
      <c r="AC312" s="24"/>
      <c r="AD312" s="24"/>
      <c r="AE312" s="24"/>
      <c r="AF312" s="39"/>
      <c r="AG312" s="43">
        <f>AVERAGE(AG309:AG311)</f>
        <v>1</v>
      </c>
      <c r="AH312" s="33">
        <f>AG312*10</f>
        <v>10</v>
      </c>
    </row>
    <row r="313" spans="3:34" x14ac:dyDescent="0.25">
      <c r="C313" s="111"/>
      <c r="D313" s="11" t="s">
        <v>14</v>
      </c>
      <c r="E313" s="25">
        <v>0</v>
      </c>
      <c r="F313" s="25">
        <v>0</v>
      </c>
      <c r="G313" s="25">
        <v>0</v>
      </c>
      <c r="H313" s="25">
        <v>0</v>
      </c>
      <c r="I313" s="23">
        <v>0</v>
      </c>
      <c r="J313" s="38">
        <v>0</v>
      </c>
      <c r="K313" s="44">
        <f t="shared" ref="K313:K315" si="164">E313+F313+G313+H313+I313+J313</f>
        <v>0</v>
      </c>
      <c r="L313" s="34"/>
      <c r="N313" s="111"/>
      <c r="O313" s="11" t="s">
        <v>14</v>
      </c>
      <c r="P313" s="25">
        <v>0</v>
      </c>
      <c r="Q313" s="25">
        <v>0</v>
      </c>
      <c r="R313" s="25">
        <v>0</v>
      </c>
      <c r="S313" s="25">
        <v>0</v>
      </c>
      <c r="T313" s="23">
        <v>0</v>
      </c>
      <c r="U313" s="38">
        <v>0</v>
      </c>
      <c r="V313" s="44">
        <f t="shared" ref="V313:V315" si="165">P313+Q313+R313+S313+T313+U313</f>
        <v>0</v>
      </c>
      <c r="W313" s="34"/>
      <c r="Y313" s="111"/>
      <c r="Z313" s="11" t="s">
        <v>14</v>
      </c>
      <c r="AA313" s="25">
        <v>0</v>
      </c>
      <c r="AB313" s="25">
        <v>1</v>
      </c>
      <c r="AC313" s="25">
        <v>0</v>
      </c>
      <c r="AD313" s="25">
        <v>0</v>
      </c>
      <c r="AE313" s="23">
        <v>0</v>
      </c>
      <c r="AF313" s="38">
        <v>0</v>
      </c>
      <c r="AG313" s="44">
        <f t="shared" ref="AG313:AG315" si="166">AA313+AB313+AC313+AD313+AE313+AF313</f>
        <v>1</v>
      </c>
      <c r="AH313" s="34"/>
    </row>
    <row r="314" spans="3:34" x14ac:dyDescent="0.25">
      <c r="C314" s="111"/>
      <c r="D314" s="9" t="s">
        <v>14</v>
      </c>
      <c r="E314" s="25">
        <v>0</v>
      </c>
      <c r="F314" s="25">
        <v>0</v>
      </c>
      <c r="G314" s="25">
        <v>0</v>
      </c>
      <c r="H314" s="25">
        <v>0</v>
      </c>
      <c r="I314" s="23">
        <v>0</v>
      </c>
      <c r="J314" s="38">
        <v>0</v>
      </c>
      <c r="K314" s="43">
        <f t="shared" si="164"/>
        <v>0</v>
      </c>
      <c r="L314" s="34"/>
      <c r="N314" s="111"/>
      <c r="O314" s="9" t="s">
        <v>14</v>
      </c>
      <c r="P314" s="25">
        <v>0</v>
      </c>
      <c r="Q314" s="25">
        <v>0</v>
      </c>
      <c r="R314" s="25">
        <v>0</v>
      </c>
      <c r="S314" s="25">
        <v>0</v>
      </c>
      <c r="T314" s="23">
        <v>0</v>
      </c>
      <c r="U314" s="38">
        <v>0</v>
      </c>
      <c r="V314" s="43">
        <f t="shared" si="165"/>
        <v>0</v>
      </c>
      <c r="W314" s="34"/>
      <c r="Y314" s="111"/>
      <c r="Z314" s="9" t="s">
        <v>14</v>
      </c>
      <c r="AA314" s="25">
        <v>0</v>
      </c>
      <c r="AB314" s="25">
        <v>0</v>
      </c>
      <c r="AC314" s="25">
        <v>0</v>
      </c>
      <c r="AD314" s="25">
        <v>0</v>
      </c>
      <c r="AE314" s="23">
        <v>0</v>
      </c>
      <c r="AF314" s="38">
        <v>0</v>
      </c>
      <c r="AG314" s="43">
        <f t="shared" si="166"/>
        <v>0</v>
      </c>
      <c r="AH314" s="34"/>
    </row>
    <row r="315" spans="3:34" x14ac:dyDescent="0.25">
      <c r="C315" s="111"/>
      <c r="D315" s="9" t="s">
        <v>14</v>
      </c>
      <c r="E315" s="25">
        <v>0</v>
      </c>
      <c r="F315" s="25">
        <v>0</v>
      </c>
      <c r="G315" s="25">
        <v>0</v>
      </c>
      <c r="H315" s="25">
        <v>0</v>
      </c>
      <c r="I315" s="23">
        <v>0</v>
      </c>
      <c r="J315" s="38">
        <v>0</v>
      </c>
      <c r="K315" s="43">
        <f t="shared" si="164"/>
        <v>0</v>
      </c>
      <c r="L315" s="34"/>
      <c r="N315" s="111"/>
      <c r="O315" s="9" t="s">
        <v>14</v>
      </c>
      <c r="P315" s="25">
        <v>0</v>
      </c>
      <c r="Q315" s="25">
        <v>1</v>
      </c>
      <c r="R315" s="25">
        <v>0</v>
      </c>
      <c r="S315" s="25">
        <v>0</v>
      </c>
      <c r="T315" s="23">
        <v>0</v>
      </c>
      <c r="U315" s="38">
        <v>0</v>
      </c>
      <c r="V315" s="43">
        <f t="shared" si="165"/>
        <v>1</v>
      </c>
      <c r="W315" s="34"/>
      <c r="Y315" s="111"/>
      <c r="Z315" s="9" t="s">
        <v>14</v>
      </c>
      <c r="AA315" s="25">
        <v>0</v>
      </c>
      <c r="AB315" s="25">
        <v>0</v>
      </c>
      <c r="AC315" s="25">
        <v>0</v>
      </c>
      <c r="AD315" s="25">
        <v>0</v>
      </c>
      <c r="AE315" s="23">
        <v>0</v>
      </c>
      <c r="AF315" s="38">
        <v>0</v>
      </c>
      <c r="AG315" s="43">
        <f t="shared" si="166"/>
        <v>0</v>
      </c>
      <c r="AH315" s="34"/>
    </row>
    <row r="316" spans="3:34" x14ac:dyDescent="0.25">
      <c r="C316" s="111"/>
      <c r="D316" s="18" t="s">
        <v>29</v>
      </c>
      <c r="E316" s="24"/>
      <c r="F316" s="24"/>
      <c r="G316" s="24"/>
      <c r="H316" s="24"/>
      <c r="I316" s="24"/>
      <c r="J316" s="39"/>
      <c r="K316" s="45">
        <f>AVERAGE(K313:K315)</f>
        <v>0</v>
      </c>
      <c r="L316" s="33">
        <f>K316*10</f>
        <v>0</v>
      </c>
      <c r="N316" s="111"/>
      <c r="O316" s="18" t="s">
        <v>29</v>
      </c>
      <c r="P316" s="24"/>
      <c r="Q316" s="24"/>
      <c r="R316" s="24"/>
      <c r="S316" s="24"/>
      <c r="T316" s="24"/>
      <c r="U316" s="39"/>
      <c r="V316" s="45">
        <f>AVERAGE(V313:V315)</f>
        <v>0.33333333333333331</v>
      </c>
      <c r="W316" s="33">
        <f>V316*10</f>
        <v>3.333333333333333</v>
      </c>
      <c r="Y316" s="111"/>
      <c r="Z316" s="18" t="s">
        <v>29</v>
      </c>
      <c r="AA316" s="24"/>
      <c r="AB316" s="24"/>
      <c r="AC316" s="24"/>
      <c r="AD316" s="24"/>
      <c r="AE316" s="24"/>
      <c r="AF316" s="39"/>
      <c r="AG316" s="45">
        <f>AVERAGE(AG313:AG315)</f>
        <v>0.33333333333333331</v>
      </c>
      <c r="AH316" s="33">
        <f>AG316*10</f>
        <v>3.333333333333333</v>
      </c>
    </row>
    <row r="317" spans="3:34" x14ac:dyDescent="0.25">
      <c r="C317" s="111"/>
      <c r="D317" s="12" t="s">
        <v>15</v>
      </c>
      <c r="E317" s="25">
        <v>0</v>
      </c>
      <c r="F317" s="25">
        <v>0</v>
      </c>
      <c r="G317" s="25">
        <v>0</v>
      </c>
      <c r="H317" s="25">
        <v>0</v>
      </c>
      <c r="I317" s="23">
        <v>0</v>
      </c>
      <c r="J317" s="37">
        <v>0</v>
      </c>
      <c r="K317" s="44">
        <f t="shared" ref="K317:K319" si="167">E317+F317+G317+H317+I317+J317</f>
        <v>0</v>
      </c>
      <c r="L317" s="34"/>
      <c r="N317" s="111"/>
      <c r="O317" s="12" t="s">
        <v>15</v>
      </c>
      <c r="P317" s="25">
        <v>0</v>
      </c>
      <c r="Q317" s="25">
        <v>0</v>
      </c>
      <c r="R317" s="25">
        <v>0</v>
      </c>
      <c r="S317" s="25">
        <v>0</v>
      </c>
      <c r="T317" s="23">
        <v>0</v>
      </c>
      <c r="U317" s="37">
        <v>0</v>
      </c>
      <c r="V317" s="44">
        <f t="shared" ref="V317:V319" si="168">P317+Q317+R317+S317+T317+U317</f>
        <v>0</v>
      </c>
      <c r="W317" s="34"/>
      <c r="Y317" s="111"/>
      <c r="Z317" s="12" t="s">
        <v>15</v>
      </c>
      <c r="AA317" s="25">
        <v>0</v>
      </c>
      <c r="AB317" s="25">
        <v>0</v>
      </c>
      <c r="AC317" s="25">
        <v>1</v>
      </c>
      <c r="AD317" s="25">
        <v>0</v>
      </c>
      <c r="AE317" s="23">
        <v>0</v>
      </c>
      <c r="AF317" s="37">
        <v>0</v>
      </c>
      <c r="AG317" s="44">
        <f t="shared" ref="AG317:AG319" si="169">AA317+AB317+AC317+AD317+AE317+AF317</f>
        <v>1</v>
      </c>
      <c r="AH317" s="34"/>
    </row>
    <row r="318" spans="3:34" x14ac:dyDescent="0.25">
      <c r="C318" s="111"/>
      <c r="D318" s="9" t="s">
        <v>15</v>
      </c>
      <c r="E318" s="25">
        <v>0</v>
      </c>
      <c r="F318" s="25">
        <v>0</v>
      </c>
      <c r="G318" s="25">
        <v>0</v>
      </c>
      <c r="H318" s="25">
        <v>0</v>
      </c>
      <c r="I318" s="23">
        <v>0</v>
      </c>
      <c r="J318" s="38">
        <v>0</v>
      </c>
      <c r="K318" s="43">
        <f t="shared" si="167"/>
        <v>0</v>
      </c>
      <c r="L318" s="34"/>
      <c r="N318" s="111"/>
      <c r="O318" s="9" t="s">
        <v>15</v>
      </c>
      <c r="P318" s="25">
        <v>0</v>
      </c>
      <c r="Q318" s="25">
        <v>0</v>
      </c>
      <c r="R318" s="25">
        <v>0</v>
      </c>
      <c r="S318" s="25">
        <v>0</v>
      </c>
      <c r="T318" s="23">
        <v>0</v>
      </c>
      <c r="U318" s="38">
        <v>0</v>
      </c>
      <c r="V318" s="43">
        <f t="shared" si="168"/>
        <v>0</v>
      </c>
      <c r="W318" s="34"/>
      <c r="Y318" s="111"/>
      <c r="Z318" s="9" t="s">
        <v>15</v>
      </c>
      <c r="AA318" s="25">
        <v>0</v>
      </c>
      <c r="AB318" s="25">
        <v>0</v>
      </c>
      <c r="AC318" s="25">
        <v>0</v>
      </c>
      <c r="AD318" s="25">
        <v>0</v>
      </c>
      <c r="AE318" s="23">
        <v>0</v>
      </c>
      <c r="AF318" s="38">
        <v>0</v>
      </c>
      <c r="AG318" s="43">
        <f t="shared" si="169"/>
        <v>0</v>
      </c>
      <c r="AH318" s="34"/>
    </row>
    <row r="319" spans="3:34" x14ac:dyDescent="0.25">
      <c r="C319" s="111"/>
      <c r="D319" s="9" t="s">
        <v>15</v>
      </c>
      <c r="E319" s="25">
        <v>0</v>
      </c>
      <c r="F319" s="6">
        <v>0</v>
      </c>
      <c r="G319" s="6">
        <v>0</v>
      </c>
      <c r="H319" s="21">
        <v>0</v>
      </c>
      <c r="I319" s="23">
        <v>0</v>
      </c>
      <c r="J319" s="38">
        <v>0</v>
      </c>
      <c r="K319" s="43">
        <f t="shared" si="167"/>
        <v>0</v>
      </c>
      <c r="L319" s="34"/>
      <c r="N319" s="111"/>
      <c r="O319" s="9" t="s">
        <v>15</v>
      </c>
      <c r="P319" s="25">
        <v>0</v>
      </c>
      <c r="Q319" s="6">
        <v>0</v>
      </c>
      <c r="R319" s="6">
        <v>0</v>
      </c>
      <c r="S319" s="21">
        <v>0</v>
      </c>
      <c r="T319" s="23">
        <v>0</v>
      </c>
      <c r="U319" s="38">
        <v>0</v>
      </c>
      <c r="V319" s="43">
        <f t="shared" si="168"/>
        <v>0</v>
      </c>
      <c r="W319" s="34"/>
      <c r="Y319" s="111"/>
      <c r="Z319" s="9" t="s">
        <v>15</v>
      </c>
      <c r="AA319" s="25">
        <v>0</v>
      </c>
      <c r="AB319" s="6">
        <v>0</v>
      </c>
      <c r="AC319" s="6">
        <v>0</v>
      </c>
      <c r="AD319" s="21">
        <v>0</v>
      </c>
      <c r="AE319" s="23">
        <v>0</v>
      </c>
      <c r="AF319" s="38">
        <v>0</v>
      </c>
      <c r="AG319" s="43">
        <f t="shared" si="169"/>
        <v>0</v>
      </c>
      <c r="AH319" s="34"/>
    </row>
    <row r="320" spans="3:34" ht="15.75" thickBot="1" x14ac:dyDescent="0.3">
      <c r="C320" s="112"/>
      <c r="D320" s="16" t="s">
        <v>29</v>
      </c>
      <c r="E320" s="26"/>
      <c r="F320" s="26"/>
      <c r="G320" s="26"/>
      <c r="H320" s="26"/>
      <c r="I320" s="26"/>
      <c r="J320" s="41"/>
      <c r="K320" s="43">
        <f>AVERAGE(K317:K319)</f>
        <v>0</v>
      </c>
      <c r="L320" s="35">
        <f>K320*10</f>
        <v>0</v>
      </c>
      <c r="N320" s="112"/>
      <c r="O320" s="16" t="s">
        <v>29</v>
      </c>
      <c r="P320" s="26"/>
      <c r="Q320" s="26"/>
      <c r="R320" s="26"/>
      <c r="S320" s="26"/>
      <c r="T320" s="26"/>
      <c r="U320" s="41"/>
      <c r="V320" s="43">
        <f>AVERAGE(V317:V319)</f>
        <v>0</v>
      </c>
      <c r="W320" s="35">
        <f>V320*10</f>
        <v>0</v>
      </c>
      <c r="Y320" s="112"/>
      <c r="Z320" s="16" t="s">
        <v>29</v>
      </c>
      <c r="AA320" s="26"/>
      <c r="AB320" s="26"/>
      <c r="AC320" s="26"/>
      <c r="AD320" s="26"/>
      <c r="AE320" s="26"/>
      <c r="AF320" s="41"/>
      <c r="AG320" s="43">
        <f>AVERAGE(AG317:AG319)</f>
        <v>0.33333333333333331</v>
      </c>
      <c r="AH320" s="35">
        <f>AG320*10</f>
        <v>3.333333333333333</v>
      </c>
    </row>
    <row r="321" spans="3:34" x14ac:dyDescent="0.25">
      <c r="C321" s="113" t="s">
        <v>26</v>
      </c>
      <c r="D321" s="15" t="s">
        <v>16</v>
      </c>
      <c r="E321" s="27">
        <v>0</v>
      </c>
      <c r="F321" s="27">
        <v>0</v>
      </c>
      <c r="G321" s="27">
        <v>0</v>
      </c>
      <c r="H321" s="27">
        <v>1</v>
      </c>
      <c r="I321" s="27">
        <v>2</v>
      </c>
      <c r="J321" s="42">
        <v>0</v>
      </c>
      <c r="K321" s="46">
        <f t="shared" ref="K321:K323" si="170">E321+F321+G321+H321+I321+J321</f>
        <v>3</v>
      </c>
      <c r="L321" s="36"/>
      <c r="N321" s="113" t="s">
        <v>26</v>
      </c>
      <c r="O321" s="15" t="s">
        <v>16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42">
        <v>0</v>
      </c>
      <c r="V321" s="46">
        <f t="shared" ref="V321:V323" si="171">P321+Q321+R321+S321+T321+U321</f>
        <v>0</v>
      </c>
      <c r="W321" s="36"/>
      <c r="Y321" s="113" t="s">
        <v>26</v>
      </c>
      <c r="Z321" s="15" t="s">
        <v>16</v>
      </c>
      <c r="AA321" s="27">
        <v>0</v>
      </c>
      <c r="AB321" s="27">
        <v>0</v>
      </c>
      <c r="AC321" s="27">
        <v>0</v>
      </c>
      <c r="AD321" s="27">
        <v>0</v>
      </c>
      <c r="AE321" s="27">
        <v>2</v>
      </c>
      <c r="AF321" s="42">
        <v>0</v>
      </c>
      <c r="AG321" s="46">
        <f t="shared" ref="AG321:AG323" si="172">AA321+AB321+AC321+AD321+AE321+AF321</f>
        <v>2</v>
      </c>
      <c r="AH321" s="36"/>
    </row>
    <row r="322" spans="3:34" x14ac:dyDescent="0.25">
      <c r="C322" s="111"/>
      <c r="D322" s="10" t="s">
        <v>16</v>
      </c>
      <c r="E322" s="25">
        <v>0</v>
      </c>
      <c r="F322" s="25">
        <v>0</v>
      </c>
      <c r="G322" s="25">
        <v>1</v>
      </c>
      <c r="H322" s="25">
        <v>1</v>
      </c>
      <c r="I322" s="23">
        <v>0</v>
      </c>
      <c r="J322" s="38">
        <v>0</v>
      </c>
      <c r="K322" s="43">
        <f t="shared" si="170"/>
        <v>2</v>
      </c>
      <c r="L322" s="34"/>
      <c r="N322" s="111"/>
      <c r="O322" s="10" t="s">
        <v>16</v>
      </c>
      <c r="P322" s="25">
        <v>0</v>
      </c>
      <c r="Q322" s="25">
        <v>0</v>
      </c>
      <c r="R322" s="25">
        <v>0</v>
      </c>
      <c r="S322" s="25">
        <v>2</v>
      </c>
      <c r="T322" s="23">
        <v>0</v>
      </c>
      <c r="U322" s="38">
        <v>0</v>
      </c>
      <c r="V322" s="43">
        <f t="shared" si="171"/>
        <v>2</v>
      </c>
      <c r="W322" s="34"/>
      <c r="Y322" s="111"/>
      <c r="Z322" s="10" t="s">
        <v>16</v>
      </c>
      <c r="AA322" s="25">
        <v>0</v>
      </c>
      <c r="AB322" s="25">
        <v>0</v>
      </c>
      <c r="AC322" s="25">
        <v>0</v>
      </c>
      <c r="AD322" s="25">
        <v>0</v>
      </c>
      <c r="AE322" s="23">
        <v>0</v>
      </c>
      <c r="AF322" s="38">
        <v>0</v>
      </c>
      <c r="AG322" s="43">
        <f t="shared" si="172"/>
        <v>0</v>
      </c>
      <c r="AH322" s="34"/>
    </row>
    <row r="323" spans="3:34" x14ac:dyDescent="0.25">
      <c r="C323" s="111"/>
      <c r="D323" s="10" t="s">
        <v>16</v>
      </c>
      <c r="E323" s="25">
        <v>0</v>
      </c>
      <c r="F323" s="25">
        <v>0</v>
      </c>
      <c r="G323" s="25">
        <v>0</v>
      </c>
      <c r="H323" s="25">
        <v>0</v>
      </c>
      <c r="I323" s="23">
        <v>0</v>
      </c>
      <c r="J323" s="38">
        <v>0</v>
      </c>
      <c r="K323" s="43">
        <f t="shared" si="170"/>
        <v>0</v>
      </c>
      <c r="L323" s="34"/>
      <c r="N323" s="111"/>
      <c r="O323" s="10" t="s">
        <v>16</v>
      </c>
      <c r="P323" s="25">
        <v>0</v>
      </c>
      <c r="Q323" s="25">
        <v>0</v>
      </c>
      <c r="R323" s="25">
        <v>0</v>
      </c>
      <c r="S323" s="25">
        <v>0</v>
      </c>
      <c r="T323" s="23">
        <v>0</v>
      </c>
      <c r="U323" s="38">
        <v>0</v>
      </c>
      <c r="V323" s="43">
        <f t="shared" si="171"/>
        <v>0</v>
      </c>
      <c r="W323" s="34"/>
      <c r="Y323" s="111"/>
      <c r="Z323" s="10" t="s">
        <v>16</v>
      </c>
      <c r="AA323" s="25">
        <v>0</v>
      </c>
      <c r="AB323" s="25">
        <v>0</v>
      </c>
      <c r="AC323" s="25">
        <v>0</v>
      </c>
      <c r="AD323" s="25">
        <v>0</v>
      </c>
      <c r="AE323" s="23">
        <v>0</v>
      </c>
      <c r="AF323" s="38">
        <v>0</v>
      </c>
      <c r="AG323" s="43">
        <f t="shared" si="172"/>
        <v>0</v>
      </c>
      <c r="AH323" s="34"/>
    </row>
    <row r="324" spans="3:34" x14ac:dyDescent="0.25">
      <c r="C324" s="111"/>
      <c r="D324" s="17" t="s">
        <v>29</v>
      </c>
      <c r="E324" s="24"/>
      <c r="F324" s="24"/>
      <c r="G324" s="24"/>
      <c r="H324" s="24"/>
      <c r="I324" s="24"/>
      <c r="J324" s="39"/>
      <c r="K324" s="43">
        <f>AVERAGE(K321:K323)</f>
        <v>1.6666666666666667</v>
      </c>
      <c r="L324" s="33">
        <f>K324*10</f>
        <v>16.666666666666668</v>
      </c>
      <c r="N324" s="111"/>
      <c r="O324" s="17" t="s">
        <v>29</v>
      </c>
      <c r="P324" s="24"/>
      <c r="Q324" s="24"/>
      <c r="R324" s="24"/>
      <c r="S324" s="24"/>
      <c r="T324" s="24"/>
      <c r="U324" s="39"/>
      <c r="V324" s="43">
        <f>AVERAGE(V321:V323)</f>
        <v>0.66666666666666663</v>
      </c>
      <c r="W324" s="33">
        <f>V324*10</f>
        <v>6.6666666666666661</v>
      </c>
      <c r="Y324" s="111"/>
      <c r="Z324" s="17" t="s">
        <v>29</v>
      </c>
      <c r="AA324" s="24"/>
      <c r="AB324" s="24"/>
      <c r="AC324" s="24"/>
      <c r="AD324" s="24"/>
      <c r="AE324" s="24"/>
      <c r="AF324" s="39"/>
      <c r="AG324" s="43">
        <f>AVERAGE(AG321:AG323)</f>
        <v>0.66666666666666663</v>
      </c>
      <c r="AH324" s="33">
        <f>AG324*10</f>
        <v>6.6666666666666661</v>
      </c>
    </row>
    <row r="325" spans="3:34" x14ac:dyDescent="0.25">
      <c r="C325" s="111"/>
      <c r="D325" s="11" t="s">
        <v>17</v>
      </c>
      <c r="E325" s="25">
        <v>0</v>
      </c>
      <c r="F325" s="25">
        <v>1</v>
      </c>
      <c r="G325" s="25">
        <v>0</v>
      </c>
      <c r="H325" s="25">
        <v>1</v>
      </c>
      <c r="I325" s="23">
        <v>0</v>
      </c>
      <c r="J325" s="40">
        <v>0</v>
      </c>
      <c r="K325" s="44">
        <f t="shared" ref="K325:K327" si="173">E325+F325+G325+H325+I325+J325</f>
        <v>2</v>
      </c>
      <c r="L325" s="34"/>
      <c r="N325" s="111"/>
      <c r="O325" s="11" t="s">
        <v>17</v>
      </c>
      <c r="P325" s="25">
        <v>0</v>
      </c>
      <c r="Q325" s="25">
        <v>0</v>
      </c>
      <c r="R325" s="25">
        <v>0</v>
      </c>
      <c r="S325" s="25">
        <v>0</v>
      </c>
      <c r="T325" s="23">
        <v>0</v>
      </c>
      <c r="U325" s="40">
        <v>0</v>
      </c>
      <c r="V325" s="44">
        <f t="shared" ref="V325:V327" si="174">P325+Q325+R325+S325+T325+U325</f>
        <v>0</v>
      </c>
      <c r="W325" s="34"/>
      <c r="Y325" s="111"/>
      <c r="Z325" s="11" t="s">
        <v>17</v>
      </c>
      <c r="AA325" s="25">
        <v>0</v>
      </c>
      <c r="AB325" s="25">
        <v>0</v>
      </c>
      <c r="AC325" s="25">
        <v>0</v>
      </c>
      <c r="AD325" s="25">
        <v>0</v>
      </c>
      <c r="AE325" s="23">
        <v>0</v>
      </c>
      <c r="AF325" s="40">
        <v>0</v>
      </c>
      <c r="AG325" s="44">
        <f t="shared" ref="AG325:AG327" si="175">AA325+AB325+AC325+AD325+AE325+AF325</f>
        <v>0</v>
      </c>
      <c r="AH325" s="34"/>
    </row>
    <row r="326" spans="3:34" x14ac:dyDescent="0.25">
      <c r="C326" s="111"/>
      <c r="D326" s="10" t="s">
        <v>17</v>
      </c>
      <c r="E326" s="25">
        <v>0</v>
      </c>
      <c r="F326" s="25">
        <v>1</v>
      </c>
      <c r="G326" s="25">
        <v>0</v>
      </c>
      <c r="H326" s="25">
        <v>1</v>
      </c>
      <c r="I326" s="23">
        <v>0</v>
      </c>
      <c r="J326" s="40">
        <v>1</v>
      </c>
      <c r="K326" s="43">
        <f t="shared" si="173"/>
        <v>3</v>
      </c>
      <c r="L326" s="34"/>
      <c r="N326" s="111"/>
      <c r="O326" s="10" t="s">
        <v>17</v>
      </c>
      <c r="P326" s="25">
        <v>0</v>
      </c>
      <c r="Q326" s="25">
        <v>1</v>
      </c>
      <c r="R326" s="25">
        <v>0</v>
      </c>
      <c r="S326" s="25">
        <v>0</v>
      </c>
      <c r="T326" s="23">
        <v>0</v>
      </c>
      <c r="U326" s="40">
        <v>0</v>
      </c>
      <c r="V326" s="43">
        <f t="shared" si="174"/>
        <v>1</v>
      </c>
      <c r="W326" s="34"/>
      <c r="Y326" s="111"/>
      <c r="Z326" s="10" t="s">
        <v>17</v>
      </c>
      <c r="AA326" s="25">
        <v>0</v>
      </c>
      <c r="AB326" s="25">
        <v>0</v>
      </c>
      <c r="AC326" s="25">
        <v>0</v>
      </c>
      <c r="AD326" s="25">
        <v>0</v>
      </c>
      <c r="AE326" s="23">
        <v>0</v>
      </c>
      <c r="AF326" s="40">
        <v>0</v>
      </c>
      <c r="AG326" s="43">
        <f t="shared" si="175"/>
        <v>0</v>
      </c>
      <c r="AH326" s="34"/>
    </row>
    <row r="327" spans="3:34" x14ac:dyDescent="0.25">
      <c r="C327" s="111"/>
      <c r="D327" s="10" t="s">
        <v>17</v>
      </c>
      <c r="E327" s="25">
        <v>0</v>
      </c>
      <c r="F327" s="25">
        <v>0</v>
      </c>
      <c r="G327" s="25">
        <v>0</v>
      </c>
      <c r="H327" s="25">
        <v>0</v>
      </c>
      <c r="I327" s="23">
        <v>0</v>
      </c>
      <c r="J327" s="40">
        <v>0</v>
      </c>
      <c r="K327" s="43">
        <f t="shared" si="173"/>
        <v>0</v>
      </c>
      <c r="L327" s="34"/>
      <c r="N327" s="111"/>
      <c r="O327" s="10" t="s">
        <v>17</v>
      </c>
      <c r="P327" s="25">
        <v>0</v>
      </c>
      <c r="Q327" s="25">
        <v>0</v>
      </c>
      <c r="R327" s="25">
        <v>0</v>
      </c>
      <c r="S327" s="25">
        <v>0</v>
      </c>
      <c r="T327" s="23">
        <v>0</v>
      </c>
      <c r="U327" s="40">
        <v>0</v>
      </c>
      <c r="V327" s="43">
        <f t="shared" si="174"/>
        <v>0</v>
      </c>
      <c r="W327" s="34"/>
      <c r="Y327" s="111"/>
      <c r="Z327" s="10" t="s">
        <v>17</v>
      </c>
      <c r="AA327" s="25">
        <v>0</v>
      </c>
      <c r="AB327" s="25">
        <v>0</v>
      </c>
      <c r="AC327" s="25">
        <v>0</v>
      </c>
      <c r="AD327" s="25">
        <v>0</v>
      </c>
      <c r="AE327" s="23">
        <v>0</v>
      </c>
      <c r="AF327" s="40">
        <v>0</v>
      </c>
      <c r="AG327" s="43">
        <f t="shared" si="175"/>
        <v>0</v>
      </c>
      <c r="AH327" s="34"/>
    </row>
    <row r="328" spans="3:34" x14ac:dyDescent="0.25">
      <c r="C328" s="111"/>
      <c r="D328" s="17" t="s">
        <v>29</v>
      </c>
      <c r="E328" s="24"/>
      <c r="F328" s="24"/>
      <c r="G328" s="24"/>
      <c r="H328" s="24"/>
      <c r="I328" s="24"/>
      <c r="J328" s="39"/>
      <c r="K328" s="45">
        <f>AVERAGE(K325:K327)</f>
        <v>1.6666666666666667</v>
      </c>
      <c r="L328" s="33">
        <f>K328*10</f>
        <v>16.666666666666668</v>
      </c>
      <c r="N328" s="111"/>
      <c r="O328" s="17" t="s">
        <v>29</v>
      </c>
      <c r="P328" s="24"/>
      <c r="Q328" s="24"/>
      <c r="R328" s="24"/>
      <c r="S328" s="24"/>
      <c r="T328" s="24"/>
      <c r="U328" s="39"/>
      <c r="V328" s="45">
        <f>AVERAGE(V325:V327)</f>
        <v>0.33333333333333331</v>
      </c>
      <c r="W328" s="33">
        <f>V328*10</f>
        <v>3.333333333333333</v>
      </c>
      <c r="Y328" s="111"/>
      <c r="Z328" s="17" t="s">
        <v>29</v>
      </c>
      <c r="AA328" s="24"/>
      <c r="AB328" s="24"/>
      <c r="AC328" s="24"/>
      <c r="AD328" s="24"/>
      <c r="AE328" s="24"/>
      <c r="AF328" s="39"/>
      <c r="AG328" s="45">
        <f>AVERAGE(AG325:AG327)</f>
        <v>0</v>
      </c>
      <c r="AH328" s="33">
        <f>AG328*10</f>
        <v>0</v>
      </c>
    </row>
    <row r="329" spans="3:34" x14ac:dyDescent="0.25">
      <c r="C329" s="111"/>
      <c r="D329" s="11" t="s">
        <v>18</v>
      </c>
      <c r="E329" s="25">
        <v>0</v>
      </c>
      <c r="F329" s="25">
        <v>0</v>
      </c>
      <c r="G329" s="25">
        <v>7</v>
      </c>
      <c r="H329" s="25">
        <v>3</v>
      </c>
      <c r="I329" s="23">
        <v>0</v>
      </c>
      <c r="J329" s="38">
        <v>0</v>
      </c>
      <c r="K329" s="43">
        <f t="shared" ref="K329:K331" si="176">E329+F329+G329+H329+I329+J329</f>
        <v>10</v>
      </c>
      <c r="L329" s="34"/>
      <c r="N329" s="111"/>
      <c r="O329" s="11" t="s">
        <v>18</v>
      </c>
      <c r="P329" s="25">
        <v>0</v>
      </c>
      <c r="Q329" s="25">
        <v>0</v>
      </c>
      <c r="R329" s="25">
        <v>0</v>
      </c>
      <c r="S329" s="25">
        <v>0</v>
      </c>
      <c r="T329" s="23">
        <v>0</v>
      </c>
      <c r="U329" s="38">
        <v>0</v>
      </c>
      <c r="V329" s="43">
        <f t="shared" ref="V329:V331" si="177">P329+Q329+R329+S329+T329+U329</f>
        <v>0</v>
      </c>
      <c r="W329" s="34"/>
      <c r="Y329" s="111"/>
      <c r="Z329" s="11" t="s">
        <v>18</v>
      </c>
      <c r="AA329" s="25">
        <v>0</v>
      </c>
      <c r="AB329" s="25">
        <v>1</v>
      </c>
      <c r="AC329" s="25">
        <v>0</v>
      </c>
      <c r="AD329" s="25">
        <v>0</v>
      </c>
      <c r="AE329" s="23">
        <v>1</v>
      </c>
      <c r="AF329" s="38">
        <v>0</v>
      </c>
      <c r="AG329" s="43">
        <f t="shared" ref="AG329:AG331" si="178">AA329+AB329+AC329+AD329+AE329+AF329</f>
        <v>2</v>
      </c>
      <c r="AH329" s="34"/>
    </row>
    <row r="330" spans="3:34" x14ac:dyDescent="0.25">
      <c r="C330" s="111"/>
      <c r="D330" s="10" t="s">
        <v>18</v>
      </c>
      <c r="E330" s="25">
        <v>0</v>
      </c>
      <c r="F330" s="25">
        <v>2</v>
      </c>
      <c r="G330" s="25">
        <v>0</v>
      </c>
      <c r="H330" s="25">
        <v>0</v>
      </c>
      <c r="I330" s="23">
        <v>0</v>
      </c>
      <c r="J330" s="38">
        <v>0</v>
      </c>
      <c r="K330" s="43">
        <f t="shared" si="176"/>
        <v>2</v>
      </c>
      <c r="L330" s="34"/>
      <c r="N330" s="111"/>
      <c r="O330" s="10" t="s">
        <v>18</v>
      </c>
      <c r="P330" s="25">
        <v>0</v>
      </c>
      <c r="Q330" s="25">
        <v>1</v>
      </c>
      <c r="R330" s="25">
        <v>0</v>
      </c>
      <c r="S330" s="25">
        <v>0</v>
      </c>
      <c r="T330" s="23">
        <v>0</v>
      </c>
      <c r="U330" s="38">
        <v>0</v>
      </c>
      <c r="V330" s="43">
        <f t="shared" si="177"/>
        <v>1</v>
      </c>
      <c r="W330" s="34"/>
      <c r="Y330" s="111"/>
      <c r="Z330" s="10" t="s">
        <v>18</v>
      </c>
      <c r="AA330" s="25">
        <v>0</v>
      </c>
      <c r="AB330" s="25">
        <v>1</v>
      </c>
      <c r="AC330" s="25">
        <v>0</v>
      </c>
      <c r="AD330" s="25">
        <v>0</v>
      </c>
      <c r="AE330" s="23">
        <v>0</v>
      </c>
      <c r="AF330" s="38">
        <v>0</v>
      </c>
      <c r="AG330" s="43">
        <f t="shared" si="178"/>
        <v>1</v>
      </c>
      <c r="AH330" s="34"/>
    </row>
    <row r="331" spans="3:34" x14ac:dyDescent="0.25">
      <c r="C331" s="111"/>
      <c r="D331" s="10" t="s">
        <v>18</v>
      </c>
      <c r="E331" s="25">
        <v>0</v>
      </c>
      <c r="F331" s="25">
        <v>3</v>
      </c>
      <c r="G331" s="25">
        <v>0</v>
      </c>
      <c r="H331" s="25">
        <v>0</v>
      </c>
      <c r="I331" s="25">
        <v>1</v>
      </c>
      <c r="J331" s="38">
        <v>0</v>
      </c>
      <c r="K331" s="43">
        <f t="shared" si="176"/>
        <v>4</v>
      </c>
      <c r="L331" s="34"/>
      <c r="N331" s="111"/>
      <c r="O331" s="10" t="s">
        <v>18</v>
      </c>
      <c r="P331" s="25">
        <v>0</v>
      </c>
      <c r="Q331" s="25">
        <v>0</v>
      </c>
      <c r="R331" s="25">
        <v>2</v>
      </c>
      <c r="S331" s="25">
        <v>0</v>
      </c>
      <c r="T331" s="25">
        <v>0</v>
      </c>
      <c r="U331" s="38">
        <v>0</v>
      </c>
      <c r="V331" s="43">
        <f t="shared" si="177"/>
        <v>2</v>
      </c>
      <c r="W331" s="34"/>
      <c r="Y331" s="111"/>
      <c r="Z331" s="10" t="s">
        <v>18</v>
      </c>
      <c r="AA331" s="25">
        <v>0</v>
      </c>
      <c r="AB331" s="25">
        <v>0</v>
      </c>
      <c r="AC331" s="25">
        <v>0</v>
      </c>
      <c r="AD331" s="25">
        <v>1</v>
      </c>
      <c r="AE331" s="25">
        <v>0</v>
      </c>
      <c r="AF331" s="38">
        <v>0</v>
      </c>
      <c r="AG331" s="43">
        <f t="shared" si="178"/>
        <v>1</v>
      </c>
      <c r="AH331" s="34"/>
    </row>
    <row r="332" spans="3:34" ht="15.75" thickBot="1" x14ac:dyDescent="0.3">
      <c r="C332" s="112"/>
      <c r="D332" s="14" t="s">
        <v>29</v>
      </c>
      <c r="E332" s="25"/>
      <c r="F332" s="26"/>
      <c r="G332" s="26"/>
      <c r="H332" s="26"/>
      <c r="I332" s="26"/>
      <c r="J332" s="41"/>
      <c r="K332" s="43">
        <f>AVERAGE(K329:K331)</f>
        <v>5.333333333333333</v>
      </c>
      <c r="L332" s="35">
        <f>K332*10</f>
        <v>53.333333333333329</v>
      </c>
      <c r="N332" s="112"/>
      <c r="O332" s="14" t="s">
        <v>29</v>
      </c>
      <c r="P332" s="25"/>
      <c r="Q332" s="26"/>
      <c r="R332" s="26"/>
      <c r="S332" s="26"/>
      <c r="T332" s="26"/>
      <c r="U332" s="41"/>
      <c r="V332" s="43">
        <f>AVERAGE(V329:V331)</f>
        <v>1</v>
      </c>
      <c r="W332" s="35">
        <f>V332*10</f>
        <v>10</v>
      </c>
      <c r="Y332" s="112"/>
      <c r="Z332" s="14" t="s">
        <v>29</v>
      </c>
      <c r="AA332" s="25"/>
      <c r="AB332" s="26"/>
      <c r="AC332" s="26"/>
      <c r="AD332" s="26"/>
      <c r="AE332" s="26"/>
      <c r="AF332" s="41"/>
      <c r="AG332" s="43">
        <f>AVERAGE(AG329:AG331)</f>
        <v>1.3333333333333333</v>
      </c>
      <c r="AH332" s="35">
        <f>AG332*10</f>
        <v>13.333333333333332</v>
      </c>
    </row>
    <row r="333" spans="3:34" x14ac:dyDescent="0.25">
      <c r="C333" s="113" t="s">
        <v>27</v>
      </c>
      <c r="D333" s="15" t="s">
        <v>19</v>
      </c>
      <c r="E333" s="27">
        <v>0</v>
      </c>
      <c r="F333" s="27">
        <v>8</v>
      </c>
      <c r="G333" s="84">
        <v>10</v>
      </c>
      <c r="H333" s="27">
        <v>1</v>
      </c>
      <c r="I333" s="27">
        <v>0</v>
      </c>
      <c r="J333" s="42">
        <v>1</v>
      </c>
      <c r="K333" s="46">
        <f t="shared" ref="K333:K335" si="179">E333+F333+G333+H333+I333+J333</f>
        <v>20</v>
      </c>
      <c r="L333" s="36"/>
      <c r="N333" s="113" t="s">
        <v>27</v>
      </c>
      <c r="O333" s="15" t="s">
        <v>19</v>
      </c>
      <c r="P333" s="27">
        <v>0</v>
      </c>
      <c r="Q333" s="27">
        <v>7</v>
      </c>
      <c r="R333" s="27">
        <v>0</v>
      </c>
      <c r="S333" s="27">
        <v>11</v>
      </c>
      <c r="T333" s="27">
        <v>0</v>
      </c>
      <c r="U333" s="42">
        <v>2</v>
      </c>
      <c r="V333" s="46">
        <f t="shared" ref="V333:V335" si="180">P333+Q333+R333+S333+T333+U333</f>
        <v>20</v>
      </c>
      <c r="W333" s="36"/>
      <c r="Y333" s="113" t="s">
        <v>27</v>
      </c>
      <c r="Z333" s="15" t="s">
        <v>19</v>
      </c>
      <c r="AA333" s="27">
        <v>0</v>
      </c>
      <c r="AB333" s="27">
        <v>7</v>
      </c>
      <c r="AC333" s="27">
        <v>0</v>
      </c>
      <c r="AD333" s="27">
        <v>2</v>
      </c>
      <c r="AE333" s="27">
        <v>0</v>
      </c>
      <c r="AF333" s="42">
        <v>5</v>
      </c>
      <c r="AG333" s="46">
        <f t="shared" ref="AG333:AG335" si="181">AA333+AB333+AC333+AD333+AE333+AF333</f>
        <v>14</v>
      </c>
      <c r="AH333" s="36"/>
    </row>
    <row r="334" spans="3:34" x14ac:dyDescent="0.25">
      <c r="C334" s="111"/>
      <c r="D334" s="10" t="s">
        <v>19</v>
      </c>
      <c r="E334" s="25">
        <v>0</v>
      </c>
      <c r="F334" s="25">
        <v>10</v>
      </c>
      <c r="G334" s="68">
        <v>10</v>
      </c>
      <c r="H334" s="25">
        <v>9</v>
      </c>
      <c r="I334" s="25">
        <v>0</v>
      </c>
      <c r="J334" s="38">
        <v>7</v>
      </c>
      <c r="K334" s="43">
        <f t="shared" si="179"/>
        <v>36</v>
      </c>
      <c r="L334" s="34"/>
      <c r="N334" s="111"/>
      <c r="O334" s="10" t="s">
        <v>19</v>
      </c>
      <c r="P334" s="25">
        <v>0</v>
      </c>
      <c r="Q334" s="25">
        <v>7</v>
      </c>
      <c r="R334" s="25">
        <v>5</v>
      </c>
      <c r="S334" s="25">
        <v>9</v>
      </c>
      <c r="T334" s="25">
        <v>0</v>
      </c>
      <c r="U334" s="38">
        <v>5</v>
      </c>
      <c r="V334" s="43">
        <f t="shared" si="180"/>
        <v>26</v>
      </c>
      <c r="W334" s="34"/>
      <c r="Y334" s="111"/>
      <c r="Z334" s="10" t="s">
        <v>19</v>
      </c>
      <c r="AA334" s="25">
        <v>0</v>
      </c>
      <c r="AB334" s="25">
        <v>18</v>
      </c>
      <c r="AC334" s="68">
        <v>10</v>
      </c>
      <c r="AD334" s="25">
        <v>7</v>
      </c>
      <c r="AE334" s="25">
        <v>0</v>
      </c>
      <c r="AF334" s="38">
        <v>8</v>
      </c>
      <c r="AG334" s="43">
        <f t="shared" si="181"/>
        <v>43</v>
      </c>
      <c r="AH334" s="34"/>
    </row>
    <row r="335" spans="3:34" x14ac:dyDescent="0.25">
      <c r="C335" s="111"/>
      <c r="D335" s="10" t="s">
        <v>19</v>
      </c>
      <c r="E335" s="25">
        <v>0</v>
      </c>
      <c r="F335" s="6">
        <v>0</v>
      </c>
      <c r="G335" s="25">
        <v>2</v>
      </c>
      <c r="H335" s="25">
        <v>2</v>
      </c>
      <c r="I335" s="25">
        <v>0</v>
      </c>
      <c r="J335" s="38">
        <v>0</v>
      </c>
      <c r="K335" s="43">
        <f t="shared" si="179"/>
        <v>4</v>
      </c>
      <c r="L335" s="34"/>
      <c r="N335" s="111"/>
      <c r="O335" s="10" t="s">
        <v>19</v>
      </c>
      <c r="P335" s="25">
        <v>0</v>
      </c>
      <c r="Q335" s="6">
        <v>5</v>
      </c>
      <c r="R335" s="25">
        <v>5</v>
      </c>
      <c r="S335" s="25">
        <v>2</v>
      </c>
      <c r="T335" s="25">
        <v>0</v>
      </c>
      <c r="U335" s="38">
        <v>0</v>
      </c>
      <c r="V335" s="43">
        <f t="shared" si="180"/>
        <v>12</v>
      </c>
      <c r="W335" s="34"/>
      <c r="Y335" s="111"/>
      <c r="Z335" s="10" t="s">
        <v>19</v>
      </c>
      <c r="AA335" s="25">
        <v>0</v>
      </c>
      <c r="AB335" s="6">
        <v>13</v>
      </c>
      <c r="AC335" s="68">
        <v>5</v>
      </c>
      <c r="AD335" s="25">
        <v>4</v>
      </c>
      <c r="AE335" s="25">
        <v>0</v>
      </c>
      <c r="AF335" s="38">
        <v>1</v>
      </c>
      <c r="AG335" s="43">
        <f t="shared" si="181"/>
        <v>23</v>
      </c>
      <c r="AH335" s="34"/>
    </row>
    <row r="336" spans="3:34" x14ac:dyDescent="0.25">
      <c r="C336" s="111"/>
      <c r="D336" s="17" t="s">
        <v>29</v>
      </c>
      <c r="E336" s="7"/>
      <c r="F336" s="7"/>
      <c r="G336" s="24"/>
      <c r="H336" s="24"/>
      <c r="I336" s="24"/>
      <c r="J336" s="39"/>
      <c r="K336" s="45">
        <f>AVERAGE(K333:K335)</f>
        <v>20</v>
      </c>
      <c r="L336" s="33">
        <f>K336*10</f>
        <v>200</v>
      </c>
      <c r="N336" s="111"/>
      <c r="O336" s="17" t="s">
        <v>29</v>
      </c>
      <c r="P336" s="7"/>
      <c r="Q336" s="7"/>
      <c r="R336" s="24"/>
      <c r="S336" s="24"/>
      <c r="T336" s="24"/>
      <c r="U336" s="39"/>
      <c r="V336" s="45">
        <f>AVERAGE(V333:V335)</f>
        <v>19.333333333333332</v>
      </c>
      <c r="W336" s="33">
        <f>V336*10</f>
        <v>193.33333333333331</v>
      </c>
      <c r="Y336" s="111"/>
      <c r="Z336" s="17" t="s">
        <v>29</v>
      </c>
      <c r="AA336" s="7"/>
      <c r="AB336" s="7"/>
      <c r="AC336" s="24"/>
      <c r="AD336" s="24"/>
      <c r="AE336" s="24"/>
      <c r="AF336" s="39"/>
      <c r="AG336" s="45">
        <f>AVERAGE(AG333:AG335)</f>
        <v>26.666666666666668</v>
      </c>
      <c r="AH336" s="33">
        <f>AG336*10</f>
        <v>266.66666666666669</v>
      </c>
    </row>
    <row r="337" spans="3:34" x14ac:dyDescent="0.25">
      <c r="C337" s="111"/>
      <c r="D337" s="11" t="s">
        <v>20</v>
      </c>
      <c r="E337" s="6">
        <v>0</v>
      </c>
      <c r="F337" s="6">
        <v>1</v>
      </c>
      <c r="G337" s="68">
        <v>5</v>
      </c>
      <c r="H337" s="25">
        <v>3</v>
      </c>
      <c r="I337" s="25">
        <v>0</v>
      </c>
      <c r="J337" s="38">
        <v>0</v>
      </c>
      <c r="K337" s="43">
        <f t="shared" ref="K337:K339" si="182">E337+F337+G337+H337+I337+J337</f>
        <v>9</v>
      </c>
      <c r="L337" s="34"/>
      <c r="N337" s="111"/>
      <c r="O337" s="11" t="s">
        <v>20</v>
      </c>
      <c r="P337" s="6">
        <v>0</v>
      </c>
      <c r="Q337" s="6">
        <v>0</v>
      </c>
      <c r="R337" s="25">
        <v>0</v>
      </c>
      <c r="S337" s="25">
        <v>0</v>
      </c>
      <c r="T337" s="25">
        <v>0</v>
      </c>
      <c r="U337" s="38">
        <v>0</v>
      </c>
      <c r="V337" s="43">
        <f t="shared" ref="V337:V339" si="183">P337+Q337+R337+S337+T337+U337</f>
        <v>0</v>
      </c>
      <c r="W337" s="34"/>
      <c r="Y337" s="111"/>
      <c r="Z337" s="11" t="s">
        <v>20</v>
      </c>
      <c r="AA337" s="6">
        <v>0</v>
      </c>
      <c r="AB337" s="6">
        <v>1</v>
      </c>
      <c r="AC337" s="25">
        <v>0</v>
      </c>
      <c r="AD337" s="25">
        <v>0</v>
      </c>
      <c r="AE337" s="25">
        <v>0</v>
      </c>
      <c r="AF337" s="38">
        <v>0</v>
      </c>
      <c r="AG337" s="43">
        <f t="shared" ref="AG337:AG339" si="184">AA337+AB337+AC337+AD337+AE337+AF337</f>
        <v>1</v>
      </c>
      <c r="AH337" s="34"/>
    </row>
    <row r="338" spans="3:34" x14ac:dyDescent="0.25">
      <c r="C338" s="111"/>
      <c r="D338" s="10" t="s">
        <v>20</v>
      </c>
      <c r="E338" s="25">
        <v>0</v>
      </c>
      <c r="F338" s="21">
        <v>3</v>
      </c>
      <c r="G338" s="68">
        <v>5</v>
      </c>
      <c r="H338" s="25">
        <v>6</v>
      </c>
      <c r="I338" s="25">
        <v>0</v>
      </c>
      <c r="J338" s="38">
        <v>0</v>
      </c>
      <c r="K338" s="43">
        <f t="shared" si="182"/>
        <v>14</v>
      </c>
      <c r="L338" s="34"/>
      <c r="N338" s="111"/>
      <c r="O338" s="10" t="s">
        <v>20</v>
      </c>
      <c r="P338" s="25">
        <v>0</v>
      </c>
      <c r="Q338" s="21">
        <v>1</v>
      </c>
      <c r="R338" s="25">
        <v>0</v>
      </c>
      <c r="S338" s="25">
        <v>1</v>
      </c>
      <c r="T338" s="25">
        <v>0</v>
      </c>
      <c r="U338" s="38">
        <v>0</v>
      </c>
      <c r="V338" s="43">
        <f t="shared" si="183"/>
        <v>2</v>
      </c>
      <c r="W338" s="34"/>
      <c r="Y338" s="111"/>
      <c r="Z338" s="10" t="s">
        <v>20</v>
      </c>
      <c r="AA338" s="25">
        <v>0</v>
      </c>
      <c r="AB338" s="21">
        <v>0</v>
      </c>
      <c r="AC338" s="25">
        <v>0</v>
      </c>
      <c r="AD338" s="25">
        <v>2</v>
      </c>
      <c r="AE338" s="25">
        <v>0</v>
      </c>
      <c r="AF338" s="38">
        <v>0</v>
      </c>
      <c r="AG338" s="43">
        <f t="shared" si="184"/>
        <v>2</v>
      </c>
      <c r="AH338" s="34"/>
    </row>
    <row r="339" spans="3:34" x14ac:dyDescent="0.25">
      <c r="C339" s="111"/>
      <c r="D339" s="10" t="s">
        <v>20</v>
      </c>
      <c r="E339" s="25">
        <v>0</v>
      </c>
      <c r="F339" s="21">
        <v>21</v>
      </c>
      <c r="G339" s="68">
        <v>10</v>
      </c>
      <c r="H339" s="25">
        <v>14</v>
      </c>
      <c r="I339" s="25">
        <v>0</v>
      </c>
      <c r="J339" s="38">
        <v>17</v>
      </c>
      <c r="K339" s="43">
        <f t="shared" si="182"/>
        <v>62</v>
      </c>
      <c r="L339" s="34"/>
      <c r="N339" s="111"/>
      <c r="O339" s="10" t="s">
        <v>20</v>
      </c>
      <c r="P339" s="25">
        <v>1</v>
      </c>
      <c r="Q339" s="21">
        <v>0</v>
      </c>
      <c r="R339" s="25">
        <v>0</v>
      </c>
      <c r="S339" s="25">
        <v>0</v>
      </c>
      <c r="T339" s="25">
        <v>0</v>
      </c>
      <c r="U339" s="38">
        <v>0</v>
      </c>
      <c r="V339" s="43">
        <f t="shared" si="183"/>
        <v>1</v>
      </c>
      <c r="W339" s="34"/>
      <c r="Y339" s="111"/>
      <c r="Z339" s="10" t="s">
        <v>20</v>
      </c>
      <c r="AA339" s="25">
        <v>0</v>
      </c>
      <c r="AB339" s="21">
        <v>2</v>
      </c>
      <c r="AC339" s="25">
        <v>0</v>
      </c>
      <c r="AD339" s="25">
        <v>1</v>
      </c>
      <c r="AE339" s="25">
        <v>0</v>
      </c>
      <c r="AF339" s="38">
        <v>0</v>
      </c>
      <c r="AG339" s="43">
        <f t="shared" si="184"/>
        <v>3</v>
      </c>
      <c r="AH339" s="34"/>
    </row>
    <row r="340" spans="3:34" x14ac:dyDescent="0.25">
      <c r="C340" s="111"/>
      <c r="D340" s="17" t="s">
        <v>29</v>
      </c>
      <c r="E340" s="24"/>
      <c r="F340" s="24"/>
      <c r="G340" s="24"/>
      <c r="H340" s="24"/>
      <c r="I340" s="24"/>
      <c r="J340" s="39"/>
      <c r="K340" s="43">
        <f>AVERAGE(K337:K339)</f>
        <v>28.333333333333332</v>
      </c>
      <c r="L340" s="33">
        <f>K340*10</f>
        <v>283.33333333333331</v>
      </c>
      <c r="N340" s="111"/>
      <c r="O340" s="17" t="s">
        <v>29</v>
      </c>
      <c r="P340" s="24"/>
      <c r="Q340" s="24"/>
      <c r="R340" s="24"/>
      <c r="S340" s="24"/>
      <c r="T340" s="24"/>
      <c r="U340" s="39"/>
      <c r="V340" s="43">
        <f>AVERAGE(V337:V339)</f>
        <v>1</v>
      </c>
      <c r="W340" s="33">
        <f>V340*10</f>
        <v>10</v>
      </c>
      <c r="Y340" s="111"/>
      <c r="Z340" s="17" t="s">
        <v>29</v>
      </c>
      <c r="AA340" s="24"/>
      <c r="AB340" s="24"/>
      <c r="AC340" s="24"/>
      <c r="AD340" s="24"/>
      <c r="AE340" s="24"/>
      <c r="AF340" s="39"/>
      <c r="AG340" s="43">
        <f>AVERAGE(AG337:AG339)</f>
        <v>2</v>
      </c>
      <c r="AH340" s="33">
        <f>AG340*10</f>
        <v>20</v>
      </c>
    </row>
    <row r="341" spans="3:34" x14ac:dyDescent="0.25">
      <c r="C341" s="111"/>
      <c r="D341" s="10" t="s">
        <v>21</v>
      </c>
      <c r="E341" s="25">
        <v>3</v>
      </c>
      <c r="F341" s="21">
        <v>19</v>
      </c>
      <c r="G341" s="68">
        <v>10</v>
      </c>
      <c r="H341" s="25">
        <v>11</v>
      </c>
      <c r="I341" s="25">
        <v>0</v>
      </c>
      <c r="J341" s="38">
        <v>2</v>
      </c>
      <c r="K341" s="44">
        <f t="shared" ref="K341:K343" si="185">E341+F341+G341+H341+I341+J341</f>
        <v>45</v>
      </c>
      <c r="L341" s="34"/>
      <c r="N341" s="111"/>
      <c r="O341" s="10" t="s">
        <v>21</v>
      </c>
      <c r="P341" s="25">
        <v>2</v>
      </c>
      <c r="Q341" s="21">
        <v>17</v>
      </c>
      <c r="R341" s="25">
        <v>0</v>
      </c>
      <c r="S341" s="25">
        <v>8</v>
      </c>
      <c r="T341" s="25">
        <v>0</v>
      </c>
      <c r="U341" s="38">
        <v>1</v>
      </c>
      <c r="V341" s="44">
        <f t="shared" ref="V341:V343" si="186">P341+Q341+R341+S341+T341+U341</f>
        <v>28</v>
      </c>
      <c r="W341" s="34"/>
      <c r="Y341" s="111"/>
      <c r="Z341" s="10" t="s">
        <v>21</v>
      </c>
      <c r="AA341" s="25">
        <v>0</v>
      </c>
      <c r="AB341" s="21">
        <v>6</v>
      </c>
      <c r="AC341" s="25">
        <v>0</v>
      </c>
      <c r="AD341" s="25">
        <v>4</v>
      </c>
      <c r="AE341" s="25">
        <v>0</v>
      </c>
      <c r="AF341" s="38">
        <v>0</v>
      </c>
      <c r="AG341" s="44">
        <f t="shared" ref="AG341:AG343" si="187">AA341+AB341+AC341+AD341+AE341+AF341</f>
        <v>10</v>
      </c>
      <c r="AH341" s="34"/>
    </row>
    <row r="342" spans="3:34" x14ac:dyDescent="0.25">
      <c r="C342" s="111"/>
      <c r="D342" s="11" t="s">
        <v>21</v>
      </c>
      <c r="E342" s="25">
        <v>1</v>
      </c>
      <c r="F342" s="21">
        <v>19</v>
      </c>
      <c r="G342" s="68">
        <v>10</v>
      </c>
      <c r="H342" s="25">
        <v>16</v>
      </c>
      <c r="I342" s="25">
        <v>1</v>
      </c>
      <c r="J342" s="38">
        <v>6</v>
      </c>
      <c r="K342" s="43">
        <f t="shared" si="185"/>
        <v>53</v>
      </c>
      <c r="L342" s="34"/>
      <c r="N342" s="111"/>
      <c r="O342" s="11" t="s">
        <v>21</v>
      </c>
      <c r="P342" s="25">
        <v>0</v>
      </c>
      <c r="Q342" s="21">
        <v>10</v>
      </c>
      <c r="R342" s="25">
        <v>5</v>
      </c>
      <c r="S342" s="25">
        <v>10</v>
      </c>
      <c r="T342" s="25">
        <v>0</v>
      </c>
      <c r="U342" s="38">
        <v>3</v>
      </c>
      <c r="V342" s="43">
        <f t="shared" si="186"/>
        <v>28</v>
      </c>
      <c r="W342" s="34"/>
      <c r="Y342" s="111"/>
      <c r="Z342" s="11" t="s">
        <v>21</v>
      </c>
      <c r="AA342" s="25">
        <v>1</v>
      </c>
      <c r="AB342" s="21">
        <v>7</v>
      </c>
      <c r="AC342" s="25">
        <v>0</v>
      </c>
      <c r="AD342" s="25">
        <v>4</v>
      </c>
      <c r="AE342" s="25">
        <v>0</v>
      </c>
      <c r="AF342" s="38">
        <v>0</v>
      </c>
      <c r="AG342" s="43">
        <f t="shared" si="187"/>
        <v>12</v>
      </c>
      <c r="AH342" s="34"/>
    </row>
    <row r="343" spans="3:34" x14ac:dyDescent="0.25">
      <c r="C343" s="111"/>
      <c r="D343" s="10" t="s">
        <v>21</v>
      </c>
      <c r="E343" s="25">
        <v>2</v>
      </c>
      <c r="F343" s="21">
        <v>17</v>
      </c>
      <c r="G343" s="68">
        <v>10</v>
      </c>
      <c r="H343" s="25">
        <v>16</v>
      </c>
      <c r="I343" s="25">
        <v>3</v>
      </c>
      <c r="J343" s="38">
        <v>7</v>
      </c>
      <c r="K343" s="43">
        <f t="shared" si="185"/>
        <v>55</v>
      </c>
      <c r="L343" s="34"/>
      <c r="N343" s="111"/>
      <c r="O343" s="10" t="s">
        <v>21</v>
      </c>
      <c r="P343" s="25">
        <v>0</v>
      </c>
      <c r="Q343" s="21">
        <v>13</v>
      </c>
      <c r="R343" s="25">
        <v>0</v>
      </c>
      <c r="S343" s="25">
        <v>15</v>
      </c>
      <c r="T343" s="25">
        <v>0</v>
      </c>
      <c r="U343" s="38">
        <v>2</v>
      </c>
      <c r="V343" s="43">
        <f t="shared" si="186"/>
        <v>30</v>
      </c>
      <c r="W343" s="34"/>
      <c r="Y343" s="111"/>
      <c r="Z343" s="10" t="s">
        <v>21</v>
      </c>
      <c r="AA343" s="25">
        <v>0</v>
      </c>
      <c r="AB343" s="21">
        <v>4</v>
      </c>
      <c r="AC343" s="68">
        <v>5</v>
      </c>
      <c r="AD343" s="25">
        <v>2</v>
      </c>
      <c r="AE343" s="25">
        <v>0</v>
      </c>
      <c r="AF343" s="38">
        <v>1</v>
      </c>
      <c r="AG343" s="43">
        <f t="shared" si="187"/>
        <v>12</v>
      </c>
      <c r="AH343" s="34"/>
    </row>
    <row r="344" spans="3:34" ht="15.75" thickBot="1" x14ac:dyDescent="0.3">
      <c r="C344" s="112"/>
      <c r="D344" s="14" t="s">
        <v>29</v>
      </c>
      <c r="E344" s="26"/>
      <c r="F344" s="26"/>
      <c r="G344" s="26"/>
      <c r="H344" s="26"/>
      <c r="I344" s="26"/>
      <c r="J344" s="41"/>
      <c r="K344" s="43">
        <f>AVERAGE(K341:K343)</f>
        <v>51</v>
      </c>
      <c r="L344" s="35">
        <f>K344*10</f>
        <v>510</v>
      </c>
      <c r="N344" s="112"/>
      <c r="O344" s="14" t="s">
        <v>29</v>
      </c>
      <c r="P344" s="26"/>
      <c r="Q344" s="26"/>
      <c r="R344" s="26"/>
      <c r="S344" s="26"/>
      <c r="T344" s="26"/>
      <c r="U344" s="41"/>
      <c r="V344" s="43">
        <f>AVERAGE(V341:V343)</f>
        <v>28.666666666666668</v>
      </c>
      <c r="W344" s="35">
        <f>V344*10</f>
        <v>286.66666666666669</v>
      </c>
      <c r="Y344" s="112"/>
      <c r="Z344" s="14" t="s">
        <v>29</v>
      </c>
      <c r="AA344" s="26"/>
      <c r="AB344" s="26"/>
      <c r="AC344" s="26"/>
      <c r="AD344" s="26"/>
      <c r="AE344" s="26"/>
      <c r="AF344" s="41"/>
      <c r="AG344" s="43">
        <f>AVERAGE(AG341:AG343)</f>
        <v>11.333333333333334</v>
      </c>
      <c r="AH344" s="35">
        <f>AG344*10</f>
        <v>113.33333333333334</v>
      </c>
    </row>
    <row r="345" spans="3:34" x14ac:dyDescent="0.25">
      <c r="C345" s="111" t="s">
        <v>28</v>
      </c>
      <c r="D345" s="11" t="s">
        <v>22</v>
      </c>
      <c r="E345" s="25">
        <v>1</v>
      </c>
      <c r="F345" s="21">
        <v>46</v>
      </c>
      <c r="G345" s="68">
        <v>70</v>
      </c>
      <c r="H345" s="25">
        <v>5</v>
      </c>
      <c r="I345" s="23">
        <v>3</v>
      </c>
      <c r="J345" s="38">
        <v>21</v>
      </c>
      <c r="K345" s="46">
        <f t="shared" ref="K345:K347" si="188">E345+F345+G345+H345+I345+J345</f>
        <v>146</v>
      </c>
      <c r="L345" s="34"/>
      <c r="N345" s="111" t="s">
        <v>28</v>
      </c>
      <c r="O345" s="11" t="s">
        <v>22</v>
      </c>
      <c r="P345" s="25">
        <v>0</v>
      </c>
      <c r="Q345" s="21">
        <v>2</v>
      </c>
      <c r="R345" s="25">
        <v>0</v>
      </c>
      <c r="S345" s="25">
        <v>0</v>
      </c>
      <c r="T345" s="23">
        <v>1</v>
      </c>
      <c r="U345" s="38">
        <v>0</v>
      </c>
      <c r="V345" s="46">
        <f t="shared" ref="V345:V347" si="189">P345+Q345+R345+S345+T345+U345</f>
        <v>3</v>
      </c>
      <c r="W345" s="34"/>
      <c r="Y345" s="111" t="s">
        <v>28</v>
      </c>
      <c r="Z345" s="11" t="s">
        <v>22</v>
      </c>
      <c r="AA345" s="25">
        <v>0</v>
      </c>
      <c r="AB345" s="21">
        <v>61</v>
      </c>
      <c r="AC345" s="68">
        <v>30</v>
      </c>
      <c r="AD345" s="25">
        <v>16</v>
      </c>
      <c r="AE345" s="23">
        <v>0</v>
      </c>
      <c r="AF345" s="38">
        <v>5</v>
      </c>
      <c r="AG345" s="46">
        <f t="shared" ref="AG345:AG347" si="190">AA345+AB345+AC345+AD345+AE345+AF345</f>
        <v>112</v>
      </c>
      <c r="AH345" s="34"/>
    </row>
    <row r="346" spans="3:34" x14ac:dyDescent="0.25">
      <c r="C346" s="111"/>
      <c r="D346" s="11" t="s">
        <v>22</v>
      </c>
      <c r="E346" s="25">
        <v>0</v>
      </c>
      <c r="F346" s="21">
        <v>52</v>
      </c>
      <c r="G346" s="68">
        <v>50</v>
      </c>
      <c r="H346" s="25">
        <v>14</v>
      </c>
      <c r="I346" s="23">
        <v>3</v>
      </c>
      <c r="J346" s="38">
        <v>16</v>
      </c>
      <c r="K346" s="43">
        <f t="shared" si="188"/>
        <v>135</v>
      </c>
      <c r="L346" s="34"/>
      <c r="N346" s="111"/>
      <c r="O346" s="11" t="s">
        <v>22</v>
      </c>
      <c r="P346" s="25">
        <v>0</v>
      </c>
      <c r="Q346" s="21">
        <v>14</v>
      </c>
      <c r="R346" s="25">
        <v>15</v>
      </c>
      <c r="S346" s="25">
        <v>10</v>
      </c>
      <c r="T346" s="23">
        <v>0</v>
      </c>
      <c r="U346" s="38">
        <v>5</v>
      </c>
      <c r="V346" s="43">
        <f t="shared" si="189"/>
        <v>44</v>
      </c>
      <c r="W346" s="34"/>
      <c r="Y346" s="111"/>
      <c r="Z346" s="11" t="s">
        <v>22</v>
      </c>
      <c r="AA346" s="25">
        <v>2</v>
      </c>
      <c r="AB346" s="21">
        <v>127</v>
      </c>
      <c r="AC346" s="68">
        <v>100</v>
      </c>
      <c r="AD346" s="25">
        <v>36</v>
      </c>
      <c r="AE346" s="23">
        <v>2</v>
      </c>
      <c r="AF346" s="38">
        <v>23</v>
      </c>
      <c r="AG346" s="43">
        <f t="shared" si="190"/>
        <v>290</v>
      </c>
      <c r="AH346" s="34"/>
    </row>
    <row r="347" spans="3:34" x14ac:dyDescent="0.25">
      <c r="C347" s="111"/>
      <c r="D347" s="11" t="s">
        <v>22</v>
      </c>
      <c r="E347" s="25">
        <v>2</v>
      </c>
      <c r="F347" s="21">
        <v>54</v>
      </c>
      <c r="G347" s="68">
        <v>50</v>
      </c>
      <c r="H347" s="25">
        <v>26</v>
      </c>
      <c r="I347" s="23">
        <v>1</v>
      </c>
      <c r="J347" s="38">
        <v>8</v>
      </c>
      <c r="K347" s="43">
        <f t="shared" si="188"/>
        <v>141</v>
      </c>
      <c r="L347" s="34"/>
      <c r="N347" s="111"/>
      <c r="O347" s="11" t="s">
        <v>22</v>
      </c>
      <c r="P347" s="25">
        <v>1</v>
      </c>
      <c r="Q347" s="21">
        <v>102</v>
      </c>
      <c r="R347" s="25">
        <v>150</v>
      </c>
      <c r="S347" s="25">
        <v>28</v>
      </c>
      <c r="T347" s="23">
        <v>0</v>
      </c>
      <c r="U347" s="38">
        <v>15</v>
      </c>
      <c r="V347" s="43">
        <f t="shared" si="189"/>
        <v>296</v>
      </c>
      <c r="W347" s="34"/>
      <c r="Y347" s="111"/>
      <c r="Z347" s="11" t="s">
        <v>22</v>
      </c>
      <c r="AA347" s="25">
        <v>1</v>
      </c>
      <c r="AB347" s="21">
        <v>94</v>
      </c>
      <c r="AC347" s="68">
        <v>100</v>
      </c>
      <c r="AD347" s="25">
        <v>34</v>
      </c>
      <c r="AE347" s="23">
        <v>2</v>
      </c>
      <c r="AF347" s="38">
        <v>46</v>
      </c>
      <c r="AG347" s="43">
        <f t="shared" si="190"/>
        <v>277</v>
      </c>
      <c r="AH347" s="34"/>
    </row>
    <row r="348" spans="3:34" x14ac:dyDescent="0.25">
      <c r="C348" s="111"/>
      <c r="D348" s="13" t="s">
        <v>29</v>
      </c>
      <c r="E348" s="24"/>
      <c r="F348" s="24"/>
      <c r="G348" s="24"/>
      <c r="H348" s="24"/>
      <c r="I348" s="24"/>
      <c r="J348" s="39"/>
      <c r="K348" s="45">
        <f>AVERAGE(K345:K347)</f>
        <v>140.66666666666666</v>
      </c>
      <c r="L348" s="33">
        <f>K348*20</f>
        <v>2813.333333333333</v>
      </c>
      <c r="N348" s="111"/>
      <c r="O348" s="13" t="s">
        <v>29</v>
      </c>
      <c r="P348" s="24"/>
      <c r="Q348" s="24"/>
      <c r="R348" s="24"/>
      <c r="S348" s="24"/>
      <c r="T348" s="24"/>
      <c r="U348" s="39"/>
      <c r="V348" s="45">
        <f>AVERAGE(V345:V347)</f>
        <v>114.33333333333333</v>
      </c>
      <c r="W348" s="33">
        <f>V348*20</f>
        <v>2286.6666666666665</v>
      </c>
      <c r="Y348" s="111"/>
      <c r="Z348" s="13" t="s">
        <v>29</v>
      </c>
      <c r="AA348" s="24"/>
      <c r="AB348" s="24"/>
      <c r="AC348" s="24"/>
      <c r="AD348" s="24"/>
      <c r="AE348" s="24"/>
      <c r="AF348" s="39"/>
      <c r="AG348" s="45">
        <f>AVERAGE(AG345:AG347)</f>
        <v>226.33333333333334</v>
      </c>
      <c r="AH348" s="33">
        <f>AG348*20</f>
        <v>4526.666666666667</v>
      </c>
    </row>
    <row r="349" spans="3:34" x14ac:dyDescent="0.25">
      <c r="C349" s="111"/>
      <c r="D349" s="11" t="s">
        <v>23</v>
      </c>
      <c r="E349" s="25">
        <v>0</v>
      </c>
      <c r="F349" s="21">
        <v>26</v>
      </c>
      <c r="G349" s="68">
        <v>15</v>
      </c>
      <c r="H349" s="25">
        <v>11</v>
      </c>
      <c r="I349" s="23">
        <v>0</v>
      </c>
      <c r="J349" s="40">
        <v>24</v>
      </c>
      <c r="K349" s="43">
        <f t="shared" ref="K349:K351" si="191">E349+F349+G349+H349+I349+J349</f>
        <v>76</v>
      </c>
      <c r="L349" s="34"/>
      <c r="N349" s="111"/>
      <c r="O349" s="11" t="s">
        <v>23</v>
      </c>
      <c r="P349" s="25">
        <v>1</v>
      </c>
      <c r="Q349" s="21">
        <v>86</v>
      </c>
      <c r="R349" s="25">
        <v>100</v>
      </c>
      <c r="S349" s="25">
        <v>28</v>
      </c>
      <c r="T349" s="23">
        <v>0</v>
      </c>
      <c r="U349" s="40">
        <v>8</v>
      </c>
      <c r="V349" s="43">
        <f t="shared" ref="V349:V351" si="192">P349+Q349+R349+S349+T349+U349</f>
        <v>223</v>
      </c>
      <c r="W349" s="34"/>
      <c r="Y349" s="111"/>
      <c r="Z349" s="11" t="s">
        <v>23</v>
      </c>
      <c r="AA349" s="25">
        <v>0</v>
      </c>
      <c r="AB349" s="21">
        <v>24</v>
      </c>
      <c r="AC349" s="68">
        <v>10</v>
      </c>
      <c r="AD349" s="25">
        <v>3</v>
      </c>
      <c r="AE349" s="23">
        <v>0</v>
      </c>
      <c r="AF349" s="40">
        <v>5</v>
      </c>
      <c r="AG349" s="43">
        <f t="shared" ref="AG349:AG351" si="193">AA349+AB349+AC349+AD349+AE349+AF349</f>
        <v>42</v>
      </c>
      <c r="AH349" s="34"/>
    </row>
    <row r="350" spans="3:34" x14ac:dyDescent="0.25">
      <c r="C350" s="111"/>
      <c r="D350" s="11" t="s">
        <v>23</v>
      </c>
      <c r="E350" s="25">
        <v>0</v>
      </c>
      <c r="F350" s="21">
        <v>22</v>
      </c>
      <c r="G350" s="68">
        <v>30</v>
      </c>
      <c r="H350" s="25">
        <v>6</v>
      </c>
      <c r="I350" s="23">
        <v>1</v>
      </c>
      <c r="J350" s="40">
        <v>3</v>
      </c>
      <c r="K350" s="43">
        <f t="shared" si="191"/>
        <v>62</v>
      </c>
      <c r="L350" s="34"/>
      <c r="N350" s="111"/>
      <c r="O350" s="11" t="s">
        <v>23</v>
      </c>
      <c r="P350" s="25">
        <v>1</v>
      </c>
      <c r="Q350" s="21">
        <v>48</v>
      </c>
      <c r="R350" s="25">
        <v>50</v>
      </c>
      <c r="S350" s="25">
        <v>16</v>
      </c>
      <c r="T350" s="23">
        <v>1</v>
      </c>
      <c r="U350" s="40">
        <v>14</v>
      </c>
      <c r="V350" s="43">
        <f t="shared" si="192"/>
        <v>130</v>
      </c>
      <c r="W350" s="34"/>
      <c r="Y350" s="111"/>
      <c r="Z350" s="11" t="s">
        <v>23</v>
      </c>
      <c r="AA350" s="25">
        <v>1</v>
      </c>
      <c r="AB350" s="21">
        <v>30</v>
      </c>
      <c r="AC350" s="68">
        <v>10</v>
      </c>
      <c r="AD350" s="25">
        <v>9</v>
      </c>
      <c r="AE350" s="23">
        <v>0</v>
      </c>
      <c r="AF350" s="40">
        <v>10</v>
      </c>
      <c r="AG350" s="43">
        <f t="shared" si="193"/>
        <v>60</v>
      </c>
      <c r="AH350" s="34"/>
    </row>
    <row r="351" spans="3:34" x14ac:dyDescent="0.25">
      <c r="C351" s="111"/>
      <c r="D351" s="11" t="s">
        <v>23</v>
      </c>
      <c r="E351" s="25">
        <v>2</v>
      </c>
      <c r="F351" s="21">
        <v>34</v>
      </c>
      <c r="G351" s="68">
        <v>20</v>
      </c>
      <c r="H351" s="25">
        <v>17</v>
      </c>
      <c r="I351" s="23">
        <v>0</v>
      </c>
      <c r="J351" s="40">
        <v>18</v>
      </c>
      <c r="K351" s="43">
        <f t="shared" si="191"/>
        <v>91</v>
      </c>
      <c r="L351" s="34"/>
      <c r="N351" s="111"/>
      <c r="O351" s="11" t="s">
        <v>23</v>
      </c>
      <c r="P351" s="25">
        <v>3</v>
      </c>
      <c r="Q351" s="21">
        <v>91</v>
      </c>
      <c r="R351" s="25">
        <v>200</v>
      </c>
      <c r="S351" s="25">
        <v>24</v>
      </c>
      <c r="T351" s="23">
        <v>1</v>
      </c>
      <c r="U351" s="40">
        <v>14</v>
      </c>
      <c r="V351" s="43">
        <f t="shared" si="192"/>
        <v>333</v>
      </c>
      <c r="W351" s="34"/>
      <c r="Y351" s="111"/>
      <c r="Z351" s="11" t="s">
        <v>23</v>
      </c>
      <c r="AA351" s="25">
        <v>1</v>
      </c>
      <c r="AB351" s="21">
        <v>23</v>
      </c>
      <c r="AC351" s="68">
        <v>5</v>
      </c>
      <c r="AD351" s="25">
        <v>7</v>
      </c>
      <c r="AE351" s="23">
        <v>2</v>
      </c>
      <c r="AF351" s="40">
        <v>17</v>
      </c>
      <c r="AG351" s="43">
        <f t="shared" si="193"/>
        <v>55</v>
      </c>
      <c r="AH351" s="34"/>
    </row>
    <row r="352" spans="3:34" x14ac:dyDescent="0.25">
      <c r="C352" s="111"/>
      <c r="D352" s="13" t="s">
        <v>30</v>
      </c>
      <c r="E352" s="24"/>
      <c r="F352" s="24"/>
      <c r="G352" s="24"/>
      <c r="H352" s="24"/>
      <c r="I352" s="24"/>
      <c r="J352" s="39"/>
      <c r="K352" s="43">
        <f>AVERAGE(K349:K351)</f>
        <v>76.333333333333329</v>
      </c>
      <c r="L352" s="33">
        <f>K352*20</f>
        <v>1526.6666666666665</v>
      </c>
      <c r="N352" s="111"/>
      <c r="O352" s="13" t="s">
        <v>30</v>
      </c>
      <c r="P352" s="24"/>
      <c r="Q352" s="24"/>
      <c r="R352" s="24"/>
      <c r="S352" s="24"/>
      <c r="T352" s="24"/>
      <c r="U352" s="39"/>
      <c r="V352" s="43">
        <f>AVERAGE(V349:V351)</f>
        <v>228.66666666666666</v>
      </c>
      <c r="W352" s="33">
        <f>V352*20</f>
        <v>4573.333333333333</v>
      </c>
      <c r="Y352" s="111"/>
      <c r="Z352" s="13" t="s">
        <v>30</v>
      </c>
      <c r="AA352" s="24"/>
      <c r="AB352" s="24"/>
      <c r="AC352" s="24"/>
      <c r="AD352" s="24"/>
      <c r="AE352" s="24"/>
      <c r="AF352" s="39"/>
      <c r="AG352" s="43">
        <f>AVERAGE(AG349:AG351)</f>
        <v>52.333333333333336</v>
      </c>
      <c r="AH352" s="33">
        <f>AG352*20</f>
        <v>1046.6666666666667</v>
      </c>
    </row>
    <row r="353" spans="3:34" x14ac:dyDescent="0.25">
      <c r="C353" s="111"/>
      <c r="D353" s="12" t="s">
        <v>24</v>
      </c>
      <c r="E353" s="25">
        <v>1</v>
      </c>
      <c r="F353" s="21">
        <v>15</v>
      </c>
      <c r="G353" s="68">
        <v>10</v>
      </c>
      <c r="H353" s="25">
        <v>15</v>
      </c>
      <c r="I353" s="23">
        <v>0</v>
      </c>
      <c r="J353" s="38">
        <v>11</v>
      </c>
      <c r="K353" s="44">
        <f t="shared" ref="K353:K355" si="194">E353+F353+G353+H353+I353+J353</f>
        <v>52</v>
      </c>
      <c r="L353" s="34"/>
      <c r="N353" s="111"/>
      <c r="O353" s="12" t="s">
        <v>24</v>
      </c>
      <c r="P353" s="25">
        <v>1</v>
      </c>
      <c r="Q353" s="21">
        <v>22</v>
      </c>
      <c r="R353" s="25">
        <v>15</v>
      </c>
      <c r="S353" s="25">
        <v>11</v>
      </c>
      <c r="T353" s="23">
        <v>0</v>
      </c>
      <c r="U353" s="38">
        <v>11</v>
      </c>
      <c r="V353" s="44">
        <f t="shared" ref="V353:V355" si="195">P353+Q353+R353+S353+T353+U353</f>
        <v>60</v>
      </c>
      <c r="W353" s="34"/>
      <c r="Y353" s="111"/>
      <c r="Z353" s="12" t="s">
        <v>24</v>
      </c>
      <c r="AA353" s="25">
        <v>1</v>
      </c>
      <c r="AB353" s="21">
        <v>23</v>
      </c>
      <c r="AC353" s="68">
        <v>10</v>
      </c>
      <c r="AD353" s="25">
        <v>9</v>
      </c>
      <c r="AE353" s="23">
        <v>0</v>
      </c>
      <c r="AF353" s="38">
        <v>20</v>
      </c>
      <c r="AG353" s="44">
        <f t="shared" ref="AG353:AG355" si="196">AA353+AB353+AC353+AD353+AE353+AF353</f>
        <v>63</v>
      </c>
      <c r="AH353" s="34"/>
    </row>
    <row r="354" spans="3:34" x14ac:dyDescent="0.25">
      <c r="C354" s="111"/>
      <c r="D354" s="12" t="s">
        <v>24</v>
      </c>
      <c r="E354" s="25">
        <v>1</v>
      </c>
      <c r="F354" s="21">
        <v>16</v>
      </c>
      <c r="G354" s="68">
        <v>25</v>
      </c>
      <c r="H354" s="25">
        <v>7</v>
      </c>
      <c r="I354" s="23">
        <v>0</v>
      </c>
      <c r="J354" s="38">
        <v>8</v>
      </c>
      <c r="K354" s="43">
        <f t="shared" si="194"/>
        <v>57</v>
      </c>
      <c r="L354" s="34"/>
      <c r="N354" s="111"/>
      <c r="O354" s="12" t="s">
        <v>24</v>
      </c>
      <c r="P354" s="25">
        <v>0</v>
      </c>
      <c r="Q354" s="21">
        <v>28</v>
      </c>
      <c r="R354" s="25">
        <v>15</v>
      </c>
      <c r="S354" s="25">
        <v>12</v>
      </c>
      <c r="T354" s="23">
        <v>0</v>
      </c>
      <c r="U354" s="38">
        <v>3</v>
      </c>
      <c r="V354" s="43">
        <f t="shared" si="195"/>
        <v>58</v>
      </c>
      <c r="W354" s="34"/>
      <c r="Y354" s="111"/>
      <c r="Z354" s="12" t="s">
        <v>24</v>
      </c>
      <c r="AA354" s="25">
        <v>0</v>
      </c>
      <c r="AB354" s="21">
        <v>21</v>
      </c>
      <c r="AC354" s="68">
        <v>10</v>
      </c>
      <c r="AD354" s="25">
        <v>7</v>
      </c>
      <c r="AE354" s="23">
        <v>1</v>
      </c>
      <c r="AF354" s="38">
        <v>6</v>
      </c>
      <c r="AG354" s="43">
        <f t="shared" si="196"/>
        <v>45</v>
      </c>
      <c r="AH354" s="34"/>
    </row>
    <row r="355" spans="3:34" x14ac:dyDescent="0.25">
      <c r="C355" s="111"/>
      <c r="D355" s="12" t="s">
        <v>24</v>
      </c>
      <c r="E355" s="25">
        <v>0</v>
      </c>
      <c r="F355" s="21">
        <v>12</v>
      </c>
      <c r="G355" s="68">
        <v>10</v>
      </c>
      <c r="H355" s="25">
        <v>9</v>
      </c>
      <c r="I355" s="23">
        <v>0</v>
      </c>
      <c r="J355" s="38">
        <v>4</v>
      </c>
      <c r="K355" s="43">
        <f t="shared" si="194"/>
        <v>35</v>
      </c>
      <c r="L355" s="34"/>
      <c r="N355" s="111"/>
      <c r="O355" s="12" t="s">
        <v>24</v>
      </c>
      <c r="P355" s="25">
        <v>1</v>
      </c>
      <c r="Q355" s="21">
        <v>24</v>
      </c>
      <c r="R355" s="25">
        <v>10</v>
      </c>
      <c r="S355" s="25">
        <v>12</v>
      </c>
      <c r="T355" s="23">
        <v>3</v>
      </c>
      <c r="U355" s="38">
        <v>3</v>
      </c>
      <c r="V355" s="43">
        <f t="shared" si="195"/>
        <v>53</v>
      </c>
      <c r="W355" s="34"/>
      <c r="Y355" s="111"/>
      <c r="Z355" s="12" t="s">
        <v>24</v>
      </c>
      <c r="AA355" s="25">
        <v>1</v>
      </c>
      <c r="AB355" s="21">
        <v>30</v>
      </c>
      <c r="AC355" s="68">
        <v>15</v>
      </c>
      <c r="AD355" s="25">
        <v>5</v>
      </c>
      <c r="AE355" s="23">
        <v>1</v>
      </c>
      <c r="AF355" s="38">
        <v>15</v>
      </c>
      <c r="AG355" s="43">
        <f t="shared" si="196"/>
        <v>67</v>
      </c>
      <c r="AH355" s="34"/>
    </row>
    <row r="356" spans="3:34" x14ac:dyDescent="0.25">
      <c r="C356" s="114"/>
      <c r="D356" s="13" t="s">
        <v>30</v>
      </c>
      <c r="E356" s="3"/>
      <c r="F356" s="3"/>
      <c r="G356" s="3"/>
      <c r="H356" s="3"/>
      <c r="I356" s="3"/>
      <c r="J356" s="30"/>
      <c r="K356" s="45">
        <f>AVERAGE(K353:K355)</f>
        <v>48</v>
      </c>
      <c r="L356" s="33">
        <f>K356*20</f>
        <v>960</v>
      </c>
      <c r="N356" s="114"/>
      <c r="O356" s="13" t="s">
        <v>30</v>
      </c>
      <c r="P356" s="3"/>
      <c r="Q356" s="3"/>
      <c r="R356" s="3"/>
      <c r="S356" s="3"/>
      <c r="T356" s="3"/>
      <c r="U356" s="30"/>
      <c r="V356" s="45">
        <f>AVERAGE(V353:V355)</f>
        <v>57</v>
      </c>
      <c r="W356" s="33">
        <f>V356*20</f>
        <v>1140</v>
      </c>
      <c r="Y356" s="114"/>
      <c r="Z356" s="13" t="s">
        <v>30</v>
      </c>
      <c r="AA356" s="3"/>
      <c r="AB356" s="3"/>
      <c r="AC356" s="3"/>
      <c r="AD356" s="3"/>
      <c r="AE356" s="3"/>
      <c r="AF356" s="30"/>
      <c r="AG356" s="45">
        <f>AVERAGE(AG353:AG355)</f>
        <v>58.333333333333336</v>
      </c>
      <c r="AH356" s="33">
        <f>AG356*20</f>
        <v>1166.6666666666667</v>
      </c>
    </row>
    <row r="357" spans="3:34" x14ac:dyDescent="0.25">
      <c r="C357" s="79" t="s">
        <v>37</v>
      </c>
      <c r="D357" s="79"/>
      <c r="E357" s="79"/>
      <c r="F357" s="79"/>
      <c r="N357" s="79" t="s">
        <v>37</v>
      </c>
      <c r="O357" s="79"/>
      <c r="P357" s="79"/>
      <c r="Q357" s="79"/>
      <c r="Y357" s="70" t="s">
        <v>37</v>
      </c>
      <c r="Z357" s="79"/>
      <c r="AA357" s="79"/>
      <c r="AB357" s="79"/>
    </row>
    <row r="360" spans="3:34" x14ac:dyDescent="0.25">
      <c r="C360" s="47" t="s">
        <v>34</v>
      </c>
      <c r="D360" s="48"/>
      <c r="E360" s="49"/>
      <c r="F360" s="49"/>
      <c r="G360" s="49"/>
      <c r="H360" s="49"/>
      <c r="I360" s="49"/>
      <c r="J360" s="49"/>
      <c r="K360" s="49"/>
      <c r="L360" s="50"/>
      <c r="N360" s="47" t="s">
        <v>34</v>
      </c>
      <c r="O360" s="48"/>
      <c r="P360" s="49"/>
      <c r="Q360" s="49"/>
      <c r="R360" s="49"/>
      <c r="S360" s="49"/>
      <c r="T360" s="49"/>
      <c r="U360" s="49"/>
      <c r="V360" s="49"/>
      <c r="W360" s="50"/>
      <c r="Y360" s="47" t="s">
        <v>34</v>
      </c>
      <c r="Z360" s="48"/>
      <c r="AA360" s="49"/>
      <c r="AB360" s="49"/>
      <c r="AC360" s="49"/>
      <c r="AD360" s="49"/>
      <c r="AE360" s="49"/>
      <c r="AF360" s="49"/>
      <c r="AG360" s="49"/>
      <c r="AH360" s="50"/>
    </row>
    <row r="361" spans="3:34" x14ac:dyDescent="0.25">
      <c r="C361" s="51" t="s">
        <v>54</v>
      </c>
      <c r="D361" s="52"/>
      <c r="E361" s="53"/>
      <c r="F361" s="53"/>
      <c r="G361" s="53"/>
      <c r="H361" s="53"/>
      <c r="I361" s="53"/>
      <c r="J361" s="53"/>
      <c r="K361" s="53"/>
      <c r="L361" s="54"/>
      <c r="N361" s="51" t="s">
        <v>55</v>
      </c>
      <c r="O361" s="52"/>
      <c r="P361" s="53"/>
      <c r="Q361" s="53"/>
      <c r="R361" s="53"/>
      <c r="S361" s="53"/>
      <c r="T361" s="53"/>
      <c r="U361" s="53"/>
      <c r="V361" s="53"/>
      <c r="W361" s="54"/>
      <c r="Y361" s="51" t="s">
        <v>56</v>
      </c>
      <c r="Z361" s="52"/>
      <c r="AA361" s="53"/>
      <c r="AB361" s="53"/>
      <c r="AC361" s="53"/>
      <c r="AD361" s="53"/>
      <c r="AE361" s="53"/>
      <c r="AF361" s="53"/>
      <c r="AG361" s="53"/>
      <c r="AH361" s="54"/>
    </row>
    <row r="362" spans="3:34" x14ac:dyDescent="0.25">
      <c r="C362" s="55" t="s">
        <v>43</v>
      </c>
      <c r="D362" s="56"/>
      <c r="E362" s="57"/>
      <c r="F362" s="57"/>
      <c r="G362" s="56"/>
      <c r="H362" s="56"/>
      <c r="I362" s="56"/>
      <c r="J362" s="56"/>
      <c r="K362" s="56"/>
      <c r="L362" s="58"/>
      <c r="N362" s="55" t="s">
        <v>43</v>
      </c>
      <c r="O362" s="56"/>
      <c r="P362" s="57"/>
      <c r="Q362" s="57"/>
      <c r="R362" s="56"/>
      <c r="S362" s="56"/>
      <c r="T362" s="56"/>
      <c r="U362" s="56"/>
      <c r="V362" s="56"/>
      <c r="W362" s="58"/>
      <c r="Y362" s="55" t="s">
        <v>43</v>
      </c>
      <c r="Z362" s="56"/>
      <c r="AA362" s="57"/>
      <c r="AB362" s="57"/>
      <c r="AC362" s="56"/>
      <c r="AD362" s="56"/>
      <c r="AE362" s="56"/>
      <c r="AF362" s="56"/>
      <c r="AG362" s="56"/>
      <c r="AH362" s="58"/>
    </row>
    <row r="363" spans="3:34" x14ac:dyDescent="0.25">
      <c r="C363" s="59"/>
      <c r="D363" s="60"/>
      <c r="E363" s="109" t="s">
        <v>2</v>
      </c>
      <c r="F363" s="109"/>
      <c r="G363" s="109"/>
      <c r="H363" s="109"/>
      <c r="I363" s="109"/>
      <c r="J363" s="109"/>
      <c r="K363" s="61"/>
      <c r="L363" s="62"/>
      <c r="N363" s="59"/>
      <c r="O363" s="60"/>
      <c r="P363" s="109" t="s">
        <v>2</v>
      </c>
      <c r="Q363" s="109"/>
      <c r="R363" s="109"/>
      <c r="S363" s="109"/>
      <c r="T363" s="109"/>
      <c r="U363" s="109"/>
      <c r="V363" s="61"/>
      <c r="W363" s="62"/>
      <c r="Y363" s="59"/>
      <c r="Z363" s="60"/>
      <c r="AA363" s="109" t="s">
        <v>2</v>
      </c>
      <c r="AB363" s="109"/>
      <c r="AC363" s="109"/>
      <c r="AD363" s="109"/>
      <c r="AE363" s="109"/>
      <c r="AF363" s="109"/>
      <c r="AG363" s="61"/>
      <c r="AH363" s="62"/>
    </row>
    <row r="364" spans="3:34" x14ac:dyDescent="0.25">
      <c r="C364" s="63" t="s">
        <v>0</v>
      </c>
      <c r="D364" s="59" t="s">
        <v>1</v>
      </c>
      <c r="E364" s="64" t="s">
        <v>3</v>
      </c>
      <c r="F364" s="64" t="s">
        <v>4</v>
      </c>
      <c r="G364" s="64" t="s">
        <v>5</v>
      </c>
      <c r="H364" s="64" t="s">
        <v>6</v>
      </c>
      <c r="I364" s="64" t="s">
        <v>7</v>
      </c>
      <c r="J364" s="65" t="s">
        <v>8</v>
      </c>
      <c r="K364" s="59" t="s">
        <v>31</v>
      </c>
      <c r="L364" s="66" t="s">
        <v>36</v>
      </c>
      <c r="N364" s="63" t="s">
        <v>0</v>
      </c>
      <c r="O364" s="59" t="s">
        <v>1</v>
      </c>
      <c r="P364" s="64" t="s">
        <v>3</v>
      </c>
      <c r="Q364" s="64" t="s">
        <v>4</v>
      </c>
      <c r="R364" s="64" t="s">
        <v>5</v>
      </c>
      <c r="S364" s="64" t="s">
        <v>6</v>
      </c>
      <c r="T364" s="64" t="s">
        <v>7</v>
      </c>
      <c r="U364" s="65" t="s">
        <v>8</v>
      </c>
      <c r="V364" s="59" t="s">
        <v>31</v>
      </c>
      <c r="W364" s="66" t="s">
        <v>36</v>
      </c>
      <c r="Y364" s="63" t="s">
        <v>0</v>
      </c>
      <c r="Z364" s="59" t="s">
        <v>1</v>
      </c>
      <c r="AA364" s="64" t="s">
        <v>3</v>
      </c>
      <c r="AB364" s="64" t="s">
        <v>4</v>
      </c>
      <c r="AC364" s="64" t="s">
        <v>5</v>
      </c>
      <c r="AD364" s="64" t="s">
        <v>6</v>
      </c>
      <c r="AE364" s="64" t="s">
        <v>7</v>
      </c>
      <c r="AF364" s="65" t="s">
        <v>8</v>
      </c>
      <c r="AG364" s="59" t="s">
        <v>31</v>
      </c>
      <c r="AH364" s="66" t="s">
        <v>36</v>
      </c>
    </row>
    <row r="365" spans="3:34" x14ac:dyDescent="0.25">
      <c r="C365" s="110" t="s">
        <v>9</v>
      </c>
      <c r="D365" s="8" t="s">
        <v>10</v>
      </c>
      <c r="E365" s="22">
        <v>0</v>
      </c>
      <c r="F365" s="22">
        <v>0</v>
      </c>
      <c r="G365" s="22">
        <v>0</v>
      </c>
      <c r="H365" s="22">
        <v>0</v>
      </c>
      <c r="I365" s="22">
        <v>0</v>
      </c>
      <c r="J365" s="37">
        <v>0</v>
      </c>
      <c r="K365" s="4">
        <f>E365+F365+G365+H365+I365+J365</f>
        <v>0</v>
      </c>
      <c r="L365" s="28"/>
      <c r="N365" s="110" t="s">
        <v>9</v>
      </c>
      <c r="O365" s="8" t="s">
        <v>10</v>
      </c>
      <c r="P365" s="22">
        <v>0</v>
      </c>
      <c r="Q365" s="22">
        <v>0</v>
      </c>
      <c r="R365" s="22">
        <v>0</v>
      </c>
      <c r="S365" s="22">
        <v>0</v>
      </c>
      <c r="T365" s="22">
        <v>0</v>
      </c>
      <c r="U365" s="37">
        <v>0</v>
      </c>
      <c r="V365" s="4">
        <f>P365+Q365+R365+S365+T365+U365</f>
        <v>0</v>
      </c>
      <c r="W365" s="28"/>
      <c r="Y365" s="110" t="s">
        <v>9</v>
      </c>
      <c r="Z365" s="8" t="s">
        <v>10</v>
      </c>
      <c r="AA365" s="22">
        <v>0</v>
      </c>
      <c r="AB365" s="22">
        <v>0</v>
      </c>
      <c r="AC365" s="22">
        <v>0</v>
      </c>
      <c r="AD365" s="22">
        <v>0</v>
      </c>
      <c r="AE365" s="22">
        <v>0</v>
      </c>
      <c r="AF365" s="37">
        <v>0</v>
      </c>
      <c r="AG365" s="4">
        <f>AA365+AB365+AC365+AD365+AE365+AF365</f>
        <v>0</v>
      </c>
      <c r="AH365" s="28"/>
    </row>
    <row r="366" spans="3:34" x14ac:dyDescent="0.25">
      <c r="C366" s="111"/>
      <c r="D366" s="9" t="s">
        <v>10</v>
      </c>
      <c r="E366" s="23">
        <v>0</v>
      </c>
      <c r="F366" s="23">
        <v>0</v>
      </c>
      <c r="G366" s="23">
        <v>0</v>
      </c>
      <c r="H366" s="23">
        <v>0</v>
      </c>
      <c r="I366" s="23">
        <v>0</v>
      </c>
      <c r="J366" s="38">
        <v>0</v>
      </c>
      <c r="K366" s="19">
        <f t="shared" ref="K366:K367" si="197">E366+F366+G366+H366+I366+J366</f>
        <v>0</v>
      </c>
      <c r="L366" s="29"/>
      <c r="N366" s="111"/>
      <c r="O366" s="9" t="s">
        <v>10</v>
      </c>
      <c r="P366" s="23">
        <v>0</v>
      </c>
      <c r="Q366" s="23">
        <v>0</v>
      </c>
      <c r="R366" s="23">
        <v>0</v>
      </c>
      <c r="S366" s="23">
        <v>0</v>
      </c>
      <c r="T366" s="23">
        <v>0</v>
      </c>
      <c r="U366" s="38">
        <v>0</v>
      </c>
      <c r="V366" s="19">
        <f t="shared" ref="V366:V367" si="198">P366+Q366+R366+S366+T366+U366</f>
        <v>0</v>
      </c>
      <c r="W366" s="29"/>
      <c r="Y366" s="111"/>
      <c r="Z366" s="9" t="s">
        <v>10</v>
      </c>
      <c r="AA366" s="23">
        <v>0</v>
      </c>
      <c r="AB366" s="23">
        <v>0</v>
      </c>
      <c r="AC366" s="23">
        <v>0</v>
      </c>
      <c r="AD366" s="23">
        <v>0</v>
      </c>
      <c r="AE366" s="23">
        <v>0</v>
      </c>
      <c r="AF366" s="38">
        <v>0</v>
      </c>
      <c r="AG366" s="19">
        <f t="shared" ref="AG366:AG367" si="199">AA366+AB366+AC366+AD366+AE366+AF366</f>
        <v>0</v>
      </c>
      <c r="AH366" s="29"/>
    </row>
    <row r="367" spans="3:34" x14ac:dyDescent="0.25">
      <c r="C367" s="111"/>
      <c r="D367" s="9" t="s">
        <v>10</v>
      </c>
      <c r="E367" s="23">
        <v>0</v>
      </c>
      <c r="F367" s="23">
        <v>0</v>
      </c>
      <c r="G367" s="23">
        <v>0</v>
      </c>
      <c r="H367" s="23">
        <v>0</v>
      </c>
      <c r="I367" s="23">
        <v>0</v>
      </c>
      <c r="J367" s="38">
        <v>0</v>
      </c>
      <c r="K367" s="19">
        <f t="shared" si="197"/>
        <v>0</v>
      </c>
      <c r="L367" s="29"/>
      <c r="N367" s="111"/>
      <c r="O367" s="9" t="s">
        <v>10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38">
        <v>0</v>
      </c>
      <c r="V367" s="19">
        <f t="shared" si="198"/>
        <v>0</v>
      </c>
      <c r="W367" s="29"/>
      <c r="Y367" s="111"/>
      <c r="Z367" s="9" t="s">
        <v>10</v>
      </c>
      <c r="AA367" s="23">
        <v>0</v>
      </c>
      <c r="AB367" s="23">
        <v>0</v>
      </c>
      <c r="AC367" s="23">
        <v>0</v>
      </c>
      <c r="AD367" s="23">
        <v>0</v>
      </c>
      <c r="AE367" s="23">
        <v>0</v>
      </c>
      <c r="AF367" s="38">
        <v>0</v>
      </c>
      <c r="AG367" s="19">
        <f t="shared" si="199"/>
        <v>0</v>
      </c>
      <c r="AH367" s="29"/>
    </row>
    <row r="368" spans="3:34" x14ac:dyDescent="0.25">
      <c r="C368" s="111"/>
      <c r="D368" s="17" t="s">
        <v>29</v>
      </c>
      <c r="E368" s="24"/>
      <c r="F368" s="24"/>
      <c r="G368" s="24"/>
      <c r="H368" s="24"/>
      <c r="I368" s="24"/>
      <c r="J368" s="39"/>
      <c r="K368" s="19">
        <f>AVERAGE(K365:K367)</f>
        <v>0</v>
      </c>
      <c r="L368" s="30">
        <f>K368*10</f>
        <v>0</v>
      </c>
      <c r="N368" s="111"/>
      <c r="O368" s="17" t="s">
        <v>29</v>
      </c>
      <c r="P368" s="24"/>
      <c r="Q368" s="24"/>
      <c r="R368" s="24"/>
      <c r="S368" s="24"/>
      <c r="T368" s="24"/>
      <c r="U368" s="39"/>
      <c r="V368" s="19">
        <f>AVERAGE(V365:V367)</f>
        <v>0</v>
      </c>
      <c r="W368" s="30">
        <f>V368*10</f>
        <v>0</v>
      </c>
      <c r="Y368" s="111"/>
      <c r="Z368" s="17" t="s">
        <v>29</v>
      </c>
      <c r="AA368" s="24"/>
      <c r="AB368" s="24"/>
      <c r="AC368" s="24"/>
      <c r="AD368" s="24"/>
      <c r="AE368" s="24"/>
      <c r="AF368" s="39"/>
      <c r="AG368" s="19">
        <f>AVERAGE(AG365:AG367)</f>
        <v>0</v>
      </c>
      <c r="AH368" s="30">
        <f>AG368*10</f>
        <v>0</v>
      </c>
    </row>
    <row r="369" spans="3:34" x14ac:dyDescent="0.25">
      <c r="C369" s="111"/>
      <c r="D369" s="9" t="s">
        <v>11</v>
      </c>
      <c r="E369" s="25">
        <v>0</v>
      </c>
      <c r="F369" s="25">
        <v>0</v>
      </c>
      <c r="G369" s="25">
        <v>0</v>
      </c>
      <c r="H369" s="25">
        <v>0</v>
      </c>
      <c r="I369" s="25">
        <v>0</v>
      </c>
      <c r="J369" s="40">
        <v>0</v>
      </c>
      <c r="K369" s="4">
        <f t="shared" ref="K369:K371" si="200">E369+F369+G369+H369+I369+J369</f>
        <v>0</v>
      </c>
      <c r="L369" s="29"/>
      <c r="N369" s="111"/>
      <c r="O369" s="9" t="s">
        <v>11</v>
      </c>
      <c r="P369" s="25">
        <v>0</v>
      </c>
      <c r="Q369" s="25">
        <v>0</v>
      </c>
      <c r="R369" s="25">
        <v>0</v>
      </c>
      <c r="S369" s="25">
        <v>0</v>
      </c>
      <c r="T369" s="25">
        <v>0</v>
      </c>
      <c r="U369" s="40">
        <v>0</v>
      </c>
      <c r="V369" s="4">
        <f t="shared" ref="V369:V371" si="201">P369+Q369+R369+S369+T369+U369</f>
        <v>0</v>
      </c>
      <c r="W369" s="29"/>
      <c r="Y369" s="111"/>
      <c r="Z369" s="9" t="s">
        <v>11</v>
      </c>
      <c r="AA369" s="25">
        <v>0</v>
      </c>
      <c r="AB369" s="25">
        <v>0</v>
      </c>
      <c r="AC369" s="25">
        <v>0</v>
      </c>
      <c r="AD369" s="25">
        <v>0</v>
      </c>
      <c r="AE369" s="25">
        <v>0</v>
      </c>
      <c r="AF369" s="40">
        <v>0</v>
      </c>
      <c r="AG369" s="4">
        <f t="shared" ref="AG369:AG371" si="202">AA369+AB369+AC369+AD369+AE369+AF369</f>
        <v>0</v>
      </c>
      <c r="AH369" s="29"/>
    </row>
    <row r="370" spans="3:34" x14ac:dyDescent="0.25">
      <c r="C370" s="111"/>
      <c r="D370" s="9" t="s">
        <v>11</v>
      </c>
      <c r="E370" s="25">
        <v>0</v>
      </c>
      <c r="F370" s="25">
        <v>0</v>
      </c>
      <c r="G370" s="25">
        <v>0</v>
      </c>
      <c r="H370" s="25">
        <v>0</v>
      </c>
      <c r="I370" s="25">
        <v>0</v>
      </c>
      <c r="J370" s="40">
        <v>0</v>
      </c>
      <c r="K370" s="19">
        <f t="shared" si="200"/>
        <v>0</v>
      </c>
      <c r="L370" s="29"/>
      <c r="N370" s="111"/>
      <c r="O370" s="9" t="s">
        <v>11</v>
      </c>
      <c r="P370" s="25">
        <v>0</v>
      </c>
      <c r="Q370" s="25">
        <v>0</v>
      </c>
      <c r="R370" s="25">
        <v>0</v>
      </c>
      <c r="S370" s="25">
        <v>0</v>
      </c>
      <c r="T370" s="25">
        <v>0</v>
      </c>
      <c r="U370" s="40">
        <v>0</v>
      </c>
      <c r="V370" s="19">
        <f t="shared" si="201"/>
        <v>0</v>
      </c>
      <c r="W370" s="29"/>
      <c r="Y370" s="111"/>
      <c r="Z370" s="9" t="s">
        <v>11</v>
      </c>
      <c r="AA370" s="25">
        <v>0</v>
      </c>
      <c r="AB370" s="25">
        <v>0</v>
      </c>
      <c r="AC370" s="25">
        <v>0</v>
      </c>
      <c r="AD370" s="25">
        <v>0</v>
      </c>
      <c r="AE370" s="25">
        <v>0</v>
      </c>
      <c r="AF370" s="40">
        <v>0</v>
      </c>
      <c r="AG370" s="19">
        <f t="shared" si="202"/>
        <v>0</v>
      </c>
      <c r="AH370" s="29"/>
    </row>
    <row r="371" spans="3:34" x14ac:dyDescent="0.25">
      <c r="C371" s="111"/>
      <c r="D371" s="9" t="s">
        <v>11</v>
      </c>
      <c r="E371" s="25">
        <v>0</v>
      </c>
      <c r="F371" s="25">
        <v>0</v>
      </c>
      <c r="G371" s="25">
        <v>0</v>
      </c>
      <c r="H371" s="25">
        <v>0</v>
      </c>
      <c r="I371" s="25">
        <v>0</v>
      </c>
      <c r="J371" s="40">
        <v>0</v>
      </c>
      <c r="K371" s="19">
        <f t="shared" si="200"/>
        <v>0</v>
      </c>
      <c r="L371" s="29"/>
      <c r="N371" s="111"/>
      <c r="O371" s="9" t="s">
        <v>11</v>
      </c>
      <c r="P371" s="25">
        <v>0</v>
      </c>
      <c r="Q371" s="25">
        <v>0</v>
      </c>
      <c r="R371" s="25">
        <v>0</v>
      </c>
      <c r="S371" s="25">
        <v>0</v>
      </c>
      <c r="T371" s="25">
        <v>0</v>
      </c>
      <c r="U371" s="40">
        <v>0</v>
      </c>
      <c r="V371" s="19">
        <f t="shared" si="201"/>
        <v>0</v>
      </c>
      <c r="W371" s="29"/>
      <c r="Y371" s="111"/>
      <c r="Z371" s="9" t="s">
        <v>11</v>
      </c>
      <c r="AA371" s="25">
        <v>0</v>
      </c>
      <c r="AB371" s="25">
        <v>0</v>
      </c>
      <c r="AC371" s="25">
        <v>0</v>
      </c>
      <c r="AD371" s="25">
        <v>0</v>
      </c>
      <c r="AE371" s="25">
        <v>0</v>
      </c>
      <c r="AF371" s="40">
        <v>0</v>
      </c>
      <c r="AG371" s="19">
        <f t="shared" si="202"/>
        <v>0</v>
      </c>
      <c r="AH371" s="29"/>
    </row>
    <row r="372" spans="3:34" x14ac:dyDescent="0.25">
      <c r="C372" s="111"/>
      <c r="D372" s="17" t="s">
        <v>29</v>
      </c>
      <c r="E372" s="24"/>
      <c r="F372" s="24"/>
      <c r="G372" s="24"/>
      <c r="H372" s="24"/>
      <c r="I372" s="24"/>
      <c r="J372" s="39"/>
      <c r="K372" s="5">
        <f>AVERAGE(K369:K371)</f>
        <v>0</v>
      </c>
      <c r="L372" s="30">
        <f>K372*10</f>
        <v>0</v>
      </c>
      <c r="N372" s="111"/>
      <c r="O372" s="17" t="s">
        <v>29</v>
      </c>
      <c r="P372" s="24"/>
      <c r="Q372" s="24"/>
      <c r="R372" s="24"/>
      <c r="S372" s="24"/>
      <c r="T372" s="24"/>
      <c r="U372" s="39"/>
      <c r="V372" s="5">
        <f>AVERAGE(V369:V371)</f>
        <v>0</v>
      </c>
      <c r="W372" s="30">
        <f>V372*10</f>
        <v>0</v>
      </c>
      <c r="Y372" s="111"/>
      <c r="Z372" s="17" t="s">
        <v>29</v>
      </c>
      <c r="AA372" s="24"/>
      <c r="AB372" s="24"/>
      <c r="AC372" s="24"/>
      <c r="AD372" s="24"/>
      <c r="AE372" s="24"/>
      <c r="AF372" s="39"/>
      <c r="AG372" s="5">
        <f>AVERAGE(AG369:AG371)</f>
        <v>0</v>
      </c>
      <c r="AH372" s="30">
        <f>AG372*10</f>
        <v>0</v>
      </c>
    </row>
    <row r="373" spans="3:34" x14ac:dyDescent="0.25">
      <c r="C373" s="111"/>
      <c r="D373" s="9" t="s">
        <v>12</v>
      </c>
      <c r="E373" s="25">
        <v>0</v>
      </c>
      <c r="F373" s="25">
        <v>0</v>
      </c>
      <c r="G373" s="25">
        <v>0</v>
      </c>
      <c r="H373" s="25">
        <v>0</v>
      </c>
      <c r="I373" s="25">
        <v>0</v>
      </c>
      <c r="J373" s="40">
        <v>0</v>
      </c>
      <c r="K373" s="19">
        <f t="shared" ref="K373:K375" si="203">E373+F373+G373+H373+I373+J373</f>
        <v>0</v>
      </c>
      <c r="L373" s="29"/>
      <c r="N373" s="111"/>
      <c r="O373" s="9" t="s">
        <v>12</v>
      </c>
      <c r="P373" s="25">
        <v>0</v>
      </c>
      <c r="Q373" s="25">
        <v>0</v>
      </c>
      <c r="R373" s="25">
        <v>0</v>
      </c>
      <c r="S373" s="25">
        <v>0</v>
      </c>
      <c r="T373" s="25">
        <v>0</v>
      </c>
      <c r="U373" s="40">
        <v>0</v>
      </c>
      <c r="V373" s="19">
        <f t="shared" ref="V373:V375" si="204">P373+Q373+R373+S373+T373+U373</f>
        <v>0</v>
      </c>
      <c r="W373" s="29"/>
      <c r="Y373" s="111"/>
      <c r="Z373" s="9" t="s">
        <v>12</v>
      </c>
      <c r="AA373" s="25">
        <v>0</v>
      </c>
      <c r="AB373" s="25">
        <v>0</v>
      </c>
      <c r="AC373" s="25">
        <v>0</v>
      </c>
      <c r="AD373" s="25">
        <v>0</v>
      </c>
      <c r="AE373" s="25">
        <v>0</v>
      </c>
      <c r="AF373" s="40">
        <v>0</v>
      </c>
      <c r="AG373" s="19">
        <f t="shared" ref="AG373:AG375" si="205">AA373+AB373+AC373+AD373+AE373+AF373</f>
        <v>0</v>
      </c>
      <c r="AH373" s="29"/>
    </row>
    <row r="374" spans="3:34" x14ac:dyDescent="0.25">
      <c r="C374" s="111"/>
      <c r="D374" s="9" t="s">
        <v>12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40">
        <v>0</v>
      </c>
      <c r="K374" s="19">
        <f t="shared" si="203"/>
        <v>0</v>
      </c>
      <c r="L374" s="29"/>
      <c r="N374" s="111"/>
      <c r="O374" s="9" t="s">
        <v>12</v>
      </c>
      <c r="P374" s="25">
        <v>0</v>
      </c>
      <c r="Q374" s="25">
        <v>0</v>
      </c>
      <c r="R374" s="25">
        <v>0</v>
      </c>
      <c r="S374" s="25">
        <v>0</v>
      </c>
      <c r="T374" s="25">
        <v>0</v>
      </c>
      <c r="U374" s="40">
        <v>0</v>
      </c>
      <c r="V374" s="19">
        <f t="shared" si="204"/>
        <v>0</v>
      </c>
      <c r="W374" s="29"/>
      <c r="Y374" s="111"/>
      <c r="Z374" s="9" t="s">
        <v>12</v>
      </c>
      <c r="AA374" s="25">
        <v>0</v>
      </c>
      <c r="AB374" s="25">
        <v>0</v>
      </c>
      <c r="AC374" s="25">
        <v>0</v>
      </c>
      <c r="AD374" s="25">
        <v>0</v>
      </c>
      <c r="AE374" s="25">
        <v>0</v>
      </c>
      <c r="AF374" s="40">
        <v>0</v>
      </c>
      <c r="AG374" s="19">
        <f t="shared" si="205"/>
        <v>0</v>
      </c>
      <c r="AH374" s="29"/>
    </row>
    <row r="375" spans="3:34" x14ac:dyDescent="0.25">
      <c r="C375" s="111"/>
      <c r="D375" s="9" t="s">
        <v>12</v>
      </c>
      <c r="E375" s="25">
        <v>0</v>
      </c>
      <c r="F375" s="25">
        <v>0</v>
      </c>
      <c r="G375" s="25">
        <v>0</v>
      </c>
      <c r="H375" s="25">
        <v>0</v>
      </c>
      <c r="I375" s="25">
        <v>0</v>
      </c>
      <c r="J375" s="40">
        <v>0</v>
      </c>
      <c r="K375" s="19">
        <f t="shared" si="203"/>
        <v>0</v>
      </c>
      <c r="L375" s="29"/>
      <c r="N375" s="111"/>
      <c r="O375" s="9" t="s">
        <v>12</v>
      </c>
      <c r="P375" s="25">
        <v>0</v>
      </c>
      <c r="Q375" s="25">
        <v>0</v>
      </c>
      <c r="R375" s="25">
        <v>0</v>
      </c>
      <c r="S375" s="25">
        <v>0</v>
      </c>
      <c r="T375" s="25">
        <v>0</v>
      </c>
      <c r="U375" s="40">
        <v>0</v>
      </c>
      <c r="V375" s="19">
        <f t="shared" si="204"/>
        <v>0</v>
      </c>
      <c r="W375" s="29"/>
      <c r="Y375" s="111"/>
      <c r="Z375" s="9" t="s">
        <v>12</v>
      </c>
      <c r="AA375" s="25">
        <v>0</v>
      </c>
      <c r="AB375" s="25">
        <v>0</v>
      </c>
      <c r="AC375" s="25">
        <v>0</v>
      </c>
      <c r="AD375" s="25">
        <v>0</v>
      </c>
      <c r="AE375" s="25">
        <v>0</v>
      </c>
      <c r="AF375" s="40">
        <v>0</v>
      </c>
      <c r="AG375" s="19">
        <f t="shared" si="205"/>
        <v>0</v>
      </c>
      <c r="AH375" s="29"/>
    </row>
    <row r="376" spans="3:34" ht="15.75" thickBot="1" x14ac:dyDescent="0.3">
      <c r="C376" s="112"/>
      <c r="D376" s="14" t="s">
        <v>29</v>
      </c>
      <c r="E376" s="26"/>
      <c r="F376" s="26"/>
      <c r="G376" s="26"/>
      <c r="H376" s="26"/>
      <c r="I376" s="26"/>
      <c r="J376" s="41"/>
      <c r="K376" s="20">
        <f>AVERAGE(K373:K375)</f>
        <v>0</v>
      </c>
      <c r="L376" s="31">
        <f>K376*10</f>
        <v>0</v>
      </c>
      <c r="N376" s="112"/>
      <c r="O376" s="14" t="s">
        <v>29</v>
      </c>
      <c r="P376" s="26"/>
      <c r="Q376" s="26"/>
      <c r="R376" s="26"/>
      <c r="S376" s="26"/>
      <c r="T376" s="26"/>
      <c r="U376" s="41"/>
      <c r="V376" s="20">
        <f>AVERAGE(V373:V375)</f>
        <v>0</v>
      </c>
      <c r="W376" s="31">
        <f>V376*10</f>
        <v>0</v>
      </c>
      <c r="Y376" s="112"/>
      <c r="Z376" s="14" t="s">
        <v>29</v>
      </c>
      <c r="AA376" s="26"/>
      <c r="AB376" s="26"/>
      <c r="AC376" s="26"/>
      <c r="AD376" s="26"/>
      <c r="AE376" s="26"/>
      <c r="AF376" s="41"/>
      <c r="AG376" s="20">
        <f>AVERAGE(AG373:AG375)</f>
        <v>0</v>
      </c>
      <c r="AH376" s="31">
        <f>AG376*10</f>
        <v>0</v>
      </c>
    </row>
    <row r="377" spans="3:34" x14ac:dyDescent="0.25">
      <c r="C377" s="113" t="s">
        <v>25</v>
      </c>
      <c r="D377" s="15" t="s">
        <v>13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42">
        <v>0</v>
      </c>
      <c r="K377" s="19">
        <f t="shared" ref="K377:K379" si="206">E377+F377+G377+H377+I377+J377</f>
        <v>0</v>
      </c>
      <c r="L377" s="32"/>
      <c r="N377" s="113" t="s">
        <v>25</v>
      </c>
      <c r="O377" s="15" t="s">
        <v>13</v>
      </c>
      <c r="P377" s="27">
        <v>0</v>
      </c>
      <c r="Q377" s="27">
        <v>0</v>
      </c>
      <c r="R377" s="27">
        <v>0</v>
      </c>
      <c r="S377" s="27">
        <v>0</v>
      </c>
      <c r="T377" s="27">
        <v>0</v>
      </c>
      <c r="U377" s="42">
        <v>0</v>
      </c>
      <c r="V377" s="19">
        <f t="shared" ref="V377:V379" si="207">P377+Q377+R377+S377+T377+U377</f>
        <v>0</v>
      </c>
      <c r="W377" s="32"/>
      <c r="Y377" s="113" t="s">
        <v>25</v>
      </c>
      <c r="Z377" s="15" t="s">
        <v>13</v>
      </c>
      <c r="AA377" s="27">
        <v>0</v>
      </c>
      <c r="AB377" s="27">
        <v>0</v>
      </c>
      <c r="AC377" s="27">
        <v>0</v>
      </c>
      <c r="AD377" s="27">
        <v>0</v>
      </c>
      <c r="AE377" s="27">
        <v>0</v>
      </c>
      <c r="AF377" s="42">
        <v>0</v>
      </c>
      <c r="AG377" s="19">
        <f t="shared" ref="AG377:AG379" si="208">AA377+AB377+AC377+AD377+AE377+AF377</f>
        <v>0</v>
      </c>
      <c r="AH377" s="32"/>
    </row>
    <row r="378" spans="3:34" x14ac:dyDescent="0.25">
      <c r="C378" s="111"/>
      <c r="D378" s="9" t="s">
        <v>13</v>
      </c>
      <c r="E378" s="25">
        <v>0</v>
      </c>
      <c r="F378" s="25">
        <v>0</v>
      </c>
      <c r="G378" s="25">
        <v>0</v>
      </c>
      <c r="H378" s="25">
        <v>0</v>
      </c>
      <c r="I378" s="23">
        <v>0</v>
      </c>
      <c r="J378" s="40">
        <v>0</v>
      </c>
      <c r="K378" s="19">
        <f t="shared" si="206"/>
        <v>0</v>
      </c>
      <c r="L378" s="29"/>
      <c r="N378" s="111"/>
      <c r="O378" s="9" t="s">
        <v>13</v>
      </c>
      <c r="P378" s="25">
        <v>0</v>
      </c>
      <c r="Q378" s="25">
        <v>0</v>
      </c>
      <c r="R378" s="25">
        <v>0</v>
      </c>
      <c r="S378" s="25">
        <v>0</v>
      </c>
      <c r="T378" s="23">
        <v>0</v>
      </c>
      <c r="U378" s="40">
        <v>0</v>
      </c>
      <c r="V378" s="19">
        <f t="shared" si="207"/>
        <v>0</v>
      </c>
      <c r="W378" s="29"/>
      <c r="Y378" s="111"/>
      <c r="Z378" s="9" t="s">
        <v>13</v>
      </c>
      <c r="AA378" s="25">
        <v>0</v>
      </c>
      <c r="AB378" s="25">
        <v>0</v>
      </c>
      <c r="AC378" s="25">
        <v>0</v>
      </c>
      <c r="AD378" s="25">
        <v>0</v>
      </c>
      <c r="AE378" s="23">
        <v>0</v>
      </c>
      <c r="AF378" s="40">
        <v>0</v>
      </c>
      <c r="AG378" s="19">
        <f t="shared" si="208"/>
        <v>0</v>
      </c>
      <c r="AH378" s="29"/>
    </row>
    <row r="379" spans="3:34" x14ac:dyDescent="0.25">
      <c r="C379" s="111"/>
      <c r="D379" s="9" t="s">
        <v>13</v>
      </c>
      <c r="E379" s="25">
        <v>0</v>
      </c>
      <c r="F379" s="25">
        <v>0</v>
      </c>
      <c r="G379" s="25">
        <v>0</v>
      </c>
      <c r="H379" s="25">
        <v>0</v>
      </c>
      <c r="I379" s="23">
        <v>0</v>
      </c>
      <c r="J379" s="40">
        <v>0</v>
      </c>
      <c r="K379" s="19">
        <f t="shared" si="206"/>
        <v>0</v>
      </c>
      <c r="L379" s="29"/>
      <c r="N379" s="111"/>
      <c r="O379" s="9" t="s">
        <v>13</v>
      </c>
      <c r="P379" s="25">
        <v>0</v>
      </c>
      <c r="Q379" s="25">
        <v>0</v>
      </c>
      <c r="R379" s="25">
        <v>0</v>
      </c>
      <c r="S379" s="25">
        <v>0</v>
      </c>
      <c r="T379" s="23">
        <v>0</v>
      </c>
      <c r="U379" s="40">
        <v>0</v>
      </c>
      <c r="V379" s="19">
        <f t="shared" si="207"/>
        <v>0</v>
      </c>
      <c r="W379" s="29"/>
      <c r="Y379" s="111"/>
      <c r="Z379" s="9" t="s">
        <v>13</v>
      </c>
      <c r="AA379" s="25">
        <v>0</v>
      </c>
      <c r="AB379" s="25">
        <v>0</v>
      </c>
      <c r="AC379" s="25">
        <v>0</v>
      </c>
      <c r="AD379" s="25">
        <v>0</v>
      </c>
      <c r="AE379" s="23">
        <v>0</v>
      </c>
      <c r="AF379" s="40">
        <v>0</v>
      </c>
      <c r="AG379" s="19">
        <f t="shared" si="208"/>
        <v>0</v>
      </c>
      <c r="AH379" s="29"/>
    </row>
    <row r="380" spans="3:34" x14ac:dyDescent="0.25">
      <c r="C380" s="111"/>
      <c r="D380" s="18" t="s">
        <v>29</v>
      </c>
      <c r="E380" s="24"/>
      <c r="F380" s="24"/>
      <c r="G380" s="24"/>
      <c r="H380" s="24"/>
      <c r="I380" s="24"/>
      <c r="J380" s="39"/>
      <c r="K380" s="43">
        <f>AVERAGE(K377:K379)</f>
        <v>0</v>
      </c>
      <c r="L380" s="33">
        <f>K380*10</f>
        <v>0</v>
      </c>
      <c r="N380" s="111"/>
      <c r="O380" s="18" t="s">
        <v>29</v>
      </c>
      <c r="P380" s="24"/>
      <c r="Q380" s="24"/>
      <c r="R380" s="24"/>
      <c r="S380" s="24"/>
      <c r="T380" s="24"/>
      <c r="U380" s="39"/>
      <c r="V380" s="43">
        <f>AVERAGE(V377:V379)</f>
        <v>0</v>
      </c>
      <c r="W380" s="33">
        <f>V380*10</f>
        <v>0</v>
      </c>
      <c r="Y380" s="111"/>
      <c r="Z380" s="18" t="s">
        <v>29</v>
      </c>
      <c r="AA380" s="24"/>
      <c r="AB380" s="24"/>
      <c r="AC380" s="24"/>
      <c r="AD380" s="24"/>
      <c r="AE380" s="24"/>
      <c r="AF380" s="39"/>
      <c r="AG380" s="43">
        <f>AVERAGE(AG377:AG379)</f>
        <v>0</v>
      </c>
      <c r="AH380" s="33">
        <f>AG380*10</f>
        <v>0</v>
      </c>
    </row>
    <row r="381" spans="3:34" x14ac:dyDescent="0.25">
      <c r="C381" s="111"/>
      <c r="D381" s="11" t="s">
        <v>14</v>
      </c>
      <c r="E381" s="25">
        <v>0</v>
      </c>
      <c r="F381" s="25">
        <v>1</v>
      </c>
      <c r="G381" s="25">
        <v>0</v>
      </c>
      <c r="H381" s="25">
        <v>0</v>
      </c>
      <c r="I381" s="23">
        <v>0</v>
      </c>
      <c r="J381" s="38">
        <v>0</v>
      </c>
      <c r="K381" s="44">
        <f t="shared" ref="K381:K383" si="209">E381+F381+G381+H381+I381+J381</f>
        <v>1</v>
      </c>
      <c r="L381" s="34"/>
      <c r="N381" s="111"/>
      <c r="O381" s="11" t="s">
        <v>14</v>
      </c>
      <c r="P381" s="25">
        <v>0</v>
      </c>
      <c r="Q381" s="25">
        <v>0</v>
      </c>
      <c r="R381" s="25">
        <v>0</v>
      </c>
      <c r="S381" s="25">
        <v>0</v>
      </c>
      <c r="T381" s="23">
        <v>0</v>
      </c>
      <c r="U381" s="38">
        <v>0</v>
      </c>
      <c r="V381" s="44">
        <f t="shared" ref="V381:V383" si="210">P381+Q381+R381+S381+T381+U381</f>
        <v>0</v>
      </c>
      <c r="W381" s="34"/>
      <c r="Y381" s="111"/>
      <c r="Z381" s="11" t="s">
        <v>14</v>
      </c>
      <c r="AA381" s="25">
        <v>0</v>
      </c>
      <c r="AB381" s="25">
        <v>0</v>
      </c>
      <c r="AC381" s="25">
        <v>0</v>
      </c>
      <c r="AD381" s="25">
        <v>0</v>
      </c>
      <c r="AE381" s="23">
        <v>0</v>
      </c>
      <c r="AF381" s="38">
        <v>0</v>
      </c>
      <c r="AG381" s="44">
        <f t="shared" ref="AG381:AG383" si="211">AA381+AB381+AC381+AD381+AE381+AF381</f>
        <v>0</v>
      </c>
      <c r="AH381" s="34"/>
    </row>
    <row r="382" spans="3:34" x14ac:dyDescent="0.25">
      <c r="C382" s="111"/>
      <c r="D382" s="9" t="s">
        <v>14</v>
      </c>
      <c r="E382" s="25">
        <v>0</v>
      </c>
      <c r="F382" s="25">
        <v>0</v>
      </c>
      <c r="G382" s="25">
        <v>0</v>
      </c>
      <c r="H382" s="25">
        <v>0</v>
      </c>
      <c r="I382" s="23">
        <v>0</v>
      </c>
      <c r="J382" s="38">
        <v>0</v>
      </c>
      <c r="K382" s="43">
        <f t="shared" si="209"/>
        <v>0</v>
      </c>
      <c r="L382" s="34"/>
      <c r="N382" s="111"/>
      <c r="O382" s="9" t="s">
        <v>14</v>
      </c>
      <c r="P382" s="25">
        <v>0</v>
      </c>
      <c r="Q382" s="25">
        <v>0</v>
      </c>
      <c r="R382" s="25">
        <v>0</v>
      </c>
      <c r="S382" s="25">
        <v>0</v>
      </c>
      <c r="T382" s="23">
        <v>0</v>
      </c>
      <c r="U382" s="38">
        <v>0</v>
      </c>
      <c r="V382" s="43">
        <f t="shared" si="210"/>
        <v>0</v>
      </c>
      <c r="W382" s="34"/>
      <c r="Y382" s="111"/>
      <c r="Z382" s="9" t="s">
        <v>14</v>
      </c>
      <c r="AA382" s="25">
        <v>0</v>
      </c>
      <c r="AB382" s="25">
        <v>0</v>
      </c>
      <c r="AC382" s="25">
        <v>0</v>
      </c>
      <c r="AD382" s="25">
        <v>0</v>
      </c>
      <c r="AE382" s="23">
        <v>0</v>
      </c>
      <c r="AF382" s="38">
        <v>0</v>
      </c>
      <c r="AG382" s="43">
        <f t="shared" si="211"/>
        <v>0</v>
      </c>
      <c r="AH382" s="34"/>
    </row>
    <row r="383" spans="3:34" x14ac:dyDescent="0.25">
      <c r="C383" s="111"/>
      <c r="D383" s="9" t="s">
        <v>14</v>
      </c>
      <c r="E383" s="25">
        <v>0</v>
      </c>
      <c r="F383" s="25">
        <v>0</v>
      </c>
      <c r="G383" s="25">
        <v>0</v>
      </c>
      <c r="H383" s="25">
        <v>0</v>
      </c>
      <c r="I383" s="23">
        <v>0</v>
      </c>
      <c r="J383" s="38">
        <v>0</v>
      </c>
      <c r="K383" s="43">
        <f t="shared" si="209"/>
        <v>0</v>
      </c>
      <c r="L383" s="34"/>
      <c r="N383" s="111"/>
      <c r="O383" s="9" t="s">
        <v>14</v>
      </c>
      <c r="P383" s="25">
        <v>0</v>
      </c>
      <c r="Q383" s="25">
        <v>1</v>
      </c>
      <c r="R383" s="25">
        <v>0</v>
      </c>
      <c r="S383" s="25">
        <v>0</v>
      </c>
      <c r="T383" s="23">
        <v>0</v>
      </c>
      <c r="U383" s="38">
        <v>0</v>
      </c>
      <c r="V383" s="43">
        <f t="shared" si="210"/>
        <v>1</v>
      </c>
      <c r="W383" s="34"/>
      <c r="Y383" s="111"/>
      <c r="Z383" s="9" t="s">
        <v>14</v>
      </c>
      <c r="AA383" s="25">
        <v>0</v>
      </c>
      <c r="AB383" s="25">
        <v>0</v>
      </c>
      <c r="AC383" s="25">
        <v>0</v>
      </c>
      <c r="AD383" s="25">
        <v>0</v>
      </c>
      <c r="AE383" s="23">
        <v>0</v>
      </c>
      <c r="AF383" s="38">
        <v>0</v>
      </c>
      <c r="AG383" s="43">
        <f t="shared" si="211"/>
        <v>0</v>
      </c>
      <c r="AH383" s="34"/>
    </row>
    <row r="384" spans="3:34" x14ac:dyDescent="0.25">
      <c r="C384" s="111"/>
      <c r="D384" s="18" t="s">
        <v>29</v>
      </c>
      <c r="E384" s="24"/>
      <c r="F384" s="24"/>
      <c r="G384" s="24"/>
      <c r="H384" s="24"/>
      <c r="I384" s="24"/>
      <c r="J384" s="39"/>
      <c r="K384" s="45">
        <f>AVERAGE(K381:K383)</f>
        <v>0.33333333333333331</v>
      </c>
      <c r="L384" s="33">
        <f>K384*10</f>
        <v>3.333333333333333</v>
      </c>
      <c r="N384" s="111"/>
      <c r="O384" s="18" t="s">
        <v>29</v>
      </c>
      <c r="P384" s="24"/>
      <c r="Q384" s="24"/>
      <c r="R384" s="24"/>
      <c r="S384" s="24"/>
      <c r="T384" s="24"/>
      <c r="U384" s="39"/>
      <c r="V384" s="45">
        <f>AVERAGE(V381:V383)</f>
        <v>0.33333333333333331</v>
      </c>
      <c r="W384" s="33">
        <f>V384*10</f>
        <v>3.333333333333333</v>
      </c>
      <c r="Y384" s="111"/>
      <c r="Z384" s="18" t="s">
        <v>29</v>
      </c>
      <c r="AA384" s="24"/>
      <c r="AB384" s="24"/>
      <c r="AC384" s="24"/>
      <c r="AD384" s="24"/>
      <c r="AE384" s="24"/>
      <c r="AF384" s="39"/>
      <c r="AG384" s="45">
        <f>AVERAGE(AG381:AG383)</f>
        <v>0</v>
      </c>
      <c r="AH384" s="33">
        <f>AG384*10</f>
        <v>0</v>
      </c>
    </row>
    <row r="385" spans="3:34" x14ac:dyDescent="0.25">
      <c r="C385" s="111"/>
      <c r="D385" s="12" t="s">
        <v>15</v>
      </c>
      <c r="E385" s="25">
        <v>0</v>
      </c>
      <c r="F385" s="25">
        <v>0</v>
      </c>
      <c r="G385" s="25">
        <v>2</v>
      </c>
      <c r="H385" s="25">
        <v>0</v>
      </c>
      <c r="I385" s="23">
        <v>0</v>
      </c>
      <c r="J385" s="37">
        <v>0</v>
      </c>
      <c r="K385" s="44">
        <f t="shared" ref="K385:K387" si="212">E385+F385+G385+H385+I385+J385</f>
        <v>2</v>
      </c>
      <c r="L385" s="34"/>
      <c r="N385" s="111"/>
      <c r="O385" s="12" t="s">
        <v>15</v>
      </c>
      <c r="P385" s="25">
        <v>0</v>
      </c>
      <c r="Q385" s="25">
        <v>1</v>
      </c>
      <c r="R385" s="25">
        <v>0</v>
      </c>
      <c r="S385" s="25">
        <v>0</v>
      </c>
      <c r="T385" s="23">
        <v>0</v>
      </c>
      <c r="U385" s="37">
        <v>0</v>
      </c>
      <c r="V385" s="44">
        <f t="shared" ref="V385:V387" si="213">P385+Q385+R385+S385+T385+U385</f>
        <v>1</v>
      </c>
      <c r="W385" s="34"/>
      <c r="Y385" s="111"/>
      <c r="Z385" s="12" t="s">
        <v>15</v>
      </c>
      <c r="AA385" s="25">
        <v>0</v>
      </c>
      <c r="AB385" s="25">
        <v>0</v>
      </c>
      <c r="AC385" s="25">
        <v>0</v>
      </c>
      <c r="AD385" s="25">
        <v>0</v>
      </c>
      <c r="AE385" s="23">
        <v>0</v>
      </c>
      <c r="AF385" s="37">
        <v>0</v>
      </c>
      <c r="AG385" s="44">
        <f t="shared" ref="AG385:AG387" si="214">AA385+AB385+AC385+AD385+AE385+AF385</f>
        <v>0</v>
      </c>
      <c r="AH385" s="34"/>
    </row>
    <row r="386" spans="3:34" x14ac:dyDescent="0.25">
      <c r="C386" s="111"/>
      <c r="D386" s="9" t="s">
        <v>15</v>
      </c>
      <c r="E386" s="25">
        <v>0</v>
      </c>
      <c r="F386" s="25">
        <v>0</v>
      </c>
      <c r="G386" s="25">
        <v>0</v>
      </c>
      <c r="H386" s="25">
        <v>0</v>
      </c>
      <c r="I386" s="23">
        <v>0</v>
      </c>
      <c r="J386" s="38">
        <v>0</v>
      </c>
      <c r="K386" s="43">
        <f t="shared" si="212"/>
        <v>0</v>
      </c>
      <c r="L386" s="34"/>
      <c r="N386" s="111"/>
      <c r="O386" s="9" t="s">
        <v>15</v>
      </c>
      <c r="P386" s="25">
        <v>0</v>
      </c>
      <c r="Q386" s="25">
        <v>0</v>
      </c>
      <c r="R386" s="25">
        <v>0</v>
      </c>
      <c r="S386" s="25">
        <v>0</v>
      </c>
      <c r="T386" s="23">
        <v>0</v>
      </c>
      <c r="U386" s="38">
        <v>0</v>
      </c>
      <c r="V386" s="43">
        <f t="shared" si="213"/>
        <v>0</v>
      </c>
      <c r="W386" s="34"/>
      <c r="Y386" s="111"/>
      <c r="Z386" s="9" t="s">
        <v>15</v>
      </c>
      <c r="AA386" s="25">
        <v>0</v>
      </c>
      <c r="AB386" s="25">
        <v>1</v>
      </c>
      <c r="AC386" s="25">
        <v>0</v>
      </c>
      <c r="AD386" s="25">
        <v>0</v>
      </c>
      <c r="AE386" s="23">
        <v>0</v>
      </c>
      <c r="AF386" s="38">
        <v>0</v>
      </c>
      <c r="AG386" s="43">
        <f t="shared" si="214"/>
        <v>1</v>
      </c>
      <c r="AH386" s="34"/>
    </row>
    <row r="387" spans="3:34" x14ac:dyDescent="0.25">
      <c r="C387" s="111"/>
      <c r="D387" s="9" t="s">
        <v>15</v>
      </c>
      <c r="E387" s="25">
        <v>0</v>
      </c>
      <c r="F387" s="6">
        <v>0</v>
      </c>
      <c r="G387" s="6">
        <v>1</v>
      </c>
      <c r="H387" s="21">
        <v>0</v>
      </c>
      <c r="I387" s="23">
        <v>0</v>
      </c>
      <c r="J387" s="38">
        <v>0</v>
      </c>
      <c r="K387" s="43">
        <f t="shared" si="212"/>
        <v>1</v>
      </c>
      <c r="L387" s="34"/>
      <c r="N387" s="111"/>
      <c r="O387" s="9" t="s">
        <v>15</v>
      </c>
      <c r="P387" s="25">
        <v>0</v>
      </c>
      <c r="Q387" s="6">
        <v>0</v>
      </c>
      <c r="R387" s="6">
        <v>1</v>
      </c>
      <c r="S387" s="21">
        <v>0</v>
      </c>
      <c r="T387" s="23">
        <v>0</v>
      </c>
      <c r="U387" s="38">
        <v>0</v>
      </c>
      <c r="V387" s="43">
        <f t="shared" si="213"/>
        <v>1</v>
      </c>
      <c r="W387" s="34"/>
      <c r="Y387" s="111"/>
      <c r="Z387" s="9" t="s">
        <v>15</v>
      </c>
      <c r="AA387" s="25">
        <v>0</v>
      </c>
      <c r="AB387" s="6">
        <v>0</v>
      </c>
      <c r="AC387" s="6">
        <v>0</v>
      </c>
      <c r="AD387" s="21">
        <v>1</v>
      </c>
      <c r="AE387" s="23">
        <v>0</v>
      </c>
      <c r="AF387" s="38">
        <v>0</v>
      </c>
      <c r="AG387" s="43">
        <f t="shared" si="214"/>
        <v>1</v>
      </c>
      <c r="AH387" s="34"/>
    </row>
    <row r="388" spans="3:34" ht="15.75" thickBot="1" x14ac:dyDescent="0.3">
      <c r="C388" s="112"/>
      <c r="D388" s="16" t="s">
        <v>29</v>
      </c>
      <c r="E388" s="26"/>
      <c r="F388" s="26"/>
      <c r="G388" s="26"/>
      <c r="H388" s="26"/>
      <c r="I388" s="26"/>
      <c r="J388" s="41"/>
      <c r="K388" s="43">
        <f>AVERAGE(K385:K387)</f>
        <v>1</v>
      </c>
      <c r="L388" s="35">
        <f>K388*10</f>
        <v>10</v>
      </c>
      <c r="N388" s="112"/>
      <c r="O388" s="16" t="s">
        <v>29</v>
      </c>
      <c r="P388" s="26"/>
      <c r="Q388" s="26"/>
      <c r="R388" s="26"/>
      <c r="S388" s="26"/>
      <c r="T388" s="26"/>
      <c r="U388" s="41"/>
      <c r="V388" s="43">
        <f>AVERAGE(V385:V387)</f>
        <v>0.66666666666666663</v>
      </c>
      <c r="W388" s="35">
        <f>V388*10</f>
        <v>6.6666666666666661</v>
      </c>
      <c r="Y388" s="112"/>
      <c r="Z388" s="16" t="s">
        <v>29</v>
      </c>
      <c r="AA388" s="26"/>
      <c r="AB388" s="26"/>
      <c r="AC388" s="26"/>
      <c r="AD388" s="26"/>
      <c r="AE388" s="26"/>
      <c r="AF388" s="41"/>
      <c r="AG388" s="43">
        <f>AVERAGE(AG385:AG387)</f>
        <v>0.66666666666666663</v>
      </c>
      <c r="AH388" s="35">
        <f>AG388*10</f>
        <v>6.6666666666666661</v>
      </c>
    </row>
    <row r="389" spans="3:34" x14ac:dyDescent="0.25">
      <c r="C389" s="113" t="s">
        <v>26</v>
      </c>
      <c r="D389" s="15" t="s">
        <v>16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42">
        <v>0</v>
      </c>
      <c r="K389" s="46">
        <f t="shared" ref="K389:K391" si="215">E389+F389+G389+H389+I389+J389</f>
        <v>0</v>
      </c>
      <c r="L389" s="36"/>
      <c r="N389" s="113" t="s">
        <v>26</v>
      </c>
      <c r="O389" s="15" t="s">
        <v>16</v>
      </c>
      <c r="P389" s="27">
        <v>0</v>
      </c>
      <c r="Q389" s="27">
        <v>0</v>
      </c>
      <c r="R389" s="27">
        <v>0</v>
      </c>
      <c r="S389" s="27">
        <v>0</v>
      </c>
      <c r="T389" s="27">
        <v>0</v>
      </c>
      <c r="U389" s="42">
        <v>0</v>
      </c>
      <c r="V389" s="46">
        <f t="shared" ref="V389:V391" si="216">P389+Q389+R389+S389+T389+U389</f>
        <v>0</v>
      </c>
      <c r="W389" s="36"/>
      <c r="Y389" s="113" t="s">
        <v>26</v>
      </c>
      <c r="Z389" s="15" t="s">
        <v>16</v>
      </c>
      <c r="AA389" s="27">
        <v>0</v>
      </c>
      <c r="AB389" s="27">
        <v>2</v>
      </c>
      <c r="AC389" s="27">
        <v>0</v>
      </c>
      <c r="AD389" s="27">
        <v>1</v>
      </c>
      <c r="AE389" s="27">
        <v>0</v>
      </c>
      <c r="AF389" s="42">
        <v>0</v>
      </c>
      <c r="AG389" s="46">
        <f t="shared" ref="AG389:AG391" si="217">AA389+AB389+AC389+AD389+AE389+AF389</f>
        <v>3</v>
      </c>
      <c r="AH389" s="36"/>
    </row>
    <row r="390" spans="3:34" x14ac:dyDescent="0.25">
      <c r="C390" s="111"/>
      <c r="D390" s="10" t="s">
        <v>16</v>
      </c>
      <c r="E390" s="25">
        <v>0</v>
      </c>
      <c r="F390" s="25">
        <v>0</v>
      </c>
      <c r="G390" s="25">
        <v>0</v>
      </c>
      <c r="H390" s="25">
        <v>0</v>
      </c>
      <c r="I390" s="23">
        <v>0</v>
      </c>
      <c r="J390" s="38">
        <v>0</v>
      </c>
      <c r="K390" s="43">
        <f t="shared" si="215"/>
        <v>0</v>
      </c>
      <c r="L390" s="34"/>
      <c r="N390" s="111"/>
      <c r="O390" s="10" t="s">
        <v>16</v>
      </c>
      <c r="P390" s="25">
        <v>0</v>
      </c>
      <c r="Q390" s="25">
        <v>0</v>
      </c>
      <c r="R390" s="25">
        <v>0</v>
      </c>
      <c r="S390" s="25">
        <v>1</v>
      </c>
      <c r="T390" s="23">
        <v>0</v>
      </c>
      <c r="U390" s="38">
        <v>0</v>
      </c>
      <c r="V390" s="43">
        <f t="shared" si="216"/>
        <v>1</v>
      </c>
      <c r="W390" s="34"/>
      <c r="Y390" s="111"/>
      <c r="Z390" s="10" t="s">
        <v>16</v>
      </c>
      <c r="AA390" s="25">
        <v>0</v>
      </c>
      <c r="AB390" s="25">
        <v>2</v>
      </c>
      <c r="AC390" s="25">
        <v>0</v>
      </c>
      <c r="AD390" s="25">
        <v>0</v>
      </c>
      <c r="AE390" s="23">
        <v>0</v>
      </c>
      <c r="AF390" s="38">
        <v>0</v>
      </c>
      <c r="AG390" s="43">
        <f t="shared" si="217"/>
        <v>2</v>
      </c>
      <c r="AH390" s="34"/>
    </row>
    <row r="391" spans="3:34" x14ac:dyDescent="0.25">
      <c r="C391" s="111"/>
      <c r="D391" s="10" t="s">
        <v>16</v>
      </c>
      <c r="E391" s="25">
        <v>0</v>
      </c>
      <c r="F391" s="25">
        <v>0</v>
      </c>
      <c r="G391" s="25">
        <v>0</v>
      </c>
      <c r="H391" s="25">
        <v>1</v>
      </c>
      <c r="I391" s="23">
        <v>0</v>
      </c>
      <c r="J391" s="38">
        <v>0</v>
      </c>
      <c r="K391" s="43">
        <f t="shared" si="215"/>
        <v>1</v>
      </c>
      <c r="L391" s="34"/>
      <c r="N391" s="111"/>
      <c r="O391" s="10" t="s">
        <v>16</v>
      </c>
      <c r="P391" s="25">
        <v>0</v>
      </c>
      <c r="Q391" s="25">
        <v>0</v>
      </c>
      <c r="R391" s="25">
        <v>0</v>
      </c>
      <c r="S391" s="25">
        <v>0</v>
      </c>
      <c r="T391" s="23">
        <v>1</v>
      </c>
      <c r="U391" s="38">
        <v>0</v>
      </c>
      <c r="V391" s="43">
        <f t="shared" si="216"/>
        <v>1</v>
      </c>
      <c r="W391" s="34"/>
      <c r="Y391" s="111"/>
      <c r="Z391" s="10" t="s">
        <v>16</v>
      </c>
      <c r="AA391" s="25">
        <v>0</v>
      </c>
      <c r="AB391" s="25">
        <v>1</v>
      </c>
      <c r="AC391" s="25">
        <v>0</v>
      </c>
      <c r="AD391" s="25">
        <v>0</v>
      </c>
      <c r="AE391" s="23">
        <v>0</v>
      </c>
      <c r="AF391" s="38">
        <v>0</v>
      </c>
      <c r="AG391" s="43">
        <f t="shared" si="217"/>
        <v>1</v>
      </c>
      <c r="AH391" s="34"/>
    </row>
    <row r="392" spans="3:34" x14ac:dyDescent="0.25">
      <c r="C392" s="111"/>
      <c r="D392" s="17" t="s">
        <v>29</v>
      </c>
      <c r="E392" s="24"/>
      <c r="F392" s="24"/>
      <c r="G392" s="24"/>
      <c r="H392" s="24"/>
      <c r="I392" s="24"/>
      <c r="J392" s="39"/>
      <c r="K392" s="43">
        <f>AVERAGE(K389:K391)</f>
        <v>0.33333333333333331</v>
      </c>
      <c r="L392" s="33">
        <f>K392*10</f>
        <v>3.333333333333333</v>
      </c>
      <c r="N392" s="111"/>
      <c r="O392" s="17" t="s">
        <v>29</v>
      </c>
      <c r="P392" s="24"/>
      <c r="Q392" s="24"/>
      <c r="R392" s="24"/>
      <c r="S392" s="24"/>
      <c r="T392" s="24"/>
      <c r="U392" s="39"/>
      <c r="V392" s="43">
        <f>AVERAGE(V389:V391)</f>
        <v>0.66666666666666663</v>
      </c>
      <c r="W392" s="33">
        <f>V392*10</f>
        <v>6.6666666666666661</v>
      </c>
      <c r="Y392" s="111"/>
      <c r="Z392" s="17" t="s">
        <v>29</v>
      </c>
      <c r="AA392" s="24"/>
      <c r="AB392" s="24"/>
      <c r="AC392" s="24"/>
      <c r="AD392" s="24"/>
      <c r="AE392" s="24"/>
      <c r="AF392" s="39"/>
      <c r="AG392" s="43">
        <f>AVERAGE(AG389:AG391)</f>
        <v>2</v>
      </c>
      <c r="AH392" s="33">
        <f>AG392*10</f>
        <v>20</v>
      </c>
    </row>
    <row r="393" spans="3:34" x14ac:dyDescent="0.25">
      <c r="C393" s="111"/>
      <c r="D393" s="11" t="s">
        <v>17</v>
      </c>
      <c r="E393" s="25">
        <v>0</v>
      </c>
      <c r="F393" s="25">
        <v>0</v>
      </c>
      <c r="G393" s="25">
        <v>0</v>
      </c>
      <c r="H393" s="25">
        <v>0</v>
      </c>
      <c r="I393" s="23">
        <v>0</v>
      </c>
      <c r="J393" s="40">
        <v>0</v>
      </c>
      <c r="K393" s="44">
        <f t="shared" ref="K393:K395" si="218">E393+F393+G393+H393+I393+J393</f>
        <v>0</v>
      </c>
      <c r="L393" s="34"/>
      <c r="N393" s="111"/>
      <c r="O393" s="11" t="s">
        <v>17</v>
      </c>
      <c r="P393" s="25">
        <v>0</v>
      </c>
      <c r="Q393" s="25">
        <v>0</v>
      </c>
      <c r="R393" s="25">
        <v>0</v>
      </c>
      <c r="S393" s="25">
        <v>0</v>
      </c>
      <c r="T393" s="23">
        <v>0</v>
      </c>
      <c r="U393" s="40">
        <v>0</v>
      </c>
      <c r="V393" s="44">
        <f t="shared" ref="V393:V395" si="219">P393+Q393+R393+S393+T393+U393</f>
        <v>0</v>
      </c>
      <c r="W393" s="34"/>
      <c r="Y393" s="111"/>
      <c r="Z393" s="11" t="s">
        <v>17</v>
      </c>
      <c r="AA393" s="25">
        <v>1</v>
      </c>
      <c r="AB393" s="25">
        <v>8</v>
      </c>
      <c r="AC393" s="25">
        <v>2</v>
      </c>
      <c r="AD393" s="25">
        <v>9</v>
      </c>
      <c r="AE393" s="23">
        <v>1</v>
      </c>
      <c r="AF393" s="40">
        <v>1</v>
      </c>
      <c r="AG393" s="44">
        <f t="shared" ref="AG393:AG395" si="220">AA393+AB393+AC393+AD393+AE393+AF393</f>
        <v>22</v>
      </c>
      <c r="AH393" s="34"/>
    </row>
    <row r="394" spans="3:34" x14ac:dyDescent="0.25">
      <c r="C394" s="111"/>
      <c r="D394" s="10" t="s">
        <v>17</v>
      </c>
      <c r="E394" s="25">
        <v>0</v>
      </c>
      <c r="F394" s="25">
        <v>0</v>
      </c>
      <c r="G394" s="25">
        <v>0</v>
      </c>
      <c r="H394" s="25">
        <v>0</v>
      </c>
      <c r="I394" s="23">
        <v>0</v>
      </c>
      <c r="J394" s="40">
        <v>0</v>
      </c>
      <c r="K394" s="43">
        <f t="shared" si="218"/>
        <v>0</v>
      </c>
      <c r="L394" s="34"/>
      <c r="N394" s="111"/>
      <c r="O394" s="10" t="s">
        <v>17</v>
      </c>
      <c r="P394" s="25">
        <v>0</v>
      </c>
      <c r="Q394" s="25">
        <v>0</v>
      </c>
      <c r="R394" s="25">
        <v>0</v>
      </c>
      <c r="S394" s="25">
        <v>0</v>
      </c>
      <c r="T394" s="23">
        <v>0</v>
      </c>
      <c r="U394" s="40">
        <v>0</v>
      </c>
      <c r="V394" s="43">
        <f t="shared" si="219"/>
        <v>0</v>
      </c>
      <c r="W394" s="34"/>
      <c r="Y394" s="111"/>
      <c r="Z394" s="10" t="s">
        <v>17</v>
      </c>
      <c r="AA394" s="25">
        <v>0</v>
      </c>
      <c r="AB394" s="25">
        <v>4</v>
      </c>
      <c r="AC394" s="25">
        <v>0</v>
      </c>
      <c r="AD394" s="25">
        <v>3</v>
      </c>
      <c r="AE394" s="23">
        <v>0</v>
      </c>
      <c r="AF394" s="40">
        <v>0</v>
      </c>
      <c r="AG394" s="43">
        <f t="shared" si="220"/>
        <v>7</v>
      </c>
      <c r="AH394" s="34"/>
    </row>
    <row r="395" spans="3:34" x14ac:dyDescent="0.25">
      <c r="C395" s="111"/>
      <c r="D395" s="10" t="s">
        <v>17</v>
      </c>
      <c r="E395" s="25">
        <v>0</v>
      </c>
      <c r="F395" s="25">
        <v>1</v>
      </c>
      <c r="G395" s="25">
        <v>0</v>
      </c>
      <c r="H395" s="25">
        <v>0</v>
      </c>
      <c r="I395" s="23">
        <v>0</v>
      </c>
      <c r="J395" s="40">
        <v>0</v>
      </c>
      <c r="K395" s="43">
        <f t="shared" si="218"/>
        <v>1</v>
      </c>
      <c r="L395" s="34"/>
      <c r="N395" s="111"/>
      <c r="O395" s="10" t="s">
        <v>17</v>
      </c>
      <c r="P395" s="25">
        <v>0</v>
      </c>
      <c r="Q395" s="25">
        <v>0</v>
      </c>
      <c r="R395" s="25">
        <v>0</v>
      </c>
      <c r="S395" s="25">
        <v>0</v>
      </c>
      <c r="T395" s="23">
        <v>0</v>
      </c>
      <c r="U395" s="40">
        <v>0</v>
      </c>
      <c r="V395" s="43">
        <f t="shared" si="219"/>
        <v>0</v>
      </c>
      <c r="W395" s="34"/>
      <c r="Y395" s="111"/>
      <c r="Z395" s="10" t="s">
        <v>17</v>
      </c>
      <c r="AA395" s="25">
        <v>0</v>
      </c>
      <c r="AB395" s="25">
        <v>1</v>
      </c>
      <c r="AC395" s="25">
        <v>0</v>
      </c>
      <c r="AD395" s="25">
        <v>0</v>
      </c>
      <c r="AE395" s="23">
        <v>0</v>
      </c>
      <c r="AF395" s="40">
        <v>0</v>
      </c>
      <c r="AG395" s="43">
        <f t="shared" si="220"/>
        <v>1</v>
      </c>
      <c r="AH395" s="34"/>
    </row>
    <row r="396" spans="3:34" x14ac:dyDescent="0.25">
      <c r="C396" s="111"/>
      <c r="D396" s="17" t="s">
        <v>29</v>
      </c>
      <c r="E396" s="24"/>
      <c r="F396" s="24"/>
      <c r="G396" s="24"/>
      <c r="H396" s="24"/>
      <c r="I396" s="24"/>
      <c r="J396" s="39"/>
      <c r="K396" s="45">
        <f>AVERAGE(K393:K395)</f>
        <v>0.33333333333333331</v>
      </c>
      <c r="L396" s="33">
        <f>K396*10</f>
        <v>3.333333333333333</v>
      </c>
      <c r="N396" s="111"/>
      <c r="O396" s="17" t="s">
        <v>29</v>
      </c>
      <c r="P396" s="24"/>
      <c r="Q396" s="24"/>
      <c r="R396" s="24"/>
      <c r="S396" s="24"/>
      <c r="T396" s="24"/>
      <c r="U396" s="39"/>
      <c r="V396" s="45">
        <f>AVERAGE(V393:V395)</f>
        <v>0</v>
      </c>
      <c r="W396" s="33">
        <f>V396*10</f>
        <v>0</v>
      </c>
      <c r="Y396" s="111"/>
      <c r="Z396" s="17" t="s">
        <v>29</v>
      </c>
      <c r="AA396" s="24"/>
      <c r="AB396" s="24"/>
      <c r="AC396" s="24"/>
      <c r="AD396" s="24"/>
      <c r="AE396" s="24"/>
      <c r="AF396" s="39"/>
      <c r="AG396" s="45">
        <f>AVERAGE(AG393:AG395)</f>
        <v>10</v>
      </c>
      <c r="AH396" s="33">
        <f>AG396*10</f>
        <v>100</v>
      </c>
    </row>
    <row r="397" spans="3:34" x14ac:dyDescent="0.25">
      <c r="C397" s="111"/>
      <c r="D397" s="11" t="s">
        <v>18</v>
      </c>
      <c r="E397" s="25">
        <v>0</v>
      </c>
      <c r="F397" s="25">
        <v>0</v>
      </c>
      <c r="G397" s="25">
        <v>0</v>
      </c>
      <c r="H397" s="25">
        <v>1</v>
      </c>
      <c r="I397" s="23">
        <v>0</v>
      </c>
      <c r="J397" s="38">
        <v>0</v>
      </c>
      <c r="K397" s="43">
        <f t="shared" ref="K397:K399" si="221">E397+F397+G397+H397+I397+J397</f>
        <v>1</v>
      </c>
      <c r="L397" s="34"/>
      <c r="N397" s="111"/>
      <c r="O397" s="11" t="s">
        <v>18</v>
      </c>
      <c r="P397" s="25">
        <v>0</v>
      </c>
      <c r="Q397" s="25">
        <v>1</v>
      </c>
      <c r="R397" s="25">
        <v>0</v>
      </c>
      <c r="S397" s="25">
        <v>0</v>
      </c>
      <c r="T397" s="23">
        <v>0</v>
      </c>
      <c r="U397" s="38">
        <v>0</v>
      </c>
      <c r="V397" s="43">
        <f t="shared" ref="V397:V399" si="222">P397+Q397+R397+S397+T397+U397</f>
        <v>1</v>
      </c>
      <c r="W397" s="34"/>
      <c r="Y397" s="111"/>
      <c r="Z397" s="11" t="s">
        <v>18</v>
      </c>
      <c r="AA397" s="25">
        <v>1</v>
      </c>
      <c r="AB397" s="25">
        <v>4</v>
      </c>
      <c r="AC397" s="25">
        <v>0</v>
      </c>
      <c r="AD397" s="25">
        <v>7</v>
      </c>
      <c r="AE397" s="23">
        <v>0</v>
      </c>
      <c r="AF397" s="38">
        <v>0</v>
      </c>
      <c r="AG397" s="43">
        <f t="shared" ref="AG397:AG399" si="223">AA397+AB397+AC397+AD397+AE397+AF397</f>
        <v>12</v>
      </c>
      <c r="AH397" s="34"/>
    </row>
    <row r="398" spans="3:34" x14ac:dyDescent="0.25">
      <c r="C398" s="111"/>
      <c r="D398" s="10" t="s">
        <v>18</v>
      </c>
      <c r="E398" s="25">
        <v>0</v>
      </c>
      <c r="F398" s="25">
        <v>0</v>
      </c>
      <c r="G398" s="25">
        <v>0</v>
      </c>
      <c r="H398" s="25">
        <v>0</v>
      </c>
      <c r="I398" s="23">
        <v>0</v>
      </c>
      <c r="J398" s="38">
        <v>0</v>
      </c>
      <c r="K398" s="43">
        <f t="shared" si="221"/>
        <v>0</v>
      </c>
      <c r="L398" s="34"/>
      <c r="N398" s="111"/>
      <c r="O398" s="10" t="s">
        <v>18</v>
      </c>
      <c r="P398" s="25">
        <v>0</v>
      </c>
      <c r="Q398" s="25">
        <v>0</v>
      </c>
      <c r="R398" s="25">
        <v>0</v>
      </c>
      <c r="S398" s="25">
        <v>0</v>
      </c>
      <c r="T398" s="23">
        <v>0</v>
      </c>
      <c r="U398" s="38">
        <v>0</v>
      </c>
      <c r="V398" s="43">
        <f t="shared" si="222"/>
        <v>0</v>
      </c>
      <c r="W398" s="34"/>
      <c r="Y398" s="111"/>
      <c r="Z398" s="10" t="s">
        <v>18</v>
      </c>
      <c r="AA398" s="25">
        <v>0</v>
      </c>
      <c r="AB398" s="25">
        <v>6</v>
      </c>
      <c r="AC398" s="25">
        <v>0</v>
      </c>
      <c r="AD398" s="25">
        <v>3</v>
      </c>
      <c r="AE398" s="23">
        <v>0</v>
      </c>
      <c r="AF398" s="38">
        <v>0</v>
      </c>
      <c r="AG398" s="43">
        <f t="shared" si="223"/>
        <v>9</v>
      </c>
      <c r="AH398" s="34"/>
    </row>
    <row r="399" spans="3:34" x14ac:dyDescent="0.25">
      <c r="C399" s="111"/>
      <c r="D399" s="10" t="s">
        <v>18</v>
      </c>
      <c r="E399" s="25">
        <v>0</v>
      </c>
      <c r="F399" s="25">
        <v>1</v>
      </c>
      <c r="G399" s="25">
        <v>0</v>
      </c>
      <c r="H399" s="25">
        <v>0</v>
      </c>
      <c r="I399" s="25">
        <v>0</v>
      </c>
      <c r="J399" s="38">
        <v>0</v>
      </c>
      <c r="K399" s="43">
        <f t="shared" si="221"/>
        <v>1</v>
      </c>
      <c r="L399" s="34"/>
      <c r="N399" s="111"/>
      <c r="O399" s="10" t="s">
        <v>18</v>
      </c>
      <c r="P399" s="25">
        <v>0</v>
      </c>
      <c r="Q399" s="25">
        <v>0</v>
      </c>
      <c r="R399" s="25">
        <v>0</v>
      </c>
      <c r="S399" s="25">
        <v>0</v>
      </c>
      <c r="T399" s="25">
        <v>0</v>
      </c>
      <c r="U399" s="38">
        <v>0</v>
      </c>
      <c r="V399" s="43">
        <f t="shared" si="222"/>
        <v>0</v>
      </c>
      <c r="W399" s="34"/>
      <c r="Y399" s="111"/>
      <c r="Z399" s="10" t="s">
        <v>18</v>
      </c>
      <c r="AA399" s="25">
        <v>0</v>
      </c>
      <c r="AB399" s="25">
        <v>2</v>
      </c>
      <c r="AC399" s="25">
        <v>0</v>
      </c>
      <c r="AD399" s="25">
        <v>4</v>
      </c>
      <c r="AE399" s="25">
        <v>0</v>
      </c>
      <c r="AF399" s="38">
        <v>0</v>
      </c>
      <c r="AG399" s="43">
        <f t="shared" si="223"/>
        <v>6</v>
      </c>
      <c r="AH399" s="34"/>
    </row>
    <row r="400" spans="3:34" ht="15.75" thickBot="1" x14ac:dyDescent="0.3">
      <c r="C400" s="112"/>
      <c r="D400" s="14" t="s">
        <v>29</v>
      </c>
      <c r="E400" s="25"/>
      <c r="F400" s="26"/>
      <c r="G400" s="26"/>
      <c r="H400" s="26"/>
      <c r="I400" s="26"/>
      <c r="J400" s="41"/>
      <c r="K400" s="43">
        <f>AVERAGE(K397:K399)</f>
        <v>0.66666666666666663</v>
      </c>
      <c r="L400" s="35">
        <f>K400*10</f>
        <v>6.6666666666666661</v>
      </c>
      <c r="N400" s="112"/>
      <c r="O400" s="14" t="s">
        <v>29</v>
      </c>
      <c r="P400" s="25"/>
      <c r="Q400" s="26"/>
      <c r="R400" s="26"/>
      <c r="S400" s="26"/>
      <c r="T400" s="26"/>
      <c r="U400" s="41"/>
      <c r="V400" s="43">
        <f>AVERAGE(V397:V399)</f>
        <v>0.33333333333333331</v>
      </c>
      <c r="W400" s="35">
        <f>V400*10</f>
        <v>3.333333333333333</v>
      </c>
      <c r="Y400" s="112"/>
      <c r="Z400" s="14" t="s">
        <v>29</v>
      </c>
      <c r="AA400" s="25"/>
      <c r="AB400" s="26"/>
      <c r="AC400" s="26"/>
      <c r="AD400" s="26"/>
      <c r="AE400" s="26"/>
      <c r="AF400" s="41"/>
      <c r="AG400" s="43">
        <f>AVERAGE(AG397:AG399)</f>
        <v>9</v>
      </c>
      <c r="AH400" s="35">
        <f>AG400*10</f>
        <v>90</v>
      </c>
    </row>
    <row r="401" spans="3:34" x14ac:dyDescent="0.25">
      <c r="C401" s="113" t="s">
        <v>27</v>
      </c>
      <c r="D401" s="15" t="s">
        <v>19</v>
      </c>
      <c r="E401" s="27">
        <v>0</v>
      </c>
      <c r="F401" s="27">
        <v>2</v>
      </c>
      <c r="G401" s="27">
        <v>0</v>
      </c>
      <c r="H401" s="27">
        <v>0</v>
      </c>
      <c r="I401" s="27">
        <v>0</v>
      </c>
      <c r="J401" s="42">
        <v>0</v>
      </c>
      <c r="K401" s="46">
        <f t="shared" ref="K401:K403" si="224">E401+F401+G401+H401+I401+J401</f>
        <v>2</v>
      </c>
      <c r="L401" s="36"/>
      <c r="N401" s="113" t="s">
        <v>27</v>
      </c>
      <c r="O401" s="15" t="s">
        <v>19</v>
      </c>
      <c r="P401" s="27">
        <v>0</v>
      </c>
      <c r="Q401" s="27">
        <v>1</v>
      </c>
      <c r="R401" s="27">
        <v>0</v>
      </c>
      <c r="S401" s="27">
        <v>1</v>
      </c>
      <c r="T401" s="27">
        <v>0</v>
      </c>
      <c r="U401" s="42">
        <v>0</v>
      </c>
      <c r="V401" s="46">
        <f t="shared" ref="V401:V403" si="225">P401+Q401+R401+S401+T401+U401</f>
        <v>2</v>
      </c>
      <c r="W401" s="36"/>
      <c r="Y401" s="113" t="s">
        <v>27</v>
      </c>
      <c r="Z401" s="15" t="s">
        <v>19</v>
      </c>
      <c r="AA401" s="27">
        <v>1</v>
      </c>
      <c r="AB401" s="27">
        <v>28</v>
      </c>
      <c r="AC401" s="72">
        <v>10</v>
      </c>
      <c r="AD401" s="27">
        <v>5</v>
      </c>
      <c r="AE401" s="27">
        <v>5</v>
      </c>
      <c r="AF401" s="42">
        <v>1</v>
      </c>
      <c r="AG401" s="46">
        <f t="shared" ref="AG401:AG403" si="226">AA401+AB401+AC401+AD401+AE401+AF401</f>
        <v>50</v>
      </c>
      <c r="AH401" s="36"/>
    </row>
    <row r="402" spans="3:34" x14ac:dyDescent="0.25">
      <c r="C402" s="111"/>
      <c r="D402" s="10" t="s">
        <v>19</v>
      </c>
      <c r="E402" s="25">
        <v>0</v>
      </c>
      <c r="F402" s="25">
        <v>2</v>
      </c>
      <c r="G402" s="25">
        <v>0</v>
      </c>
      <c r="H402" s="25">
        <v>3</v>
      </c>
      <c r="I402" s="25">
        <v>0</v>
      </c>
      <c r="J402" s="38">
        <v>0</v>
      </c>
      <c r="K402" s="43">
        <f t="shared" si="224"/>
        <v>5</v>
      </c>
      <c r="L402" s="34"/>
      <c r="N402" s="111"/>
      <c r="O402" s="10" t="s">
        <v>19</v>
      </c>
      <c r="P402" s="25">
        <v>0</v>
      </c>
      <c r="Q402" s="25">
        <v>14</v>
      </c>
      <c r="R402" s="73">
        <v>5</v>
      </c>
      <c r="S402" s="25">
        <v>6</v>
      </c>
      <c r="T402" s="25">
        <v>0</v>
      </c>
      <c r="U402" s="38">
        <v>3</v>
      </c>
      <c r="V402" s="43">
        <f t="shared" si="225"/>
        <v>28</v>
      </c>
      <c r="W402" s="34"/>
      <c r="Y402" s="111"/>
      <c r="Z402" s="10" t="s">
        <v>19</v>
      </c>
      <c r="AA402" s="25">
        <v>3</v>
      </c>
      <c r="AB402" s="25">
        <v>27</v>
      </c>
      <c r="AC402" s="73">
        <v>10</v>
      </c>
      <c r="AD402" s="25">
        <v>10</v>
      </c>
      <c r="AE402" s="25">
        <v>0</v>
      </c>
      <c r="AF402" s="38">
        <v>2</v>
      </c>
      <c r="AG402" s="43">
        <f t="shared" si="226"/>
        <v>52</v>
      </c>
      <c r="AH402" s="34"/>
    </row>
    <row r="403" spans="3:34" x14ac:dyDescent="0.25">
      <c r="C403" s="111"/>
      <c r="D403" s="10" t="s">
        <v>19</v>
      </c>
      <c r="E403" s="25">
        <v>0</v>
      </c>
      <c r="F403" s="6">
        <v>3</v>
      </c>
      <c r="G403" s="25">
        <v>4</v>
      </c>
      <c r="H403" s="25">
        <v>2</v>
      </c>
      <c r="I403" s="25">
        <v>0</v>
      </c>
      <c r="J403" s="38">
        <v>0</v>
      </c>
      <c r="K403" s="43">
        <f t="shared" si="224"/>
        <v>9</v>
      </c>
      <c r="L403" s="34"/>
      <c r="N403" s="111"/>
      <c r="O403" s="10" t="s">
        <v>19</v>
      </c>
      <c r="P403" s="25">
        <v>0</v>
      </c>
      <c r="Q403" s="6">
        <v>7</v>
      </c>
      <c r="R403" s="73">
        <v>5</v>
      </c>
      <c r="S403" s="25">
        <v>2</v>
      </c>
      <c r="T403" s="25">
        <v>0</v>
      </c>
      <c r="U403" s="38">
        <v>0</v>
      </c>
      <c r="V403" s="43">
        <f t="shared" si="225"/>
        <v>14</v>
      </c>
      <c r="W403" s="34"/>
      <c r="Y403" s="111"/>
      <c r="Z403" s="10" t="s">
        <v>19</v>
      </c>
      <c r="AA403" s="25">
        <v>2</v>
      </c>
      <c r="AB403" s="6">
        <v>35</v>
      </c>
      <c r="AC403" s="73">
        <v>5</v>
      </c>
      <c r="AD403" s="25">
        <v>3</v>
      </c>
      <c r="AE403" s="25">
        <v>3</v>
      </c>
      <c r="AF403" s="38">
        <v>0</v>
      </c>
      <c r="AG403" s="43">
        <f t="shared" si="226"/>
        <v>48</v>
      </c>
      <c r="AH403" s="34"/>
    </row>
    <row r="404" spans="3:34" x14ac:dyDescent="0.25">
      <c r="C404" s="111"/>
      <c r="D404" s="17" t="s">
        <v>29</v>
      </c>
      <c r="E404" s="7"/>
      <c r="F404" s="7"/>
      <c r="G404" s="24"/>
      <c r="H404" s="24"/>
      <c r="I404" s="24"/>
      <c r="J404" s="39"/>
      <c r="K404" s="45">
        <f>AVERAGE(K401:K403)</f>
        <v>5.333333333333333</v>
      </c>
      <c r="L404" s="33">
        <f>K404*10</f>
        <v>53.333333333333329</v>
      </c>
      <c r="N404" s="111"/>
      <c r="O404" s="17" t="s">
        <v>29</v>
      </c>
      <c r="P404" s="7"/>
      <c r="Q404" s="7"/>
      <c r="R404" s="24"/>
      <c r="S404" s="24"/>
      <c r="T404" s="24"/>
      <c r="U404" s="39"/>
      <c r="V404" s="45">
        <f>AVERAGE(V401:V403)</f>
        <v>14.666666666666666</v>
      </c>
      <c r="W404" s="33">
        <f>V404*10</f>
        <v>146.66666666666666</v>
      </c>
      <c r="Y404" s="111"/>
      <c r="Z404" s="17" t="s">
        <v>29</v>
      </c>
      <c r="AA404" s="7"/>
      <c r="AB404" s="7"/>
      <c r="AC404" s="24"/>
      <c r="AD404" s="24"/>
      <c r="AE404" s="24"/>
      <c r="AF404" s="39"/>
      <c r="AG404" s="45">
        <f>AVERAGE(AG401:AG403)</f>
        <v>50</v>
      </c>
      <c r="AH404" s="33">
        <f>AG404*10</f>
        <v>500</v>
      </c>
    </row>
    <row r="405" spans="3:34" x14ac:dyDescent="0.25">
      <c r="C405" s="111"/>
      <c r="D405" s="11" t="s">
        <v>20</v>
      </c>
      <c r="E405" s="6">
        <v>0</v>
      </c>
      <c r="F405" s="6">
        <v>0</v>
      </c>
      <c r="G405" s="25">
        <v>0</v>
      </c>
      <c r="H405" s="25">
        <v>1</v>
      </c>
      <c r="I405" s="25">
        <v>0</v>
      </c>
      <c r="J405" s="38">
        <v>0</v>
      </c>
      <c r="K405" s="43">
        <f t="shared" ref="K405:K407" si="227">E405+F405+G405+H405+I405+J405</f>
        <v>1</v>
      </c>
      <c r="L405" s="34"/>
      <c r="N405" s="111"/>
      <c r="O405" s="11" t="s">
        <v>20</v>
      </c>
      <c r="P405" s="6">
        <v>0</v>
      </c>
      <c r="Q405" s="6">
        <v>0</v>
      </c>
      <c r="R405" s="25">
        <v>0</v>
      </c>
      <c r="S405" s="25">
        <v>0</v>
      </c>
      <c r="T405" s="25">
        <v>0</v>
      </c>
      <c r="U405" s="38">
        <v>0</v>
      </c>
      <c r="V405" s="43">
        <f t="shared" ref="V405:V407" si="228">P405+Q405+R405+S405+T405+U405</f>
        <v>0</v>
      </c>
      <c r="W405" s="34"/>
      <c r="Y405" s="111"/>
      <c r="Z405" s="11" t="s">
        <v>20</v>
      </c>
      <c r="AA405" s="6">
        <v>0</v>
      </c>
      <c r="AB405" s="6">
        <v>14</v>
      </c>
      <c r="AC405" s="73">
        <v>30</v>
      </c>
      <c r="AD405" s="25">
        <v>2</v>
      </c>
      <c r="AE405" s="25">
        <v>0</v>
      </c>
      <c r="AF405" s="38">
        <v>0</v>
      </c>
      <c r="AG405" s="43">
        <f t="shared" ref="AG405:AG407" si="229">AA405+AB405+AC405+AD405+AE405+AF405</f>
        <v>46</v>
      </c>
      <c r="AH405" s="34"/>
    </row>
    <row r="406" spans="3:34" x14ac:dyDescent="0.25">
      <c r="C406" s="111"/>
      <c r="D406" s="10" t="s">
        <v>20</v>
      </c>
      <c r="E406" s="25">
        <v>0</v>
      </c>
      <c r="F406" s="21">
        <v>0</v>
      </c>
      <c r="G406" s="25">
        <v>0</v>
      </c>
      <c r="H406" s="25">
        <v>1</v>
      </c>
      <c r="I406" s="25">
        <v>0</v>
      </c>
      <c r="J406" s="38">
        <v>0</v>
      </c>
      <c r="K406" s="43">
        <f t="shared" si="227"/>
        <v>1</v>
      </c>
      <c r="L406" s="34"/>
      <c r="N406" s="111"/>
      <c r="O406" s="10" t="s">
        <v>20</v>
      </c>
      <c r="P406" s="25">
        <v>0</v>
      </c>
      <c r="Q406" s="21">
        <v>1</v>
      </c>
      <c r="R406" s="25">
        <v>0</v>
      </c>
      <c r="S406" s="25">
        <v>0</v>
      </c>
      <c r="T406" s="25">
        <v>0</v>
      </c>
      <c r="U406" s="38">
        <v>0</v>
      </c>
      <c r="V406" s="43">
        <f t="shared" si="228"/>
        <v>1</v>
      </c>
      <c r="W406" s="34"/>
      <c r="Y406" s="111"/>
      <c r="Z406" s="10" t="s">
        <v>20</v>
      </c>
      <c r="AA406" s="25">
        <v>0</v>
      </c>
      <c r="AB406" s="21">
        <v>6</v>
      </c>
      <c r="AC406" s="73">
        <v>5</v>
      </c>
      <c r="AD406" s="25">
        <v>3</v>
      </c>
      <c r="AE406" s="25">
        <v>0</v>
      </c>
      <c r="AF406" s="38">
        <v>0</v>
      </c>
      <c r="AG406" s="43">
        <f t="shared" si="229"/>
        <v>14</v>
      </c>
      <c r="AH406" s="34"/>
    </row>
    <row r="407" spans="3:34" x14ac:dyDescent="0.25">
      <c r="C407" s="111"/>
      <c r="D407" s="10" t="s">
        <v>20</v>
      </c>
      <c r="E407" s="25">
        <v>0</v>
      </c>
      <c r="F407" s="21">
        <v>0</v>
      </c>
      <c r="G407" s="25">
        <v>0</v>
      </c>
      <c r="H407" s="25">
        <v>0</v>
      </c>
      <c r="I407" s="25">
        <v>0</v>
      </c>
      <c r="J407" s="38">
        <v>0</v>
      </c>
      <c r="K407" s="43">
        <f t="shared" si="227"/>
        <v>0</v>
      </c>
      <c r="L407" s="34"/>
      <c r="N407" s="111"/>
      <c r="O407" s="10" t="s">
        <v>20</v>
      </c>
      <c r="P407" s="25">
        <v>0</v>
      </c>
      <c r="Q407" s="21">
        <v>1</v>
      </c>
      <c r="R407" s="25">
        <v>0</v>
      </c>
      <c r="S407" s="25">
        <v>0</v>
      </c>
      <c r="T407" s="25">
        <v>0</v>
      </c>
      <c r="U407" s="38">
        <v>0</v>
      </c>
      <c r="V407" s="43">
        <f t="shared" si="228"/>
        <v>1</v>
      </c>
      <c r="W407" s="34"/>
      <c r="Y407" s="111"/>
      <c r="Z407" s="10" t="s">
        <v>20</v>
      </c>
      <c r="AA407" s="25">
        <v>0</v>
      </c>
      <c r="AB407" s="21">
        <v>15</v>
      </c>
      <c r="AC407" s="73">
        <v>5</v>
      </c>
      <c r="AD407" s="25">
        <v>3</v>
      </c>
      <c r="AE407" s="25">
        <v>0</v>
      </c>
      <c r="AF407" s="38">
        <v>0</v>
      </c>
      <c r="AG407" s="43">
        <f t="shared" si="229"/>
        <v>23</v>
      </c>
      <c r="AH407" s="34"/>
    </row>
    <row r="408" spans="3:34" x14ac:dyDescent="0.25">
      <c r="C408" s="111"/>
      <c r="D408" s="17" t="s">
        <v>29</v>
      </c>
      <c r="E408" s="24"/>
      <c r="F408" s="24"/>
      <c r="G408" s="24"/>
      <c r="H408" s="24"/>
      <c r="I408" s="24"/>
      <c r="J408" s="39"/>
      <c r="K408" s="43">
        <f>AVERAGE(K405:K407)</f>
        <v>0.66666666666666663</v>
      </c>
      <c r="L408" s="33">
        <f>K408*10</f>
        <v>6.6666666666666661</v>
      </c>
      <c r="N408" s="111"/>
      <c r="O408" s="17" t="s">
        <v>29</v>
      </c>
      <c r="P408" s="24"/>
      <c r="Q408" s="24"/>
      <c r="R408" s="24"/>
      <c r="S408" s="24"/>
      <c r="T408" s="24"/>
      <c r="U408" s="39"/>
      <c r="V408" s="43">
        <f>AVERAGE(V405:V407)</f>
        <v>0.66666666666666663</v>
      </c>
      <c r="W408" s="33">
        <f>V408*10</f>
        <v>6.6666666666666661</v>
      </c>
      <c r="Y408" s="111"/>
      <c r="Z408" s="17" t="s">
        <v>29</v>
      </c>
      <c r="AA408" s="24"/>
      <c r="AB408" s="24"/>
      <c r="AC408" s="24"/>
      <c r="AD408" s="24"/>
      <c r="AE408" s="24"/>
      <c r="AF408" s="39"/>
      <c r="AG408" s="43">
        <f>AVERAGE(AG405:AG407)</f>
        <v>27.666666666666668</v>
      </c>
      <c r="AH408" s="33">
        <f>AG408*10</f>
        <v>276.66666666666669</v>
      </c>
    </row>
    <row r="409" spans="3:34" x14ac:dyDescent="0.25">
      <c r="C409" s="111"/>
      <c r="D409" s="10" t="s">
        <v>21</v>
      </c>
      <c r="E409" s="25">
        <v>0</v>
      </c>
      <c r="F409" s="21">
        <v>3</v>
      </c>
      <c r="G409" s="25">
        <v>1</v>
      </c>
      <c r="H409" s="25">
        <v>2</v>
      </c>
      <c r="I409" s="25">
        <v>0</v>
      </c>
      <c r="J409" s="38">
        <v>0</v>
      </c>
      <c r="K409" s="44">
        <f t="shared" ref="K409:K411" si="230">E409+F409+G409+H409+I409+J409</f>
        <v>6</v>
      </c>
      <c r="L409" s="34"/>
      <c r="N409" s="111"/>
      <c r="O409" s="10" t="s">
        <v>21</v>
      </c>
      <c r="P409" s="25">
        <v>0</v>
      </c>
      <c r="Q409" s="21">
        <v>0</v>
      </c>
      <c r="R409" s="25">
        <v>0</v>
      </c>
      <c r="S409" s="25">
        <v>1</v>
      </c>
      <c r="T409" s="25">
        <v>0</v>
      </c>
      <c r="U409" s="38">
        <v>0</v>
      </c>
      <c r="V409" s="44">
        <f t="shared" ref="V409:V411" si="231">P409+Q409+R409+S409+T409+U409</f>
        <v>1</v>
      </c>
      <c r="W409" s="34"/>
      <c r="Y409" s="111"/>
      <c r="Z409" s="10" t="s">
        <v>21</v>
      </c>
      <c r="AA409" s="25">
        <v>1</v>
      </c>
      <c r="AB409" s="21">
        <v>28</v>
      </c>
      <c r="AC409" s="73">
        <v>5</v>
      </c>
      <c r="AD409" s="25">
        <v>5</v>
      </c>
      <c r="AE409" s="25">
        <v>0</v>
      </c>
      <c r="AF409" s="38">
        <v>2</v>
      </c>
      <c r="AG409" s="44">
        <f t="shared" ref="AG409:AG411" si="232">AA409+AB409+AC409+AD409+AE409+AF409</f>
        <v>41</v>
      </c>
      <c r="AH409" s="34"/>
    </row>
    <row r="410" spans="3:34" x14ac:dyDescent="0.25">
      <c r="C410" s="111"/>
      <c r="D410" s="11" t="s">
        <v>21</v>
      </c>
      <c r="E410" s="25">
        <v>1</v>
      </c>
      <c r="F410" s="21">
        <v>2</v>
      </c>
      <c r="G410" s="25">
        <v>0</v>
      </c>
      <c r="H410" s="25">
        <v>1</v>
      </c>
      <c r="I410" s="25">
        <v>0</v>
      </c>
      <c r="J410" s="38">
        <v>0</v>
      </c>
      <c r="K410" s="43">
        <f t="shared" si="230"/>
        <v>4</v>
      </c>
      <c r="L410" s="34"/>
      <c r="N410" s="111"/>
      <c r="O410" s="11" t="s">
        <v>21</v>
      </c>
      <c r="P410" s="25">
        <v>0</v>
      </c>
      <c r="Q410" s="21">
        <v>0</v>
      </c>
      <c r="R410" s="25">
        <v>0</v>
      </c>
      <c r="S410" s="25">
        <v>2</v>
      </c>
      <c r="T410" s="25">
        <v>0</v>
      </c>
      <c r="U410" s="38">
        <v>0</v>
      </c>
      <c r="V410" s="43">
        <f t="shared" si="231"/>
        <v>2</v>
      </c>
      <c r="W410" s="34"/>
      <c r="Y410" s="111"/>
      <c r="Z410" s="11" t="s">
        <v>21</v>
      </c>
      <c r="AA410" s="25">
        <v>13</v>
      </c>
      <c r="AB410" s="21">
        <v>25</v>
      </c>
      <c r="AC410" s="73">
        <v>10</v>
      </c>
      <c r="AD410" s="25">
        <v>3</v>
      </c>
      <c r="AE410" s="25">
        <v>5</v>
      </c>
      <c r="AF410" s="38">
        <v>2</v>
      </c>
      <c r="AG410" s="43">
        <f t="shared" si="232"/>
        <v>58</v>
      </c>
      <c r="AH410" s="34"/>
    </row>
    <row r="411" spans="3:34" x14ac:dyDescent="0.25">
      <c r="C411" s="111"/>
      <c r="D411" s="10" t="s">
        <v>21</v>
      </c>
      <c r="E411" s="25">
        <v>0</v>
      </c>
      <c r="F411" s="21">
        <v>2</v>
      </c>
      <c r="G411" s="25">
        <v>1</v>
      </c>
      <c r="H411" s="25">
        <v>2</v>
      </c>
      <c r="I411" s="25">
        <v>0</v>
      </c>
      <c r="J411" s="38">
        <v>0</v>
      </c>
      <c r="K411" s="43">
        <f t="shared" si="230"/>
        <v>5</v>
      </c>
      <c r="L411" s="34"/>
      <c r="N411" s="111"/>
      <c r="O411" s="10" t="s">
        <v>21</v>
      </c>
      <c r="P411" s="25">
        <v>0</v>
      </c>
      <c r="Q411" s="21">
        <v>1</v>
      </c>
      <c r="R411" s="25">
        <v>0</v>
      </c>
      <c r="S411" s="25">
        <v>1</v>
      </c>
      <c r="T411" s="25">
        <v>0</v>
      </c>
      <c r="U411" s="38">
        <v>0</v>
      </c>
      <c r="V411" s="43">
        <f t="shared" si="231"/>
        <v>2</v>
      </c>
      <c r="W411" s="34"/>
      <c r="Y411" s="111"/>
      <c r="Z411" s="10" t="s">
        <v>21</v>
      </c>
      <c r="AA411" s="25">
        <v>4</v>
      </c>
      <c r="AB411" s="21">
        <v>18</v>
      </c>
      <c r="AC411" s="73">
        <v>5</v>
      </c>
      <c r="AD411" s="25">
        <v>3</v>
      </c>
      <c r="AE411" s="25">
        <v>5</v>
      </c>
      <c r="AF411" s="38">
        <v>0</v>
      </c>
      <c r="AG411" s="43">
        <f t="shared" si="232"/>
        <v>35</v>
      </c>
      <c r="AH411" s="34"/>
    </row>
    <row r="412" spans="3:34" ht="15.75" thickBot="1" x14ac:dyDescent="0.3">
      <c r="C412" s="112"/>
      <c r="D412" s="14" t="s">
        <v>29</v>
      </c>
      <c r="E412" s="26"/>
      <c r="F412" s="26"/>
      <c r="G412" s="26"/>
      <c r="H412" s="26"/>
      <c r="I412" s="26"/>
      <c r="J412" s="41"/>
      <c r="K412" s="43">
        <f>AVERAGE(K409:K411)</f>
        <v>5</v>
      </c>
      <c r="L412" s="35">
        <f>K412*10</f>
        <v>50</v>
      </c>
      <c r="N412" s="112"/>
      <c r="O412" s="14" t="s">
        <v>29</v>
      </c>
      <c r="P412" s="26"/>
      <c r="Q412" s="26"/>
      <c r="R412" s="26"/>
      <c r="S412" s="26"/>
      <c r="T412" s="26"/>
      <c r="U412" s="41"/>
      <c r="V412" s="43">
        <f>AVERAGE(V409:V411)</f>
        <v>1.6666666666666667</v>
      </c>
      <c r="W412" s="35">
        <f>V412*10</f>
        <v>16.666666666666668</v>
      </c>
      <c r="Y412" s="112"/>
      <c r="Z412" s="14" t="s">
        <v>29</v>
      </c>
      <c r="AA412" s="26"/>
      <c r="AB412" s="26"/>
      <c r="AC412" s="26"/>
      <c r="AD412" s="26"/>
      <c r="AE412" s="26"/>
      <c r="AF412" s="41"/>
      <c r="AG412" s="43">
        <f>AVERAGE(AG409:AG411)</f>
        <v>44.666666666666664</v>
      </c>
      <c r="AH412" s="35">
        <f>AG412*10</f>
        <v>446.66666666666663</v>
      </c>
    </row>
    <row r="413" spans="3:34" x14ac:dyDescent="0.25">
      <c r="C413" s="111" t="s">
        <v>28</v>
      </c>
      <c r="D413" s="11" t="s">
        <v>22</v>
      </c>
      <c r="E413" s="25">
        <v>0</v>
      </c>
      <c r="F413" s="21">
        <v>4</v>
      </c>
      <c r="G413" s="25">
        <v>0</v>
      </c>
      <c r="H413" s="25">
        <v>3</v>
      </c>
      <c r="I413" s="23">
        <v>0</v>
      </c>
      <c r="J413" s="38">
        <v>0</v>
      </c>
      <c r="K413" s="46">
        <f t="shared" ref="K413:K415" si="233">E413+F413+G413+H413+I413+J413</f>
        <v>7</v>
      </c>
      <c r="L413" s="34"/>
      <c r="N413" s="111" t="s">
        <v>28</v>
      </c>
      <c r="O413" s="11" t="s">
        <v>22</v>
      </c>
      <c r="P413" s="25">
        <v>0</v>
      </c>
      <c r="Q413" s="21">
        <v>62</v>
      </c>
      <c r="R413" s="73">
        <v>40</v>
      </c>
      <c r="S413" s="25">
        <v>29</v>
      </c>
      <c r="T413" s="23">
        <v>0</v>
      </c>
      <c r="U413" s="38">
        <v>26</v>
      </c>
      <c r="V413" s="46">
        <f t="shared" ref="V413:V415" si="234">P413+Q413+R413+S413+T413+U413</f>
        <v>157</v>
      </c>
      <c r="W413" s="34"/>
      <c r="Y413" s="111" t="s">
        <v>28</v>
      </c>
      <c r="Z413" s="11" t="s">
        <v>22</v>
      </c>
      <c r="AA413" s="25">
        <v>1</v>
      </c>
      <c r="AB413" s="21">
        <v>10</v>
      </c>
      <c r="AC413" s="25">
        <v>0</v>
      </c>
      <c r="AD413" s="25">
        <v>7</v>
      </c>
      <c r="AE413" s="23">
        <v>0</v>
      </c>
      <c r="AF413" s="38">
        <v>0</v>
      </c>
      <c r="AG413" s="46">
        <f t="shared" ref="AG413:AG415" si="235">AA413+AB413+AC413+AD413+AE413+AF413</f>
        <v>18</v>
      </c>
      <c r="AH413" s="34"/>
    </row>
    <row r="414" spans="3:34" x14ac:dyDescent="0.25">
      <c r="C414" s="111"/>
      <c r="D414" s="11" t="s">
        <v>22</v>
      </c>
      <c r="E414" s="25">
        <v>0</v>
      </c>
      <c r="F414" s="21">
        <v>76</v>
      </c>
      <c r="G414" s="25">
        <v>30</v>
      </c>
      <c r="H414" s="25">
        <v>21</v>
      </c>
      <c r="I414" s="23">
        <v>1</v>
      </c>
      <c r="J414" s="38">
        <v>37</v>
      </c>
      <c r="K414" s="43">
        <f t="shared" si="233"/>
        <v>165</v>
      </c>
      <c r="L414" s="34"/>
      <c r="N414" s="111"/>
      <c r="O414" s="11" t="s">
        <v>22</v>
      </c>
      <c r="P414" s="25">
        <v>1</v>
      </c>
      <c r="Q414" s="21">
        <v>35</v>
      </c>
      <c r="R414" s="73">
        <v>30</v>
      </c>
      <c r="S414" s="25">
        <v>3</v>
      </c>
      <c r="T414" s="23">
        <v>4</v>
      </c>
      <c r="U414" s="38">
        <v>18</v>
      </c>
      <c r="V414" s="43">
        <f t="shared" si="234"/>
        <v>91</v>
      </c>
      <c r="W414" s="34"/>
      <c r="Y414" s="111"/>
      <c r="Z414" s="11" t="s">
        <v>22</v>
      </c>
      <c r="AA414" s="25">
        <v>0</v>
      </c>
      <c r="AB414" s="21">
        <v>10</v>
      </c>
      <c r="AC414" s="25">
        <v>0</v>
      </c>
      <c r="AD414" s="25">
        <v>8</v>
      </c>
      <c r="AE414" s="23">
        <v>0</v>
      </c>
      <c r="AF414" s="38">
        <v>0</v>
      </c>
      <c r="AG414" s="43">
        <f t="shared" si="235"/>
        <v>18</v>
      </c>
      <c r="AH414" s="34"/>
    </row>
    <row r="415" spans="3:34" x14ac:dyDescent="0.25">
      <c r="C415" s="111"/>
      <c r="D415" s="11" t="s">
        <v>22</v>
      </c>
      <c r="E415" s="25">
        <v>0</v>
      </c>
      <c r="F415" s="21">
        <v>94</v>
      </c>
      <c r="G415" s="25">
        <v>50</v>
      </c>
      <c r="H415" s="25">
        <v>16</v>
      </c>
      <c r="I415" s="23">
        <v>1</v>
      </c>
      <c r="J415" s="38">
        <v>42</v>
      </c>
      <c r="K415" s="43">
        <f t="shared" si="233"/>
        <v>203</v>
      </c>
      <c r="L415" s="34"/>
      <c r="N415" s="111"/>
      <c r="O415" s="11" t="s">
        <v>22</v>
      </c>
      <c r="P415" s="25">
        <v>1</v>
      </c>
      <c r="Q415" s="21">
        <v>31</v>
      </c>
      <c r="R415" s="73">
        <v>15</v>
      </c>
      <c r="S415" s="25">
        <v>8</v>
      </c>
      <c r="T415" s="23">
        <v>2</v>
      </c>
      <c r="U415" s="38">
        <v>12</v>
      </c>
      <c r="V415" s="43">
        <f t="shared" si="234"/>
        <v>69</v>
      </c>
      <c r="W415" s="34"/>
      <c r="Y415" s="111"/>
      <c r="Z415" s="11" t="s">
        <v>22</v>
      </c>
      <c r="AA415" s="25">
        <v>0</v>
      </c>
      <c r="AB415" s="21">
        <v>8</v>
      </c>
      <c r="AC415" s="25">
        <v>0</v>
      </c>
      <c r="AD415" s="25">
        <v>5</v>
      </c>
      <c r="AE415" s="23">
        <v>0</v>
      </c>
      <c r="AF415" s="38">
        <v>0</v>
      </c>
      <c r="AG415" s="43">
        <f t="shared" si="235"/>
        <v>13</v>
      </c>
      <c r="AH415" s="34"/>
    </row>
    <row r="416" spans="3:34" x14ac:dyDescent="0.25">
      <c r="C416" s="111"/>
      <c r="D416" s="13" t="s">
        <v>29</v>
      </c>
      <c r="E416" s="24"/>
      <c r="F416" s="24"/>
      <c r="G416" s="24"/>
      <c r="H416" s="24"/>
      <c r="I416" s="24"/>
      <c r="J416" s="39"/>
      <c r="K416" s="45">
        <f>AVERAGE(K413:K415)</f>
        <v>125</v>
      </c>
      <c r="L416" s="33">
        <f>K416*20</f>
        <v>2500</v>
      </c>
      <c r="N416" s="111"/>
      <c r="O416" s="13" t="s">
        <v>29</v>
      </c>
      <c r="P416" s="24"/>
      <c r="Q416" s="24"/>
      <c r="R416" s="24"/>
      <c r="S416" s="24"/>
      <c r="T416" s="24"/>
      <c r="U416" s="39"/>
      <c r="V416" s="45">
        <f>AVERAGE(V413:V415)</f>
        <v>105.66666666666667</v>
      </c>
      <c r="W416" s="33">
        <f>V416*20</f>
        <v>2113.3333333333335</v>
      </c>
      <c r="Y416" s="111"/>
      <c r="Z416" s="13" t="s">
        <v>29</v>
      </c>
      <c r="AA416" s="24"/>
      <c r="AB416" s="24"/>
      <c r="AC416" s="24"/>
      <c r="AD416" s="24"/>
      <c r="AE416" s="24"/>
      <c r="AF416" s="39"/>
      <c r="AG416" s="45">
        <f>AVERAGE(AG413:AG415)</f>
        <v>16.333333333333332</v>
      </c>
      <c r="AH416" s="33">
        <f>AG416*20</f>
        <v>326.66666666666663</v>
      </c>
    </row>
    <row r="417" spans="3:34" x14ac:dyDescent="0.25">
      <c r="C417" s="111"/>
      <c r="D417" s="11" t="s">
        <v>23</v>
      </c>
      <c r="E417" s="25">
        <v>0</v>
      </c>
      <c r="F417" s="21">
        <v>9</v>
      </c>
      <c r="G417" s="25">
        <v>0</v>
      </c>
      <c r="H417" s="25">
        <v>3</v>
      </c>
      <c r="I417" s="23">
        <v>0</v>
      </c>
      <c r="J417" s="40">
        <v>7</v>
      </c>
      <c r="K417" s="43">
        <f t="shared" ref="K417:K419" si="236">E417+F417+G417+H417+I417+J417</f>
        <v>19</v>
      </c>
      <c r="L417" s="34"/>
      <c r="N417" s="111"/>
      <c r="O417" s="11" t="s">
        <v>23</v>
      </c>
      <c r="P417" s="25">
        <v>0</v>
      </c>
      <c r="Q417" s="21">
        <v>5</v>
      </c>
      <c r="R417" s="25">
        <v>0</v>
      </c>
      <c r="S417" s="25">
        <v>3</v>
      </c>
      <c r="T417" s="23">
        <v>1</v>
      </c>
      <c r="U417" s="40">
        <v>0</v>
      </c>
      <c r="V417" s="43">
        <f t="shared" ref="V417:V419" si="237">P417+Q417+R417+S417+T417+U417</f>
        <v>9</v>
      </c>
      <c r="W417" s="34"/>
      <c r="Y417" s="111"/>
      <c r="Z417" s="11" t="s">
        <v>23</v>
      </c>
      <c r="AA417" s="25">
        <v>0</v>
      </c>
      <c r="AB417" s="21">
        <v>2</v>
      </c>
      <c r="AC417" s="25">
        <v>6</v>
      </c>
      <c r="AD417" s="25">
        <v>1</v>
      </c>
      <c r="AE417" s="23">
        <v>0</v>
      </c>
      <c r="AF417" s="40">
        <v>0</v>
      </c>
      <c r="AG417" s="43">
        <f t="shared" ref="AG417:AG419" si="238">AA417+AB417+AC417+AD417+AE417+AF417</f>
        <v>9</v>
      </c>
      <c r="AH417" s="34"/>
    </row>
    <row r="418" spans="3:34" x14ac:dyDescent="0.25">
      <c r="C418" s="111"/>
      <c r="D418" s="11" t="s">
        <v>23</v>
      </c>
      <c r="E418" s="25">
        <v>0</v>
      </c>
      <c r="F418" s="21">
        <v>11</v>
      </c>
      <c r="G418" s="25">
        <v>5</v>
      </c>
      <c r="H418" s="25">
        <v>5</v>
      </c>
      <c r="I418" s="23">
        <v>0</v>
      </c>
      <c r="J418" s="40">
        <v>6</v>
      </c>
      <c r="K418" s="43">
        <f t="shared" si="236"/>
        <v>27</v>
      </c>
      <c r="L418" s="34"/>
      <c r="N418" s="111"/>
      <c r="O418" s="11" t="s">
        <v>23</v>
      </c>
      <c r="P418" s="25">
        <v>0</v>
      </c>
      <c r="Q418" s="21">
        <v>1</v>
      </c>
      <c r="R418" s="73">
        <v>5</v>
      </c>
      <c r="S418" s="25">
        <v>1</v>
      </c>
      <c r="T418" s="23">
        <v>0</v>
      </c>
      <c r="U418" s="40">
        <v>0</v>
      </c>
      <c r="V418" s="43">
        <f t="shared" si="237"/>
        <v>7</v>
      </c>
      <c r="W418" s="34"/>
      <c r="Y418" s="111"/>
      <c r="Z418" s="11" t="s">
        <v>23</v>
      </c>
      <c r="AA418" s="25">
        <v>0</v>
      </c>
      <c r="AB418" s="21">
        <v>1</v>
      </c>
      <c r="AC418" s="25">
        <v>0</v>
      </c>
      <c r="AD418" s="25">
        <v>0</v>
      </c>
      <c r="AE418" s="23">
        <v>0</v>
      </c>
      <c r="AF418" s="40">
        <v>0</v>
      </c>
      <c r="AG418" s="43">
        <f t="shared" si="238"/>
        <v>1</v>
      </c>
      <c r="AH418" s="34"/>
    </row>
    <row r="419" spans="3:34" x14ac:dyDescent="0.25">
      <c r="C419" s="111"/>
      <c r="D419" s="11" t="s">
        <v>23</v>
      </c>
      <c r="E419" s="25">
        <v>1</v>
      </c>
      <c r="F419" s="21">
        <v>11</v>
      </c>
      <c r="G419" s="25">
        <v>0</v>
      </c>
      <c r="H419" s="25">
        <v>1</v>
      </c>
      <c r="I419" s="23">
        <v>0</v>
      </c>
      <c r="J419" s="40">
        <v>3</v>
      </c>
      <c r="K419" s="43">
        <f t="shared" si="236"/>
        <v>16</v>
      </c>
      <c r="L419" s="34"/>
      <c r="N419" s="111"/>
      <c r="O419" s="11" t="s">
        <v>23</v>
      </c>
      <c r="P419" s="25">
        <v>0</v>
      </c>
      <c r="Q419" s="21">
        <v>3</v>
      </c>
      <c r="R419" s="25">
        <v>0</v>
      </c>
      <c r="S419" s="25">
        <v>0</v>
      </c>
      <c r="T419" s="23">
        <v>0</v>
      </c>
      <c r="U419" s="40">
        <v>1</v>
      </c>
      <c r="V419" s="43">
        <f t="shared" si="237"/>
        <v>4</v>
      </c>
      <c r="W419" s="34"/>
      <c r="Y419" s="111"/>
      <c r="Z419" s="11" t="s">
        <v>23</v>
      </c>
      <c r="AA419" s="25">
        <v>0</v>
      </c>
      <c r="AB419" s="21">
        <v>14</v>
      </c>
      <c r="AC419" s="25">
        <v>0</v>
      </c>
      <c r="AD419" s="25">
        <v>1</v>
      </c>
      <c r="AE419" s="23">
        <v>0</v>
      </c>
      <c r="AF419" s="40">
        <v>0</v>
      </c>
      <c r="AG419" s="43">
        <f t="shared" si="238"/>
        <v>15</v>
      </c>
      <c r="AH419" s="34"/>
    </row>
    <row r="420" spans="3:34" x14ac:dyDescent="0.25">
      <c r="C420" s="111"/>
      <c r="D420" s="13" t="s">
        <v>30</v>
      </c>
      <c r="E420" s="24"/>
      <c r="F420" s="24"/>
      <c r="G420" s="24">
        <v>10</v>
      </c>
      <c r="H420" s="24"/>
      <c r="I420" s="24"/>
      <c r="J420" s="39"/>
      <c r="K420" s="43">
        <f>AVERAGE(K417:K419)</f>
        <v>20.666666666666668</v>
      </c>
      <c r="L420" s="33">
        <f>K420*20</f>
        <v>413.33333333333337</v>
      </c>
      <c r="N420" s="111"/>
      <c r="O420" s="13" t="s">
        <v>30</v>
      </c>
      <c r="P420" s="24"/>
      <c r="Q420" s="24"/>
      <c r="R420" s="24"/>
      <c r="S420" s="24"/>
      <c r="T420" s="24"/>
      <c r="U420" s="39"/>
      <c r="V420" s="43">
        <f>AVERAGE(V417:V419)</f>
        <v>6.666666666666667</v>
      </c>
      <c r="W420" s="33">
        <f>V420*20</f>
        <v>133.33333333333334</v>
      </c>
      <c r="Y420" s="111"/>
      <c r="Z420" s="13" t="s">
        <v>30</v>
      </c>
      <c r="AA420" s="24"/>
      <c r="AB420" s="24"/>
      <c r="AC420" s="24"/>
      <c r="AD420" s="24"/>
      <c r="AE420" s="24"/>
      <c r="AF420" s="39"/>
      <c r="AG420" s="43">
        <f>AVERAGE(AG417:AG419)</f>
        <v>8.3333333333333339</v>
      </c>
      <c r="AH420" s="33">
        <f>AG420*20</f>
        <v>166.66666666666669</v>
      </c>
    </row>
    <row r="421" spans="3:34" x14ac:dyDescent="0.25">
      <c r="C421" s="111"/>
      <c r="D421" s="12" t="s">
        <v>24</v>
      </c>
      <c r="E421" s="25">
        <v>0</v>
      </c>
      <c r="F421" s="21">
        <v>36</v>
      </c>
      <c r="G421" s="25">
        <v>10</v>
      </c>
      <c r="H421" s="25">
        <v>16</v>
      </c>
      <c r="I421" s="23">
        <v>1</v>
      </c>
      <c r="J421" s="38">
        <v>20</v>
      </c>
      <c r="K421" s="44">
        <f t="shared" ref="K421:K423" si="239">E421+F421+G421+H421+I421+J421</f>
        <v>83</v>
      </c>
      <c r="L421" s="34"/>
      <c r="N421" s="111"/>
      <c r="O421" s="12" t="s">
        <v>24</v>
      </c>
      <c r="P421" s="25">
        <v>0</v>
      </c>
      <c r="Q421" s="21">
        <v>1</v>
      </c>
      <c r="R421" s="25">
        <v>0</v>
      </c>
      <c r="S421" s="25">
        <v>0</v>
      </c>
      <c r="T421" s="23">
        <v>0</v>
      </c>
      <c r="U421" s="38">
        <v>0</v>
      </c>
      <c r="V421" s="44">
        <f t="shared" ref="V421:V423" si="240">P421+Q421+R421+S421+T421+U421</f>
        <v>1</v>
      </c>
      <c r="W421" s="34"/>
      <c r="Y421" s="111"/>
      <c r="Z421" s="12" t="s">
        <v>24</v>
      </c>
      <c r="AA421" s="25">
        <v>0</v>
      </c>
      <c r="AB421" s="21">
        <v>0</v>
      </c>
      <c r="AC421" s="25">
        <v>0</v>
      </c>
      <c r="AD421" s="25">
        <v>0</v>
      </c>
      <c r="AE421" s="23">
        <v>0</v>
      </c>
      <c r="AF421" s="38">
        <v>0</v>
      </c>
      <c r="AG421" s="44">
        <f t="shared" ref="AG421:AG423" si="241">AA421+AB421+AC421+AD421+AE421+AF421</f>
        <v>0</v>
      </c>
      <c r="AH421" s="34"/>
    </row>
    <row r="422" spans="3:34" x14ac:dyDescent="0.25">
      <c r="C422" s="111"/>
      <c r="D422" s="12" t="s">
        <v>24</v>
      </c>
      <c r="E422" s="25">
        <v>1</v>
      </c>
      <c r="F422" s="21">
        <v>11</v>
      </c>
      <c r="G422" s="25">
        <v>5</v>
      </c>
      <c r="H422" s="25">
        <v>6</v>
      </c>
      <c r="I422" s="23">
        <v>0</v>
      </c>
      <c r="J422" s="38">
        <v>16</v>
      </c>
      <c r="K422" s="43">
        <f t="shared" si="239"/>
        <v>39</v>
      </c>
      <c r="L422" s="34"/>
      <c r="N422" s="111"/>
      <c r="O422" s="12" t="s">
        <v>24</v>
      </c>
      <c r="P422" s="25">
        <v>0</v>
      </c>
      <c r="Q422" s="21">
        <v>5</v>
      </c>
      <c r="R422" s="73">
        <v>5</v>
      </c>
      <c r="S422" s="25">
        <v>1</v>
      </c>
      <c r="T422" s="23">
        <v>0</v>
      </c>
      <c r="U422" s="38">
        <v>3</v>
      </c>
      <c r="V422" s="43">
        <f t="shared" si="240"/>
        <v>14</v>
      </c>
      <c r="W422" s="34"/>
      <c r="Y422" s="111"/>
      <c r="Z422" s="12" t="s">
        <v>24</v>
      </c>
      <c r="AA422" s="25">
        <v>0</v>
      </c>
      <c r="AB422" s="21">
        <v>1</v>
      </c>
      <c r="AC422" s="25">
        <v>2</v>
      </c>
      <c r="AD422" s="25">
        <v>0</v>
      </c>
      <c r="AE422" s="23">
        <v>0</v>
      </c>
      <c r="AF422" s="38">
        <v>0</v>
      </c>
      <c r="AG422" s="43">
        <f t="shared" si="241"/>
        <v>3</v>
      </c>
      <c r="AH422" s="34"/>
    </row>
    <row r="423" spans="3:34" x14ac:dyDescent="0.25">
      <c r="C423" s="111"/>
      <c r="D423" s="12" t="s">
        <v>24</v>
      </c>
      <c r="E423" s="25">
        <v>0</v>
      </c>
      <c r="F423" s="21">
        <v>10</v>
      </c>
      <c r="G423" s="25">
        <v>5</v>
      </c>
      <c r="H423" s="25">
        <v>5</v>
      </c>
      <c r="I423" s="23">
        <v>0</v>
      </c>
      <c r="J423" s="38">
        <v>14</v>
      </c>
      <c r="K423" s="43">
        <f t="shared" si="239"/>
        <v>34</v>
      </c>
      <c r="L423" s="34"/>
      <c r="N423" s="111"/>
      <c r="O423" s="12" t="s">
        <v>24</v>
      </c>
      <c r="P423" s="25">
        <v>0</v>
      </c>
      <c r="Q423" s="21">
        <v>5</v>
      </c>
      <c r="R423" s="73">
        <v>5</v>
      </c>
      <c r="S423" s="25">
        <v>3</v>
      </c>
      <c r="T423" s="23">
        <v>0</v>
      </c>
      <c r="U423" s="38">
        <v>2</v>
      </c>
      <c r="V423" s="43">
        <f t="shared" si="240"/>
        <v>15</v>
      </c>
      <c r="W423" s="34"/>
      <c r="Y423" s="111"/>
      <c r="Z423" s="12" t="s">
        <v>24</v>
      </c>
      <c r="AA423" s="25">
        <v>0</v>
      </c>
      <c r="AB423" s="21">
        <v>1</v>
      </c>
      <c r="AC423" s="25">
        <v>0</v>
      </c>
      <c r="AD423" s="25">
        <v>0</v>
      </c>
      <c r="AE423" s="23">
        <v>0</v>
      </c>
      <c r="AF423" s="38">
        <v>0</v>
      </c>
      <c r="AG423" s="43">
        <f t="shared" si="241"/>
        <v>1</v>
      </c>
      <c r="AH423" s="34"/>
    </row>
    <row r="424" spans="3:34" x14ac:dyDescent="0.25">
      <c r="C424" s="114"/>
      <c r="D424" s="13" t="s">
        <v>30</v>
      </c>
      <c r="E424" s="3"/>
      <c r="F424" s="3"/>
      <c r="G424" s="3"/>
      <c r="H424" s="3"/>
      <c r="I424" s="3"/>
      <c r="J424" s="30"/>
      <c r="K424" s="45">
        <f>AVERAGE(K421:K423)</f>
        <v>52</v>
      </c>
      <c r="L424" s="33">
        <f>K424*20</f>
        <v>1040</v>
      </c>
      <c r="N424" s="114"/>
      <c r="O424" s="13" t="s">
        <v>30</v>
      </c>
      <c r="P424" s="3"/>
      <c r="Q424" s="3"/>
      <c r="R424" s="3"/>
      <c r="S424" s="3"/>
      <c r="T424" s="3"/>
      <c r="U424" s="30"/>
      <c r="V424" s="45">
        <f>AVERAGE(V421:V423)</f>
        <v>10</v>
      </c>
      <c r="W424" s="33">
        <f>V424*20</f>
        <v>200</v>
      </c>
      <c r="Y424" s="114"/>
      <c r="Z424" s="13" t="s">
        <v>30</v>
      </c>
      <c r="AA424" s="3"/>
      <c r="AB424" s="3"/>
      <c r="AC424" s="3"/>
      <c r="AD424" s="3"/>
      <c r="AE424" s="3"/>
      <c r="AF424" s="30"/>
      <c r="AG424" s="45">
        <f>AVERAGE(AG421:AG423)</f>
        <v>1.3333333333333333</v>
      </c>
      <c r="AH424" s="33">
        <f>AG424*20</f>
        <v>26.666666666666664</v>
      </c>
    </row>
    <row r="425" spans="3:34" x14ac:dyDescent="0.25">
      <c r="C425" s="79" t="s">
        <v>37</v>
      </c>
      <c r="D425" s="79"/>
      <c r="E425" s="79"/>
      <c r="F425" s="79"/>
      <c r="N425" s="79" t="s">
        <v>37</v>
      </c>
      <c r="O425" s="79"/>
      <c r="P425" s="79"/>
      <c r="Q425" s="79"/>
      <c r="Y425" s="79" t="s">
        <v>37</v>
      </c>
      <c r="Z425" s="79"/>
      <c r="AA425" s="79"/>
      <c r="AB425" s="79"/>
    </row>
    <row r="428" spans="3:34" x14ac:dyDescent="0.25">
      <c r="C428" s="47" t="s">
        <v>34</v>
      </c>
      <c r="D428" s="48"/>
      <c r="E428" s="49"/>
      <c r="F428" s="49"/>
      <c r="G428" s="49"/>
      <c r="H428" s="49"/>
      <c r="I428" s="49"/>
      <c r="J428" s="49"/>
      <c r="K428" s="49"/>
      <c r="L428" s="50"/>
      <c r="N428" s="47" t="s">
        <v>34</v>
      </c>
      <c r="O428" s="48"/>
      <c r="P428" s="49"/>
      <c r="Q428" s="49"/>
      <c r="R428" s="49"/>
      <c r="S428" s="49"/>
      <c r="T428" s="49"/>
      <c r="U428" s="49"/>
      <c r="V428" s="49"/>
      <c r="W428" s="50"/>
      <c r="Y428" s="47" t="s">
        <v>34</v>
      </c>
      <c r="Z428" s="48"/>
      <c r="AA428" s="49"/>
      <c r="AB428" s="49"/>
      <c r="AC428" s="49"/>
      <c r="AD428" s="49"/>
      <c r="AE428" s="49"/>
      <c r="AF428" s="49"/>
      <c r="AG428" s="49"/>
      <c r="AH428" s="50"/>
    </row>
    <row r="429" spans="3:34" x14ac:dyDescent="0.25">
      <c r="C429" s="51" t="s">
        <v>57</v>
      </c>
      <c r="D429" s="52"/>
      <c r="E429" s="53"/>
      <c r="F429" s="53"/>
      <c r="G429" s="53"/>
      <c r="H429" s="53"/>
      <c r="I429" s="53"/>
      <c r="J429" s="53"/>
      <c r="K429" s="53"/>
      <c r="L429" s="54"/>
      <c r="N429" s="51" t="s">
        <v>58</v>
      </c>
      <c r="O429" s="52"/>
      <c r="P429" s="53"/>
      <c r="Q429" s="53"/>
      <c r="R429" s="53"/>
      <c r="S429" s="53"/>
      <c r="T429" s="53"/>
      <c r="U429" s="53"/>
      <c r="V429" s="53"/>
      <c r="W429" s="54"/>
      <c r="Y429" s="51" t="s">
        <v>59</v>
      </c>
      <c r="Z429" s="52"/>
      <c r="AA429" s="53"/>
      <c r="AB429" s="53"/>
      <c r="AC429" s="53"/>
      <c r="AD429" s="53"/>
      <c r="AE429" s="53"/>
      <c r="AF429" s="53"/>
      <c r="AG429" s="53"/>
      <c r="AH429" s="54"/>
    </row>
    <row r="430" spans="3:34" x14ac:dyDescent="0.25">
      <c r="C430" s="55" t="s">
        <v>43</v>
      </c>
      <c r="D430" s="56"/>
      <c r="E430" s="57"/>
      <c r="F430" s="57"/>
      <c r="G430" s="56"/>
      <c r="H430" s="56"/>
      <c r="I430" s="56"/>
      <c r="J430" s="56"/>
      <c r="K430" s="56"/>
      <c r="L430" s="58"/>
      <c r="N430" s="55" t="s">
        <v>43</v>
      </c>
      <c r="O430" s="56"/>
      <c r="P430" s="57"/>
      <c r="Q430" s="57"/>
      <c r="R430" s="56"/>
      <c r="S430" s="56"/>
      <c r="T430" s="56"/>
      <c r="U430" s="56"/>
      <c r="V430" s="56"/>
      <c r="W430" s="58"/>
      <c r="Y430" s="55" t="s">
        <v>43</v>
      </c>
      <c r="Z430" s="56"/>
      <c r="AA430" s="57"/>
      <c r="AB430" s="57"/>
      <c r="AC430" s="56"/>
      <c r="AD430" s="56"/>
      <c r="AE430" s="56"/>
      <c r="AF430" s="56"/>
      <c r="AG430" s="56"/>
      <c r="AH430" s="58"/>
    </row>
    <row r="431" spans="3:34" x14ac:dyDescent="0.25">
      <c r="C431" s="59"/>
      <c r="D431" s="60"/>
      <c r="E431" s="109" t="s">
        <v>2</v>
      </c>
      <c r="F431" s="109"/>
      <c r="G431" s="109"/>
      <c r="H431" s="109"/>
      <c r="I431" s="109"/>
      <c r="J431" s="109"/>
      <c r="K431" s="61"/>
      <c r="L431" s="62"/>
      <c r="N431" s="59"/>
      <c r="O431" s="60"/>
      <c r="P431" s="109" t="s">
        <v>2</v>
      </c>
      <c r="Q431" s="109"/>
      <c r="R431" s="109"/>
      <c r="S431" s="109"/>
      <c r="T431" s="109"/>
      <c r="U431" s="109"/>
      <c r="V431" s="61"/>
      <c r="W431" s="62"/>
      <c r="Y431" s="59"/>
      <c r="Z431" s="60"/>
      <c r="AA431" s="109" t="s">
        <v>2</v>
      </c>
      <c r="AB431" s="109"/>
      <c r="AC431" s="109"/>
      <c r="AD431" s="109"/>
      <c r="AE431" s="109"/>
      <c r="AF431" s="109"/>
      <c r="AG431" s="61"/>
      <c r="AH431" s="62"/>
    </row>
    <row r="432" spans="3:34" x14ac:dyDescent="0.25">
      <c r="C432" s="63" t="s">
        <v>0</v>
      </c>
      <c r="D432" s="59" t="s">
        <v>1</v>
      </c>
      <c r="E432" s="64" t="s">
        <v>3</v>
      </c>
      <c r="F432" s="64" t="s">
        <v>4</v>
      </c>
      <c r="G432" s="64" t="s">
        <v>5</v>
      </c>
      <c r="H432" s="64" t="s">
        <v>6</v>
      </c>
      <c r="I432" s="64" t="s">
        <v>7</v>
      </c>
      <c r="J432" s="65" t="s">
        <v>8</v>
      </c>
      <c r="K432" s="59" t="s">
        <v>31</v>
      </c>
      <c r="L432" s="66" t="s">
        <v>36</v>
      </c>
      <c r="N432" s="63" t="s">
        <v>0</v>
      </c>
      <c r="O432" s="59" t="s">
        <v>1</v>
      </c>
      <c r="P432" s="64" t="s">
        <v>3</v>
      </c>
      <c r="Q432" s="64" t="s">
        <v>4</v>
      </c>
      <c r="R432" s="64" t="s">
        <v>5</v>
      </c>
      <c r="S432" s="64" t="s">
        <v>6</v>
      </c>
      <c r="T432" s="64" t="s">
        <v>7</v>
      </c>
      <c r="U432" s="65" t="s">
        <v>8</v>
      </c>
      <c r="V432" s="59" t="s">
        <v>31</v>
      </c>
      <c r="W432" s="66" t="s">
        <v>36</v>
      </c>
      <c r="Y432" s="63" t="s">
        <v>0</v>
      </c>
      <c r="Z432" s="59" t="s">
        <v>1</v>
      </c>
      <c r="AA432" s="64" t="s">
        <v>3</v>
      </c>
      <c r="AB432" s="64" t="s">
        <v>4</v>
      </c>
      <c r="AC432" s="64" t="s">
        <v>5</v>
      </c>
      <c r="AD432" s="64" t="s">
        <v>6</v>
      </c>
      <c r="AE432" s="64" t="s">
        <v>7</v>
      </c>
      <c r="AF432" s="65" t="s">
        <v>8</v>
      </c>
      <c r="AG432" s="59" t="s">
        <v>31</v>
      </c>
      <c r="AH432" s="66" t="s">
        <v>36</v>
      </c>
    </row>
    <row r="433" spans="3:34" x14ac:dyDescent="0.25">
      <c r="C433" s="110" t="s">
        <v>9</v>
      </c>
      <c r="D433" s="8" t="s">
        <v>10</v>
      </c>
      <c r="E433" s="22">
        <v>0</v>
      </c>
      <c r="F433" s="22">
        <v>0</v>
      </c>
      <c r="G433" s="22">
        <v>0</v>
      </c>
      <c r="H433" s="22">
        <v>0</v>
      </c>
      <c r="I433" s="22">
        <v>0</v>
      </c>
      <c r="J433" s="37">
        <v>0</v>
      </c>
      <c r="K433" s="4">
        <f>E433+F433+G433+H433+I433+J433</f>
        <v>0</v>
      </c>
      <c r="L433" s="28"/>
      <c r="N433" s="110" t="s">
        <v>9</v>
      </c>
      <c r="O433" s="8" t="s">
        <v>10</v>
      </c>
      <c r="P433" s="22">
        <v>0</v>
      </c>
      <c r="Q433" s="22">
        <v>0</v>
      </c>
      <c r="R433" s="22">
        <v>0</v>
      </c>
      <c r="S433" s="22">
        <v>0</v>
      </c>
      <c r="T433" s="22">
        <v>0</v>
      </c>
      <c r="U433" s="37">
        <v>0</v>
      </c>
      <c r="V433" s="4">
        <f>P433+Q433+R433+S433+T433+U433</f>
        <v>0</v>
      </c>
      <c r="W433" s="28"/>
      <c r="Y433" s="110" t="s">
        <v>9</v>
      </c>
      <c r="Z433" s="8" t="s">
        <v>10</v>
      </c>
      <c r="AA433" s="22">
        <v>0</v>
      </c>
      <c r="AB433" s="22">
        <v>0</v>
      </c>
      <c r="AC433" s="22">
        <v>0</v>
      </c>
      <c r="AD433" s="22">
        <v>0</v>
      </c>
      <c r="AE433" s="22">
        <v>0</v>
      </c>
      <c r="AF433" s="37">
        <v>0</v>
      </c>
      <c r="AG433" s="4">
        <f>AA433+AB433+AC433+AD433+AE433+AF433</f>
        <v>0</v>
      </c>
      <c r="AH433" s="28"/>
    </row>
    <row r="434" spans="3:34" x14ac:dyDescent="0.25">
      <c r="C434" s="111"/>
      <c r="D434" s="9" t="s">
        <v>10</v>
      </c>
      <c r="E434" s="23">
        <v>0</v>
      </c>
      <c r="F434" s="23">
        <v>0</v>
      </c>
      <c r="G434" s="23">
        <v>0</v>
      </c>
      <c r="H434" s="23">
        <v>0</v>
      </c>
      <c r="I434" s="23">
        <v>0</v>
      </c>
      <c r="J434" s="38">
        <v>0</v>
      </c>
      <c r="K434" s="19">
        <f t="shared" ref="K434:K435" si="242">E434+F434+G434+H434+I434+J434</f>
        <v>0</v>
      </c>
      <c r="L434" s="29"/>
      <c r="N434" s="111"/>
      <c r="O434" s="9" t="s">
        <v>10</v>
      </c>
      <c r="P434" s="23">
        <v>0</v>
      </c>
      <c r="Q434" s="23">
        <v>0</v>
      </c>
      <c r="R434" s="23">
        <v>5</v>
      </c>
      <c r="S434" s="23">
        <v>0</v>
      </c>
      <c r="T434" s="23">
        <v>0</v>
      </c>
      <c r="U434" s="38">
        <v>0</v>
      </c>
      <c r="V434" s="19">
        <f t="shared" ref="V434:V435" si="243">P434+Q434+R434+S434+T434+U434</f>
        <v>5</v>
      </c>
      <c r="W434" s="29"/>
      <c r="Y434" s="111"/>
      <c r="Z434" s="9" t="s">
        <v>10</v>
      </c>
      <c r="AA434" s="23">
        <v>0</v>
      </c>
      <c r="AB434" s="23">
        <v>0</v>
      </c>
      <c r="AC434" s="23">
        <v>0</v>
      </c>
      <c r="AD434" s="23">
        <v>0</v>
      </c>
      <c r="AE434" s="23">
        <v>0</v>
      </c>
      <c r="AF434" s="38">
        <v>0</v>
      </c>
      <c r="AG434" s="19">
        <f t="shared" ref="AG434:AG435" si="244">AA434+AB434+AC434+AD434+AE434+AF434</f>
        <v>0</v>
      </c>
      <c r="AH434" s="29"/>
    </row>
    <row r="435" spans="3:34" x14ac:dyDescent="0.25">
      <c r="C435" s="111"/>
      <c r="D435" s="9" t="s">
        <v>10</v>
      </c>
      <c r="E435" s="23">
        <v>0</v>
      </c>
      <c r="F435" s="23">
        <v>0</v>
      </c>
      <c r="G435" s="23">
        <v>0</v>
      </c>
      <c r="H435" s="23">
        <v>0</v>
      </c>
      <c r="I435" s="23">
        <v>0</v>
      </c>
      <c r="J435" s="38">
        <v>0</v>
      </c>
      <c r="K435" s="19">
        <f t="shared" si="242"/>
        <v>0</v>
      </c>
      <c r="L435" s="29"/>
      <c r="N435" s="111"/>
      <c r="O435" s="9" t="s">
        <v>10</v>
      </c>
      <c r="P435" s="23">
        <v>0</v>
      </c>
      <c r="Q435" s="23">
        <v>0</v>
      </c>
      <c r="R435" s="23">
        <v>0</v>
      </c>
      <c r="S435" s="23">
        <v>0</v>
      </c>
      <c r="T435" s="23">
        <v>0</v>
      </c>
      <c r="U435" s="38">
        <v>0</v>
      </c>
      <c r="V435" s="19">
        <f t="shared" si="243"/>
        <v>0</v>
      </c>
      <c r="W435" s="29"/>
      <c r="Y435" s="111"/>
      <c r="Z435" s="9" t="s">
        <v>10</v>
      </c>
      <c r="AA435" s="23">
        <v>0</v>
      </c>
      <c r="AB435" s="23">
        <v>0</v>
      </c>
      <c r="AC435" s="23">
        <v>0</v>
      </c>
      <c r="AD435" s="23">
        <v>0</v>
      </c>
      <c r="AE435" s="23">
        <v>0</v>
      </c>
      <c r="AF435" s="38">
        <v>0</v>
      </c>
      <c r="AG435" s="19">
        <f t="shared" si="244"/>
        <v>0</v>
      </c>
      <c r="AH435" s="29"/>
    </row>
    <row r="436" spans="3:34" x14ac:dyDescent="0.25">
      <c r="C436" s="111"/>
      <c r="D436" s="17" t="s">
        <v>29</v>
      </c>
      <c r="E436" s="24"/>
      <c r="F436" s="24"/>
      <c r="G436" s="24"/>
      <c r="H436" s="24"/>
      <c r="I436" s="24"/>
      <c r="J436" s="39"/>
      <c r="K436" s="19">
        <f>AVERAGE(K433:K435)</f>
        <v>0</v>
      </c>
      <c r="L436" s="30">
        <f>K436*10</f>
        <v>0</v>
      </c>
      <c r="N436" s="111"/>
      <c r="O436" s="17" t="s">
        <v>29</v>
      </c>
      <c r="P436" s="24"/>
      <c r="Q436" s="24"/>
      <c r="R436" s="24"/>
      <c r="S436" s="24"/>
      <c r="T436" s="24"/>
      <c r="U436" s="39"/>
      <c r="V436" s="19">
        <f>AVERAGE(V433:V435)</f>
        <v>1.6666666666666667</v>
      </c>
      <c r="W436" s="30">
        <f>V436*10</f>
        <v>16.666666666666668</v>
      </c>
      <c r="Y436" s="111"/>
      <c r="Z436" s="17" t="s">
        <v>29</v>
      </c>
      <c r="AA436" s="24"/>
      <c r="AB436" s="24"/>
      <c r="AC436" s="24"/>
      <c r="AD436" s="24"/>
      <c r="AE436" s="24"/>
      <c r="AF436" s="39"/>
      <c r="AG436" s="19">
        <f>AVERAGE(AG433:AG435)</f>
        <v>0</v>
      </c>
      <c r="AH436" s="30">
        <f>AG436*10</f>
        <v>0</v>
      </c>
    </row>
    <row r="437" spans="3:34" x14ac:dyDescent="0.25">
      <c r="C437" s="111"/>
      <c r="D437" s="9" t="s">
        <v>11</v>
      </c>
      <c r="E437" s="25">
        <v>0</v>
      </c>
      <c r="F437" s="25">
        <v>0</v>
      </c>
      <c r="G437" s="25">
        <v>0</v>
      </c>
      <c r="H437" s="25">
        <v>0</v>
      </c>
      <c r="I437" s="25">
        <v>0</v>
      </c>
      <c r="J437" s="40">
        <v>0</v>
      </c>
      <c r="K437" s="4">
        <f t="shared" ref="K437:K439" si="245">E437+F437+G437+H437+I437+J437</f>
        <v>0</v>
      </c>
      <c r="L437" s="29"/>
      <c r="N437" s="111"/>
      <c r="O437" s="9" t="s">
        <v>11</v>
      </c>
      <c r="P437" s="25">
        <v>0</v>
      </c>
      <c r="Q437" s="25">
        <v>0</v>
      </c>
      <c r="R437" s="25">
        <v>0</v>
      </c>
      <c r="S437" s="25">
        <v>0</v>
      </c>
      <c r="T437" s="25">
        <v>0</v>
      </c>
      <c r="U437" s="40">
        <v>0</v>
      </c>
      <c r="V437" s="4">
        <f t="shared" ref="V437:V439" si="246">P437+Q437+R437+S437+T437+U437</f>
        <v>0</v>
      </c>
      <c r="W437" s="29"/>
      <c r="Y437" s="111"/>
      <c r="Z437" s="9" t="s">
        <v>11</v>
      </c>
      <c r="AA437" s="25">
        <v>0</v>
      </c>
      <c r="AB437" s="25">
        <v>0</v>
      </c>
      <c r="AC437" s="25">
        <v>0</v>
      </c>
      <c r="AD437" s="25">
        <v>0</v>
      </c>
      <c r="AE437" s="25">
        <v>0</v>
      </c>
      <c r="AF437" s="40">
        <v>0</v>
      </c>
      <c r="AG437" s="4">
        <f t="shared" ref="AG437:AG439" si="247">AA437+AB437+AC437+AD437+AE437+AF437</f>
        <v>0</v>
      </c>
      <c r="AH437" s="29"/>
    </row>
    <row r="438" spans="3:34" x14ac:dyDescent="0.25">
      <c r="C438" s="111"/>
      <c r="D438" s="9" t="s">
        <v>11</v>
      </c>
      <c r="E438" s="25">
        <v>0</v>
      </c>
      <c r="F438" s="25">
        <v>0</v>
      </c>
      <c r="G438" s="25">
        <v>0</v>
      </c>
      <c r="H438" s="25">
        <v>0</v>
      </c>
      <c r="I438" s="25">
        <v>0</v>
      </c>
      <c r="J438" s="40">
        <v>0</v>
      </c>
      <c r="K438" s="19">
        <f t="shared" si="245"/>
        <v>0</v>
      </c>
      <c r="L438" s="29"/>
      <c r="N438" s="111"/>
      <c r="O438" s="9" t="s">
        <v>11</v>
      </c>
      <c r="P438" s="25">
        <v>0</v>
      </c>
      <c r="Q438" s="25">
        <v>0</v>
      </c>
      <c r="R438" s="25">
        <v>0</v>
      </c>
      <c r="S438" s="25">
        <v>0</v>
      </c>
      <c r="T438" s="25">
        <v>0</v>
      </c>
      <c r="U438" s="40">
        <v>0</v>
      </c>
      <c r="V438" s="19">
        <f t="shared" si="246"/>
        <v>0</v>
      </c>
      <c r="W438" s="29"/>
      <c r="Y438" s="111"/>
      <c r="Z438" s="9" t="s">
        <v>11</v>
      </c>
      <c r="AA438" s="25">
        <v>0</v>
      </c>
      <c r="AB438" s="25">
        <v>0</v>
      </c>
      <c r="AC438" s="25">
        <v>0</v>
      </c>
      <c r="AD438" s="25">
        <v>0</v>
      </c>
      <c r="AE438" s="25">
        <v>0</v>
      </c>
      <c r="AF438" s="40">
        <v>0</v>
      </c>
      <c r="AG438" s="19">
        <f t="shared" si="247"/>
        <v>0</v>
      </c>
      <c r="AH438" s="29"/>
    </row>
    <row r="439" spans="3:34" x14ac:dyDescent="0.25">
      <c r="C439" s="111"/>
      <c r="D439" s="9" t="s">
        <v>11</v>
      </c>
      <c r="E439" s="25">
        <v>0</v>
      </c>
      <c r="F439" s="25">
        <v>0</v>
      </c>
      <c r="G439" s="25">
        <v>0</v>
      </c>
      <c r="H439" s="25">
        <v>0</v>
      </c>
      <c r="I439" s="25">
        <v>0</v>
      </c>
      <c r="J439" s="40">
        <v>0</v>
      </c>
      <c r="K439" s="19">
        <f t="shared" si="245"/>
        <v>0</v>
      </c>
      <c r="L439" s="29"/>
      <c r="N439" s="111"/>
      <c r="O439" s="9" t="s">
        <v>11</v>
      </c>
      <c r="P439" s="25">
        <v>0</v>
      </c>
      <c r="Q439" s="25">
        <v>0</v>
      </c>
      <c r="R439" s="25">
        <v>0</v>
      </c>
      <c r="S439" s="25">
        <v>0</v>
      </c>
      <c r="T439" s="25">
        <v>0</v>
      </c>
      <c r="U439" s="40">
        <v>0</v>
      </c>
      <c r="V439" s="19">
        <f t="shared" si="246"/>
        <v>0</v>
      </c>
      <c r="W439" s="29"/>
      <c r="Y439" s="111"/>
      <c r="Z439" s="9" t="s">
        <v>11</v>
      </c>
      <c r="AA439" s="25">
        <v>0</v>
      </c>
      <c r="AB439" s="25">
        <v>0</v>
      </c>
      <c r="AC439" s="25">
        <v>0</v>
      </c>
      <c r="AD439" s="25">
        <v>0</v>
      </c>
      <c r="AE439" s="25">
        <v>0</v>
      </c>
      <c r="AF439" s="40">
        <v>0</v>
      </c>
      <c r="AG439" s="19">
        <f t="shared" si="247"/>
        <v>0</v>
      </c>
      <c r="AH439" s="29"/>
    </row>
    <row r="440" spans="3:34" x14ac:dyDescent="0.25">
      <c r="C440" s="111"/>
      <c r="D440" s="17" t="s">
        <v>29</v>
      </c>
      <c r="E440" s="24"/>
      <c r="F440" s="24"/>
      <c r="G440" s="24"/>
      <c r="H440" s="24"/>
      <c r="I440" s="24"/>
      <c r="J440" s="39"/>
      <c r="K440" s="5">
        <f>AVERAGE(K437:K439)</f>
        <v>0</v>
      </c>
      <c r="L440" s="30">
        <f>K440*10</f>
        <v>0</v>
      </c>
      <c r="N440" s="111"/>
      <c r="O440" s="17" t="s">
        <v>29</v>
      </c>
      <c r="P440" s="24"/>
      <c r="Q440" s="24"/>
      <c r="R440" s="24"/>
      <c r="S440" s="24"/>
      <c r="T440" s="24"/>
      <c r="U440" s="39"/>
      <c r="V440" s="5">
        <f>AVERAGE(V437:V439)</f>
        <v>0</v>
      </c>
      <c r="W440" s="30">
        <f>V440*10</f>
        <v>0</v>
      </c>
      <c r="Y440" s="111"/>
      <c r="Z440" s="17" t="s">
        <v>29</v>
      </c>
      <c r="AA440" s="24"/>
      <c r="AB440" s="24"/>
      <c r="AC440" s="24"/>
      <c r="AD440" s="24"/>
      <c r="AE440" s="24"/>
      <c r="AF440" s="39"/>
      <c r="AG440" s="5">
        <f>AVERAGE(AG437:AG439)</f>
        <v>0</v>
      </c>
      <c r="AH440" s="30">
        <f>AG440*10</f>
        <v>0</v>
      </c>
    </row>
    <row r="441" spans="3:34" x14ac:dyDescent="0.25">
      <c r="C441" s="111"/>
      <c r="D441" s="9" t="s">
        <v>12</v>
      </c>
      <c r="E441" s="25">
        <v>0</v>
      </c>
      <c r="F441" s="25">
        <v>0</v>
      </c>
      <c r="G441" s="25">
        <v>0</v>
      </c>
      <c r="H441" s="25">
        <v>0</v>
      </c>
      <c r="I441" s="25">
        <v>0</v>
      </c>
      <c r="J441" s="40">
        <v>0</v>
      </c>
      <c r="K441" s="19">
        <f t="shared" ref="K441:K443" si="248">E441+F441+G441+H441+I441+J441</f>
        <v>0</v>
      </c>
      <c r="L441" s="29"/>
      <c r="N441" s="111"/>
      <c r="O441" s="9" t="s">
        <v>12</v>
      </c>
      <c r="P441" s="25">
        <v>0</v>
      </c>
      <c r="Q441" s="25">
        <v>0</v>
      </c>
      <c r="R441" s="25">
        <v>0</v>
      </c>
      <c r="S441" s="25">
        <v>0</v>
      </c>
      <c r="T441" s="25">
        <v>1</v>
      </c>
      <c r="U441" s="40">
        <v>0</v>
      </c>
      <c r="V441" s="19">
        <f t="shared" ref="V441:V443" si="249">P441+Q441+R441+S441+T441+U441</f>
        <v>1</v>
      </c>
      <c r="W441" s="29"/>
      <c r="Y441" s="111"/>
      <c r="Z441" s="9" t="s">
        <v>12</v>
      </c>
      <c r="AA441" s="25">
        <v>0</v>
      </c>
      <c r="AB441" s="25">
        <v>0</v>
      </c>
      <c r="AC441" s="25">
        <v>0</v>
      </c>
      <c r="AD441" s="25">
        <v>0</v>
      </c>
      <c r="AE441" s="25">
        <v>0</v>
      </c>
      <c r="AF441" s="40">
        <v>0</v>
      </c>
      <c r="AG441" s="19">
        <f t="shared" ref="AG441:AG443" si="250">AA441+AB441+AC441+AD441+AE441+AF441</f>
        <v>0</v>
      </c>
      <c r="AH441" s="29"/>
    </row>
    <row r="442" spans="3:34" x14ac:dyDescent="0.25">
      <c r="C442" s="111"/>
      <c r="D442" s="9" t="s">
        <v>12</v>
      </c>
      <c r="E442" s="25">
        <v>0</v>
      </c>
      <c r="F442" s="25">
        <v>0</v>
      </c>
      <c r="G442" s="25">
        <v>0</v>
      </c>
      <c r="H442" s="25">
        <v>1</v>
      </c>
      <c r="I442" s="25">
        <v>0</v>
      </c>
      <c r="J442" s="40">
        <v>0</v>
      </c>
      <c r="K442" s="19">
        <f t="shared" si="248"/>
        <v>1</v>
      </c>
      <c r="L442" s="29"/>
      <c r="N442" s="111"/>
      <c r="O442" s="9" t="s">
        <v>12</v>
      </c>
      <c r="P442" s="25">
        <v>0</v>
      </c>
      <c r="Q442" s="25">
        <v>0</v>
      </c>
      <c r="R442" s="25">
        <v>0</v>
      </c>
      <c r="S442" s="25">
        <v>0</v>
      </c>
      <c r="T442" s="25">
        <v>0</v>
      </c>
      <c r="U442" s="40">
        <v>0</v>
      </c>
      <c r="V442" s="19">
        <f t="shared" si="249"/>
        <v>0</v>
      </c>
      <c r="W442" s="29"/>
      <c r="Y442" s="111"/>
      <c r="Z442" s="9" t="s">
        <v>12</v>
      </c>
      <c r="AA442" s="25">
        <v>0</v>
      </c>
      <c r="AB442" s="25">
        <v>0</v>
      </c>
      <c r="AC442" s="25">
        <v>0</v>
      </c>
      <c r="AD442" s="25">
        <v>0</v>
      </c>
      <c r="AE442" s="25">
        <v>0</v>
      </c>
      <c r="AF442" s="40">
        <v>0</v>
      </c>
      <c r="AG442" s="19">
        <f t="shared" si="250"/>
        <v>0</v>
      </c>
      <c r="AH442" s="29"/>
    </row>
    <row r="443" spans="3:34" x14ac:dyDescent="0.25">
      <c r="C443" s="111"/>
      <c r="D443" s="9" t="s">
        <v>12</v>
      </c>
      <c r="E443" s="25">
        <v>0</v>
      </c>
      <c r="F443" s="25">
        <v>0</v>
      </c>
      <c r="G443" s="25">
        <v>0</v>
      </c>
      <c r="H443" s="25">
        <v>0</v>
      </c>
      <c r="I443" s="25">
        <v>0</v>
      </c>
      <c r="J443" s="40">
        <v>0</v>
      </c>
      <c r="K443" s="19">
        <f t="shared" si="248"/>
        <v>0</v>
      </c>
      <c r="L443" s="29"/>
      <c r="N443" s="111"/>
      <c r="O443" s="9" t="s">
        <v>12</v>
      </c>
      <c r="P443" s="25">
        <v>0</v>
      </c>
      <c r="Q443" s="25">
        <v>0</v>
      </c>
      <c r="R443" s="25">
        <v>0</v>
      </c>
      <c r="S443" s="25">
        <v>0</v>
      </c>
      <c r="T443" s="25">
        <v>0</v>
      </c>
      <c r="U443" s="40">
        <v>0</v>
      </c>
      <c r="V443" s="19">
        <f t="shared" si="249"/>
        <v>0</v>
      </c>
      <c r="W443" s="29"/>
      <c r="Y443" s="111"/>
      <c r="Z443" s="9" t="s">
        <v>12</v>
      </c>
      <c r="AA443" s="25">
        <v>0</v>
      </c>
      <c r="AB443" s="25">
        <v>0</v>
      </c>
      <c r="AC443" s="25">
        <v>0</v>
      </c>
      <c r="AD443" s="25">
        <v>0</v>
      </c>
      <c r="AE443" s="25">
        <v>0</v>
      </c>
      <c r="AF443" s="40">
        <v>0</v>
      </c>
      <c r="AG443" s="19">
        <f t="shared" si="250"/>
        <v>0</v>
      </c>
      <c r="AH443" s="29"/>
    </row>
    <row r="444" spans="3:34" ht="15.75" thickBot="1" x14ac:dyDescent="0.3">
      <c r="C444" s="112"/>
      <c r="D444" s="14" t="s">
        <v>29</v>
      </c>
      <c r="E444" s="26"/>
      <c r="F444" s="26"/>
      <c r="G444" s="26"/>
      <c r="H444" s="26"/>
      <c r="I444" s="26"/>
      <c r="J444" s="41"/>
      <c r="K444" s="20">
        <f>AVERAGE(K441:K443)</f>
        <v>0.33333333333333331</v>
      </c>
      <c r="L444" s="31">
        <f>K444*10</f>
        <v>3.333333333333333</v>
      </c>
      <c r="N444" s="112"/>
      <c r="O444" s="14" t="s">
        <v>29</v>
      </c>
      <c r="P444" s="26"/>
      <c r="Q444" s="26"/>
      <c r="R444" s="26"/>
      <c r="S444" s="26"/>
      <c r="T444" s="26"/>
      <c r="U444" s="41"/>
      <c r="V444" s="20">
        <f>AVERAGE(V441:V443)</f>
        <v>0.33333333333333331</v>
      </c>
      <c r="W444" s="31">
        <f>V444*10</f>
        <v>3.333333333333333</v>
      </c>
      <c r="Y444" s="112"/>
      <c r="Z444" s="14" t="s">
        <v>29</v>
      </c>
      <c r="AA444" s="26"/>
      <c r="AB444" s="26"/>
      <c r="AC444" s="26"/>
      <c r="AD444" s="26"/>
      <c r="AE444" s="26"/>
      <c r="AF444" s="41"/>
      <c r="AG444" s="20">
        <f>AVERAGE(AG441:AG443)</f>
        <v>0</v>
      </c>
      <c r="AH444" s="31">
        <f>AG444*10</f>
        <v>0</v>
      </c>
    </row>
    <row r="445" spans="3:34" x14ac:dyDescent="0.25">
      <c r="C445" s="113" t="s">
        <v>25</v>
      </c>
      <c r="D445" s="15" t="s">
        <v>13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42">
        <v>0</v>
      </c>
      <c r="K445" s="19">
        <f t="shared" ref="K445:K447" si="251">E445+F445+G445+H445+I445+J445</f>
        <v>0</v>
      </c>
      <c r="L445" s="32"/>
      <c r="N445" s="113" t="s">
        <v>25</v>
      </c>
      <c r="O445" s="15" t="s">
        <v>13</v>
      </c>
      <c r="P445" s="27">
        <v>0</v>
      </c>
      <c r="Q445" s="27">
        <v>0</v>
      </c>
      <c r="R445" s="27">
        <v>0</v>
      </c>
      <c r="S445" s="27">
        <v>0</v>
      </c>
      <c r="T445" s="27">
        <v>0</v>
      </c>
      <c r="U445" s="42">
        <v>0</v>
      </c>
      <c r="V445" s="19">
        <f t="shared" ref="V445:V447" si="252">P445+Q445+R445+S445+T445+U445</f>
        <v>0</v>
      </c>
      <c r="W445" s="32"/>
      <c r="Y445" s="113" t="s">
        <v>25</v>
      </c>
      <c r="Z445" s="15" t="s">
        <v>13</v>
      </c>
      <c r="AA445" s="27">
        <v>0</v>
      </c>
      <c r="AB445" s="27">
        <v>0</v>
      </c>
      <c r="AC445" s="27">
        <v>0</v>
      </c>
      <c r="AD445" s="27">
        <v>0</v>
      </c>
      <c r="AE445" s="27">
        <v>0</v>
      </c>
      <c r="AF445" s="42">
        <v>0</v>
      </c>
      <c r="AG445" s="19">
        <f t="shared" ref="AG445:AG447" si="253">AA445+AB445+AC445+AD445+AE445+AF445</f>
        <v>0</v>
      </c>
      <c r="AH445" s="32"/>
    </row>
    <row r="446" spans="3:34" x14ac:dyDescent="0.25">
      <c r="C446" s="111"/>
      <c r="D446" s="9" t="s">
        <v>13</v>
      </c>
      <c r="E446" s="25">
        <v>0</v>
      </c>
      <c r="F446" s="25">
        <v>0</v>
      </c>
      <c r="G446" s="25">
        <v>0</v>
      </c>
      <c r="H446" s="25">
        <v>0</v>
      </c>
      <c r="I446" s="23">
        <v>0</v>
      </c>
      <c r="J446" s="40">
        <v>0</v>
      </c>
      <c r="K446" s="19">
        <f t="shared" si="251"/>
        <v>0</v>
      </c>
      <c r="L446" s="29"/>
      <c r="N446" s="111"/>
      <c r="O446" s="9" t="s">
        <v>13</v>
      </c>
      <c r="P446" s="25">
        <v>0</v>
      </c>
      <c r="Q446" s="25">
        <v>1</v>
      </c>
      <c r="R446" s="25">
        <v>0</v>
      </c>
      <c r="S446" s="25">
        <v>0</v>
      </c>
      <c r="T446" s="23">
        <v>0</v>
      </c>
      <c r="U446" s="40">
        <v>0</v>
      </c>
      <c r="V446" s="19">
        <f t="shared" si="252"/>
        <v>1</v>
      </c>
      <c r="W446" s="29"/>
      <c r="Y446" s="111"/>
      <c r="Z446" s="9" t="s">
        <v>13</v>
      </c>
      <c r="AA446" s="25">
        <v>0</v>
      </c>
      <c r="AB446" s="25">
        <v>0</v>
      </c>
      <c r="AC446" s="25">
        <v>0</v>
      </c>
      <c r="AD446" s="25">
        <v>0</v>
      </c>
      <c r="AE446" s="23">
        <v>0</v>
      </c>
      <c r="AF446" s="40">
        <v>0</v>
      </c>
      <c r="AG446" s="19">
        <f t="shared" si="253"/>
        <v>0</v>
      </c>
      <c r="AH446" s="29"/>
    </row>
    <row r="447" spans="3:34" x14ac:dyDescent="0.25">
      <c r="C447" s="111"/>
      <c r="D447" s="9" t="s">
        <v>13</v>
      </c>
      <c r="E447" s="25">
        <v>0</v>
      </c>
      <c r="F447" s="25">
        <v>0</v>
      </c>
      <c r="G447" s="25">
        <v>0</v>
      </c>
      <c r="H447" s="25">
        <v>0</v>
      </c>
      <c r="I447" s="23">
        <v>0</v>
      </c>
      <c r="J447" s="40">
        <v>0</v>
      </c>
      <c r="K447" s="19">
        <f t="shared" si="251"/>
        <v>0</v>
      </c>
      <c r="L447" s="29"/>
      <c r="N447" s="111"/>
      <c r="O447" s="9" t="s">
        <v>13</v>
      </c>
      <c r="P447" s="25">
        <v>0</v>
      </c>
      <c r="Q447" s="25">
        <v>0</v>
      </c>
      <c r="R447" s="25">
        <v>0</v>
      </c>
      <c r="S447" s="25">
        <v>0</v>
      </c>
      <c r="T447" s="23">
        <v>0</v>
      </c>
      <c r="U447" s="40">
        <v>0</v>
      </c>
      <c r="V447" s="19">
        <f t="shared" si="252"/>
        <v>0</v>
      </c>
      <c r="W447" s="29"/>
      <c r="Y447" s="111"/>
      <c r="Z447" s="9" t="s">
        <v>13</v>
      </c>
      <c r="AA447" s="25">
        <v>0</v>
      </c>
      <c r="AB447" s="25">
        <v>0</v>
      </c>
      <c r="AC447" s="25">
        <v>0</v>
      </c>
      <c r="AD447" s="25">
        <v>0</v>
      </c>
      <c r="AE447" s="23">
        <v>0</v>
      </c>
      <c r="AF447" s="40">
        <v>0</v>
      </c>
      <c r="AG447" s="19">
        <f t="shared" si="253"/>
        <v>0</v>
      </c>
      <c r="AH447" s="29"/>
    </row>
    <row r="448" spans="3:34" x14ac:dyDescent="0.25">
      <c r="C448" s="111"/>
      <c r="D448" s="18" t="s">
        <v>29</v>
      </c>
      <c r="E448" s="24"/>
      <c r="F448" s="24"/>
      <c r="G448" s="24"/>
      <c r="H448" s="24"/>
      <c r="I448" s="24"/>
      <c r="J448" s="39"/>
      <c r="K448" s="43">
        <f>AVERAGE(K445:K447)</f>
        <v>0</v>
      </c>
      <c r="L448" s="33">
        <f>K448*10</f>
        <v>0</v>
      </c>
      <c r="N448" s="111"/>
      <c r="O448" s="18" t="s">
        <v>29</v>
      </c>
      <c r="P448" s="24"/>
      <c r="Q448" s="24"/>
      <c r="R448" s="24"/>
      <c r="S448" s="24"/>
      <c r="T448" s="24"/>
      <c r="U448" s="39"/>
      <c r="V448" s="43">
        <f>AVERAGE(V445:V447)</f>
        <v>0.33333333333333331</v>
      </c>
      <c r="W448" s="33">
        <f>V448*10</f>
        <v>3.333333333333333</v>
      </c>
      <c r="Y448" s="111"/>
      <c r="Z448" s="18" t="s">
        <v>29</v>
      </c>
      <c r="AA448" s="24"/>
      <c r="AB448" s="24"/>
      <c r="AC448" s="24"/>
      <c r="AD448" s="24"/>
      <c r="AE448" s="24"/>
      <c r="AF448" s="39"/>
      <c r="AG448" s="43">
        <f>AVERAGE(AG445:AG447)</f>
        <v>0</v>
      </c>
      <c r="AH448" s="33">
        <f>AG448*10</f>
        <v>0</v>
      </c>
    </row>
    <row r="449" spans="3:34" x14ac:dyDescent="0.25">
      <c r="C449" s="111"/>
      <c r="D449" s="11" t="s">
        <v>14</v>
      </c>
      <c r="E449" s="25">
        <v>0</v>
      </c>
      <c r="F449" s="25">
        <v>0</v>
      </c>
      <c r="G449" s="25">
        <v>0</v>
      </c>
      <c r="H449" s="25">
        <v>0</v>
      </c>
      <c r="I449" s="23">
        <v>0</v>
      </c>
      <c r="J449" s="38">
        <v>0</v>
      </c>
      <c r="K449" s="44">
        <f t="shared" ref="K449:K451" si="254">E449+F449+G449+H449+I449+J449</f>
        <v>0</v>
      </c>
      <c r="L449" s="34"/>
      <c r="N449" s="111"/>
      <c r="O449" s="11" t="s">
        <v>14</v>
      </c>
      <c r="P449" s="25">
        <v>0</v>
      </c>
      <c r="Q449" s="25">
        <v>0</v>
      </c>
      <c r="R449" s="25">
        <v>0</v>
      </c>
      <c r="S449" s="25">
        <v>0</v>
      </c>
      <c r="T449" s="23">
        <v>0</v>
      </c>
      <c r="U449" s="38">
        <v>0</v>
      </c>
      <c r="V449" s="44">
        <f t="shared" ref="V449:V451" si="255">P449+Q449+R449+S449+T449+U449</f>
        <v>0</v>
      </c>
      <c r="W449" s="34"/>
      <c r="Y449" s="111"/>
      <c r="Z449" s="11" t="s">
        <v>14</v>
      </c>
      <c r="AA449" s="25">
        <v>0</v>
      </c>
      <c r="AB449" s="25">
        <v>0</v>
      </c>
      <c r="AC449" s="25">
        <v>0</v>
      </c>
      <c r="AD449" s="25">
        <v>0</v>
      </c>
      <c r="AE449" s="23">
        <v>0</v>
      </c>
      <c r="AF449" s="38">
        <v>0</v>
      </c>
      <c r="AG449" s="44">
        <f t="shared" ref="AG449:AG451" si="256">AA449+AB449+AC449+AD449+AE449+AF449</f>
        <v>0</v>
      </c>
      <c r="AH449" s="34"/>
    </row>
    <row r="450" spans="3:34" x14ac:dyDescent="0.25">
      <c r="C450" s="111"/>
      <c r="D450" s="9" t="s">
        <v>14</v>
      </c>
      <c r="E450" s="25">
        <v>0</v>
      </c>
      <c r="F450" s="25">
        <v>0</v>
      </c>
      <c r="G450" s="25">
        <v>0</v>
      </c>
      <c r="H450" s="25">
        <v>0</v>
      </c>
      <c r="I450" s="23">
        <v>0</v>
      </c>
      <c r="J450" s="38">
        <v>0</v>
      </c>
      <c r="K450" s="43">
        <f t="shared" si="254"/>
        <v>0</v>
      </c>
      <c r="L450" s="34"/>
      <c r="N450" s="111"/>
      <c r="O450" s="9" t="s">
        <v>14</v>
      </c>
      <c r="P450" s="25">
        <v>0</v>
      </c>
      <c r="Q450" s="25">
        <v>0</v>
      </c>
      <c r="R450" s="25">
        <v>0</v>
      </c>
      <c r="S450" s="25">
        <v>0</v>
      </c>
      <c r="T450" s="23">
        <v>0</v>
      </c>
      <c r="U450" s="38">
        <v>0</v>
      </c>
      <c r="V450" s="43">
        <f t="shared" si="255"/>
        <v>0</v>
      </c>
      <c r="W450" s="34"/>
      <c r="Y450" s="111"/>
      <c r="Z450" s="9" t="s">
        <v>14</v>
      </c>
      <c r="AA450" s="25">
        <v>0</v>
      </c>
      <c r="AB450" s="25">
        <v>0</v>
      </c>
      <c r="AC450" s="25">
        <v>0</v>
      </c>
      <c r="AD450" s="25">
        <v>2</v>
      </c>
      <c r="AE450" s="23">
        <v>0</v>
      </c>
      <c r="AF450" s="38">
        <v>0</v>
      </c>
      <c r="AG450" s="43">
        <f t="shared" si="256"/>
        <v>2</v>
      </c>
      <c r="AH450" s="34"/>
    </row>
    <row r="451" spans="3:34" x14ac:dyDescent="0.25">
      <c r="C451" s="111"/>
      <c r="D451" s="9" t="s">
        <v>14</v>
      </c>
      <c r="E451" s="25">
        <v>0</v>
      </c>
      <c r="F451" s="25">
        <v>0</v>
      </c>
      <c r="G451" s="25">
        <v>0</v>
      </c>
      <c r="H451" s="25">
        <v>0</v>
      </c>
      <c r="I451" s="23">
        <v>0</v>
      </c>
      <c r="J451" s="38">
        <v>0</v>
      </c>
      <c r="K451" s="43">
        <f t="shared" si="254"/>
        <v>0</v>
      </c>
      <c r="L451" s="34"/>
      <c r="N451" s="111"/>
      <c r="O451" s="9" t="s">
        <v>14</v>
      </c>
      <c r="P451" s="25">
        <v>0</v>
      </c>
      <c r="Q451" s="25">
        <v>0</v>
      </c>
      <c r="R451" s="25">
        <v>0</v>
      </c>
      <c r="S451" s="25">
        <v>0</v>
      </c>
      <c r="T451" s="23">
        <v>0</v>
      </c>
      <c r="U451" s="38">
        <v>0</v>
      </c>
      <c r="V451" s="43">
        <f t="shared" si="255"/>
        <v>0</v>
      </c>
      <c r="W451" s="34"/>
      <c r="Y451" s="111"/>
      <c r="Z451" s="9" t="s">
        <v>14</v>
      </c>
      <c r="AA451" s="25">
        <v>0</v>
      </c>
      <c r="AB451" s="25">
        <v>0</v>
      </c>
      <c r="AC451" s="25">
        <v>0</v>
      </c>
      <c r="AD451" s="25">
        <v>0</v>
      </c>
      <c r="AE451" s="23">
        <v>0</v>
      </c>
      <c r="AF451" s="38">
        <v>0</v>
      </c>
      <c r="AG451" s="43">
        <f t="shared" si="256"/>
        <v>0</v>
      </c>
      <c r="AH451" s="34"/>
    </row>
    <row r="452" spans="3:34" x14ac:dyDescent="0.25">
      <c r="C452" s="111"/>
      <c r="D452" s="18" t="s">
        <v>29</v>
      </c>
      <c r="E452" s="24"/>
      <c r="F452" s="24"/>
      <c r="G452" s="24"/>
      <c r="H452" s="24"/>
      <c r="I452" s="24"/>
      <c r="J452" s="39"/>
      <c r="K452" s="45">
        <f>AVERAGE(K449:K451)</f>
        <v>0</v>
      </c>
      <c r="L452" s="33">
        <f>K452*10</f>
        <v>0</v>
      </c>
      <c r="N452" s="111"/>
      <c r="O452" s="18" t="s">
        <v>29</v>
      </c>
      <c r="P452" s="24"/>
      <c r="Q452" s="24"/>
      <c r="R452" s="24"/>
      <c r="S452" s="24"/>
      <c r="T452" s="24"/>
      <c r="U452" s="39"/>
      <c r="V452" s="45">
        <f>AVERAGE(V449:V451)</f>
        <v>0</v>
      </c>
      <c r="W452" s="33">
        <f>V452*10</f>
        <v>0</v>
      </c>
      <c r="Y452" s="111"/>
      <c r="Z452" s="18" t="s">
        <v>29</v>
      </c>
      <c r="AA452" s="24"/>
      <c r="AB452" s="24"/>
      <c r="AC452" s="24"/>
      <c r="AD452" s="24"/>
      <c r="AE452" s="24"/>
      <c r="AF452" s="39"/>
      <c r="AG452" s="45">
        <f>AVERAGE(AG449:AG451)</f>
        <v>0.66666666666666663</v>
      </c>
      <c r="AH452" s="33">
        <f>AG452*10</f>
        <v>6.6666666666666661</v>
      </c>
    </row>
    <row r="453" spans="3:34" x14ac:dyDescent="0.25">
      <c r="C453" s="111"/>
      <c r="D453" s="12" t="s">
        <v>15</v>
      </c>
      <c r="E453" s="25">
        <v>0</v>
      </c>
      <c r="F453" s="25">
        <v>0</v>
      </c>
      <c r="G453" s="25">
        <v>0</v>
      </c>
      <c r="H453" s="25">
        <v>0</v>
      </c>
      <c r="I453" s="23">
        <v>0</v>
      </c>
      <c r="J453" s="37">
        <v>0</v>
      </c>
      <c r="K453" s="44">
        <f t="shared" ref="K453:K455" si="257">E453+F453+G453+H453+I453+J453</f>
        <v>0</v>
      </c>
      <c r="L453" s="34"/>
      <c r="N453" s="111"/>
      <c r="O453" s="12" t="s">
        <v>15</v>
      </c>
      <c r="P453" s="25">
        <v>0</v>
      </c>
      <c r="Q453" s="25">
        <v>0</v>
      </c>
      <c r="R453" s="25">
        <v>0</v>
      </c>
      <c r="S453" s="25">
        <v>0</v>
      </c>
      <c r="T453" s="23">
        <v>0</v>
      </c>
      <c r="U453" s="37">
        <v>0</v>
      </c>
      <c r="V453" s="44">
        <f t="shared" ref="V453:V455" si="258">P453+Q453+R453+S453+T453+U453</f>
        <v>0</v>
      </c>
      <c r="W453" s="34"/>
      <c r="Y453" s="111"/>
      <c r="Z453" s="12" t="s">
        <v>15</v>
      </c>
      <c r="AA453" s="25">
        <v>0</v>
      </c>
      <c r="AB453" s="25">
        <v>0</v>
      </c>
      <c r="AC453" s="25">
        <v>0</v>
      </c>
      <c r="AD453" s="25">
        <v>0</v>
      </c>
      <c r="AE453" s="23">
        <v>0</v>
      </c>
      <c r="AF453" s="37">
        <v>0</v>
      </c>
      <c r="AG453" s="44">
        <f t="shared" ref="AG453:AG455" si="259">AA453+AB453+AC453+AD453+AE453+AF453</f>
        <v>0</v>
      </c>
      <c r="AH453" s="34"/>
    </row>
    <row r="454" spans="3:34" x14ac:dyDescent="0.25">
      <c r="C454" s="111"/>
      <c r="D454" s="9" t="s">
        <v>15</v>
      </c>
      <c r="E454" s="25">
        <v>0</v>
      </c>
      <c r="F454" s="25">
        <v>0</v>
      </c>
      <c r="G454" s="25">
        <v>0</v>
      </c>
      <c r="H454" s="25">
        <v>0</v>
      </c>
      <c r="I454" s="23">
        <v>0</v>
      </c>
      <c r="J454" s="38">
        <v>0</v>
      </c>
      <c r="K454" s="43">
        <f t="shared" si="257"/>
        <v>0</v>
      </c>
      <c r="L454" s="34"/>
      <c r="N454" s="111"/>
      <c r="O454" s="9" t="s">
        <v>15</v>
      </c>
      <c r="P454" s="25">
        <v>0</v>
      </c>
      <c r="Q454" s="25">
        <v>0</v>
      </c>
      <c r="R454" s="25">
        <v>0</v>
      </c>
      <c r="S454" s="25">
        <v>0</v>
      </c>
      <c r="T454" s="23">
        <v>0</v>
      </c>
      <c r="U454" s="38">
        <v>0</v>
      </c>
      <c r="V454" s="43">
        <f t="shared" si="258"/>
        <v>0</v>
      </c>
      <c r="W454" s="34"/>
      <c r="Y454" s="111"/>
      <c r="Z454" s="9" t="s">
        <v>15</v>
      </c>
      <c r="AA454" s="25">
        <v>0</v>
      </c>
      <c r="AB454" s="25">
        <v>0</v>
      </c>
      <c r="AC454" s="25">
        <v>0</v>
      </c>
      <c r="AD454" s="25">
        <v>0</v>
      </c>
      <c r="AE454" s="23">
        <v>0</v>
      </c>
      <c r="AF454" s="38">
        <v>0</v>
      </c>
      <c r="AG454" s="43">
        <f t="shared" si="259"/>
        <v>0</v>
      </c>
      <c r="AH454" s="34"/>
    </row>
    <row r="455" spans="3:34" x14ac:dyDescent="0.25">
      <c r="C455" s="111"/>
      <c r="D455" s="9" t="s">
        <v>15</v>
      </c>
      <c r="E455" s="25">
        <v>0</v>
      </c>
      <c r="F455" s="6">
        <v>0</v>
      </c>
      <c r="G455" s="6">
        <v>0</v>
      </c>
      <c r="H455" s="21">
        <v>0</v>
      </c>
      <c r="I455" s="23">
        <v>0</v>
      </c>
      <c r="J455" s="38">
        <v>0</v>
      </c>
      <c r="K455" s="43">
        <f t="shared" si="257"/>
        <v>0</v>
      </c>
      <c r="L455" s="34"/>
      <c r="N455" s="111"/>
      <c r="O455" s="9" t="s">
        <v>15</v>
      </c>
      <c r="P455" s="25">
        <v>0</v>
      </c>
      <c r="Q455" s="6">
        <v>0</v>
      </c>
      <c r="R455" s="6">
        <v>0</v>
      </c>
      <c r="S455" s="21">
        <v>0</v>
      </c>
      <c r="T455" s="23">
        <v>1</v>
      </c>
      <c r="U455" s="38">
        <v>0</v>
      </c>
      <c r="V455" s="43">
        <f t="shared" si="258"/>
        <v>1</v>
      </c>
      <c r="W455" s="34"/>
      <c r="Y455" s="111"/>
      <c r="Z455" s="9" t="s">
        <v>15</v>
      </c>
      <c r="AA455" s="25">
        <v>0</v>
      </c>
      <c r="AB455" s="6">
        <v>0</v>
      </c>
      <c r="AC455" s="6">
        <v>0</v>
      </c>
      <c r="AD455" s="21">
        <v>0</v>
      </c>
      <c r="AE455" s="23">
        <v>0</v>
      </c>
      <c r="AF455" s="38">
        <v>0</v>
      </c>
      <c r="AG455" s="43">
        <f t="shared" si="259"/>
        <v>0</v>
      </c>
      <c r="AH455" s="34"/>
    </row>
    <row r="456" spans="3:34" ht="15.75" thickBot="1" x14ac:dyDescent="0.3">
      <c r="C456" s="112"/>
      <c r="D456" s="16" t="s">
        <v>29</v>
      </c>
      <c r="E456" s="26"/>
      <c r="F456" s="26"/>
      <c r="G456" s="26"/>
      <c r="H456" s="26"/>
      <c r="I456" s="26"/>
      <c r="J456" s="41"/>
      <c r="K456" s="43">
        <f>AVERAGE(K453:K455)</f>
        <v>0</v>
      </c>
      <c r="L456" s="35">
        <f>K456*10</f>
        <v>0</v>
      </c>
      <c r="N456" s="112"/>
      <c r="O456" s="16" t="s">
        <v>29</v>
      </c>
      <c r="P456" s="26"/>
      <c r="Q456" s="26"/>
      <c r="R456" s="26"/>
      <c r="S456" s="26"/>
      <c r="T456" s="26"/>
      <c r="U456" s="41"/>
      <c r="V456" s="43">
        <f>AVERAGE(V453:V455)</f>
        <v>0.33333333333333331</v>
      </c>
      <c r="W456" s="35">
        <f>V456*10</f>
        <v>3.333333333333333</v>
      </c>
      <c r="Y456" s="112"/>
      <c r="Z456" s="16" t="s">
        <v>29</v>
      </c>
      <c r="AA456" s="26"/>
      <c r="AB456" s="26"/>
      <c r="AC456" s="26"/>
      <c r="AD456" s="26"/>
      <c r="AE456" s="26"/>
      <c r="AF456" s="41"/>
      <c r="AG456" s="43">
        <f>AVERAGE(AG453:AG455)</f>
        <v>0</v>
      </c>
      <c r="AH456" s="35">
        <f>AG456*10</f>
        <v>0</v>
      </c>
    </row>
    <row r="457" spans="3:34" x14ac:dyDescent="0.25">
      <c r="C457" s="113" t="s">
        <v>26</v>
      </c>
      <c r="D457" s="15" t="s">
        <v>16</v>
      </c>
      <c r="E457" s="27">
        <v>0</v>
      </c>
      <c r="F457" s="27">
        <v>1</v>
      </c>
      <c r="G457" s="27">
        <v>0</v>
      </c>
      <c r="H457" s="27">
        <v>1</v>
      </c>
      <c r="I457" s="27">
        <v>0</v>
      </c>
      <c r="J457" s="42">
        <v>0</v>
      </c>
      <c r="K457" s="46">
        <f t="shared" ref="K457:K459" si="260">E457+F457+G457+H457+I457+J457</f>
        <v>2</v>
      </c>
      <c r="L457" s="36"/>
      <c r="N457" s="113" t="s">
        <v>26</v>
      </c>
      <c r="O457" s="15" t="s">
        <v>16</v>
      </c>
      <c r="P457" s="27">
        <v>0</v>
      </c>
      <c r="Q457" s="27">
        <v>0</v>
      </c>
      <c r="R457" s="27">
        <v>0</v>
      </c>
      <c r="S457" s="27">
        <v>1</v>
      </c>
      <c r="T457" s="27">
        <v>0</v>
      </c>
      <c r="U457" s="42">
        <v>0</v>
      </c>
      <c r="V457" s="46">
        <f t="shared" ref="V457:V459" si="261">P457+Q457+R457+S457+T457+U457</f>
        <v>1</v>
      </c>
      <c r="W457" s="36"/>
      <c r="Y457" s="113" t="s">
        <v>26</v>
      </c>
      <c r="Z457" s="15" t="s">
        <v>16</v>
      </c>
      <c r="AA457" s="27">
        <v>0</v>
      </c>
      <c r="AB457" s="27">
        <v>0</v>
      </c>
      <c r="AC457" s="27">
        <v>0</v>
      </c>
      <c r="AD457" s="27">
        <v>0</v>
      </c>
      <c r="AE457" s="27">
        <v>0</v>
      </c>
      <c r="AF457" s="42">
        <v>0</v>
      </c>
      <c r="AG457" s="46">
        <f t="shared" ref="AG457:AG459" si="262">AA457+AB457+AC457+AD457+AE457+AF457</f>
        <v>0</v>
      </c>
      <c r="AH457" s="36"/>
    </row>
    <row r="458" spans="3:34" x14ac:dyDescent="0.25">
      <c r="C458" s="111"/>
      <c r="D458" s="10" t="s">
        <v>16</v>
      </c>
      <c r="E458" s="25">
        <v>0</v>
      </c>
      <c r="F458" s="25">
        <v>1</v>
      </c>
      <c r="G458" s="25">
        <v>0</v>
      </c>
      <c r="H458" s="25">
        <v>1</v>
      </c>
      <c r="I458" s="23">
        <v>0</v>
      </c>
      <c r="J458" s="38">
        <v>0</v>
      </c>
      <c r="K458" s="43">
        <f t="shared" si="260"/>
        <v>2</v>
      </c>
      <c r="L458" s="34"/>
      <c r="N458" s="111"/>
      <c r="O458" s="10" t="s">
        <v>16</v>
      </c>
      <c r="P458" s="25">
        <v>0</v>
      </c>
      <c r="Q458" s="25">
        <v>2</v>
      </c>
      <c r="R458" s="25">
        <v>0</v>
      </c>
      <c r="S458" s="25">
        <v>0</v>
      </c>
      <c r="T458" s="23">
        <v>1</v>
      </c>
      <c r="U458" s="38">
        <v>0</v>
      </c>
      <c r="V458" s="43">
        <f t="shared" si="261"/>
        <v>3</v>
      </c>
      <c r="W458" s="34"/>
      <c r="Y458" s="111"/>
      <c r="Z458" s="10" t="s">
        <v>16</v>
      </c>
      <c r="AA458" s="25">
        <v>0</v>
      </c>
      <c r="AB458" s="25">
        <v>1</v>
      </c>
      <c r="AC458" s="25">
        <v>0</v>
      </c>
      <c r="AD458" s="25">
        <v>0</v>
      </c>
      <c r="AE458" s="23">
        <v>0</v>
      </c>
      <c r="AF458" s="38">
        <v>0</v>
      </c>
      <c r="AG458" s="43">
        <f t="shared" si="262"/>
        <v>1</v>
      </c>
      <c r="AH458" s="34"/>
    </row>
    <row r="459" spans="3:34" x14ac:dyDescent="0.25">
      <c r="C459" s="111"/>
      <c r="D459" s="10" t="s">
        <v>16</v>
      </c>
      <c r="E459" s="25">
        <v>0</v>
      </c>
      <c r="F459" s="25">
        <v>0</v>
      </c>
      <c r="G459" s="25">
        <v>0</v>
      </c>
      <c r="H459" s="25">
        <v>0</v>
      </c>
      <c r="I459" s="23">
        <v>0</v>
      </c>
      <c r="J459" s="38">
        <v>0</v>
      </c>
      <c r="K459" s="43">
        <f t="shared" si="260"/>
        <v>0</v>
      </c>
      <c r="L459" s="34"/>
      <c r="N459" s="111"/>
      <c r="O459" s="10" t="s">
        <v>16</v>
      </c>
      <c r="P459" s="25">
        <v>0</v>
      </c>
      <c r="Q459" s="25">
        <v>0</v>
      </c>
      <c r="R459" s="25">
        <v>0</v>
      </c>
      <c r="S459" s="25">
        <v>1</v>
      </c>
      <c r="T459" s="23">
        <v>0</v>
      </c>
      <c r="U459" s="38">
        <v>0</v>
      </c>
      <c r="V459" s="43">
        <f t="shared" si="261"/>
        <v>1</v>
      </c>
      <c r="W459" s="34"/>
      <c r="Y459" s="111"/>
      <c r="Z459" s="10" t="s">
        <v>16</v>
      </c>
      <c r="AA459" s="25">
        <v>0</v>
      </c>
      <c r="AB459" s="25">
        <v>0</v>
      </c>
      <c r="AC459" s="25">
        <v>0</v>
      </c>
      <c r="AD459" s="25">
        <v>0</v>
      </c>
      <c r="AE459" s="23">
        <v>0</v>
      </c>
      <c r="AF459" s="38">
        <v>0</v>
      </c>
      <c r="AG459" s="43">
        <f t="shared" si="262"/>
        <v>0</v>
      </c>
      <c r="AH459" s="34"/>
    </row>
    <row r="460" spans="3:34" x14ac:dyDescent="0.25">
      <c r="C460" s="111"/>
      <c r="D460" s="17" t="s">
        <v>29</v>
      </c>
      <c r="E460" s="24"/>
      <c r="F460" s="24"/>
      <c r="G460" s="24"/>
      <c r="H460" s="24"/>
      <c r="I460" s="24"/>
      <c r="J460" s="39"/>
      <c r="K460" s="43">
        <f>AVERAGE(K457:K459)</f>
        <v>1.3333333333333333</v>
      </c>
      <c r="L460" s="33">
        <f>K460*10</f>
        <v>13.333333333333332</v>
      </c>
      <c r="N460" s="111"/>
      <c r="O460" s="17" t="s">
        <v>29</v>
      </c>
      <c r="P460" s="24"/>
      <c r="Q460" s="24"/>
      <c r="R460" s="24"/>
      <c r="S460" s="24"/>
      <c r="T460" s="24"/>
      <c r="U460" s="39"/>
      <c r="V460" s="43">
        <f>AVERAGE(V457:V459)</f>
        <v>1.6666666666666667</v>
      </c>
      <c r="W460" s="33">
        <f>V460*10</f>
        <v>16.666666666666668</v>
      </c>
      <c r="Y460" s="111"/>
      <c r="Z460" s="17" t="s">
        <v>29</v>
      </c>
      <c r="AA460" s="24"/>
      <c r="AB460" s="24"/>
      <c r="AC460" s="24"/>
      <c r="AD460" s="24"/>
      <c r="AE460" s="24"/>
      <c r="AF460" s="39"/>
      <c r="AG460" s="43">
        <f>AVERAGE(AG457:AG459)</f>
        <v>0.33333333333333331</v>
      </c>
      <c r="AH460" s="33">
        <f>AG460*10</f>
        <v>3.333333333333333</v>
      </c>
    </row>
    <row r="461" spans="3:34" x14ac:dyDescent="0.25">
      <c r="C461" s="111"/>
      <c r="D461" s="11" t="s">
        <v>17</v>
      </c>
      <c r="E461" s="25">
        <v>0</v>
      </c>
      <c r="F461" s="25">
        <v>1</v>
      </c>
      <c r="G461" s="25">
        <v>1</v>
      </c>
      <c r="H461" s="25">
        <v>0</v>
      </c>
      <c r="I461" s="23">
        <v>0</v>
      </c>
      <c r="J461" s="40">
        <v>0</v>
      </c>
      <c r="K461" s="44">
        <f t="shared" ref="K461:K463" si="263">E461+F461+G461+H461+I461+J461</f>
        <v>2</v>
      </c>
      <c r="L461" s="34"/>
      <c r="N461" s="111"/>
      <c r="O461" s="11" t="s">
        <v>17</v>
      </c>
      <c r="P461" s="25">
        <v>0</v>
      </c>
      <c r="Q461" s="25">
        <v>0</v>
      </c>
      <c r="R461" s="25">
        <v>0</v>
      </c>
      <c r="S461" s="25">
        <v>0</v>
      </c>
      <c r="T461" s="23">
        <v>0</v>
      </c>
      <c r="U461" s="40">
        <v>0</v>
      </c>
      <c r="V461" s="44">
        <f t="shared" ref="V461:V463" si="264">P461+Q461+R461+S461+T461+U461</f>
        <v>0</v>
      </c>
      <c r="W461" s="34"/>
      <c r="Y461" s="111"/>
      <c r="Z461" s="11" t="s">
        <v>17</v>
      </c>
      <c r="AA461" s="25">
        <v>0</v>
      </c>
      <c r="AB461" s="25">
        <v>1</v>
      </c>
      <c r="AC461" s="25">
        <v>0</v>
      </c>
      <c r="AD461" s="25">
        <v>0</v>
      </c>
      <c r="AE461" s="23">
        <v>0</v>
      </c>
      <c r="AF461" s="40">
        <v>0</v>
      </c>
      <c r="AG461" s="44">
        <f t="shared" ref="AG461:AG463" si="265">AA461+AB461+AC461+AD461+AE461+AF461</f>
        <v>1</v>
      </c>
      <c r="AH461" s="34"/>
    </row>
    <row r="462" spans="3:34" x14ac:dyDescent="0.25">
      <c r="C462" s="111"/>
      <c r="D462" s="10" t="s">
        <v>17</v>
      </c>
      <c r="E462" s="25">
        <v>0</v>
      </c>
      <c r="F462" s="25">
        <v>0</v>
      </c>
      <c r="G462" s="25">
        <v>0</v>
      </c>
      <c r="H462" s="25">
        <v>1</v>
      </c>
      <c r="I462" s="23">
        <v>0</v>
      </c>
      <c r="J462" s="40">
        <v>0</v>
      </c>
      <c r="K462" s="43">
        <f t="shared" si="263"/>
        <v>1</v>
      </c>
      <c r="L462" s="34"/>
      <c r="N462" s="111"/>
      <c r="O462" s="10" t="s">
        <v>17</v>
      </c>
      <c r="P462" s="25">
        <v>0</v>
      </c>
      <c r="Q462" s="25">
        <v>0</v>
      </c>
      <c r="R462" s="25">
        <v>0</v>
      </c>
      <c r="S462" s="25">
        <v>1</v>
      </c>
      <c r="T462" s="23">
        <v>0</v>
      </c>
      <c r="U462" s="40">
        <v>0</v>
      </c>
      <c r="V462" s="43">
        <f t="shared" si="264"/>
        <v>1</v>
      </c>
      <c r="W462" s="34"/>
      <c r="Y462" s="111"/>
      <c r="Z462" s="10" t="s">
        <v>17</v>
      </c>
      <c r="AA462" s="25">
        <v>0</v>
      </c>
      <c r="AB462" s="25">
        <v>0</v>
      </c>
      <c r="AC462" s="25">
        <v>0</v>
      </c>
      <c r="AD462" s="25">
        <v>0</v>
      </c>
      <c r="AE462" s="23">
        <v>0</v>
      </c>
      <c r="AF462" s="40">
        <v>0</v>
      </c>
      <c r="AG462" s="43">
        <f t="shared" si="265"/>
        <v>0</v>
      </c>
      <c r="AH462" s="34"/>
    </row>
    <row r="463" spans="3:34" x14ac:dyDescent="0.25">
      <c r="C463" s="111"/>
      <c r="D463" s="10" t="s">
        <v>17</v>
      </c>
      <c r="E463" s="25">
        <v>0</v>
      </c>
      <c r="F463" s="25">
        <v>0</v>
      </c>
      <c r="G463" s="25">
        <v>1</v>
      </c>
      <c r="H463" s="25">
        <v>1</v>
      </c>
      <c r="I463" s="23">
        <v>0</v>
      </c>
      <c r="J463" s="40">
        <v>0</v>
      </c>
      <c r="K463" s="43">
        <f t="shared" si="263"/>
        <v>2</v>
      </c>
      <c r="L463" s="34"/>
      <c r="N463" s="111"/>
      <c r="O463" s="10" t="s">
        <v>17</v>
      </c>
      <c r="P463" s="25">
        <v>0</v>
      </c>
      <c r="Q463" s="25">
        <v>1</v>
      </c>
      <c r="R463" s="25">
        <v>0</v>
      </c>
      <c r="S463" s="25">
        <v>0</v>
      </c>
      <c r="T463" s="23">
        <v>0</v>
      </c>
      <c r="U463" s="40">
        <v>0</v>
      </c>
      <c r="V463" s="43">
        <f t="shared" si="264"/>
        <v>1</v>
      </c>
      <c r="W463" s="34"/>
      <c r="Y463" s="111"/>
      <c r="Z463" s="10" t="s">
        <v>17</v>
      </c>
      <c r="AA463" s="25">
        <v>0</v>
      </c>
      <c r="AB463" s="25">
        <v>0</v>
      </c>
      <c r="AC463" s="25">
        <v>0</v>
      </c>
      <c r="AD463" s="25">
        <v>1</v>
      </c>
      <c r="AE463" s="23">
        <v>0</v>
      </c>
      <c r="AF463" s="40">
        <v>0</v>
      </c>
      <c r="AG463" s="43">
        <f t="shared" si="265"/>
        <v>1</v>
      </c>
      <c r="AH463" s="34"/>
    </row>
    <row r="464" spans="3:34" x14ac:dyDescent="0.25">
      <c r="C464" s="111"/>
      <c r="D464" s="17" t="s">
        <v>29</v>
      </c>
      <c r="E464" s="24"/>
      <c r="F464" s="24"/>
      <c r="G464" s="24"/>
      <c r="H464" s="24"/>
      <c r="I464" s="24"/>
      <c r="J464" s="39"/>
      <c r="K464" s="45">
        <f>AVERAGE(K461:K463)</f>
        <v>1.6666666666666667</v>
      </c>
      <c r="L464" s="33">
        <f>K464*10</f>
        <v>16.666666666666668</v>
      </c>
      <c r="N464" s="111"/>
      <c r="O464" s="17" t="s">
        <v>29</v>
      </c>
      <c r="P464" s="24"/>
      <c r="Q464" s="24"/>
      <c r="R464" s="24"/>
      <c r="S464" s="24"/>
      <c r="T464" s="24"/>
      <c r="U464" s="39"/>
      <c r="V464" s="45">
        <f>AVERAGE(V461:V463)</f>
        <v>0.66666666666666663</v>
      </c>
      <c r="W464" s="33">
        <f>V464*10</f>
        <v>6.6666666666666661</v>
      </c>
      <c r="Y464" s="111"/>
      <c r="Z464" s="17" t="s">
        <v>29</v>
      </c>
      <c r="AA464" s="24"/>
      <c r="AB464" s="24"/>
      <c r="AC464" s="24"/>
      <c r="AD464" s="24"/>
      <c r="AE464" s="24"/>
      <c r="AF464" s="39"/>
      <c r="AG464" s="45">
        <f>AVERAGE(AG461:AG463)</f>
        <v>0.66666666666666663</v>
      </c>
      <c r="AH464" s="33">
        <f>AG464*10</f>
        <v>6.6666666666666661</v>
      </c>
    </row>
    <row r="465" spans="3:34" x14ac:dyDescent="0.25">
      <c r="C465" s="111"/>
      <c r="D465" s="11" t="s">
        <v>18</v>
      </c>
      <c r="E465" s="25">
        <v>0</v>
      </c>
      <c r="F465" s="25">
        <v>1</v>
      </c>
      <c r="G465" s="25">
        <v>1</v>
      </c>
      <c r="H465" s="25">
        <v>1</v>
      </c>
      <c r="I465" s="23">
        <v>0</v>
      </c>
      <c r="J465" s="38">
        <v>0</v>
      </c>
      <c r="K465" s="43">
        <f t="shared" ref="K465:K467" si="266">E465+F465+G465+H465+I465+J465</f>
        <v>3</v>
      </c>
      <c r="L465" s="34"/>
      <c r="N465" s="111"/>
      <c r="O465" s="11" t="s">
        <v>18</v>
      </c>
      <c r="P465" s="25">
        <v>0</v>
      </c>
      <c r="Q465" s="25">
        <v>2</v>
      </c>
      <c r="R465" s="25">
        <v>0</v>
      </c>
      <c r="S465" s="25">
        <v>0</v>
      </c>
      <c r="T465" s="23">
        <v>0</v>
      </c>
      <c r="U465" s="38">
        <v>0</v>
      </c>
      <c r="V465" s="43">
        <f t="shared" ref="V465:V467" si="267">P465+Q465+R465+S465+T465+U465</f>
        <v>2</v>
      </c>
      <c r="W465" s="34"/>
      <c r="Y465" s="111"/>
      <c r="Z465" s="11" t="s">
        <v>18</v>
      </c>
      <c r="AA465" s="25">
        <v>0</v>
      </c>
      <c r="AB465" s="25">
        <v>0</v>
      </c>
      <c r="AC465" s="25">
        <v>0</v>
      </c>
      <c r="AD465" s="25">
        <v>0</v>
      </c>
      <c r="AE465" s="23">
        <v>0</v>
      </c>
      <c r="AF465" s="38">
        <v>0</v>
      </c>
      <c r="AG465" s="43">
        <f t="shared" ref="AG465:AG467" si="268">AA465+AB465+AC465+AD465+AE465+AF465</f>
        <v>0</v>
      </c>
      <c r="AH465" s="34"/>
    </row>
    <row r="466" spans="3:34" x14ac:dyDescent="0.25">
      <c r="C466" s="111"/>
      <c r="D466" s="10" t="s">
        <v>18</v>
      </c>
      <c r="E466" s="25">
        <v>1</v>
      </c>
      <c r="F466" s="25">
        <v>4</v>
      </c>
      <c r="G466" s="25">
        <v>0</v>
      </c>
      <c r="H466" s="25">
        <v>0</v>
      </c>
      <c r="I466" s="23">
        <v>1</v>
      </c>
      <c r="J466" s="38">
        <v>0</v>
      </c>
      <c r="K466" s="43">
        <f t="shared" si="266"/>
        <v>6</v>
      </c>
      <c r="L466" s="34"/>
      <c r="N466" s="111"/>
      <c r="O466" s="10" t="s">
        <v>18</v>
      </c>
      <c r="P466" s="25">
        <v>0</v>
      </c>
      <c r="Q466" s="25">
        <v>2</v>
      </c>
      <c r="R466" s="25">
        <v>0</v>
      </c>
      <c r="S466" s="25">
        <v>0</v>
      </c>
      <c r="T466" s="23">
        <v>1</v>
      </c>
      <c r="U466" s="38">
        <v>0</v>
      </c>
      <c r="V466" s="43">
        <f t="shared" si="267"/>
        <v>3</v>
      </c>
      <c r="W466" s="34"/>
      <c r="Y466" s="111"/>
      <c r="Z466" s="10" t="s">
        <v>18</v>
      </c>
      <c r="AA466" s="25">
        <v>0</v>
      </c>
      <c r="AB466" s="25">
        <v>4</v>
      </c>
      <c r="AC466" s="25">
        <v>0</v>
      </c>
      <c r="AD466" s="25">
        <v>0</v>
      </c>
      <c r="AE466" s="23">
        <v>0</v>
      </c>
      <c r="AF466" s="38">
        <v>0</v>
      </c>
      <c r="AG466" s="43">
        <f t="shared" si="268"/>
        <v>4</v>
      </c>
      <c r="AH466" s="34"/>
    </row>
    <row r="467" spans="3:34" x14ac:dyDescent="0.25">
      <c r="C467" s="111"/>
      <c r="D467" s="10" t="s">
        <v>18</v>
      </c>
      <c r="E467" s="25">
        <v>0</v>
      </c>
      <c r="F467" s="25">
        <v>3</v>
      </c>
      <c r="G467" s="25">
        <v>1</v>
      </c>
      <c r="H467" s="25">
        <v>1</v>
      </c>
      <c r="I467" s="25">
        <v>0</v>
      </c>
      <c r="J467" s="38">
        <v>0</v>
      </c>
      <c r="K467" s="43">
        <f t="shared" si="266"/>
        <v>5</v>
      </c>
      <c r="L467" s="34"/>
      <c r="N467" s="111"/>
      <c r="O467" s="10" t="s">
        <v>18</v>
      </c>
      <c r="P467" s="25">
        <v>0</v>
      </c>
      <c r="Q467" s="25">
        <v>4</v>
      </c>
      <c r="R467" s="25">
        <v>1</v>
      </c>
      <c r="S467" s="25">
        <v>1</v>
      </c>
      <c r="T467" s="25">
        <v>1</v>
      </c>
      <c r="U467" s="38">
        <v>0</v>
      </c>
      <c r="V467" s="43">
        <f t="shared" si="267"/>
        <v>7</v>
      </c>
      <c r="W467" s="34"/>
      <c r="Y467" s="111"/>
      <c r="Z467" s="10" t="s">
        <v>18</v>
      </c>
      <c r="AA467" s="25">
        <v>0</v>
      </c>
      <c r="AB467" s="25">
        <v>2</v>
      </c>
      <c r="AC467" s="25">
        <v>0</v>
      </c>
      <c r="AD467" s="25">
        <v>0</v>
      </c>
      <c r="AE467" s="25">
        <v>0</v>
      </c>
      <c r="AF467" s="38">
        <v>0</v>
      </c>
      <c r="AG467" s="43">
        <f t="shared" si="268"/>
        <v>2</v>
      </c>
      <c r="AH467" s="34"/>
    </row>
    <row r="468" spans="3:34" ht="15.75" thickBot="1" x14ac:dyDescent="0.3">
      <c r="C468" s="112"/>
      <c r="D468" s="14" t="s">
        <v>29</v>
      </c>
      <c r="E468" s="25"/>
      <c r="F468" s="26"/>
      <c r="G468" s="26"/>
      <c r="H468" s="26"/>
      <c r="I468" s="26"/>
      <c r="J468" s="41"/>
      <c r="K468" s="43">
        <f>AVERAGE(K465:K467)</f>
        <v>4.666666666666667</v>
      </c>
      <c r="L468" s="35">
        <f>K468*10</f>
        <v>46.666666666666671</v>
      </c>
      <c r="N468" s="112"/>
      <c r="O468" s="14" t="s">
        <v>29</v>
      </c>
      <c r="P468" s="25"/>
      <c r="Q468" s="26"/>
      <c r="R468" s="26"/>
      <c r="S468" s="26"/>
      <c r="T468" s="26"/>
      <c r="U468" s="41"/>
      <c r="V468" s="43">
        <f>AVERAGE(V465:V467)</f>
        <v>4</v>
      </c>
      <c r="W468" s="35">
        <f>V468*10</f>
        <v>40</v>
      </c>
      <c r="Y468" s="112"/>
      <c r="Z468" s="14" t="s">
        <v>29</v>
      </c>
      <c r="AA468" s="25"/>
      <c r="AB468" s="26"/>
      <c r="AC468" s="26"/>
      <c r="AD468" s="26"/>
      <c r="AE468" s="26"/>
      <c r="AF468" s="41"/>
      <c r="AG468" s="43">
        <f>AVERAGE(AG465:AG467)</f>
        <v>2</v>
      </c>
      <c r="AH468" s="35">
        <f>AG468*10</f>
        <v>20</v>
      </c>
    </row>
    <row r="469" spans="3:34" x14ac:dyDescent="0.25">
      <c r="C469" s="113" t="s">
        <v>27</v>
      </c>
      <c r="D469" s="15" t="s">
        <v>19</v>
      </c>
      <c r="E469" s="27">
        <v>0</v>
      </c>
      <c r="F469" s="27">
        <v>20</v>
      </c>
      <c r="G469" s="27">
        <v>0</v>
      </c>
      <c r="H469" s="27">
        <v>9</v>
      </c>
      <c r="I469" s="27">
        <v>1</v>
      </c>
      <c r="J469" s="42">
        <v>0</v>
      </c>
      <c r="K469" s="46">
        <f t="shared" ref="K469:K471" si="269">E469+F469+G469+H469+I469+J469</f>
        <v>30</v>
      </c>
      <c r="L469" s="36"/>
      <c r="N469" s="113" t="s">
        <v>27</v>
      </c>
      <c r="O469" s="15" t="s">
        <v>19</v>
      </c>
      <c r="P469" s="27">
        <v>1</v>
      </c>
      <c r="Q469" s="27">
        <v>15</v>
      </c>
      <c r="R469" s="72">
        <v>5</v>
      </c>
      <c r="S469" s="27">
        <v>10</v>
      </c>
      <c r="T469" s="27">
        <v>0</v>
      </c>
      <c r="U469" s="42">
        <v>6</v>
      </c>
      <c r="V469" s="46">
        <f t="shared" ref="V469:V471" si="270">P469+Q469+R469+S469+T469+U469</f>
        <v>37</v>
      </c>
      <c r="W469" s="36"/>
      <c r="Y469" s="113" t="s">
        <v>27</v>
      </c>
      <c r="Z469" s="15" t="s">
        <v>19</v>
      </c>
      <c r="AA469" s="27">
        <v>0</v>
      </c>
      <c r="AB469" s="27">
        <v>8</v>
      </c>
      <c r="AC469" s="27">
        <v>0</v>
      </c>
      <c r="AD469" s="27">
        <v>4</v>
      </c>
      <c r="AE469" s="27">
        <v>0</v>
      </c>
      <c r="AF469" s="42">
        <v>3</v>
      </c>
      <c r="AG469" s="46">
        <f t="shared" ref="AG469:AG471" si="271">AA469+AB469+AC469+AD469+AE469+AF469</f>
        <v>15</v>
      </c>
      <c r="AH469" s="36"/>
    </row>
    <row r="470" spans="3:34" x14ac:dyDescent="0.25">
      <c r="C470" s="111"/>
      <c r="D470" s="10" t="s">
        <v>19</v>
      </c>
      <c r="E470" s="25">
        <v>0</v>
      </c>
      <c r="F470" s="25">
        <v>22</v>
      </c>
      <c r="G470" s="73">
        <v>5</v>
      </c>
      <c r="H470" s="25">
        <v>7</v>
      </c>
      <c r="I470" s="25">
        <v>0</v>
      </c>
      <c r="J470" s="38">
        <v>0</v>
      </c>
      <c r="K470" s="43">
        <f t="shared" si="269"/>
        <v>34</v>
      </c>
      <c r="L470" s="34"/>
      <c r="N470" s="111"/>
      <c r="O470" s="10" t="s">
        <v>19</v>
      </c>
      <c r="P470" s="25">
        <v>1</v>
      </c>
      <c r="Q470" s="25">
        <v>20</v>
      </c>
      <c r="R470" s="25">
        <v>0</v>
      </c>
      <c r="S470" s="25">
        <v>8</v>
      </c>
      <c r="T470" s="25">
        <v>0</v>
      </c>
      <c r="U470" s="38">
        <v>1</v>
      </c>
      <c r="V470" s="43">
        <f t="shared" si="270"/>
        <v>30</v>
      </c>
      <c r="W470" s="34"/>
      <c r="Y470" s="111"/>
      <c r="Z470" s="10" t="s">
        <v>19</v>
      </c>
      <c r="AA470" s="25">
        <v>0</v>
      </c>
      <c r="AB470" s="25">
        <v>8</v>
      </c>
      <c r="AC470" s="25">
        <v>0</v>
      </c>
      <c r="AD470" s="25">
        <v>7</v>
      </c>
      <c r="AE470" s="25">
        <v>0</v>
      </c>
      <c r="AF470" s="38">
        <v>0</v>
      </c>
      <c r="AG470" s="43">
        <f t="shared" si="271"/>
        <v>15</v>
      </c>
      <c r="AH470" s="34"/>
    </row>
    <row r="471" spans="3:34" x14ac:dyDescent="0.25">
      <c r="C471" s="111"/>
      <c r="D471" s="10" t="s">
        <v>19</v>
      </c>
      <c r="E471" s="25">
        <v>0</v>
      </c>
      <c r="F471" s="6">
        <v>36</v>
      </c>
      <c r="G471" s="25">
        <v>0</v>
      </c>
      <c r="H471" s="25">
        <v>12</v>
      </c>
      <c r="I471" s="25">
        <v>0</v>
      </c>
      <c r="J471" s="38">
        <v>0</v>
      </c>
      <c r="K471" s="43">
        <f t="shared" si="269"/>
        <v>48</v>
      </c>
      <c r="L471" s="34"/>
      <c r="N471" s="111"/>
      <c r="O471" s="10" t="s">
        <v>19</v>
      </c>
      <c r="P471" s="25">
        <v>0</v>
      </c>
      <c r="Q471" s="6">
        <v>9</v>
      </c>
      <c r="R471" s="73">
        <v>5</v>
      </c>
      <c r="S471" s="25">
        <v>6</v>
      </c>
      <c r="T471" s="25">
        <v>0</v>
      </c>
      <c r="U471" s="38">
        <v>3</v>
      </c>
      <c r="V471" s="43">
        <f t="shared" si="270"/>
        <v>23</v>
      </c>
      <c r="W471" s="34"/>
      <c r="Y471" s="111"/>
      <c r="Z471" s="10" t="s">
        <v>19</v>
      </c>
      <c r="AA471" s="25">
        <v>0</v>
      </c>
      <c r="AB471" s="6">
        <v>4</v>
      </c>
      <c r="AC471" s="25">
        <v>0</v>
      </c>
      <c r="AD471" s="25">
        <v>1</v>
      </c>
      <c r="AE471" s="25">
        <v>0</v>
      </c>
      <c r="AF471" s="38">
        <v>5</v>
      </c>
      <c r="AG471" s="43">
        <f t="shared" si="271"/>
        <v>10</v>
      </c>
      <c r="AH471" s="34"/>
    </row>
    <row r="472" spans="3:34" x14ac:dyDescent="0.25">
      <c r="C472" s="111"/>
      <c r="D472" s="17" t="s">
        <v>29</v>
      </c>
      <c r="E472" s="7"/>
      <c r="F472" s="7"/>
      <c r="G472" s="24"/>
      <c r="H472" s="24"/>
      <c r="I472" s="24"/>
      <c r="J472" s="39"/>
      <c r="K472" s="45">
        <f>AVERAGE(K469:K471)</f>
        <v>37.333333333333336</v>
      </c>
      <c r="L472" s="33">
        <f>K472*10</f>
        <v>373.33333333333337</v>
      </c>
      <c r="N472" s="111"/>
      <c r="O472" s="17" t="s">
        <v>29</v>
      </c>
      <c r="P472" s="7"/>
      <c r="Q472" s="7"/>
      <c r="R472" s="24"/>
      <c r="S472" s="24"/>
      <c r="T472" s="24"/>
      <c r="U472" s="39"/>
      <c r="V472" s="45">
        <f>AVERAGE(V469:V471)</f>
        <v>30</v>
      </c>
      <c r="W472" s="33">
        <f>V472*10</f>
        <v>300</v>
      </c>
      <c r="Y472" s="111"/>
      <c r="Z472" s="17" t="s">
        <v>29</v>
      </c>
      <c r="AA472" s="7"/>
      <c r="AB472" s="7"/>
      <c r="AC472" s="24"/>
      <c r="AD472" s="24"/>
      <c r="AE472" s="24"/>
      <c r="AF472" s="39"/>
      <c r="AG472" s="45">
        <f>AVERAGE(AG469:AG471)</f>
        <v>13.333333333333334</v>
      </c>
      <c r="AH472" s="33">
        <f>AG472*10</f>
        <v>133.33333333333334</v>
      </c>
    </row>
    <row r="473" spans="3:34" x14ac:dyDescent="0.25">
      <c r="C473" s="111"/>
      <c r="D473" s="11" t="s">
        <v>20</v>
      </c>
      <c r="E473" s="6">
        <v>0</v>
      </c>
      <c r="F473" s="6">
        <v>2</v>
      </c>
      <c r="G473" s="25">
        <v>1</v>
      </c>
      <c r="H473" s="25">
        <v>2</v>
      </c>
      <c r="I473" s="25">
        <v>0</v>
      </c>
      <c r="J473" s="38">
        <v>0</v>
      </c>
      <c r="K473" s="43">
        <f t="shared" ref="K473:K475" si="272">E473+F473+G473+H473+I473+J473</f>
        <v>5</v>
      </c>
      <c r="L473" s="34"/>
      <c r="N473" s="111"/>
      <c r="O473" s="11" t="s">
        <v>20</v>
      </c>
      <c r="P473" s="6">
        <v>0</v>
      </c>
      <c r="Q473" s="6">
        <v>1</v>
      </c>
      <c r="R473" s="25">
        <v>0</v>
      </c>
      <c r="S473" s="25">
        <v>4</v>
      </c>
      <c r="T473" s="25">
        <v>0</v>
      </c>
      <c r="U473" s="38">
        <v>1</v>
      </c>
      <c r="V473" s="43">
        <f t="shared" ref="V473:V475" si="273">P473+Q473+R473+S473+T473+U473</f>
        <v>6</v>
      </c>
      <c r="W473" s="34"/>
      <c r="Y473" s="111"/>
      <c r="Z473" s="11" t="s">
        <v>20</v>
      </c>
      <c r="AA473" s="6">
        <v>0</v>
      </c>
      <c r="AB473" s="6">
        <v>3</v>
      </c>
      <c r="AC473" s="25">
        <v>0</v>
      </c>
      <c r="AD473" s="25">
        <v>0</v>
      </c>
      <c r="AE473" s="25">
        <v>0</v>
      </c>
      <c r="AF473" s="38">
        <v>3</v>
      </c>
      <c r="AG473" s="43">
        <f t="shared" ref="AG473:AG475" si="274">AA473+AB473+AC473+AD473+AE473+AF473</f>
        <v>6</v>
      </c>
      <c r="AH473" s="34"/>
    </row>
    <row r="474" spans="3:34" x14ac:dyDescent="0.25">
      <c r="C474" s="111"/>
      <c r="D474" s="10" t="s">
        <v>20</v>
      </c>
      <c r="E474" s="25">
        <v>0</v>
      </c>
      <c r="F474" s="21">
        <v>8</v>
      </c>
      <c r="G474" s="25">
        <v>0</v>
      </c>
      <c r="H474" s="25">
        <v>1</v>
      </c>
      <c r="I474" s="25">
        <v>1</v>
      </c>
      <c r="J474" s="38">
        <v>0</v>
      </c>
      <c r="K474" s="43">
        <f t="shared" si="272"/>
        <v>10</v>
      </c>
      <c r="L474" s="34"/>
      <c r="N474" s="111"/>
      <c r="O474" s="10" t="s">
        <v>20</v>
      </c>
      <c r="P474" s="25">
        <v>0</v>
      </c>
      <c r="Q474" s="21">
        <v>4</v>
      </c>
      <c r="R474" s="25">
        <v>0</v>
      </c>
      <c r="S474" s="25">
        <v>1</v>
      </c>
      <c r="T474" s="25">
        <v>2</v>
      </c>
      <c r="U474" s="38">
        <v>5</v>
      </c>
      <c r="V474" s="43">
        <f t="shared" si="273"/>
        <v>12</v>
      </c>
      <c r="W474" s="34"/>
      <c r="Y474" s="111"/>
      <c r="Z474" s="10" t="s">
        <v>20</v>
      </c>
      <c r="AA474" s="25">
        <v>0</v>
      </c>
      <c r="AB474" s="21">
        <v>2</v>
      </c>
      <c r="AC474" s="25">
        <v>1</v>
      </c>
      <c r="AD474" s="25">
        <v>0</v>
      </c>
      <c r="AE474" s="25">
        <v>0</v>
      </c>
      <c r="AF474" s="38">
        <v>0</v>
      </c>
      <c r="AG474" s="43">
        <f t="shared" si="274"/>
        <v>3</v>
      </c>
      <c r="AH474" s="34"/>
    </row>
    <row r="475" spans="3:34" x14ac:dyDescent="0.25">
      <c r="C475" s="111"/>
      <c r="D475" s="10" t="s">
        <v>20</v>
      </c>
      <c r="E475" s="25">
        <v>0</v>
      </c>
      <c r="F475" s="21">
        <v>6</v>
      </c>
      <c r="G475" s="25">
        <v>0</v>
      </c>
      <c r="H475" s="25">
        <v>0</v>
      </c>
      <c r="I475" s="25">
        <v>0</v>
      </c>
      <c r="J475" s="38">
        <v>3</v>
      </c>
      <c r="K475" s="43">
        <f t="shared" si="272"/>
        <v>9</v>
      </c>
      <c r="L475" s="34"/>
      <c r="N475" s="111"/>
      <c r="O475" s="10" t="s">
        <v>20</v>
      </c>
      <c r="P475" s="25">
        <v>0</v>
      </c>
      <c r="Q475" s="21">
        <v>2</v>
      </c>
      <c r="R475" s="25">
        <v>0</v>
      </c>
      <c r="S475" s="25">
        <v>2</v>
      </c>
      <c r="T475" s="25">
        <v>0</v>
      </c>
      <c r="U475" s="38">
        <v>3</v>
      </c>
      <c r="V475" s="43">
        <f t="shared" si="273"/>
        <v>7</v>
      </c>
      <c r="W475" s="34"/>
      <c r="Y475" s="111"/>
      <c r="Z475" s="10" t="s">
        <v>20</v>
      </c>
      <c r="AA475" s="25">
        <v>0</v>
      </c>
      <c r="AB475" s="21">
        <v>3</v>
      </c>
      <c r="AC475" s="25">
        <v>1</v>
      </c>
      <c r="AD475" s="25">
        <v>1</v>
      </c>
      <c r="AE475" s="25">
        <v>0</v>
      </c>
      <c r="AF475" s="38">
        <v>0</v>
      </c>
      <c r="AG475" s="43">
        <f t="shared" si="274"/>
        <v>5</v>
      </c>
      <c r="AH475" s="34"/>
    </row>
    <row r="476" spans="3:34" x14ac:dyDescent="0.25">
      <c r="C476" s="111"/>
      <c r="D476" s="17" t="s">
        <v>29</v>
      </c>
      <c r="E476" s="24"/>
      <c r="F476" s="24"/>
      <c r="G476" s="24"/>
      <c r="H476" s="24"/>
      <c r="I476" s="24"/>
      <c r="J476" s="39"/>
      <c r="K476" s="43">
        <f>AVERAGE(K473:K475)</f>
        <v>8</v>
      </c>
      <c r="L476" s="33">
        <f>K476*10</f>
        <v>80</v>
      </c>
      <c r="N476" s="111"/>
      <c r="O476" s="17" t="s">
        <v>29</v>
      </c>
      <c r="P476" s="24"/>
      <c r="Q476" s="24"/>
      <c r="R476" s="24"/>
      <c r="S476" s="24"/>
      <c r="T476" s="24"/>
      <c r="U476" s="39"/>
      <c r="V476" s="43">
        <f>AVERAGE(V473:V475)</f>
        <v>8.3333333333333339</v>
      </c>
      <c r="W476" s="33">
        <f>V476*10</f>
        <v>83.333333333333343</v>
      </c>
      <c r="Y476" s="111"/>
      <c r="Z476" s="17" t="s">
        <v>29</v>
      </c>
      <c r="AA476" s="24"/>
      <c r="AB476" s="24"/>
      <c r="AC476" s="24"/>
      <c r="AD476" s="24"/>
      <c r="AE476" s="24"/>
      <c r="AF476" s="39"/>
      <c r="AG476" s="43">
        <f>AVERAGE(AG473:AG475)</f>
        <v>4.666666666666667</v>
      </c>
      <c r="AH476" s="33">
        <f>AG476*10</f>
        <v>46.666666666666671</v>
      </c>
    </row>
    <row r="477" spans="3:34" x14ac:dyDescent="0.25">
      <c r="C477" s="111"/>
      <c r="D477" s="10" t="s">
        <v>21</v>
      </c>
      <c r="E477" s="25">
        <v>1</v>
      </c>
      <c r="F477" s="21">
        <v>25</v>
      </c>
      <c r="G477" s="25">
        <v>0</v>
      </c>
      <c r="H477" s="25">
        <v>9</v>
      </c>
      <c r="I477" s="25">
        <v>0</v>
      </c>
      <c r="J477" s="38">
        <v>2</v>
      </c>
      <c r="K477" s="44">
        <f t="shared" ref="K477:K479" si="275">E477+F477+G477+H477+I477+J477</f>
        <v>37</v>
      </c>
      <c r="L477" s="34"/>
      <c r="N477" s="111"/>
      <c r="O477" s="10" t="s">
        <v>21</v>
      </c>
      <c r="P477" s="25">
        <v>1</v>
      </c>
      <c r="Q477" s="21">
        <v>24</v>
      </c>
      <c r="R477" s="73">
        <v>10</v>
      </c>
      <c r="S477" s="25">
        <v>4</v>
      </c>
      <c r="T477" s="25">
        <v>0</v>
      </c>
      <c r="U477" s="38">
        <v>14</v>
      </c>
      <c r="V477" s="44">
        <f t="shared" ref="V477:V479" si="276">P477+Q477+R477+S477+T477+U477</f>
        <v>53</v>
      </c>
      <c r="W477" s="34"/>
      <c r="Y477" s="111"/>
      <c r="Z477" s="10" t="s">
        <v>21</v>
      </c>
      <c r="AA477" s="25">
        <v>1</v>
      </c>
      <c r="AB477" s="21">
        <v>29</v>
      </c>
      <c r="AC477" s="73">
        <v>5</v>
      </c>
      <c r="AD477" s="25">
        <v>17</v>
      </c>
      <c r="AE477" s="25">
        <v>0</v>
      </c>
      <c r="AF477" s="38">
        <v>25</v>
      </c>
      <c r="AG477" s="44">
        <f t="shared" ref="AG477:AG479" si="277">AA477+AB477+AC477+AD477+AE477+AF477</f>
        <v>77</v>
      </c>
      <c r="AH477" s="34"/>
    </row>
    <row r="478" spans="3:34" x14ac:dyDescent="0.25">
      <c r="C478" s="111"/>
      <c r="D478" s="11" t="s">
        <v>21</v>
      </c>
      <c r="E478" s="25">
        <v>5</v>
      </c>
      <c r="F478" s="21">
        <v>24</v>
      </c>
      <c r="G478" s="73">
        <v>10</v>
      </c>
      <c r="H478" s="25">
        <v>8</v>
      </c>
      <c r="I478" s="25">
        <v>2</v>
      </c>
      <c r="J478" s="38">
        <v>1</v>
      </c>
      <c r="K478" s="43">
        <f t="shared" si="275"/>
        <v>50</v>
      </c>
      <c r="L478" s="34"/>
      <c r="N478" s="111"/>
      <c r="O478" s="11" t="s">
        <v>21</v>
      </c>
      <c r="P478" s="25">
        <v>0</v>
      </c>
      <c r="Q478" s="21">
        <v>14</v>
      </c>
      <c r="R478" s="73">
        <v>10</v>
      </c>
      <c r="S478" s="25">
        <v>1</v>
      </c>
      <c r="T478" s="25">
        <v>1</v>
      </c>
      <c r="U478" s="38">
        <v>11</v>
      </c>
      <c r="V478" s="43">
        <f t="shared" si="276"/>
        <v>37</v>
      </c>
      <c r="W478" s="34"/>
      <c r="Y478" s="111"/>
      <c r="Z478" s="11" t="s">
        <v>21</v>
      </c>
      <c r="AA478" s="25">
        <v>1</v>
      </c>
      <c r="AB478" s="21">
        <v>24</v>
      </c>
      <c r="AC478" s="73">
        <v>5</v>
      </c>
      <c r="AD478" s="25">
        <v>6</v>
      </c>
      <c r="AE478" s="25">
        <v>0</v>
      </c>
      <c r="AF478" s="38">
        <v>13</v>
      </c>
      <c r="AG478" s="43">
        <f t="shared" si="277"/>
        <v>49</v>
      </c>
      <c r="AH478" s="34"/>
    </row>
    <row r="479" spans="3:34" x14ac:dyDescent="0.25">
      <c r="C479" s="111"/>
      <c r="D479" s="10" t="s">
        <v>21</v>
      </c>
      <c r="E479" s="25">
        <v>4</v>
      </c>
      <c r="F479" s="21">
        <v>35</v>
      </c>
      <c r="G479" s="73">
        <v>35</v>
      </c>
      <c r="H479" s="25">
        <v>6</v>
      </c>
      <c r="I479" s="25">
        <v>0</v>
      </c>
      <c r="J479" s="38">
        <v>1</v>
      </c>
      <c r="K479" s="43">
        <f t="shared" si="275"/>
        <v>81</v>
      </c>
      <c r="L479" s="34"/>
      <c r="N479" s="111"/>
      <c r="O479" s="10" t="s">
        <v>21</v>
      </c>
      <c r="P479" s="25">
        <v>0</v>
      </c>
      <c r="Q479" s="21">
        <v>29</v>
      </c>
      <c r="R479" s="73">
        <v>10</v>
      </c>
      <c r="S479" s="25">
        <v>52</v>
      </c>
      <c r="T479" s="25">
        <v>0</v>
      </c>
      <c r="U479" s="38">
        <v>16</v>
      </c>
      <c r="V479" s="43">
        <f t="shared" si="276"/>
        <v>107</v>
      </c>
      <c r="W479" s="34"/>
      <c r="Y479" s="111"/>
      <c r="Z479" s="10" t="s">
        <v>21</v>
      </c>
      <c r="AA479" s="25">
        <v>0</v>
      </c>
      <c r="AB479" s="21">
        <v>24</v>
      </c>
      <c r="AC479" s="25">
        <v>0</v>
      </c>
      <c r="AD479" s="25">
        <v>12</v>
      </c>
      <c r="AE479" s="25">
        <v>1</v>
      </c>
      <c r="AF479" s="38">
        <v>14</v>
      </c>
      <c r="AG479" s="43">
        <f t="shared" si="277"/>
        <v>51</v>
      </c>
      <c r="AH479" s="34"/>
    </row>
    <row r="480" spans="3:34" ht="15.75" thickBot="1" x14ac:dyDescent="0.3">
      <c r="C480" s="112"/>
      <c r="D480" s="14" t="s">
        <v>29</v>
      </c>
      <c r="E480" s="26"/>
      <c r="F480" s="26"/>
      <c r="G480" s="26"/>
      <c r="H480" s="26"/>
      <c r="I480" s="26"/>
      <c r="J480" s="41"/>
      <c r="K480" s="43">
        <f>AVERAGE(K477:K479)</f>
        <v>56</v>
      </c>
      <c r="L480" s="35">
        <f>K480*10</f>
        <v>560</v>
      </c>
      <c r="N480" s="112"/>
      <c r="O480" s="14" t="s">
        <v>29</v>
      </c>
      <c r="P480" s="26"/>
      <c r="Q480" s="26"/>
      <c r="R480" s="26"/>
      <c r="S480" s="26"/>
      <c r="T480" s="26"/>
      <c r="U480" s="41"/>
      <c r="V480" s="43">
        <f>AVERAGE(V477:V479)</f>
        <v>65.666666666666671</v>
      </c>
      <c r="W480" s="35">
        <f>V480*10</f>
        <v>656.66666666666674</v>
      </c>
      <c r="Y480" s="112"/>
      <c r="Z480" s="14" t="s">
        <v>29</v>
      </c>
      <c r="AA480" s="26"/>
      <c r="AB480" s="26"/>
      <c r="AC480" s="26"/>
      <c r="AD480" s="26"/>
      <c r="AE480" s="26"/>
      <c r="AF480" s="41"/>
      <c r="AG480" s="43">
        <f>AVERAGE(AG477:AG479)</f>
        <v>59</v>
      </c>
      <c r="AH480" s="35">
        <f>AG480*10</f>
        <v>590</v>
      </c>
    </row>
    <row r="481" spans="3:34" x14ac:dyDescent="0.25">
      <c r="C481" s="111" t="s">
        <v>28</v>
      </c>
      <c r="D481" s="11" t="s">
        <v>22</v>
      </c>
      <c r="E481" s="25">
        <v>0</v>
      </c>
      <c r="F481" s="21">
        <v>32</v>
      </c>
      <c r="G481" s="73">
        <v>10</v>
      </c>
      <c r="H481" s="25">
        <v>10</v>
      </c>
      <c r="I481" s="23">
        <v>0</v>
      </c>
      <c r="J481" s="38">
        <v>0</v>
      </c>
      <c r="K481" s="46">
        <f t="shared" ref="K481:K483" si="278">E481+F481+G481+H481+I481+J481</f>
        <v>52</v>
      </c>
      <c r="L481" s="34"/>
      <c r="N481" s="111" t="s">
        <v>28</v>
      </c>
      <c r="O481" s="11" t="s">
        <v>22</v>
      </c>
      <c r="P481" s="25">
        <v>1</v>
      </c>
      <c r="Q481" s="101">
        <v>200</v>
      </c>
      <c r="R481" s="73">
        <v>100</v>
      </c>
      <c r="S481" s="25">
        <v>49</v>
      </c>
      <c r="T481" s="23">
        <v>0</v>
      </c>
      <c r="U481" s="38">
        <v>23</v>
      </c>
      <c r="V481" s="46">
        <f t="shared" ref="V481:V483" si="279">P481+Q481+R481+S481+T481+U481</f>
        <v>373</v>
      </c>
      <c r="W481" s="34"/>
      <c r="Y481" s="111" t="s">
        <v>28</v>
      </c>
      <c r="Z481" s="11" t="s">
        <v>22</v>
      </c>
      <c r="AA481" s="25">
        <v>1</v>
      </c>
      <c r="AB481" s="21">
        <v>63</v>
      </c>
      <c r="AC481" s="73">
        <v>20</v>
      </c>
      <c r="AD481" s="25">
        <v>40</v>
      </c>
      <c r="AE481" s="23">
        <v>0</v>
      </c>
      <c r="AF481" s="38">
        <v>25</v>
      </c>
      <c r="AG481" s="46">
        <f t="shared" ref="AG481:AG483" si="280">AA481+AB481+AC481+AD481+AE481+AF481</f>
        <v>149</v>
      </c>
      <c r="AH481" s="34"/>
    </row>
    <row r="482" spans="3:34" x14ac:dyDescent="0.25">
      <c r="C482" s="111"/>
      <c r="D482" s="11" t="s">
        <v>22</v>
      </c>
      <c r="E482" s="25">
        <v>0</v>
      </c>
      <c r="F482" s="21">
        <v>44</v>
      </c>
      <c r="G482" s="73">
        <v>150</v>
      </c>
      <c r="H482" s="25">
        <v>22</v>
      </c>
      <c r="I482" s="23">
        <v>0</v>
      </c>
      <c r="J482" s="38">
        <v>2</v>
      </c>
      <c r="K482" s="43">
        <f t="shared" si="278"/>
        <v>218</v>
      </c>
      <c r="L482" s="34"/>
      <c r="N482" s="111"/>
      <c r="O482" s="11" t="s">
        <v>22</v>
      </c>
      <c r="P482" s="25">
        <v>0</v>
      </c>
      <c r="Q482" s="101">
        <v>150</v>
      </c>
      <c r="R482" s="73">
        <v>50</v>
      </c>
      <c r="S482" s="25">
        <v>21</v>
      </c>
      <c r="T482" s="23">
        <v>3</v>
      </c>
      <c r="U482" s="38">
        <v>18</v>
      </c>
      <c r="V482" s="43">
        <f t="shared" si="279"/>
        <v>242</v>
      </c>
      <c r="W482" s="34"/>
      <c r="Y482" s="111"/>
      <c r="Z482" s="11" t="s">
        <v>22</v>
      </c>
      <c r="AA482" s="25">
        <v>0</v>
      </c>
      <c r="AB482" s="21">
        <v>41</v>
      </c>
      <c r="AC482" s="73">
        <v>20</v>
      </c>
      <c r="AD482" s="25">
        <v>6</v>
      </c>
      <c r="AE482" s="23">
        <v>0</v>
      </c>
      <c r="AF482" s="38">
        <v>18</v>
      </c>
      <c r="AG482" s="43">
        <f t="shared" si="280"/>
        <v>85</v>
      </c>
      <c r="AH482" s="34"/>
    </row>
    <row r="483" spans="3:34" x14ac:dyDescent="0.25">
      <c r="C483" s="111"/>
      <c r="D483" s="11" t="s">
        <v>22</v>
      </c>
      <c r="E483" s="25">
        <v>0</v>
      </c>
      <c r="F483" s="21">
        <v>56</v>
      </c>
      <c r="G483" s="73">
        <v>35</v>
      </c>
      <c r="H483" s="25">
        <v>19</v>
      </c>
      <c r="I483" s="23">
        <v>2</v>
      </c>
      <c r="J483" s="38">
        <v>1</v>
      </c>
      <c r="K483" s="43">
        <f t="shared" si="278"/>
        <v>113</v>
      </c>
      <c r="L483" s="34"/>
      <c r="N483" s="111"/>
      <c r="O483" s="11" t="s">
        <v>22</v>
      </c>
      <c r="P483" s="25">
        <v>0</v>
      </c>
      <c r="Q483" s="21">
        <v>18</v>
      </c>
      <c r="R483" s="73">
        <v>10</v>
      </c>
      <c r="S483" s="25">
        <v>4</v>
      </c>
      <c r="T483" s="23">
        <v>1</v>
      </c>
      <c r="U483" s="38">
        <v>2</v>
      </c>
      <c r="V483" s="43">
        <f t="shared" si="279"/>
        <v>35</v>
      </c>
      <c r="W483" s="34"/>
      <c r="Y483" s="111"/>
      <c r="Z483" s="11" t="s">
        <v>22</v>
      </c>
      <c r="AA483" s="25">
        <v>0</v>
      </c>
      <c r="AB483" s="21">
        <v>19</v>
      </c>
      <c r="AC483" s="73">
        <v>15</v>
      </c>
      <c r="AD483" s="25">
        <v>5</v>
      </c>
      <c r="AE483" s="23">
        <v>0</v>
      </c>
      <c r="AF483" s="38">
        <v>10</v>
      </c>
      <c r="AG483" s="43">
        <f t="shared" si="280"/>
        <v>49</v>
      </c>
      <c r="AH483" s="34"/>
    </row>
    <row r="484" spans="3:34" x14ac:dyDescent="0.25">
      <c r="C484" s="111"/>
      <c r="D484" s="13" t="s">
        <v>29</v>
      </c>
      <c r="E484" s="24"/>
      <c r="F484" s="24"/>
      <c r="G484" s="24"/>
      <c r="H484" s="24"/>
      <c r="I484" s="24"/>
      <c r="J484" s="39"/>
      <c r="K484" s="45">
        <f>AVERAGE(K481:K483)</f>
        <v>127.66666666666667</v>
      </c>
      <c r="L484" s="33">
        <f>K484*20</f>
        <v>2553.3333333333335</v>
      </c>
      <c r="N484" s="111"/>
      <c r="O484" s="13" t="s">
        <v>29</v>
      </c>
      <c r="P484" s="24"/>
      <c r="Q484" s="24"/>
      <c r="R484" s="24"/>
      <c r="S484" s="24"/>
      <c r="T484" s="24"/>
      <c r="U484" s="39"/>
      <c r="V484" s="45">
        <f>AVERAGE(V481:V483)</f>
        <v>216.66666666666666</v>
      </c>
      <c r="W484" s="33">
        <f>V484*20</f>
        <v>4333.333333333333</v>
      </c>
      <c r="Y484" s="111"/>
      <c r="Z484" s="13" t="s">
        <v>29</v>
      </c>
      <c r="AA484" s="24"/>
      <c r="AB484" s="24"/>
      <c r="AC484" s="24"/>
      <c r="AD484" s="24"/>
      <c r="AE484" s="24"/>
      <c r="AF484" s="39"/>
      <c r="AG484" s="45">
        <f>AVERAGE(AG481:AG483)</f>
        <v>94.333333333333329</v>
      </c>
      <c r="AH484" s="33">
        <f>AG484*20</f>
        <v>1886.6666666666665</v>
      </c>
    </row>
    <row r="485" spans="3:34" x14ac:dyDescent="0.25">
      <c r="C485" s="111"/>
      <c r="D485" s="11" t="s">
        <v>23</v>
      </c>
      <c r="E485" s="25">
        <v>0</v>
      </c>
      <c r="F485" s="21">
        <v>9</v>
      </c>
      <c r="G485" s="73">
        <v>5</v>
      </c>
      <c r="H485" s="25">
        <v>2</v>
      </c>
      <c r="I485" s="23">
        <v>0</v>
      </c>
      <c r="J485" s="40">
        <v>0</v>
      </c>
      <c r="K485" s="43">
        <f t="shared" ref="K485:K487" si="281">E485+F485+G485+H485+I485+J485</f>
        <v>16</v>
      </c>
      <c r="L485" s="34"/>
      <c r="N485" s="111"/>
      <c r="O485" s="11" t="s">
        <v>23</v>
      </c>
      <c r="P485" s="25">
        <v>3</v>
      </c>
      <c r="Q485" s="21">
        <v>18</v>
      </c>
      <c r="R485" s="73">
        <v>10</v>
      </c>
      <c r="S485" s="25">
        <v>6</v>
      </c>
      <c r="T485" s="23">
        <v>0</v>
      </c>
      <c r="U485" s="40">
        <v>2</v>
      </c>
      <c r="V485" s="43">
        <f t="shared" ref="V485:V487" si="282">P485+Q485+R485+S485+T485+U485</f>
        <v>39</v>
      </c>
      <c r="W485" s="34"/>
      <c r="Y485" s="111"/>
      <c r="Z485" s="11" t="s">
        <v>23</v>
      </c>
      <c r="AA485" s="25">
        <v>1</v>
      </c>
      <c r="AB485" s="101">
        <v>230</v>
      </c>
      <c r="AC485" s="73">
        <v>200</v>
      </c>
      <c r="AD485" s="25">
        <v>56</v>
      </c>
      <c r="AE485" s="23">
        <v>6</v>
      </c>
      <c r="AF485" s="40">
        <v>60</v>
      </c>
      <c r="AG485" s="43">
        <f t="shared" ref="AG485:AG487" si="283">AA485+AB485+AC485+AD485+AE485+AF485</f>
        <v>553</v>
      </c>
      <c r="AH485" s="34"/>
    </row>
    <row r="486" spans="3:34" x14ac:dyDescent="0.25">
      <c r="C486" s="111"/>
      <c r="D486" s="11" t="s">
        <v>23</v>
      </c>
      <c r="E486" s="25">
        <v>0</v>
      </c>
      <c r="F486" s="21">
        <v>19</v>
      </c>
      <c r="G486" s="73">
        <v>40</v>
      </c>
      <c r="H486" s="25">
        <v>5</v>
      </c>
      <c r="I486" s="23">
        <v>0</v>
      </c>
      <c r="J486" s="40">
        <v>1</v>
      </c>
      <c r="K486" s="43">
        <f t="shared" si="281"/>
        <v>65</v>
      </c>
      <c r="L486" s="34"/>
      <c r="N486" s="111"/>
      <c r="O486" s="11" t="s">
        <v>23</v>
      </c>
      <c r="P486" s="25">
        <v>1</v>
      </c>
      <c r="Q486" s="21">
        <v>24</v>
      </c>
      <c r="R486" s="73">
        <v>10</v>
      </c>
      <c r="S486" s="25">
        <v>3</v>
      </c>
      <c r="T486" s="23">
        <v>4</v>
      </c>
      <c r="U486" s="40">
        <v>10</v>
      </c>
      <c r="V486" s="43">
        <f t="shared" si="282"/>
        <v>52</v>
      </c>
      <c r="W486" s="34"/>
      <c r="Y486" s="111"/>
      <c r="Z486" s="11" t="s">
        <v>23</v>
      </c>
      <c r="AA486" s="25">
        <v>2</v>
      </c>
      <c r="AB486" s="21">
        <v>20</v>
      </c>
      <c r="AC486" s="73">
        <v>10</v>
      </c>
      <c r="AD486" s="25">
        <v>4</v>
      </c>
      <c r="AE486" s="23">
        <v>1</v>
      </c>
      <c r="AF486" s="40">
        <v>7</v>
      </c>
      <c r="AG486" s="43">
        <f t="shared" si="283"/>
        <v>44</v>
      </c>
      <c r="AH486" s="34"/>
    </row>
    <row r="487" spans="3:34" x14ac:dyDescent="0.25">
      <c r="C487" s="111"/>
      <c r="D487" s="11" t="s">
        <v>23</v>
      </c>
      <c r="E487" s="25">
        <v>0</v>
      </c>
      <c r="F487" s="21">
        <v>18</v>
      </c>
      <c r="G487" s="73">
        <v>150</v>
      </c>
      <c r="H487" s="25">
        <v>2</v>
      </c>
      <c r="I487" s="23">
        <v>1</v>
      </c>
      <c r="J487" s="40">
        <v>0</v>
      </c>
      <c r="K487" s="43">
        <f t="shared" si="281"/>
        <v>171</v>
      </c>
      <c r="L487" s="34"/>
      <c r="N487" s="111"/>
      <c r="O487" s="11" t="s">
        <v>23</v>
      </c>
      <c r="P487" s="25">
        <v>0</v>
      </c>
      <c r="Q487" s="21">
        <v>30</v>
      </c>
      <c r="R487" s="73">
        <v>10</v>
      </c>
      <c r="S487" s="25">
        <v>6</v>
      </c>
      <c r="T487" s="23">
        <v>1</v>
      </c>
      <c r="U487" s="40">
        <v>6</v>
      </c>
      <c r="V487" s="43">
        <f t="shared" si="282"/>
        <v>53</v>
      </c>
      <c r="W487" s="34"/>
      <c r="Y487" s="111"/>
      <c r="Z487" s="11" t="s">
        <v>23</v>
      </c>
      <c r="AA487" s="25">
        <v>1</v>
      </c>
      <c r="AB487" s="21">
        <v>15</v>
      </c>
      <c r="AC487" s="73">
        <v>10</v>
      </c>
      <c r="AD487" s="25">
        <v>7</v>
      </c>
      <c r="AE487" s="23">
        <v>0</v>
      </c>
      <c r="AF487" s="40">
        <v>7</v>
      </c>
      <c r="AG487" s="43">
        <f t="shared" si="283"/>
        <v>40</v>
      </c>
      <c r="AH487" s="34"/>
    </row>
    <row r="488" spans="3:34" x14ac:dyDescent="0.25">
      <c r="C488" s="111"/>
      <c r="D488" s="13" t="s">
        <v>30</v>
      </c>
      <c r="E488" s="24"/>
      <c r="F488" s="24"/>
      <c r="G488" s="24"/>
      <c r="H488" s="24"/>
      <c r="I488" s="24"/>
      <c r="J488" s="39"/>
      <c r="K488" s="43">
        <f>AVERAGE(K485:K487)</f>
        <v>84</v>
      </c>
      <c r="L488" s="33">
        <f>K488*20</f>
        <v>1680</v>
      </c>
      <c r="N488" s="111"/>
      <c r="O488" s="13" t="s">
        <v>30</v>
      </c>
      <c r="P488" s="24"/>
      <c r="Q488" s="24"/>
      <c r="R488" s="24"/>
      <c r="S488" s="24"/>
      <c r="T488" s="24"/>
      <c r="U488" s="39"/>
      <c r="V488" s="43">
        <f>AVERAGE(V485:V487)</f>
        <v>48</v>
      </c>
      <c r="W488" s="33">
        <f>V488*20</f>
        <v>960</v>
      </c>
      <c r="Y488" s="111"/>
      <c r="Z488" s="13" t="s">
        <v>30</v>
      </c>
      <c r="AA488" s="24"/>
      <c r="AB488" s="24"/>
      <c r="AC488" s="24"/>
      <c r="AD488" s="24"/>
      <c r="AE488" s="24"/>
      <c r="AF488" s="39"/>
      <c r="AG488" s="43">
        <f>AVERAGE(AG485:AG487)</f>
        <v>212.33333333333334</v>
      </c>
      <c r="AH488" s="33">
        <f>AG488*20</f>
        <v>4246.666666666667</v>
      </c>
    </row>
    <row r="489" spans="3:34" x14ac:dyDescent="0.25">
      <c r="C489" s="111"/>
      <c r="D489" s="12" t="s">
        <v>24</v>
      </c>
      <c r="E489" s="25">
        <v>0</v>
      </c>
      <c r="F489" s="21">
        <v>2</v>
      </c>
      <c r="G489" s="73">
        <v>10</v>
      </c>
      <c r="H489" s="25">
        <v>0</v>
      </c>
      <c r="I489" s="23">
        <v>1</v>
      </c>
      <c r="J489" s="38">
        <v>0</v>
      </c>
      <c r="K489" s="44">
        <f t="shared" ref="K489:K491" si="284">E489+F489+G489+H489+I489+J489</f>
        <v>13</v>
      </c>
      <c r="L489" s="34"/>
      <c r="N489" s="111"/>
      <c r="O489" s="12" t="s">
        <v>24</v>
      </c>
      <c r="P489" s="25">
        <v>0</v>
      </c>
      <c r="Q489" s="21">
        <v>7</v>
      </c>
      <c r="R489" s="73">
        <v>10</v>
      </c>
      <c r="S489" s="25">
        <v>3</v>
      </c>
      <c r="T489" s="23">
        <v>0</v>
      </c>
      <c r="U489" s="38">
        <v>0</v>
      </c>
      <c r="V489" s="44">
        <f t="shared" ref="V489:V491" si="285">P489+Q489+R489+S489+T489+U489</f>
        <v>20</v>
      </c>
      <c r="W489" s="34"/>
      <c r="Y489" s="111"/>
      <c r="Z489" s="12" t="s">
        <v>24</v>
      </c>
      <c r="AA489" s="25">
        <v>1</v>
      </c>
      <c r="AB489" s="21">
        <v>17</v>
      </c>
      <c r="AC489" s="73">
        <v>10</v>
      </c>
      <c r="AD489" s="25">
        <v>12</v>
      </c>
      <c r="AE489" s="23">
        <v>0</v>
      </c>
      <c r="AF489" s="38">
        <v>4</v>
      </c>
      <c r="AG489" s="44">
        <f t="shared" ref="AG489:AG491" si="286">AA489+AB489+AC489+AD489+AE489+AF489</f>
        <v>44</v>
      </c>
      <c r="AH489" s="34"/>
    </row>
    <row r="490" spans="3:34" x14ac:dyDescent="0.25">
      <c r="C490" s="111"/>
      <c r="D490" s="12" t="s">
        <v>24</v>
      </c>
      <c r="E490" s="25">
        <v>0</v>
      </c>
      <c r="F490" s="21">
        <v>4</v>
      </c>
      <c r="G490" s="25">
        <v>0</v>
      </c>
      <c r="H490" s="25">
        <v>1</v>
      </c>
      <c r="I490" s="23">
        <v>0</v>
      </c>
      <c r="J490" s="38">
        <v>1</v>
      </c>
      <c r="K490" s="43">
        <f t="shared" si="284"/>
        <v>6</v>
      </c>
      <c r="L490" s="34"/>
      <c r="N490" s="111"/>
      <c r="O490" s="12" t="s">
        <v>24</v>
      </c>
      <c r="P490" s="25">
        <v>0</v>
      </c>
      <c r="Q490" s="21">
        <v>8</v>
      </c>
      <c r="R490" s="73">
        <v>20</v>
      </c>
      <c r="S490" s="25">
        <v>0</v>
      </c>
      <c r="T490" s="23">
        <v>0</v>
      </c>
      <c r="U490" s="38">
        <v>0</v>
      </c>
      <c r="V490" s="43">
        <f t="shared" si="285"/>
        <v>28</v>
      </c>
      <c r="W490" s="34"/>
      <c r="Y490" s="111"/>
      <c r="Z490" s="12" t="s">
        <v>24</v>
      </c>
      <c r="AA490" s="25">
        <v>0</v>
      </c>
      <c r="AB490" s="21">
        <v>25</v>
      </c>
      <c r="AC490" s="73">
        <v>5</v>
      </c>
      <c r="AD490" s="25">
        <v>6</v>
      </c>
      <c r="AE490" s="23">
        <v>0</v>
      </c>
      <c r="AF490" s="38">
        <v>10</v>
      </c>
      <c r="AG490" s="43">
        <f t="shared" si="286"/>
        <v>46</v>
      </c>
      <c r="AH490" s="34"/>
    </row>
    <row r="491" spans="3:34" x14ac:dyDescent="0.25">
      <c r="C491" s="111"/>
      <c r="D491" s="12" t="s">
        <v>24</v>
      </c>
      <c r="E491" s="25">
        <v>0</v>
      </c>
      <c r="F491" s="21">
        <v>17</v>
      </c>
      <c r="G491" s="73">
        <v>200</v>
      </c>
      <c r="H491" s="25">
        <v>7</v>
      </c>
      <c r="I491" s="23">
        <v>0</v>
      </c>
      <c r="J491" s="38">
        <v>1</v>
      </c>
      <c r="K491" s="43">
        <f t="shared" si="284"/>
        <v>225</v>
      </c>
      <c r="L491" s="34"/>
      <c r="N491" s="111"/>
      <c r="O491" s="12" t="s">
        <v>24</v>
      </c>
      <c r="P491" s="25">
        <v>0</v>
      </c>
      <c r="Q491" s="21">
        <v>9</v>
      </c>
      <c r="R491" s="73">
        <v>30</v>
      </c>
      <c r="S491" s="25">
        <v>4</v>
      </c>
      <c r="T491" s="23">
        <v>0</v>
      </c>
      <c r="U491" s="38">
        <v>0</v>
      </c>
      <c r="V491" s="43">
        <f t="shared" si="285"/>
        <v>43</v>
      </c>
      <c r="W491" s="34"/>
      <c r="Y491" s="111"/>
      <c r="Z491" s="12" t="s">
        <v>24</v>
      </c>
      <c r="AA491" s="25">
        <v>1</v>
      </c>
      <c r="AB491" s="21">
        <v>13</v>
      </c>
      <c r="AC491" s="73">
        <v>5</v>
      </c>
      <c r="AD491" s="25">
        <v>8</v>
      </c>
      <c r="AE491" s="23">
        <v>1</v>
      </c>
      <c r="AF491" s="38">
        <v>7</v>
      </c>
      <c r="AG491" s="43">
        <f t="shared" si="286"/>
        <v>35</v>
      </c>
      <c r="AH491" s="34"/>
    </row>
    <row r="492" spans="3:34" x14ac:dyDescent="0.25">
      <c r="C492" s="114"/>
      <c r="D492" s="13" t="s">
        <v>30</v>
      </c>
      <c r="E492" s="3"/>
      <c r="F492" s="3"/>
      <c r="G492" s="3"/>
      <c r="H492" s="3"/>
      <c r="I492" s="3"/>
      <c r="J492" s="30"/>
      <c r="K492" s="45">
        <f>AVERAGE(K489:K491)</f>
        <v>81.333333333333329</v>
      </c>
      <c r="L492" s="33">
        <f>K492*20</f>
        <v>1626.6666666666665</v>
      </c>
      <c r="N492" s="114"/>
      <c r="O492" s="13" t="s">
        <v>30</v>
      </c>
      <c r="P492" s="3"/>
      <c r="Q492" s="3"/>
      <c r="R492" s="3"/>
      <c r="S492" s="3"/>
      <c r="T492" s="3"/>
      <c r="U492" s="30"/>
      <c r="V492" s="45">
        <f>AVERAGE(V489:V491)</f>
        <v>30.333333333333332</v>
      </c>
      <c r="W492" s="33">
        <f>V492*20</f>
        <v>606.66666666666663</v>
      </c>
      <c r="Y492" s="114"/>
      <c r="Z492" s="13" t="s">
        <v>30</v>
      </c>
      <c r="AA492" s="3"/>
      <c r="AB492" s="3"/>
      <c r="AC492" s="3"/>
      <c r="AD492" s="3"/>
      <c r="AE492" s="3"/>
      <c r="AF492" s="30"/>
      <c r="AG492" s="45">
        <f>AVERAGE(AG489:AG491)</f>
        <v>41.666666666666664</v>
      </c>
      <c r="AH492" s="33">
        <f>AG492*20</f>
        <v>833.33333333333326</v>
      </c>
    </row>
    <row r="493" spans="3:34" x14ac:dyDescent="0.25">
      <c r="C493" s="79" t="s">
        <v>37</v>
      </c>
      <c r="D493" s="79"/>
      <c r="E493" s="79"/>
      <c r="F493" s="79"/>
      <c r="N493" s="79" t="s">
        <v>37</v>
      </c>
      <c r="O493" s="79"/>
      <c r="P493" s="79"/>
      <c r="Q493" s="79"/>
      <c r="Y493" s="79" t="s">
        <v>37</v>
      </c>
      <c r="Z493" s="79"/>
      <c r="AA493" s="79"/>
      <c r="AB493" s="79"/>
    </row>
    <row r="496" spans="3:34" x14ac:dyDescent="0.25">
      <c r="C496" s="47" t="s">
        <v>34</v>
      </c>
      <c r="D496" s="48"/>
      <c r="E496" s="49"/>
      <c r="F496" s="49"/>
      <c r="G496" s="49"/>
      <c r="H496" s="49"/>
      <c r="I496" s="49"/>
      <c r="J496" s="49"/>
      <c r="K496" s="49"/>
      <c r="L496" s="50"/>
      <c r="N496" s="47" t="s">
        <v>34</v>
      </c>
      <c r="O496" s="48"/>
      <c r="P496" s="49"/>
      <c r="Q496" s="49"/>
      <c r="R496" s="49"/>
      <c r="S496" s="49"/>
      <c r="T496" s="49"/>
      <c r="U496" s="49"/>
      <c r="V496" s="49"/>
      <c r="W496" s="50"/>
      <c r="Y496" s="47" t="s">
        <v>34</v>
      </c>
      <c r="Z496" s="48"/>
      <c r="AA496" s="49"/>
      <c r="AB496" s="49"/>
      <c r="AC496" s="49"/>
      <c r="AD496" s="49"/>
      <c r="AE496" s="49"/>
      <c r="AF496" s="49"/>
      <c r="AG496" s="49"/>
      <c r="AH496" s="50"/>
    </row>
    <row r="497" spans="3:34" x14ac:dyDescent="0.25">
      <c r="C497" s="51" t="s">
        <v>60</v>
      </c>
      <c r="D497" s="52"/>
      <c r="E497" s="53"/>
      <c r="F497" s="53"/>
      <c r="G497" s="53"/>
      <c r="H497" s="53"/>
      <c r="I497" s="53"/>
      <c r="J497" s="53"/>
      <c r="K497" s="53"/>
      <c r="L497" s="54"/>
      <c r="N497" s="51" t="s">
        <v>61</v>
      </c>
      <c r="O497" s="52"/>
      <c r="P497" s="53"/>
      <c r="Q497" s="53"/>
      <c r="R497" s="53"/>
      <c r="S497" s="53"/>
      <c r="T497" s="53"/>
      <c r="U497" s="53"/>
      <c r="V497" s="53"/>
      <c r="W497" s="54"/>
      <c r="Y497" s="51" t="s">
        <v>62</v>
      </c>
      <c r="Z497" s="52"/>
      <c r="AA497" s="53"/>
      <c r="AB497" s="53"/>
      <c r="AC497" s="53"/>
      <c r="AD497" s="53"/>
      <c r="AE497" s="53"/>
      <c r="AF497" s="53"/>
      <c r="AG497" s="53"/>
      <c r="AH497" s="54"/>
    </row>
    <row r="498" spans="3:34" x14ac:dyDescent="0.25">
      <c r="C498" s="55" t="s">
        <v>43</v>
      </c>
      <c r="D498" s="56"/>
      <c r="E498" s="57"/>
      <c r="F498" s="57"/>
      <c r="G498" s="56"/>
      <c r="H498" s="56"/>
      <c r="I498" s="56"/>
      <c r="J498" s="56"/>
      <c r="K498" s="56"/>
      <c r="L498" s="58"/>
      <c r="N498" s="55" t="s">
        <v>43</v>
      </c>
      <c r="O498" s="56"/>
      <c r="P498" s="57"/>
      <c r="Q498" s="57"/>
      <c r="R498" s="56"/>
      <c r="S498" s="56"/>
      <c r="T498" s="56"/>
      <c r="U498" s="56"/>
      <c r="V498" s="56"/>
      <c r="W498" s="58"/>
      <c r="Y498" s="55" t="s">
        <v>43</v>
      </c>
      <c r="Z498" s="56"/>
      <c r="AA498" s="57"/>
      <c r="AB498" s="57"/>
      <c r="AC498" s="56"/>
      <c r="AD498" s="56"/>
      <c r="AE498" s="56"/>
      <c r="AF498" s="56"/>
      <c r="AG498" s="56"/>
      <c r="AH498" s="58"/>
    </row>
    <row r="499" spans="3:34" x14ac:dyDescent="0.25">
      <c r="C499" s="59"/>
      <c r="D499" s="60"/>
      <c r="E499" s="109" t="s">
        <v>2</v>
      </c>
      <c r="F499" s="109"/>
      <c r="G499" s="109"/>
      <c r="H499" s="109"/>
      <c r="I499" s="109"/>
      <c r="J499" s="109"/>
      <c r="K499" s="61"/>
      <c r="L499" s="62"/>
      <c r="N499" s="59"/>
      <c r="O499" s="60"/>
      <c r="P499" s="109" t="s">
        <v>2</v>
      </c>
      <c r="Q499" s="109"/>
      <c r="R499" s="109"/>
      <c r="S499" s="109"/>
      <c r="T499" s="109"/>
      <c r="U499" s="109"/>
      <c r="V499" s="61"/>
      <c r="W499" s="62"/>
      <c r="Y499" s="59"/>
      <c r="Z499" s="60"/>
      <c r="AA499" s="109" t="s">
        <v>2</v>
      </c>
      <c r="AB499" s="109"/>
      <c r="AC499" s="109"/>
      <c r="AD499" s="109"/>
      <c r="AE499" s="109"/>
      <c r="AF499" s="109"/>
      <c r="AG499" s="61"/>
      <c r="AH499" s="62"/>
    </row>
    <row r="500" spans="3:34" x14ac:dyDescent="0.25">
      <c r="C500" s="63" t="s">
        <v>0</v>
      </c>
      <c r="D500" s="59" t="s">
        <v>1</v>
      </c>
      <c r="E500" s="64" t="s">
        <v>3</v>
      </c>
      <c r="F500" s="64" t="s">
        <v>4</v>
      </c>
      <c r="G500" s="64" t="s">
        <v>5</v>
      </c>
      <c r="H500" s="64" t="s">
        <v>6</v>
      </c>
      <c r="I500" s="64" t="s">
        <v>7</v>
      </c>
      <c r="J500" s="65" t="s">
        <v>8</v>
      </c>
      <c r="K500" s="59" t="s">
        <v>31</v>
      </c>
      <c r="L500" s="66" t="s">
        <v>36</v>
      </c>
      <c r="N500" s="63" t="s">
        <v>0</v>
      </c>
      <c r="O500" s="59" t="s">
        <v>1</v>
      </c>
      <c r="P500" s="64" t="s">
        <v>3</v>
      </c>
      <c r="Q500" s="64" t="s">
        <v>4</v>
      </c>
      <c r="R500" s="64" t="s">
        <v>5</v>
      </c>
      <c r="S500" s="64" t="s">
        <v>6</v>
      </c>
      <c r="T500" s="64" t="s">
        <v>7</v>
      </c>
      <c r="U500" s="65" t="s">
        <v>8</v>
      </c>
      <c r="V500" s="59" t="s">
        <v>31</v>
      </c>
      <c r="W500" s="66" t="s">
        <v>36</v>
      </c>
      <c r="Y500" s="63" t="s">
        <v>0</v>
      </c>
      <c r="Z500" s="59" t="s">
        <v>1</v>
      </c>
      <c r="AA500" s="64" t="s">
        <v>3</v>
      </c>
      <c r="AB500" s="64" t="s">
        <v>4</v>
      </c>
      <c r="AC500" s="64" t="s">
        <v>5</v>
      </c>
      <c r="AD500" s="64" t="s">
        <v>6</v>
      </c>
      <c r="AE500" s="64" t="s">
        <v>7</v>
      </c>
      <c r="AF500" s="65" t="s">
        <v>8</v>
      </c>
      <c r="AG500" s="59" t="s">
        <v>31</v>
      </c>
      <c r="AH500" s="66" t="s">
        <v>36</v>
      </c>
    </row>
    <row r="501" spans="3:34" x14ac:dyDescent="0.25">
      <c r="C501" s="110" t="s">
        <v>9</v>
      </c>
      <c r="D501" s="8" t="s">
        <v>10</v>
      </c>
      <c r="E501" s="22">
        <v>0</v>
      </c>
      <c r="F501" s="22">
        <v>0</v>
      </c>
      <c r="G501" s="22">
        <v>0</v>
      </c>
      <c r="H501" s="22">
        <v>0</v>
      </c>
      <c r="I501" s="22">
        <v>0</v>
      </c>
      <c r="J501" s="37">
        <v>0</v>
      </c>
      <c r="K501" s="4">
        <f>E501+F501+G501+H501+I501+J501</f>
        <v>0</v>
      </c>
      <c r="L501" s="28"/>
      <c r="N501" s="110" t="s">
        <v>9</v>
      </c>
      <c r="O501" s="8" t="s">
        <v>10</v>
      </c>
      <c r="P501" s="22">
        <v>0</v>
      </c>
      <c r="Q501" s="22">
        <v>0</v>
      </c>
      <c r="R501" s="22">
        <v>0</v>
      </c>
      <c r="S501" s="22">
        <v>0</v>
      </c>
      <c r="T501" s="22">
        <v>0</v>
      </c>
      <c r="U501" s="37">
        <v>0</v>
      </c>
      <c r="V501" s="4">
        <f>P501+Q501+R501+S501+T501+U501</f>
        <v>0</v>
      </c>
      <c r="W501" s="28"/>
      <c r="Y501" s="110" t="s">
        <v>9</v>
      </c>
      <c r="Z501" s="8" t="s">
        <v>10</v>
      </c>
      <c r="AA501" s="22">
        <v>0</v>
      </c>
      <c r="AB501" s="22">
        <v>0</v>
      </c>
      <c r="AC501" s="22">
        <v>0</v>
      </c>
      <c r="AD501" s="22">
        <v>0</v>
      </c>
      <c r="AE501" s="22">
        <v>0</v>
      </c>
      <c r="AF501" s="37">
        <v>0</v>
      </c>
      <c r="AG501" s="4">
        <f>AA501+AB501+AC501+AD501+AE501+AF501</f>
        <v>0</v>
      </c>
      <c r="AH501" s="28"/>
    </row>
    <row r="502" spans="3:34" x14ac:dyDescent="0.25">
      <c r="C502" s="111"/>
      <c r="D502" s="9" t="s">
        <v>10</v>
      </c>
      <c r="E502" s="23">
        <v>0</v>
      </c>
      <c r="F502" s="23">
        <v>0</v>
      </c>
      <c r="G502" s="23">
        <v>0</v>
      </c>
      <c r="H502" s="23">
        <v>0</v>
      </c>
      <c r="I502" s="23">
        <v>0</v>
      </c>
      <c r="J502" s="38">
        <v>0</v>
      </c>
      <c r="K502" s="19">
        <f t="shared" ref="K502:K503" si="287">E502+F502+G502+H502+I502+J502</f>
        <v>0</v>
      </c>
      <c r="L502" s="29"/>
      <c r="N502" s="111"/>
      <c r="O502" s="9" t="s">
        <v>10</v>
      </c>
      <c r="P502" s="23">
        <v>0</v>
      </c>
      <c r="Q502" s="23">
        <v>0</v>
      </c>
      <c r="R502" s="23">
        <v>0</v>
      </c>
      <c r="S502" s="23">
        <v>0</v>
      </c>
      <c r="T502" s="23">
        <v>0</v>
      </c>
      <c r="U502" s="38">
        <v>0</v>
      </c>
      <c r="V502" s="19">
        <f t="shared" ref="V502:V503" si="288">P502+Q502+R502+S502+T502+U502</f>
        <v>0</v>
      </c>
      <c r="W502" s="29"/>
      <c r="Y502" s="111"/>
      <c r="Z502" s="9" t="s">
        <v>10</v>
      </c>
      <c r="AA502" s="23">
        <v>0</v>
      </c>
      <c r="AB502" s="23">
        <v>0</v>
      </c>
      <c r="AC502" s="23">
        <v>0</v>
      </c>
      <c r="AD502" s="23">
        <v>0</v>
      </c>
      <c r="AE502" s="23">
        <v>0</v>
      </c>
      <c r="AF502" s="38">
        <v>0</v>
      </c>
      <c r="AG502" s="19">
        <f t="shared" ref="AG502:AG503" si="289">AA502+AB502+AC502+AD502+AE502+AF502</f>
        <v>0</v>
      </c>
      <c r="AH502" s="29"/>
    </row>
    <row r="503" spans="3:34" x14ac:dyDescent="0.25">
      <c r="C503" s="111"/>
      <c r="D503" s="9" t="s">
        <v>10</v>
      </c>
      <c r="E503" s="23">
        <v>0</v>
      </c>
      <c r="F503" s="23">
        <v>0</v>
      </c>
      <c r="G503" s="23">
        <v>0</v>
      </c>
      <c r="H503" s="23">
        <v>0</v>
      </c>
      <c r="I503" s="23">
        <v>0</v>
      </c>
      <c r="J503" s="38">
        <v>0</v>
      </c>
      <c r="K503" s="19">
        <f t="shared" si="287"/>
        <v>0</v>
      </c>
      <c r="L503" s="29"/>
      <c r="N503" s="111"/>
      <c r="O503" s="9" t="s">
        <v>10</v>
      </c>
      <c r="P503" s="23">
        <v>0</v>
      </c>
      <c r="Q503" s="23">
        <v>0</v>
      </c>
      <c r="R503" s="23">
        <v>0</v>
      </c>
      <c r="S503" s="23">
        <v>0</v>
      </c>
      <c r="T503" s="23">
        <v>0</v>
      </c>
      <c r="U503" s="38">
        <v>0</v>
      </c>
      <c r="V503" s="19">
        <f t="shared" si="288"/>
        <v>0</v>
      </c>
      <c r="W503" s="29"/>
      <c r="Y503" s="111"/>
      <c r="Z503" s="9" t="s">
        <v>10</v>
      </c>
      <c r="AA503" s="23">
        <v>0</v>
      </c>
      <c r="AB503" s="23">
        <v>0</v>
      </c>
      <c r="AC503" s="23">
        <v>0</v>
      </c>
      <c r="AD503" s="23">
        <v>0</v>
      </c>
      <c r="AE503" s="23">
        <v>0</v>
      </c>
      <c r="AF503" s="38">
        <v>0</v>
      </c>
      <c r="AG503" s="19">
        <f t="shared" si="289"/>
        <v>0</v>
      </c>
      <c r="AH503" s="29"/>
    </row>
    <row r="504" spans="3:34" x14ac:dyDescent="0.25">
      <c r="C504" s="111"/>
      <c r="D504" s="17" t="s">
        <v>29</v>
      </c>
      <c r="E504" s="24"/>
      <c r="F504" s="24"/>
      <c r="G504" s="24"/>
      <c r="H504" s="24"/>
      <c r="I504" s="24"/>
      <c r="J504" s="39"/>
      <c r="K504" s="19">
        <f>AVERAGE(K501:K503)</f>
        <v>0</v>
      </c>
      <c r="L504" s="30">
        <f>K504*10</f>
        <v>0</v>
      </c>
      <c r="N504" s="111"/>
      <c r="O504" s="17" t="s">
        <v>29</v>
      </c>
      <c r="P504" s="24"/>
      <c r="Q504" s="24"/>
      <c r="R504" s="24"/>
      <c r="S504" s="24"/>
      <c r="T504" s="24"/>
      <c r="U504" s="39"/>
      <c r="V504" s="19">
        <f>AVERAGE(V501:V503)</f>
        <v>0</v>
      </c>
      <c r="W504" s="30">
        <f>V504*10</f>
        <v>0</v>
      </c>
      <c r="X504" s="105"/>
      <c r="Y504" s="111"/>
      <c r="Z504" s="17" t="s">
        <v>29</v>
      </c>
      <c r="AA504" s="24"/>
      <c r="AB504" s="24"/>
      <c r="AC504" s="24"/>
      <c r="AD504" s="24"/>
      <c r="AE504" s="24"/>
      <c r="AF504" s="39"/>
      <c r="AG504" s="19">
        <f>AVERAGE(AG501:AG503)</f>
        <v>0</v>
      </c>
      <c r="AH504" s="30">
        <f>AG504*10</f>
        <v>0</v>
      </c>
    </row>
    <row r="505" spans="3:34" x14ac:dyDescent="0.25">
      <c r="C505" s="111"/>
      <c r="D505" s="9" t="s">
        <v>11</v>
      </c>
      <c r="E505" s="25">
        <v>0</v>
      </c>
      <c r="F505" s="25">
        <v>0</v>
      </c>
      <c r="G505" s="25">
        <v>0</v>
      </c>
      <c r="H505" s="25">
        <v>0</v>
      </c>
      <c r="I505" s="25">
        <v>0</v>
      </c>
      <c r="J505" s="40">
        <v>0</v>
      </c>
      <c r="K505" s="4">
        <f t="shared" ref="K505:K507" si="290">E505+F505+G505+H505+I505+J505</f>
        <v>0</v>
      </c>
      <c r="L505" s="29"/>
      <c r="N505" s="111"/>
      <c r="O505" s="9" t="s">
        <v>11</v>
      </c>
      <c r="P505" s="25">
        <v>0</v>
      </c>
      <c r="Q505" s="25">
        <v>0</v>
      </c>
      <c r="R505" s="25">
        <v>0</v>
      </c>
      <c r="S505" s="25">
        <v>0</v>
      </c>
      <c r="T505" s="25">
        <v>0</v>
      </c>
      <c r="U505" s="40">
        <v>0</v>
      </c>
      <c r="V505" s="4">
        <f t="shared" ref="V505:V507" si="291">P505+Q505+R505+S505+T505+U505</f>
        <v>0</v>
      </c>
      <c r="W505" s="29"/>
      <c r="Y505" s="111"/>
      <c r="Z505" s="9" t="s">
        <v>11</v>
      </c>
      <c r="AA505" s="25">
        <v>0</v>
      </c>
      <c r="AB505" s="25">
        <v>0</v>
      </c>
      <c r="AC505" s="25">
        <v>0</v>
      </c>
      <c r="AD505" s="25">
        <v>0</v>
      </c>
      <c r="AE505" s="25">
        <v>0</v>
      </c>
      <c r="AF505" s="40">
        <v>0</v>
      </c>
      <c r="AG505" s="4">
        <f t="shared" ref="AG505:AG507" si="292">AA505+AB505+AC505+AD505+AE505+AF505</f>
        <v>0</v>
      </c>
      <c r="AH505" s="29"/>
    </row>
    <row r="506" spans="3:34" x14ac:dyDescent="0.25">
      <c r="C506" s="111"/>
      <c r="D506" s="9" t="s">
        <v>11</v>
      </c>
      <c r="E506" s="25">
        <v>0</v>
      </c>
      <c r="F506" s="25">
        <v>0</v>
      </c>
      <c r="G506" s="25">
        <v>0</v>
      </c>
      <c r="H506" s="25">
        <v>0</v>
      </c>
      <c r="I506" s="25">
        <v>0</v>
      </c>
      <c r="J506" s="40">
        <v>0</v>
      </c>
      <c r="K506" s="19">
        <f t="shared" si="290"/>
        <v>0</v>
      </c>
      <c r="L506" s="29"/>
      <c r="N506" s="111"/>
      <c r="O506" s="9" t="s">
        <v>11</v>
      </c>
      <c r="P506" s="25">
        <v>0</v>
      </c>
      <c r="Q506" s="25">
        <v>0</v>
      </c>
      <c r="R506" s="25">
        <v>0</v>
      </c>
      <c r="S506" s="25">
        <v>0</v>
      </c>
      <c r="T506" s="25">
        <v>0</v>
      </c>
      <c r="U506" s="40">
        <v>0</v>
      </c>
      <c r="V506" s="19">
        <f t="shared" si="291"/>
        <v>0</v>
      </c>
      <c r="W506" s="29"/>
      <c r="Y506" s="111"/>
      <c r="Z506" s="9" t="s">
        <v>11</v>
      </c>
      <c r="AA506" s="25">
        <v>0</v>
      </c>
      <c r="AB506" s="25">
        <v>0</v>
      </c>
      <c r="AC506" s="25">
        <v>0</v>
      </c>
      <c r="AD506" s="25">
        <v>0</v>
      </c>
      <c r="AE506" s="25">
        <v>0</v>
      </c>
      <c r="AF506" s="40">
        <v>0</v>
      </c>
      <c r="AG506" s="19">
        <f t="shared" si="292"/>
        <v>0</v>
      </c>
      <c r="AH506" s="29"/>
    </row>
    <row r="507" spans="3:34" x14ac:dyDescent="0.25">
      <c r="C507" s="111"/>
      <c r="D507" s="9" t="s">
        <v>11</v>
      </c>
      <c r="E507" s="25">
        <v>0</v>
      </c>
      <c r="F507" s="25">
        <v>0</v>
      </c>
      <c r="G507" s="25">
        <v>0</v>
      </c>
      <c r="H507" s="25">
        <v>0</v>
      </c>
      <c r="I507" s="25">
        <v>0</v>
      </c>
      <c r="J507" s="40">
        <v>0</v>
      </c>
      <c r="K507" s="19">
        <f t="shared" si="290"/>
        <v>0</v>
      </c>
      <c r="L507" s="29"/>
      <c r="N507" s="111"/>
      <c r="O507" s="9" t="s">
        <v>11</v>
      </c>
      <c r="P507" s="25">
        <v>0</v>
      </c>
      <c r="Q507" s="25">
        <v>0</v>
      </c>
      <c r="R507" s="25">
        <v>0</v>
      </c>
      <c r="S507" s="25">
        <v>0</v>
      </c>
      <c r="T507" s="25">
        <v>0</v>
      </c>
      <c r="U507" s="40">
        <v>0</v>
      </c>
      <c r="V507" s="19">
        <f t="shared" si="291"/>
        <v>0</v>
      </c>
      <c r="W507" s="29"/>
      <c r="Y507" s="111"/>
      <c r="Z507" s="9" t="s">
        <v>11</v>
      </c>
      <c r="AA507" s="25">
        <v>0</v>
      </c>
      <c r="AB507" s="25">
        <v>0</v>
      </c>
      <c r="AC507" s="25">
        <v>0</v>
      </c>
      <c r="AD507" s="25">
        <v>0</v>
      </c>
      <c r="AE507" s="25">
        <v>0</v>
      </c>
      <c r="AF507" s="40">
        <v>0</v>
      </c>
      <c r="AG507" s="19">
        <f t="shared" si="292"/>
        <v>0</v>
      </c>
      <c r="AH507" s="29"/>
    </row>
    <row r="508" spans="3:34" x14ac:dyDescent="0.25">
      <c r="C508" s="111"/>
      <c r="D508" s="17" t="s">
        <v>29</v>
      </c>
      <c r="E508" s="24"/>
      <c r="F508" s="24"/>
      <c r="G508" s="24"/>
      <c r="H508" s="24"/>
      <c r="I508" s="24"/>
      <c r="J508" s="39"/>
      <c r="K508" s="5">
        <f>AVERAGE(K505:K507)</f>
        <v>0</v>
      </c>
      <c r="L508" s="30">
        <f>K508*10</f>
        <v>0</v>
      </c>
      <c r="N508" s="111"/>
      <c r="O508" s="17" t="s">
        <v>29</v>
      </c>
      <c r="P508" s="24"/>
      <c r="Q508" s="24"/>
      <c r="R508" s="24"/>
      <c r="S508" s="24"/>
      <c r="T508" s="24"/>
      <c r="U508" s="39"/>
      <c r="V508" s="5">
        <f>AVERAGE(V505:V507)</f>
        <v>0</v>
      </c>
      <c r="W508" s="30">
        <f>V508*10</f>
        <v>0</v>
      </c>
      <c r="Y508" s="111"/>
      <c r="Z508" s="17" t="s">
        <v>29</v>
      </c>
      <c r="AA508" s="24"/>
      <c r="AB508" s="24"/>
      <c r="AC508" s="24"/>
      <c r="AD508" s="24"/>
      <c r="AE508" s="24"/>
      <c r="AF508" s="39"/>
      <c r="AG508" s="5">
        <f>AVERAGE(AG505:AG507)</f>
        <v>0</v>
      </c>
      <c r="AH508" s="30">
        <f>AG508*10</f>
        <v>0</v>
      </c>
    </row>
    <row r="509" spans="3:34" x14ac:dyDescent="0.25">
      <c r="C509" s="111"/>
      <c r="D509" s="9" t="s">
        <v>12</v>
      </c>
      <c r="E509" s="25">
        <v>0</v>
      </c>
      <c r="F509" s="25">
        <v>0</v>
      </c>
      <c r="G509" s="25">
        <v>0</v>
      </c>
      <c r="H509" s="25">
        <v>1</v>
      </c>
      <c r="I509" s="25">
        <v>0</v>
      </c>
      <c r="J509" s="40">
        <v>0</v>
      </c>
      <c r="K509" s="19">
        <f t="shared" ref="K509:K511" si="293">E509+F509+G509+H509+I509+J509</f>
        <v>1</v>
      </c>
      <c r="L509" s="29"/>
      <c r="N509" s="111"/>
      <c r="O509" s="9" t="s">
        <v>12</v>
      </c>
      <c r="P509" s="25">
        <v>0</v>
      </c>
      <c r="Q509" s="25">
        <v>0</v>
      </c>
      <c r="R509" s="25">
        <v>0</v>
      </c>
      <c r="S509" s="25">
        <v>0</v>
      </c>
      <c r="T509" s="25">
        <v>0</v>
      </c>
      <c r="U509" s="40">
        <v>0</v>
      </c>
      <c r="V509" s="19">
        <f t="shared" ref="V509:V511" si="294">P509+Q509+R509+S509+T509+U509</f>
        <v>0</v>
      </c>
      <c r="W509" s="29"/>
      <c r="Y509" s="111"/>
      <c r="Z509" s="9" t="s">
        <v>12</v>
      </c>
      <c r="AA509" s="25">
        <v>0</v>
      </c>
      <c r="AB509" s="25">
        <v>0</v>
      </c>
      <c r="AC509" s="25">
        <v>0</v>
      </c>
      <c r="AD509" s="25">
        <v>0</v>
      </c>
      <c r="AE509" s="25">
        <v>0</v>
      </c>
      <c r="AF509" s="40">
        <v>0</v>
      </c>
      <c r="AG509" s="19">
        <f t="shared" ref="AG509:AG511" si="295">AA509+AB509+AC509+AD509+AE509+AF509</f>
        <v>0</v>
      </c>
      <c r="AH509" s="29"/>
    </row>
    <row r="510" spans="3:34" x14ac:dyDescent="0.25">
      <c r="C510" s="111"/>
      <c r="D510" s="9" t="s">
        <v>12</v>
      </c>
      <c r="E510" s="25">
        <v>0</v>
      </c>
      <c r="F510" s="25">
        <v>0</v>
      </c>
      <c r="G510" s="25">
        <v>0</v>
      </c>
      <c r="H510" s="25">
        <v>0</v>
      </c>
      <c r="I510" s="25">
        <v>0</v>
      </c>
      <c r="J510" s="40">
        <v>0</v>
      </c>
      <c r="K510" s="19">
        <f t="shared" si="293"/>
        <v>0</v>
      </c>
      <c r="L510" s="29"/>
      <c r="N510" s="111"/>
      <c r="O510" s="9" t="s">
        <v>12</v>
      </c>
      <c r="P510" s="25">
        <v>0</v>
      </c>
      <c r="Q510" s="25">
        <v>0</v>
      </c>
      <c r="R510" s="25">
        <v>0</v>
      </c>
      <c r="S510" s="25">
        <v>0</v>
      </c>
      <c r="T510" s="25">
        <v>0</v>
      </c>
      <c r="U510" s="40">
        <v>0</v>
      </c>
      <c r="V510" s="19">
        <f t="shared" si="294"/>
        <v>0</v>
      </c>
      <c r="W510" s="29"/>
      <c r="Y510" s="111"/>
      <c r="Z510" s="9" t="s">
        <v>12</v>
      </c>
      <c r="AA510" s="25">
        <v>0</v>
      </c>
      <c r="AB510" s="25">
        <v>0</v>
      </c>
      <c r="AC510" s="25">
        <v>0</v>
      </c>
      <c r="AD510" s="25">
        <v>0</v>
      </c>
      <c r="AE510" s="25">
        <v>0</v>
      </c>
      <c r="AF510" s="40">
        <v>0</v>
      </c>
      <c r="AG510" s="19">
        <f t="shared" si="295"/>
        <v>0</v>
      </c>
      <c r="AH510" s="29"/>
    </row>
    <row r="511" spans="3:34" x14ac:dyDescent="0.25">
      <c r="C511" s="111"/>
      <c r="D511" s="9" t="s">
        <v>12</v>
      </c>
      <c r="E511" s="25">
        <v>0</v>
      </c>
      <c r="F511" s="25">
        <v>0</v>
      </c>
      <c r="G511" s="25">
        <v>0</v>
      </c>
      <c r="H511" s="25">
        <v>0</v>
      </c>
      <c r="I511" s="25">
        <v>0</v>
      </c>
      <c r="J511" s="40">
        <v>0</v>
      </c>
      <c r="K511" s="19">
        <f t="shared" si="293"/>
        <v>0</v>
      </c>
      <c r="L511" s="29"/>
      <c r="N511" s="111"/>
      <c r="O511" s="9" t="s">
        <v>12</v>
      </c>
      <c r="P511" s="25">
        <v>0</v>
      </c>
      <c r="Q511" s="25">
        <v>0</v>
      </c>
      <c r="R511" s="25">
        <v>0</v>
      </c>
      <c r="S511" s="25">
        <v>0</v>
      </c>
      <c r="T511" s="25">
        <v>0</v>
      </c>
      <c r="U511" s="40">
        <v>0</v>
      </c>
      <c r="V511" s="19">
        <f t="shared" si="294"/>
        <v>0</v>
      </c>
      <c r="W511" s="29"/>
      <c r="Y511" s="111"/>
      <c r="Z511" s="9" t="s">
        <v>12</v>
      </c>
      <c r="AA511" s="25">
        <v>0</v>
      </c>
      <c r="AB511" s="25">
        <v>1</v>
      </c>
      <c r="AC511" s="25">
        <v>0</v>
      </c>
      <c r="AD511" s="25">
        <v>0</v>
      </c>
      <c r="AE511" s="25">
        <v>0</v>
      </c>
      <c r="AF511" s="40">
        <v>0</v>
      </c>
      <c r="AG511" s="19">
        <f t="shared" si="295"/>
        <v>1</v>
      </c>
      <c r="AH511" s="29"/>
    </row>
    <row r="512" spans="3:34" ht="15.75" thickBot="1" x14ac:dyDescent="0.3">
      <c r="C512" s="112"/>
      <c r="D512" s="14" t="s">
        <v>29</v>
      </c>
      <c r="E512" s="26"/>
      <c r="F512" s="26"/>
      <c r="G512" s="26"/>
      <c r="H512" s="26"/>
      <c r="I512" s="26"/>
      <c r="J512" s="41"/>
      <c r="K512" s="20">
        <f>AVERAGE(K509:K511)</f>
        <v>0.33333333333333331</v>
      </c>
      <c r="L512" s="31">
        <f>K512*10</f>
        <v>3.333333333333333</v>
      </c>
      <c r="N512" s="112"/>
      <c r="O512" s="14" t="s">
        <v>29</v>
      </c>
      <c r="P512" s="26"/>
      <c r="Q512" s="26"/>
      <c r="R512" s="26"/>
      <c r="S512" s="26"/>
      <c r="T512" s="26"/>
      <c r="U512" s="41"/>
      <c r="V512" s="20">
        <f>AVERAGE(V509:V511)</f>
        <v>0</v>
      </c>
      <c r="W512" s="31">
        <f>V512*10</f>
        <v>0</v>
      </c>
      <c r="Y512" s="112"/>
      <c r="Z512" s="14" t="s">
        <v>29</v>
      </c>
      <c r="AA512" s="26"/>
      <c r="AB512" s="26"/>
      <c r="AC512" s="26"/>
      <c r="AD512" s="26"/>
      <c r="AE512" s="26"/>
      <c r="AF512" s="41"/>
      <c r="AG512" s="20">
        <f>AVERAGE(AG509:AG511)</f>
        <v>0.33333333333333331</v>
      </c>
      <c r="AH512" s="31">
        <f>AG512*10</f>
        <v>3.333333333333333</v>
      </c>
    </row>
    <row r="513" spans="3:34" x14ac:dyDescent="0.25">
      <c r="C513" s="113" t="s">
        <v>25</v>
      </c>
      <c r="D513" s="15" t="s">
        <v>13</v>
      </c>
      <c r="E513" s="27">
        <v>0</v>
      </c>
      <c r="F513" s="27">
        <v>0</v>
      </c>
      <c r="G513" s="27">
        <v>0</v>
      </c>
      <c r="H513" s="27">
        <v>0</v>
      </c>
      <c r="I513" s="27">
        <v>0</v>
      </c>
      <c r="J513" s="42">
        <v>0</v>
      </c>
      <c r="K513" s="19">
        <f t="shared" ref="K513:K515" si="296">E513+F513+G513+H513+I513+J513</f>
        <v>0</v>
      </c>
      <c r="L513" s="32"/>
      <c r="N513" s="113" t="s">
        <v>25</v>
      </c>
      <c r="O513" s="15" t="s">
        <v>13</v>
      </c>
      <c r="P513" s="27">
        <v>0</v>
      </c>
      <c r="Q513" s="27">
        <v>0</v>
      </c>
      <c r="R513" s="27">
        <v>0</v>
      </c>
      <c r="S513" s="27">
        <v>0</v>
      </c>
      <c r="T513" s="27">
        <v>0</v>
      </c>
      <c r="U513" s="42">
        <v>0</v>
      </c>
      <c r="V513" s="19">
        <f t="shared" ref="V513:V515" si="297">P513+Q513+R513+S513+T513+U513</f>
        <v>0</v>
      </c>
      <c r="W513" s="32"/>
      <c r="Y513" s="113"/>
      <c r="Z513" s="15" t="s">
        <v>13</v>
      </c>
      <c r="AA513" s="27">
        <v>0</v>
      </c>
      <c r="AB513" s="27">
        <v>0</v>
      </c>
      <c r="AC513" s="27">
        <v>0</v>
      </c>
      <c r="AD513" s="27">
        <v>0</v>
      </c>
      <c r="AE513" s="27">
        <v>0</v>
      </c>
      <c r="AF513" s="42">
        <v>0</v>
      </c>
      <c r="AG513" s="19">
        <f t="shared" ref="AG513:AG515" si="298">AA513+AB513+AC513+AD513+AE513+AF513</f>
        <v>0</v>
      </c>
      <c r="AH513" s="32"/>
    </row>
    <row r="514" spans="3:34" x14ac:dyDescent="0.25">
      <c r="C514" s="111"/>
      <c r="D514" s="9" t="s">
        <v>13</v>
      </c>
      <c r="E514" s="25">
        <v>0</v>
      </c>
      <c r="F514" s="25">
        <v>0</v>
      </c>
      <c r="G514" s="25">
        <v>0</v>
      </c>
      <c r="H514" s="25">
        <v>0</v>
      </c>
      <c r="I514" s="23">
        <v>0</v>
      </c>
      <c r="J514" s="40">
        <v>0</v>
      </c>
      <c r="K514" s="19">
        <f t="shared" si="296"/>
        <v>0</v>
      </c>
      <c r="L514" s="29"/>
      <c r="N514" s="111"/>
      <c r="O514" s="9" t="s">
        <v>13</v>
      </c>
      <c r="P514" s="25">
        <v>0</v>
      </c>
      <c r="Q514" s="25">
        <v>0</v>
      </c>
      <c r="R514" s="25">
        <v>0</v>
      </c>
      <c r="S514" s="25">
        <v>0</v>
      </c>
      <c r="T514" s="23">
        <v>0</v>
      </c>
      <c r="U514" s="40">
        <v>0</v>
      </c>
      <c r="V514" s="19">
        <f t="shared" si="297"/>
        <v>0</v>
      </c>
      <c r="W514" s="29"/>
      <c r="Y514" s="111"/>
      <c r="Z514" s="9" t="s">
        <v>13</v>
      </c>
      <c r="AA514" s="25">
        <v>0</v>
      </c>
      <c r="AB514" s="25">
        <v>0</v>
      </c>
      <c r="AC514" s="25">
        <v>0</v>
      </c>
      <c r="AD514" s="25">
        <v>0</v>
      </c>
      <c r="AE514" s="23">
        <v>0</v>
      </c>
      <c r="AF514" s="40">
        <v>0</v>
      </c>
      <c r="AG514" s="19">
        <f t="shared" si="298"/>
        <v>0</v>
      </c>
      <c r="AH514" s="29"/>
    </row>
    <row r="515" spans="3:34" x14ac:dyDescent="0.25">
      <c r="C515" s="111"/>
      <c r="D515" s="9" t="s">
        <v>13</v>
      </c>
      <c r="E515" s="25">
        <v>0</v>
      </c>
      <c r="F515" s="25">
        <v>0</v>
      </c>
      <c r="G515" s="25">
        <v>0</v>
      </c>
      <c r="H515" s="25">
        <v>0</v>
      </c>
      <c r="I515" s="23">
        <v>0</v>
      </c>
      <c r="J515" s="40">
        <v>0</v>
      </c>
      <c r="K515" s="19">
        <f t="shared" si="296"/>
        <v>0</v>
      </c>
      <c r="L515" s="29"/>
      <c r="N515" s="111"/>
      <c r="O515" s="9" t="s">
        <v>13</v>
      </c>
      <c r="P515" s="25">
        <v>0</v>
      </c>
      <c r="Q515" s="25">
        <v>0</v>
      </c>
      <c r="R515" s="25">
        <v>0</v>
      </c>
      <c r="S515" s="25">
        <v>0</v>
      </c>
      <c r="T515" s="23">
        <v>0</v>
      </c>
      <c r="U515" s="40">
        <v>0</v>
      </c>
      <c r="V515" s="19">
        <f t="shared" si="297"/>
        <v>0</v>
      </c>
      <c r="W515" s="29"/>
      <c r="Y515" s="111"/>
      <c r="Z515" s="9" t="s">
        <v>13</v>
      </c>
      <c r="AA515" s="25">
        <v>0</v>
      </c>
      <c r="AB515" s="25">
        <v>0</v>
      </c>
      <c r="AC515" s="25">
        <v>0</v>
      </c>
      <c r="AD515" s="25">
        <v>0</v>
      </c>
      <c r="AE515" s="23">
        <v>0</v>
      </c>
      <c r="AF515" s="40">
        <v>0</v>
      </c>
      <c r="AG515" s="19">
        <f t="shared" si="298"/>
        <v>0</v>
      </c>
      <c r="AH515" s="29"/>
    </row>
    <row r="516" spans="3:34" x14ac:dyDescent="0.25">
      <c r="C516" s="111"/>
      <c r="D516" s="18" t="s">
        <v>29</v>
      </c>
      <c r="E516" s="24"/>
      <c r="F516" s="24"/>
      <c r="G516" s="24"/>
      <c r="H516" s="24"/>
      <c r="I516" s="24"/>
      <c r="J516" s="39"/>
      <c r="K516" s="43">
        <f>AVERAGE(K513:K515)</f>
        <v>0</v>
      </c>
      <c r="L516" s="33">
        <f>K516*10</f>
        <v>0</v>
      </c>
      <c r="N516" s="111"/>
      <c r="O516" s="18" t="s">
        <v>29</v>
      </c>
      <c r="P516" s="24"/>
      <c r="Q516" s="24"/>
      <c r="R516" s="24"/>
      <c r="S516" s="24"/>
      <c r="T516" s="24"/>
      <c r="U516" s="39"/>
      <c r="V516" s="43">
        <f>AVERAGE(V513:V515)</f>
        <v>0</v>
      </c>
      <c r="W516" s="33">
        <f>V516*10</f>
        <v>0</v>
      </c>
      <c r="Y516" s="111"/>
      <c r="Z516" s="18" t="s">
        <v>29</v>
      </c>
      <c r="AA516" s="24"/>
      <c r="AB516" s="24"/>
      <c r="AC516" s="24"/>
      <c r="AD516" s="24"/>
      <c r="AE516" s="24"/>
      <c r="AF516" s="39"/>
      <c r="AG516" s="43">
        <f>AVERAGE(AG513:AG515)</f>
        <v>0</v>
      </c>
      <c r="AH516" s="33">
        <f>AG516*10</f>
        <v>0</v>
      </c>
    </row>
    <row r="517" spans="3:34" x14ac:dyDescent="0.25">
      <c r="C517" s="111"/>
      <c r="D517" s="11" t="s">
        <v>14</v>
      </c>
      <c r="E517" s="25">
        <v>0</v>
      </c>
      <c r="F517" s="25">
        <v>0</v>
      </c>
      <c r="G517" s="25">
        <v>0</v>
      </c>
      <c r="H517" s="25">
        <v>0</v>
      </c>
      <c r="I517" s="23">
        <v>0</v>
      </c>
      <c r="J517" s="38">
        <v>0</v>
      </c>
      <c r="K517" s="44">
        <f t="shared" ref="K517:K519" si="299">E517+F517+G517+H517+I517+J517</f>
        <v>0</v>
      </c>
      <c r="L517" s="34"/>
      <c r="N517" s="111"/>
      <c r="O517" s="11" t="s">
        <v>14</v>
      </c>
      <c r="P517" s="25">
        <v>0</v>
      </c>
      <c r="Q517" s="25">
        <v>0</v>
      </c>
      <c r="R517" s="25">
        <v>0</v>
      </c>
      <c r="S517" s="25">
        <v>0</v>
      </c>
      <c r="T517" s="23">
        <v>0</v>
      </c>
      <c r="U517" s="38">
        <v>0</v>
      </c>
      <c r="V517" s="44">
        <f t="shared" ref="V517:V519" si="300">P517+Q517+R517+S517+T517+U517</f>
        <v>0</v>
      </c>
      <c r="W517" s="34"/>
      <c r="Y517" s="111"/>
      <c r="Z517" s="11" t="s">
        <v>14</v>
      </c>
      <c r="AA517" s="25">
        <v>0</v>
      </c>
      <c r="AB517" s="25">
        <v>0</v>
      </c>
      <c r="AC517" s="25">
        <v>0</v>
      </c>
      <c r="AD517" s="25">
        <v>0</v>
      </c>
      <c r="AE517" s="23">
        <v>0</v>
      </c>
      <c r="AF517" s="38">
        <v>0</v>
      </c>
      <c r="AG517" s="44">
        <f t="shared" ref="AG517:AG519" si="301">AA517+AB517+AC517+AD517+AE517+AF517</f>
        <v>0</v>
      </c>
      <c r="AH517" s="34"/>
    </row>
    <row r="518" spans="3:34" x14ac:dyDescent="0.25">
      <c r="C518" s="111"/>
      <c r="D518" s="9" t="s">
        <v>14</v>
      </c>
      <c r="E518" s="25">
        <v>0</v>
      </c>
      <c r="F518" s="25">
        <v>0</v>
      </c>
      <c r="G518" s="25">
        <v>0</v>
      </c>
      <c r="H518" s="25">
        <v>0</v>
      </c>
      <c r="I518" s="23">
        <v>0</v>
      </c>
      <c r="J518" s="38">
        <v>0</v>
      </c>
      <c r="K518" s="43">
        <f t="shared" si="299"/>
        <v>0</v>
      </c>
      <c r="L518" s="34"/>
      <c r="N518" s="111"/>
      <c r="O518" s="9" t="s">
        <v>14</v>
      </c>
      <c r="P518" s="25">
        <v>0</v>
      </c>
      <c r="Q518" s="25">
        <v>0</v>
      </c>
      <c r="R518" s="25">
        <v>0</v>
      </c>
      <c r="S518" s="25">
        <v>1</v>
      </c>
      <c r="T518" s="23">
        <v>0</v>
      </c>
      <c r="U518" s="38">
        <v>0</v>
      </c>
      <c r="V518" s="43">
        <f t="shared" si="300"/>
        <v>1</v>
      </c>
      <c r="W518" s="34"/>
      <c r="Y518" s="111"/>
      <c r="Z518" s="9" t="s">
        <v>14</v>
      </c>
      <c r="AA518" s="25">
        <v>0</v>
      </c>
      <c r="AB518" s="25">
        <v>0</v>
      </c>
      <c r="AC518" s="25">
        <v>0</v>
      </c>
      <c r="AD518" s="25">
        <v>0</v>
      </c>
      <c r="AE518" s="23">
        <v>0</v>
      </c>
      <c r="AF518" s="38">
        <v>0</v>
      </c>
      <c r="AG518" s="43">
        <f t="shared" si="301"/>
        <v>0</v>
      </c>
      <c r="AH518" s="34"/>
    </row>
    <row r="519" spans="3:34" x14ac:dyDescent="0.25">
      <c r="C519" s="111"/>
      <c r="D519" s="9" t="s">
        <v>14</v>
      </c>
      <c r="E519" s="25">
        <v>0</v>
      </c>
      <c r="F519" s="25">
        <v>0</v>
      </c>
      <c r="G519" s="25">
        <v>0</v>
      </c>
      <c r="H519" s="25">
        <v>0</v>
      </c>
      <c r="I519" s="23">
        <v>0</v>
      </c>
      <c r="J519" s="38">
        <v>0</v>
      </c>
      <c r="K519" s="43">
        <f t="shared" si="299"/>
        <v>0</v>
      </c>
      <c r="L519" s="34"/>
      <c r="N519" s="111"/>
      <c r="O519" s="9" t="s">
        <v>14</v>
      </c>
      <c r="P519" s="25">
        <v>0</v>
      </c>
      <c r="Q519" s="25">
        <v>0</v>
      </c>
      <c r="R519" s="25">
        <v>0</v>
      </c>
      <c r="S519" s="25">
        <v>0</v>
      </c>
      <c r="T519" s="23">
        <v>0</v>
      </c>
      <c r="U519" s="38">
        <v>0</v>
      </c>
      <c r="V519" s="43">
        <f t="shared" si="300"/>
        <v>0</v>
      </c>
      <c r="W519" s="34"/>
      <c r="Y519" s="111"/>
      <c r="Z519" s="9" t="s">
        <v>14</v>
      </c>
      <c r="AA519" s="25">
        <v>0</v>
      </c>
      <c r="AB519" s="25">
        <v>0</v>
      </c>
      <c r="AC519" s="25">
        <v>0</v>
      </c>
      <c r="AD519" s="25">
        <v>0</v>
      </c>
      <c r="AE519" s="23">
        <v>0</v>
      </c>
      <c r="AF519" s="38">
        <v>0</v>
      </c>
      <c r="AG519" s="43">
        <f t="shared" si="301"/>
        <v>0</v>
      </c>
      <c r="AH519" s="34"/>
    </row>
    <row r="520" spans="3:34" x14ac:dyDescent="0.25">
      <c r="C520" s="111"/>
      <c r="D520" s="18" t="s">
        <v>29</v>
      </c>
      <c r="E520" s="24"/>
      <c r="F520" s="24"/>
      <c r="G520" s="24"/>
      <c r="H520" s="24"/>
      <c r="I520" s="24"/>
      <c r="J520" s="39"/>
      <c r="K520" s="45">
        <f>AVERAGE(K517:K519)</f>
        <v>0</v>
      </c>
      <c r="L520" s="33">
        <f>K520*10</f>
        <v>0</v>
      </c>
      <c r="N520" s="111"/>
      <c r="O520" s="18" t="s">
        <v>29</v>
      </c>
      <c r="P520" s="24"/>
      <c r="Q520" s="24"/>
      <c r="R520" s="24"/>
      <c r="S520" s="24"/>
      <c r="T520" s="24"/>
      <c r="U520" s="39"/>
      <c r="V520" s="45">
        <f>AVERAGE(V517:V519)</f>
        <v>0.33333333333333331</v>
      </c>
      <c r="W520" s="33">
        <f>V520*10</f>
        <v>3.333333333333333</v>
      </c>
      <c r="Y520" s="111"/>
      <c r="Z520" s="18" t="s">
        <v>29</v>
      </c>
      <c r="AA520" s="24"/>
      <c r="AB520" s="24"/>
      <c r="AC520" s="24"/>
      <c r="AD520" s="24"/>
      <c r="AE520" s="24"/>
      <c r="AF520" s="39"/>
      <c r="AG520" s="45">
        <f>AVERAGE(AG517:AG519)</f>
        <v>0</v>
      </c>
      <c r="AH520" s="33">
        <f>AG520*10</f>
        <v>0</v>
      </c>
    </row>
    <row r="521" spans="3:34" x14ac:dyDescent="0.25">
      <c r="C521" s="111"/>
      <c r="D521" s="12" t="s">
        <v>15</v>
      </c>
      <c r="E521" s="25">
        <v>0</v>
      </c>
      <c r="F521" s="25">
        <v>0</v>
      </c>
      <c r="G521" s="25">
        <v>0</v>
      </c>
      <c r="H521" s="25">
        <v>0</v>
      </c>
      <c r="I521" s="23">
        <v>0</v>
      </c>
      <c r="J521" s="37">
        <v>0</v>
      </c>
      <c r="K521" s="44">
        <f t="shared" ref="K521:K523" si="302">E521+F521+G521+H521+I521+J521</f>
        <v>0</v>
      </c>
      <c r="L521" s="34"/>
      <c r="N521" s="111"/>
      <c r="O521" s="12" t="s">
        <v>15</v>
      </c>
      <c r="P521" s="25">
        <v>0</v>
      </c>
      <c r="Q521" s="25">
        <v>0</v>
      </c>
      <c r="R521" s="25">
        <v>0</v>
      </c>
      <c r="S521" s="25">
        <v>0</v>
      </c>
      <c r="T521" s="23">
        <v>0</v>
      </c>
      <c r="U521" s="37">
        <v>0</v>
      </c>
      <c r="V521" s="44">
        <f t="shared" ref="V521:V523" si="303">P521+Q521+R521+S521+T521+U521</f>
        <v>0</v>
      </c>
      <c r="W521" s="34"/>
      <c r="Y521" s="111"/>
      <c r="Z521" s="12" t="s">
        <v>15</v>
      </c>
      <c r="AA521" s="25">
        <v>0</v>
      </c>
      <c r="AB521" s="25">
        <v>0</v>
      </c>
      <c r="AC521" s="25">
        <v>0</v>
      </c>
      <c r="AD521" s="25">
        <v>0</v>
      </c>
      <c r="AE521" s="23">
        <v>0</v>
      </c>
      <c r="AF521" s="37">
        <v>0</v>
      </c>
      <c r="AG521" s="44">
        <f t="shared" ref="AG521:AG523" si="304">AA521+AB521+AC521+AD521+AE521+AF521</f>
        <v>0</v>
      </c>
      <c r="AH521" s="34"/>
    </row>
    <row r="522" spans="3:34" x14ac:dyDescent="0.25">
      <c r="C522" s="111"/>
      <c r="D522" s="9" t="s">
        <v>15</v>
      </c>
      <c r="E522" s="25">
        <v>0</v>
      </c>
      <c r="F522" s="25">
        <v>0</v>
      </c>
      <c r="G522" s="25">
        <v>0</v>
      </c>
      <c r="H522" s="25">
        <v>0</v>
      </c>
      <c r="I522" s="23">
        <v>0</v>
      </c>
      <c r="J522" s="38">
        <v>0</v>
      </c>
      <c r="K522" s="43">
        <f t="shared" si="302"/>
        <v>0</v>
      </c>
      <c r="L522" s="34"/>
      <c r="N522" s="111"/>
      <c r="O522" s="9" t="s">
        <v>15</v>
      </c>
      <c r="P522" s="25">
        <v>0</v>
      </c>
      <c r="Q522" s="25">
        <v>0</v>
      </c>
      <c r="R522" s="25">
        <v>0</v>
      </c>
      <c r="S522" s="25">
        <v>0</v>
      </c>
      <c r="T522" s="23">
        <v>0</v>
      </c>
      <c r="U522" s="38">
        <v>0</v>
      </c>
      <c r="V522" s="43">
        <f t="shared" si="303"/>
        <v>0</v>
      </c>
      <c r="W522" s="34"/>
      <c r="Y522" s="111"/>
      <c r="Z522" s="9" t="s">
        <v>15</v>
      </c>
      <c r="AA522" s="25">
        <v>0</v>
      </c>
      <c r="AB522" s="25">
        <v>0</v>
      </c>
      <c r="AC522" s="25">
        <v>0</v>
      </c>
      <c r="AD522" s="25">
        <v>0</v>
      </c>
      <c r="AE522" s="23">
        <v>0</v>
      </c>
      <c r="AF522" s="38">
        <v>0</v>
      </c>
      <c r="AG522" s="43">
        <f t="shared" si="304"/>
        <v>0</v>
      </c>
      <c r="AH522" s="34"/>
    </row>
    <row r="523" spans="3:34" x14ac:dyDescent="0.25">
      <c r="C523" s="111"/>
      <c r="D523" s="9" t="s">
        <v>15</v>
      </c>
      <c r="E523" s="25">
        <v>0</v>
      </c>
      <c r="F523" s="6">
        <v>0</v>
      </c>
      <c r="G523" s="6">
        <v>0</v>
      </c>
      <c r="H523" s="21">
        <v>0</v>
      </c>
      <c r="I523" s="23">
        <v>0</v>
      </c>
      <c r="J523" s="38">
        <v>0</v>
      </c>
      <c r="K523" s="43">
        <f t="shared" si="302"/>
        <v>0</v>
      </c>
      <c r="L523" s="34"/>
      <c r="N523" s="111"/>
      <c r="O523" s="9" t="s">
        <v>15</v>
      </c>
      <c r="P523" s="25">
        <v>0</v>
      </c>
      <c r="Q523" s="6">
        <v>0</v>
      </c>
      <c r="R523" s="6">
        <v>0</v>
      </c>
      <c r="S523" s="21">
        <v>0</v>
      </c>
      <c r="T523" s="23">
        <v>0</v>
      </c>
      <c r="U523" s="38">
        <v>0</v>
      </c>
      <c r="V523" s="43">
        <f t="shared" si="303"/>
        <v>0</v>
      </c>
      <c r="W523" s="34"/>
      <c r="Y523" s="111"/>
      <c r="Z523" s="9" t="s">
        <v>15</v>
      </c>
      <c r="AA523" s="25">
        <v>0</v>
      </c>
      <c r="AB523" s="6">
        <v>1</v>
      </c>
      <c r="AC523" s="6">
        <v>0</v>
      </c>
      <c r="AD523" s="21">
        <v>0</v>
      </c>
      <c r="AE523" s="23">
        <v>0</v>
      </c>
      <c r="AF523" s="38">
        <v>0</v>
      </c>
      <c r="AG523" s="43">
        <f t="shared" si="304"/>
        <v>1</v>
      </c>
      <c r="AH523" s="34"/>
    </row>
    <row r="524" spans="3:34" ht="15.75" thickBot="1" x14ac:dyDescent="0.3">
      <c r="C524" s="112"/>
      <c r="D524" s="16" t="s">
        <v>29</v>
      </c>
      <c r="E524" s="26"/>
      <c r="F524" s="26"/>
      <c r="G524" s="26"/>
      <c r="H524" s="26"/>
      <c r="I524" s="26"/>
      <c r="J524" s="41"/>
      <c r="K524" s="43">
        <f>AVERAGE(K521:K523)</f>
        <v>0</v>
      </c>
      <c r="L524" s="35">
        <f>K524*10</f>
        <v>0</v>
      </c>
      <c r="N524" s="112"/>
      <c r="O524" s="16" t="s">
        <v>29</v>
      </c>
      <c r="P524" s="26"/>
      <c r="Q524" s="26"/>
      <c r="R524" s="26"/>
      <c r="S524" s="26"/>
      <c r="T524" s="26"/>
      <c r="U524" s="41"/>
      <c r="V524" s="43">
        <f>AVERAGE(V521:V523)</f>
        <v>0</v>
      </c>
      <c r="W524" s="35">
        <f>V524*10</f>
        <v>0</v>
      </c>
      <c r="Y524" s="112"/>
      <c r="Z524" s="16" t="s">
        <v>29</v>
      </c>
      <c r="AA524" s="26"/>
      <c r="AB524" s="26"/>
      <c r="AC524" s="26"/>
      <c r="AD524" s="26"/>
      <c r="AE524" s="26"/>
      <c r="AF524" s="41"/>
      <c r="AG524" s="43">
        <f>AVERAGE(AG521:AG523)</f>
        <v>0.33333333333333331</v>
      </c>
      <c r="AH524" s="35">
        <f>AG524*10</f>
        <v>3.333333333333333</v>
      </c>
    </row>
    <row r="525" spans="3:34" x14ac:dyDescent="0.25">
      <c r="C525" s="113" t="s">
        <v>26</v>
      </c>
      <c r="D525" s="15" t="s">
        <v>16</v>
      </c>
      <c r="E525" s="27">
        <v>0</v>
      </c>
      <c r="F525" s="27">
        <v>0</v>
      </c>
      <c r="G525" s="27">
        <v>0</v>
      </c>
      <c r="H525" s="27">
        <v>0</v>
      </c>
      <c r="I525" s="27">
        <v>0</v>
      </c>
      <c r="J525" s="42">
        <v>0</v>
      </c>
      <c r="K525" s="46">
        <f t="shared" ref="K525:K527" si="305">E525+F525+G525+H525+I525+J525</f>
        <v>0</v>
      </c>
      <c r="L525" s="36"/>
      <c r="N525" s="113" t="s">
        <v>26</v>
      </c>
      <c r="O525" s="15" t="s">
        <v>16</v>
      </c>
      <c r="P525" s="27">
        <v>0</v>
      </c>
      <c r="Q525" s="27">
        <v>0</v>
      </c>
      <c r="R525" s="27">
        <v>0</v>
      </c>
      <c r="S525" s="27">
        <v>0</v>
      </c>
      <c r="T525" s="27">
        <v>0</v>
      </c>
      <c r="U525" s="42">
        <v>0</v>
      </c>
      <c r="V525" s="46">
        <f t="shared" ref="V525:V527" si="306">P525+Q525+R525+S525+T525+U525</f>
        <v>0</v>
      </c>
      <c r="W525" s="36"/>
      <c r="Y525" s="113" t="s">
        <v>26</v>
      </c>
      <c r="Z525" s="15" t="s">
        <v>16</v>
      </c>
      <c r="AA525" s="27">
        <v>0</v>
      </c>
      <c r="AB525" s="27">
        <v>0</v>
      </c>
      <c r="AC525" s="27">
        <v>0</v>
      </c>
      <c r="AD525" s="27">
        <v>0</v>
      </c>
      <c r="AE525" s="27">
        <v>0</v>
      </c>
      <c r="AF525" s="42">
        <v>0</v>
      </c>
      <c r="AG525" s="46">
        <f t="shared" ref="AG525:AG527" si="307">AA525+AB525+AC525+AD525+AE525+AF525</f>
        <v>0</v>
      </c>
      <c r="AH525" s="36"/>
    </row>
    <row r="526" spans="3:34" x14ac:dyDescent="0.25">
      <c r="C526" s="111"/>
      <c r="D526" s="10" t="s">
        <v>16</v>
      </c>
      <c r="E526" s="25">
        <v>0</v>
      </c>
      <c r="F526" s="25">
        <v>0</v>
      </c>
      <c r="G526" s="25">
        <v>0</v>
      </c>
      <c r="H526" s="25">
        <v>0</v>
      </c>
      <c r="I526" s="23">
        <v>0</v>
      </c>
      <c r="J526" s="38">
        <v>0</v>
      </c>
      <c r="K526" s="43">
        <f t="shared" si="305"/>
        <v>0</v>
      </c>
      <c r="L526" s="34"/>
      <c r="N526" s="111"/>
      <c r="O526" s="10" t="s">
        <v>16</v>
      </c>
      <c r="P526" s="25">
        <v>0</v>
      </c>
      <c r="Q526" s="25">
        <v>1</v>
      </c>
      <c r="R526" s="25">
        <v>0</v>
      </c>
      <c r="S526" s="25">
        <v>0</v>
      </c>
      <c r="T526" s="23">
        <v>0</v>
      </c>
      <c r="U526" s="38">
        <v>0</v>
      </c>
      <c r="V526" s="43">
        <f t="shared" si="306"/>
        <v>1</v>
      </c>
      <c r="W526" s="34"/>
      <c r="Y526" s="111"/>
      <c r="Z526" s="10" t="s">
        <v>16</v>
      </c>
      <c r="AA526" s="25">
        <v>0</v>
      </c>
      <c r="AB526" s="25">
        <v>0</v>
      </c>
      <c r="AC526" s="25">
        <v>0</v>
      </c>
      <c r="AD526" s="25">
        <v>0</v>
      </c>
      <c r="AE526" s="23">
        <v>0</v>
      </c>
      <c r="AF526" s="38">
        <v>0</v>
      </c>
      <c r="AG526" s="43">
        <f t="shared" si="307"/>
        <v>0</v>
      </c>
      <c r="AH526" s="34"/>
    </row>
    <row r="527" spans="3:34" x14ac:dyDescent="0.25">
      <c r="C527" s="111"/>
      <c r="D527" s="10" t="s">
        <v>16</v>
      </c>
      <c r="E527" s="25">
        <v>0</v>
      </c>
      <c r="F527" s="25">
        <v>0</v>
      </c>
      <c r="G527" s="25">
        <v>1</v>
      </c>
      <c r="H527" s="25">
        <v>0</v>
      </c>
      <c r="I527" s="23">
        <v>0</v>
      </c>
      <c r="J527" s="38">
        <v>0</v>
      </c>
      <c r="K527" s="43">
        <f t="shared" si="305"/>
        <v>1</v>
      </c>
      <c r="L527" s="34"/>
      <c r="N527" s="111"/>
      <c r="O527" s="10" t="s">
        <v>16</v>
      </c>
      <c r="P527" s="25">
        <v>0</v>
      </c>
      <c r="Q527" s="25">
        <v>0</v>
      </c>
      <c r="R527" s="25">
        <v>0</v>
      </c>
      <c r="S527" s="25">
        <v>1</v>
      </c>
      <c r="T527" s="23">
        <v>0</v>
      </c>
      <c r="U527" s="38">
        <v>0</v>
      </c>
      <c r="V527" s="43">
        <f t="shared" si="306"/>
        <v>1</v>
      </c>
      <c r="W527" s="34"/>
      <c r="Y527" s="111"/>
      <c r="Z527" s="10" t="s">
        <v>16</v>
      </c>
      <c r="AA527" s="25">
        <v>0</v>
      </c>
      <c r="AB527" s="25">
        <v>0</v>
      </c>
      <c r="AC527" s="25">
        <v>0</v>
      </c>
      <c r="AD527" s="25">
        <v>0</v>
      </c>
      <c r="AE527" s="23">
        <v>0</v>
      </c>
      <c r="AF527" s="38">
        <v>0</v>
      </c>
      <c r="AG527" s="43">
        <f t="shared" si="307"/>
        <v>0</v>
      </c>
      <c r="AH527" s="34"/>
    </row>
    <row r="528" spans="3:34" x14ac:dyDescent="0.25">
      <c r="C528" s="111"/>
      <c r="D528" s="17" t="s">
        <v>29</v>
      </c>
      <c r="E528" s="24"/>
      <c r="F528" s="24"/>
      <c r="G528" s="24"/>
      <c r="H528" s="24"/>
      <c r="I528" s="24"/>
      <c r="J528" s="39"/>
      <c r="K528" s="43">
        <f>AVERAGE(K525:K527)</f>
        <v>0.33333333333333331</v>
      </c>
      <c r="L528" s="33">
        <f>K528*10</f>
        <v>3.333333333333333</v>
      </c>
      <c r="N528" s="111"/>
      <c r="O528" s="17" t="s">
        <v>29</v>
      </c>
      <c r="P528" s="24"/>
      <c r="Q528" s="24"/>
      <c r="R528" s="24"/>
      <c r="S528" s="24"/>
      <c r="T528" s="24"/>
      <c r="U528" s="39"/>
      <c r="V528" s="43">
        <f>AVERAGE(V525:V527)</f>
        <v>0.66666666666666663</v>
      </c>
      <c r="W528" s="33">
        <f>V528*10</f>
        <v>6.6666666666666661</v>
      </c>
      <c r="Y528" s="111"/>
      <c r="Z528" s="17" t="s">
        <v>29</v>
      </c>
      <c r="AA528" s="24"/>
      <c r="AB528" s="24"/>
      <c r="AC528" s="24"/>
      <c r="AD528" s="24"/>
      <c r="AE528" s="24"/>
      <c r="AF528" s="39"/>
      <c r="AG528" s="43">
        <f>AVERAGE(AG525:AG527)</f>
        <v>0</v>
      </c>
      <c r="AH528" s="33">
        <f>AG528*10</f>
        <v>0</v>
      </c>
    </row>
    <row r="529" spans="3:34" x14ac:dyDescent="0.25">
      <c r="C529" s="111"/>
      <c r="D529" s="11" t="s">
        <v>17</v>
      </c>
      <c r="E529" s="25">
        <v>0</v>
      </c>
      <c r="F529" s="25">
        <v>0</v>
      </c>
      <c r="G529" s="25">
        <v>0</v>
      </c>
      <c r="H529" s="25">
        <v>0</v>
      </c>
      <c r="I529" s="23">
        <v>0</v>
      </c>
      <c r="J529" s="40">
        <v>0</v>
      </c>
      <c r="K529" s="44">
        <f t="shared" ref="K529:K531" si="308">E529+F529+G529+H529+I529+J529</f>
        <v>0</v>
      </c>
      <c r="L529" s="34"/>
      <c r="N529" s="111"/>
      <c r="O529" s="11" t="s">
        <v>17</v>
      </c>
      <c r="P529" s="25">
        <v>0</v>
      </c>
      <c r="Q529" s="25">
        <v>0</v>
      </c>
      <c r="R529" s="25">
        <v>0</v>
      </c>
      <c r="S529" s="25">
        <v>0</v>
      </c>
      <c r="T529" s="23">
        <v>0</v>
      </c>
      <c r="U529" s="40">
        <v>0</v>
      </c>
      <c r="V529" s="44">
        <f t="shared" ref="V529:V531" si="309">P529+Q529+R529+S529+T529+U529</f>
        <v>0</v>
      </c>
      <c r="W529" s="34"/>
      <c r="Y529" s="111"/>
      <c r="Z529" s="11" t="s">
        <v>17</v>
      </c>
      <c r="AA529" s="25">
        <v>0</v>
      </c>
      <c r="AB529" s="25">
        <v>0</v>
      </c>
      <c r="AC529" s="25">
        <v>0</v>
      </c>
      <c r="AD529" s="25">
        <v>0</v>
      </c>
      <c r="AE529" s="23">
        <v>0</v>
      </c>
      <c r="AF529" s="40">
        <v>0</v>
      </c>
      <c r="AG529" s="44">
        <f t="shared" ref="AG529:AG531" si="310">AA529+AB529+AC529+AD529+AE529+AF529</f>
        <v>0</v>
      </c>
      <c r="AH529" s="34"/>
    </row>
    <row r="530" spans="3:34" x14ac:dyDescent="0.25">
      <c r="C530" s="111"/>
      <c r="D530" s="10" t="s">
        <v>17</v>
      </c>
      <c r="E530" s="25">
        <v>0</v>
      </c>
      <c r="F530" s="25">
        <v>0</v>
      </c>
      <c r="G530" s="25">
        <v>1</v>
      </c>
      <c r="H530" s="25">
        <v>0</v>
      </c>
      <c r="I530" s="23">
        <v>0</v>
      </c>
      <c r="J530" s="40">
        <v>0</v>
      </c>
      <c r="K530" s="43">
        <f t="shared" si="308"/>
        <v>1</v>
      </c>
      <c r="L530" s="34"/>
      <c r="N530" s="111"/>
      <c r="O530" s="10" t="s">
        <v>17</v>
      </c>
      <c r="P530" s="25">
        <v>0</v>
      </c>
      <c r="Q530" s="25">
        <v>0</v>
      </c>
      <c r="R530" s="25">
        <v>0</v>
      </c>
      <c r="S530" s="25">
        <v>0</v>
      </c>
      <c r="T530" s="23">
        <v>0</v>
      </c>
      <c r="U530" s="40">
        <v>0</v>
      </c>
      <c r="V530" s="43">
        <f t="shared" si="309"/>
        <v>0</v>
      </c>
      <c r="W530" s="34"/>
      <c r="Y530" s="111"/>
      <c r="Z530" s="10" t="s">
        <v>17</v>
      </c>
      <c r="AA530" s="25">
        <v>0</v>
      </c>
      <c r="AB530" s="25">
        <v>0</v>
      </c>
      <c r="AC530" s="25">
        <v>0</v>
      </c>
      <c r="AD530" s="25">
        <v>0</v>
      </c>
      <c r="AE530" s="23">
        <v>0</v>
      </c>
      <c r="AF530" s="40">
        <v>0</v>
      </c>
      <c r="AG530" s="43">
        <f t="shared" si="310"/>
        <v>0</v>
      </c>
      <c r="AH530" s="34"/>
    </row>
    <row r="531" spans="3:34" x14ac:dyDescent="0.25">
      <c r="C531" s="111"/>
      <c r="D531" s="10" t="s">
        <v>17</v>
      </c>
      <c r="E531" s="25">
        <v>0</v>
      </c>
      <c r="F531" s="25">
        <v>0</v>
      </c>
      <c r="G531" s="25">
        <v>0</v>
      </c>
      <c r="H531" s="25">
        <v>0</v>
      </c>
      <c r="I531" s="23">
        <v>0</v>
      </c>
      <c r="J531" s="40">
        <v>0</v>
      </c>
      <c r="K531" s="43">
        <f t="shared" si="308"/>
        <v>0</v>
      </c>
      <c r="L531" s="34"/>
      <c r="N531" s="111"/>
      <c r="O531" s="10" t="s">
        <v>17</v>
      </c>
      <c r="P531" s="25">
        <v>0</v>
      </c>
      <c r="Q531" s="25">
        <v>0</v>
      </c>
      <c r="R531" s="25">
        <v>0</v>
      </c>
      <c r="S531" s="25">
        <v>1</v>
      </c>
      <c r="T531" s="23">
        <v>0</v>
      </c>
      <c r="U531" s="40">
        <v>0</v>
      </c>
      <c r="V531" s="43">
        <f t="shared" si="309"/>
        <v>1</v>
      </c>
      <c r="W531" s="34"/>
      <c r="Y531" s="111"/>
      <c r="Z531" s="10" t="s">
        <v>17</v>
      </c>
      <c r="AA531" s="25">
        <v>0</v>
      </c>
      <c r="AB531" s="25">
        <v>1</v>
      </c>
      <c r="AC531" s="25">
        <v>0</v>
      </c>
      <c r="AD531" s="25">
        <v>1</v>
      </c>
      <c r="AE531" s="23">
        <v>0</v>
      </c>
      <c r="AF531" s="40">
        <v>0</v>
      </c>
      <c r="AG531" s="43">
        <f t="shared" si="310"/>
        <v>2</v>
      </c>
      <c r="AH531" s="34"/>
    </row>
    <row r="532" spans="3:34" x14ac:dyDescent="0.25">
      <c r="C532" s="111"/>
      <c r="D532" s="17" t="s">
        <v>29</v>
      </c>
      <c r="E532" s="24"/>
      <c r="F532" s="24"/>
      <c r="G532" s="24"/>
      <c r="H532" s="24"/>
      <c r="I532" s="24"/>
      <c r="J532" s="39"/>
      <c r="K532" s="45">
        <f>AVERAGE(K529:K531)</f>
        <v>0.33333333333333331</v>
      </c>
      <c r="L532" s="33">
        <f>K532*10</f>
        <v>3.333333333333333</v>
      </c>
      <c r="N532" s="111"/>
      <c r="O532" s="17" t="s">
        <v>29</v>
      </c>
      <c r="P532" s="24"/>
      <c r="Q532" s="24"/>
      <c r="R532" s="24"/>
      <c r="S532" s="24"/>
      <c r="T532" s="24"/>
      <c r="U532" s="39"/>
      <c r="V532" s="45">
        <f>AVERAGE(V529:V531)</f>
        <v>0.33333333333333331</v>
      </c>
      <c r="W532" s="33">
        <f>V532*10</f>
        <v>3.333333333333333</v>
      </c>
      <c r="Y532" s="111"/>
      <c r="Z532" s="17" t="s">
        <v>29</v>
      </c>
      <c r="AA532" s="24"/>
      <c r="AB532" s="24"/>
      <c r="AC532" s="24"/>
      <c r="AD532" s="24"/>
      <c r="AE532" s="24"/>
      <c r="AF532" s="39"/>
      <c r="AG532" s="45">
        <f>AVERAGE(AG529:AG531)</f>
        <v>0.66666666666666663</v>
      </c>
      <c r="AH532" s="33">
        <f>AG532*10</f>
        <v>6.6666666666666661</v>
      </c>
    </row>
    <row r="533" spans="3:34" x14ac:dyDescent="0.25">
      <c r="C533" s="111"/>
      <c r="D533" s="11" t="s">
        <v>18</v>
      </c>
      <c r="E533" s="25">
        <v>0</v>
      </c>
      <c r="F533" s="25">
        <v>0</v>
      </c>
      <c r="G533" s="25">
        <v>0</v>
      </c>
      <c r="H533" s="25">
        <v>1</v>
      </c>
      <c r="I533" s="23">
        <v>0</v>
      </c>
      <c r="J533" s="38">
        <v>0</v>
      </c>
      <c r="K533" s="43">
        <f t="shared" ref="K533:K535" si="311">E533+F533+G533+H533+I533+J533</f>
        <v>1</v>
      </c>
      <c r="L533" s="34"/>
      <c r="N533" s="111"/>
      <c r="O533" s="11" t="s">
        <v>18</v>
      </c>
      <c r="P533" s="25">
        <v>0</v>
      </c>
      <c r="Q533" s="25">
        <v>5</v>
      </c>
      <c r="R533" s="25">
        <v>0</v>
      </c>
      <c r="S533" s="25">
        <v>1</v>
      </c>
      <c r="T533" s="23">
        <v>0</v>
      </c>
      <c r="U533" s="38">
        <v>0</v>
      </c>
      <c r="V533" s="43">
        <f t="shared" ref="V533:V535" si="312">P533+Q533+R533+S533+T533+U533</f>
        <v>6</v>
      </c>
      <c r="W533" s="34"/>
      <c r="Y533" s="111"/>
      <c r="Z533" s="11" t="s">
        <v>18</v>
      </c>
      <c r="AA533" s="25">
        <v>0</v>
      </c>
      <c r="AB533" s="25">
        <v>0</v>
      </c>
      <c r="AC533" s="25">
        <v>0</v>
      </c>
      <c r="AD533" s="25">
        <v>0</v>
      </c>
      <c r="AE533" s="23">
        <v>0</v>
      </c>
      <c r="AF533" s="38">
        <v>0</v>
      </c>
      <c r="AG533" s="43">
        <f t="shared" ref="AG533:AG535" si="313">AA533+AB533+AC533+AD533+AE533+AF533</f>
        <v>0</v>
      </c>
      <c r="AH533" s="34"/>
    </row>
    <row r="534" spans="3:34" x14ac:dyDescent="0.25">
      <c r="C534" s="111"/>
      <c r="D534" s="10" t="s">
        <v>18</v>
      </c>
      <c r="E534" s="25">
        <v>0</v>
      </c>
      <c r="F534" s="25">
        <v>0</v>
      </c>
      <c r="G534" s="25">
        <v>0</v>
      </c>
      <c r="H534" s="25">
        <v>1</v>
      </c>
      <c r="I534" s="23">
        <v>0</v>
      </c>
      <c r="J534" s="38">
        <v>2</v>
      </c>
      <c r="K534" s="43">
        <f t="shared" si="311"/>
        <v>3</v>
      </c>
      <c r="L534" s="34"/>
      <c r="N534" s="111"/>
      <c r="O534" s="10" t="s">
        <v>18</v>
      </c>
      <c r="P534" s="25">
        <v>0</v>
      </c>
      <c r="Q534" s="25">
        <v>2</v>
      </c>
      <c r="R534" s="25">
        <v>0</v>
      </c>
      <c r="S534" s="25">
        <v>0</v>
      </c>
      <c r="T534" s="23">
        <v>0</v>
      </c>
      <c r="U534" s="38">
        <v>1</v>
      </c>
      <c r="V534" s="43">
        <f t="shared" si="312"/>
        <v>3</v>
      </c>
      <c r="W534" s="34"/>
      <c r="Y534" s="111"/>
      <c r="Z534" s="10" t="s">
        <v>18</v>
      </c>
      <c r="AA534" s="25">
        <v>0</v>
      </c>
      <c r="AB534" s="25">
        <v>1</v>
      </c>
      <c r="AC534" s="25">
        <v>0</v>
      </c>
      <c r="AD534" s="25">
        <v>1</v>
      </c>
      <c r="AE534" s="23">
        <v>0</v>
      </c>
      <c r="AF534" s="38">
        <v>0</v>
      </c>
      <c r="AG534" s="43">
        <f t="shared" si="313"/>
        <v>2</v>
      </c>
      <c r="AH534" s="34"/>
    </row>
    <row r="535" spans="3:34" x14ac:dyDescent="0.25">
      <c r="C535" s="111"/>
      <c r="D535" s="10" t="s">
        <v>18</v>
      </c>
      <c r="E535" s="25">
        <v>0</v>
      </c>
      <c r="F535" s="25">
        <v>1</v>
      </c>
      <c r="G535" s="25">
        <v>0</v>
      </c>
      <c r="H535" s="25">
        <v>0</v>
      </c>
      <c r="I535" s="25">
        <v>0</v>
      </c>
      <c r="J535" s="38">
        <v>0</v>
      </c>
      <c r="K535" s="43">
        <f t="shared" si="311"/>
        <v>1</v>
      </c>
      <c r="L535" s="34"/>
      <c r="N535" s="111"/>
      <c r="O535" s="10" t="s">
        <v>18</v>
      </c>
      <c r="P535" s="25">
        <v>0</v>
      </c>
      <c r="Q535" s="25">
        <v>1</v>
      </c>
      <c r="R535" s="25">
        <v>0</v>
      </c>
      <c r="S535" s="25">
        <v>0</v>
      </c>
      <c r="T535" s="25">
        <v>0</v>
      </c>
      <c r="U535" s="38">
        <v>2</v>
      </c>
      <c r="V535" s="43">
        <f t="shared" si="312"/>
        <v>3</v>
      </c>
      <c r="W535" s="34"/>
      <c r="Y535" s="111"/>
      <c r="Z535" s="10" t="s">
        <v>18</v>
      </c>
      <c r="AA535" s="25">
        <v>0</v>
      </c>
      <c r="AB535" s="106">
        <v>2</v>
      </c>
      <c r="AC535" s="25">
        <v>0</v>
      </c>
      <c r="AD535" s="25">
        <v>0</v>
      </c>
      <c r="AE535" s="25">
        <v>2</v>
      </c>
      <c r="AF535" s="38">
        <v>0</v>
      </c>
      <c r="AG535" s="43">
        <f t="shared" si="313"/>
        <v>4</v>
      </c>
      <c r="AH535" s="34"/>
    </row>
    <row r="536" spans="3:34" ht="15.75" thickBot="1" x14ac:dyDescent="0.3">
      <c r="C536" s="112"/>
      <c r="D536" s="14" t="s">
        <v>29</v>
      </c>
      <c r="E536" s="25"/>
      <c r="F536" s="26"/>
      <c r="G536" s="26"/>
      <c r="H536" s="26"/>
      <c r="I536" s="26"/>
      <c r="J536" s="41"/>
      <c r="K536" s="43">
        <f>AVERAGE(K533:K535)</f>
        <v>1.6666666666666667</v>
      </c>
      <c r="L536" s="35">
        <f>K536*10</f>
        <v>16.666666666666668</v>
      </c>
      <c r="N536" s="112"/>
      <c r="O536" s="14" t="s">
        <v>29</v>
      </c>
      <c r="P536" s="25"/>
      <c r="Q536" s="26"/>
      <c r="R536" s="26"/>
      <c r="S536" s="26"/>
      <c r="T536" s="26"/>
      <c r="U536" s="41"/>
      <c r="V536" s="43">
        <f>AVERAGE(V533:V535)</f>
        <v>4</v>
      </c>
      <c r="W536" s="35">
        <f>V536*10</f>
        <v>40</v>
      </c>
      <c r="Y536" s="112"/>
      <c r="Z536" s="14" t="s">
        <v>29</v>
      </c>
      <c r="AA536" s="25"/>
      <c r="AB536" s="26"/>
      <c r="AC536" s="26"/>
      <c r="AD536" s="26"/>
      <c r="AE536" s="26"/>
      <c r="AF536" s="41"/>
      <c r="AG536" s="43">
        <f>AVERAGE(AG533:AG535)</f>
        <v>2</v>
      </c>
      <c r="AH536" s="35">
        <f>AG536*10</f>
        <v>20</v>
      </c>
    </row>
    <row r="537" spans="3:34" x14ac:dyDescent="0.25">
      <c r="C537" s="113" t="s">
        <v>27</v>
      </c>
      <c r="D537" s="15" t="s">
        <v>19</v>
      </c>
      <c r="E537" s="27">
        <v>0</v>
      </c>
      <c r="F537" s="27">
        <v>12</v>
      </c>
      <c r="G537" s="27">
        <v>0</v>
      </c>
      <c r="H537" s="27">
        <v>10</v>
      </c>
      <c r="I537" s="27">
        <v>0</v>
      </c>
      <c r="J537" s="42">
        <v>15</v>
      </c>
      <c r="K537" s="46">
        <f t="shared" ref="K537:K539" si="314">E537+F537+G537+H537+I537+J537</f>
        <v>37</v>
      </c>
      <c r="L537" s="36"/>
      <c r="N537" s="113" t="s">
        <v>27</v>
      </c>
      <c r="O537" s="15" t="s">
        <v>19</v>
      </c>
      <c r="P537" s="27">
        <v>0</v>
      </c>
      <c r="Q537" s="27">
        <v>1</v>
      </c>
      <c r="R537" s="27">
        <v>2</v>
      </c>
      <c r="S537" s="27">
        <v>1</v>
      </c>
      <c r="T537" s="27">
        <v>2</v>
      </c>
      <c r="U537" s="42">
        <v>7</v>
      </c>
      <c r="V537" s="46">
        <f t="shared" ref="V537:V539" si="315">P537+Q537+R537+S537+T537+U537</f>
        <v>13</v>
      </c>
      <c r="W537" s="36"/>
      <c r="Y537" s="113" t="s">
        <v>27</v>
      </c>
      <c r="Z537" s="15" t="s">
        <v>19</v>
      </c>
      <c r="AA537" s="27">
        <v>0</v>
      </c>
      <c r="AB537" s="27">
        <v>2</v>
      </c>
      <c r="AC537" s="27">
        <v>0</v>
      </c>
      <c r="AD537" s="27">
        <v>0</v>
      </c>
      <c r="AE537" s="27">
        <v>0</v>
      </c>
      <c r="AF537" s="42">
        <v>0</v>
      </c>
      <c r="AG537" s="46">
        <f t="shared" ref="AG537:AG539" si="316">AA537+AB537+AC537+AD537+AE537+AF537</f>
        <v>2</v>
      </c>
      <c r="AH537" s="36"/>
    </row>
    <row r="538" spans="3:34" x14ac:dyDescent="0.25">
      <c r="C538" s="111"/>
      <c r="D538" s="10" t="s">
        <v>19</v>
      </c>
      <c r="E538" s="25">
        <v>0</v>
      </c>
      <c r="F538" s="25">
        <v>15</v>
      </c>
      <c r="G538" s="73">
        <v>5</v>
      </c>
      <c r="H538" s="25">
        <v>2</v>
      </c>
      <c r="I538" s="25">
        <v>1</v>
      </c>
      <c r="J538" s="38">
        <v>13</v>
      </c>
      <c r="K538" s="43">
        <f t="shared" si="314"/>
        <v>36</v>
      </c>
      <c r="L538" s="34"/>
      <c r="N538" s="111"/>
      <c r="O538" s="10" t="s">
        <v>19</v>
      </c>
      <c r="P538" s="25">
        <v>0</v>
      </c>
      <c r="Q538" s="25">
        <v>3</v>
      </c>
      <c r="R538" s="25">
        <v>0</v>
      </c>
      <c r="S538" s="25">
        <v>3</v>
      </c>
      <c r="T538" s="25">
        <v>0</v>
      </c>
      <c r="U538" s="38">
        <v>6</v>
      </c>
      <c r="V538" s="43">
        <f t="shared" si="315"/>
        <v>12</v>
      </c>
      <c r="W538" s="34"/>
      <c r="Y538" s="111"/>
      <c r="Z538" s="10" t="s">
        <v>19</v>
      </c>
      <c r="AA538" s="25">
        <v>0</v>
      </c>
      <c r="AB538" s="25">
        <v>3</v>
      </c>
      <c r="AC538" s="25">
        <v>1</v>
      </c>
      <c r="AD538" s="25">
        <v>0</v>
      </c>
      <c r="AE538" s="25">
        <v>0</v>
      </c>
      <c r="AF538" s="38">
        <v>0</v>
      </c>
      <c r="AG538" s="43">
        <f t="shared" si="316"/>
        <v>4</v>
      </c>
      <c r="AH538" s="34"/>
    </row>
    <row r="539" spans="3:34" x14ac:dyDescent="0.25">
      <c r="C539" s="111"/>
      <c r="D539" s="10" t="s">
        <v>19</v>
      </c>
      <c r="E539" s="25">
        <v>0</v>
      </c>
      <c r="F539" s="6">
        <v>14</v>
      </c>
      <c r="G539" s="73">
        <v>5</v>
      </c>
      <c r="H539" s="25">
        <v>1</v>
      </c>
      <c r="I539" s="25">
        <v>0</v>
      </c>
      <c r="J539" s="38">
        <v>13</v>
      </c>
      <c r="K539" s="43">
        <f t="shared" si="314"/>
        <v>33</v>
      </c>
      <c r="L539" s="34"/>
      <c r="N539" s="111"/>
      <c r="O539" s="10" t="s">
        <v>19</v>
      </c>
      <c r="P539" s="25">
        <v>0</v>
      </c>
      <c r="Q539" s="6">
        <v>1</v>
      </c>
      <c r="R539" s="25">
        <v>1</v>
      </c>
      <c r="S539" s="25">
        <v>0</v>
      </c>
      <c r="T539" s="25">
        <v>0</v>
      </c>
      <c r="U539" s="38">
        <v>7</v>
      </c>
      <c r="V539" s="43">
        <f t="shared" si="315"/>
        <v>9</v>
      </c>
      <c r="W539" s="34"/>
      <c r="Y539" s="111"/>
      <c r="Z539" s="10" t="s">
        <v>19</v>
      </c>
      <c r="AA539" s="25">
        <v>0</v>
      </c>
      <c r="AB539" s="6">
        <v>6</v>
      </c>
      <c r="AC539" s="25">
        <v>0</v>
      </c>
      <c r="AD539" s="25">
        <v>3</v>
      </c>
      <c r="AE539" s="25">
        <v>0</v>
      </c>
      <c r="AF539" s="38">
        <v>3</v>
      </c>
      <c r="AG539" s="43">
        <f t="shared" si="316"/>
        <v>12</v>
      </c>
      <c r="AH539" s="34"/>
    </row>
    <row r="540" spans="3:34" x14ac:dyDescent="0.25">
      <c r="C540" s="111"/>
      <c r="D540" s="17" t="s">
        <v>29</v>
      </c>
      <c r="E540" s="7"/>
      <c r="F540" s="7"/>
      <c r="G540" s="24"/>
      <c r="H540" s="24"/>
      <c r="I540" s="24"/>
      <c r="J540" s="39"/>
      <c r="K540" s="45">
        <f>AVERAGE(K537:K539)</f>
        <v>35.333333333333336</v>
      </c>
      <c r="L540" s="33">
        <f>K540*10</f>
        <v>353.33333333333337</v>
      </c>
      <c r="N540" s="111"/>
      <c r="O540" s="17" t="s">
        <v>29</v>
      </c>
      <c r="P540" s="7"/>
      <c r="Q540" s="7"/>
      <c r="R540" s="24"/>
      <c r="S540" s="24"/>
      <c r="T540" s="24"/>
      <c r="U540" s="39"/>
      <c r="V540" s="45">
        <f>AVERAGE(V537:V539)</f>
        <v>11.333333333333334</v>
      </c>
      <c r="W540" s="33">
        <f>V540*10</f>
        <v>113.33333333333334</v>
      </c>
      <c r="Y540" s="111"/>
      <c r="Z540" s="17" t="s">
        <v>29</v>
      </c>
      <c r="AA540" s="7"/>
      <c r="AB540" s="7"/>
      <c r="AC540" s="24"/>
      <c r="AD540" s="24"/>
      <c r="AE540" s="24"/>
      <c r="AF540" s="39"/>
      <c r="AG540" s="45">
        <f>AVERAGE(AG537:AG539)</f>
        <v>6</v>
      </c>
      <c r="AH540" s="33">
        <f>AG540*10</f>
        <v>60</v>
      </c>
    </row>
    <row r="541" spans="3:34" x14ac:dyDescent="0.25">
      <c r="C541" s="111"/>
      <c r="D541" s="11" t="s">
        <v>20</v>
      </c>
      <c r="E541" s="6">
        <v>2</v>
      </c>
      <c r="F541" s="6">
        <v>7</v>
      </c>
      <c r="G541" s="25">
        <v>0</v>
      </c>
      <c r="H541" s="25">
        <v>4</v>
      </c>
      <c r="I541" s="25">
        <v>1</v>
      </c>
      <c r="J541" s="38">
        <v>3</v>
      </c>
      <c r="K541" s="43">
        <f t="shared" ref="K541:K543" si="317">E541+F541+G541+H541+I541+J541</f>
        <v>17</v>
      </c>
      <c r="L541" s="34"/>
      <c r="N541" s="111"/>
      <c r="O541" s="11" t="s">
        <v>20</v>
      </c>
      <c r="P541" s="6">
        <v>0</v>
      </c>
      <c r="Q541" s="6">
        <v>0</v>
      </c>
      <c r="R541" s="25">
        <v>0</v>
      </c>
      <c r="S541" s="25">
        <v>0</v>
      </c>
      <c r="T541" s="25">
        <v>0</v>
      </c>
      <c r="U541" s="38">
        <v>0</v>
      </c>
      <c r="V541" s="43">
        <f t="shared" ref="V541:V543" si="318">P541+Q541+R541+S541+T541+U541</f>
        <v>0</v>
      </c>
      <c r="W541" s="34"/>
      <c r="Y541" s="111"/>
      <c r="Z541" s="11" t="s">
        <v>20</v>
      </c>
      <c r="AA541" s="6">
        <v>0</v>
      </c>
      <c r="AB541" s="6">
        <v>3</v>
      </c>
      <c r="AC541" s="25">
        <v>0</v>
      </c>
      <c r="AD541" s="25">
        <v>6</v>
      </c>
      <c r="AE541" s="25">
        <v>0</v>
      </c>
      <c r="AF541" s="38">
        <v>2</v>
      </c>
      <c r="AG541" s="43">
        <f t="shared" ref="AG541:AG543" si="319">AA541+AB541+AC541+AD541+AE541+AF541</f>
        <v>11</v>
      </c>
      <c r="AH541" s="34"/>
    </row>
    <row r="542" spans="3:34" x14ac:dyDescent="0.25">
      <c r="C542" s="111"/>
      <c r="D542" s="10" t="s">
        <v>20</v>
      </c>
      <c r="E542" s="25">
        <v>0</v>
      </c>
      <c r="F542" s="21">
        <v>3</v>
      </c>
      <c r="G542" s="25">
        <v>0</v>
      </c>
      <c r="H542" s="25">
        <v>5</v>
      </c>
      <c r="I542" s="25">
        <v>0</v>
      </c>
      <c r="J542" s="38">
        <v>2</v>
      </c>
      <c r="K542" s="43">
        <f t="shared" si="317"/>
        <v>10</v>
      </c>
      <c r="L542" s="34"/>
      <c r="N542" s="111"/>
      <c r="O542" s="10" t="s">
        <v>20</v>
      </c>
      <c r="P542" s="25">
        <v>0</v>
      </c>
      <c r="Q542" s="21">
        <v>1</v>
      </c>
      <c r="R542" s="25">
        <v>1</v>
      </c>
      <c r="S542" s="25">
        <v>0</v>
      </c>
      <c r="T542" s="25">
        <v>0</v>
      </c>
      <c r="U542" s="38">
        <v>0</v>
      </c>
      <c r="V542" s="43">
        <f t="shared" si="318"/>
        <v>2</v>
      </c>
      <c r="W542" s="34"/>
      <c r="Y542" s="111"/>
      <c r="Z542" s="10" t="s">
        <v>20</v>
      </c>
      <c r="AA542" s="25">
        <v>2</v>
      </c>
      <c r="AB542" s="21">
        <v>2</v>
      </c>
      <c r="AC542" s="25">
        <v>0</v>
      </c>
      <c r="AD542" s="25">
        <v>7</v>
      </c>
      <c r="AE542" s="25">
        <v>1</v>
      </c>
      <c r="AF542" s="38">
        <v>3</v>
      </c>
      <c r="AG542" s="43">
        <f t="shared" si="319"/>
        <v>15</v>
      </c>
      <c r="AH542" s="34"/>
    </row>
    <row r="543" spans="3:34" x14ac:dyDescent="0.25">
      <c r="C543" s="111"/>
      <c r="D543" s="10" t="s">
        <v>20</v>
      </c>
      <c r="E543" s="25">
        <v>0</v>
      </c>
      <c r="F543" s="21">
        <v>5</v>
      </c>
      <c r="G543" s="25">
        <v>0</v>
      </c>
      <c r="H543" s="25">
        <v>1</v>
      </c>
      <c r="I543" s="25">
        <v>0</v>
      </c>
      <c r="J543" s="38">
        <v>4</v>
      </c>
      <c r="K543" s="43">
        <f t="shared" si="317"/>
        <v>10</v>
      </c>
      <c r="L543" s="34"/>
      <c r="N543" s="111"/>
      <c r="O543" s="10" t="s">
        <v>20</v>
      </c>
      <c r="P543" s="25">
        <v>0</v>
      </c>
      <c r="Q543" s="21">
        <v>1</v>
      </c>
      <c r="R543" s="25">
        <v>0</v>
      </c>
      <c r="S543" s="25">
        <v>0</v>
      </c>
      <c r="T543" s="25">
        <v>0</v>
      </c>
      <c r="U543" s="38">
        <v>2</v>
      </c>
      <c r="V543" s="43">
        <f t="shared" si="318"/>
        <v>3</v>
      </c>
      <c r="W543" s="34"/>
      <c r="Y543" s="111"/>
      <c r="Z543" s="10" t="s">
        <v>20</v>
      </c>
      <c r="AA543" s="25">
        <v>0</v>
      </c>
      <c r="AB543" s="21">
        <v>8</v>
      </c>
      <c r="AC543" s="25">
        <v>0</v>
      </c>
      <c r="AD543" s="25">
        <v>0</v>
      </c>
      <c r="AE543" s="25">
        <v>2</v>
      </c>
      <c r="AF543" s="38">
        <v>1</v>
      </c>
      <c r="AG543" s="43">
        <f t="shared" si="319"/>
        <v>11</v>
      </c>
      <c r="AH543" s="34"/>
    </row>
    <row r="544" spans="3:34" x14ac:dyDescent="0.25">
      <c r="C544" s="111"/>
      <c r="D544" s="17" t="s">
        <v>29</v>
      </c>
      <c r="E544" s="24"/>
      <c r="F544" s="24"/>
      <c r="G544" s="24"/>
      <c r="H544" s="24"/>
      <c r="I544" s="24"/>
      <c r="J544" s="39"/>
      <c r="K544" s="43">
        <f>AVERAGE(K541:K543)</f>
        <v>12.333333333333334</v>
      </c>
      <c r="L544" s="33">
        <f>K544*10</f>
        <v>123.33333333333334</v>
      </c>
      <c r="N544" s="111"/>
      <c r="O544" s="17" t="s">
        <v>29</v>
      </c>
      <c r="P544" s="24"/>
      <c r="Q544" s="24"/>
      <c r="R544" s="24"/>
      <c r="S544" s="24"/>
      <c r="T544" s="24"/>
      <c r="U544" s="39"/>
      <c r="V544" s="43">
        <f>AVERAGE(V541:V543)</f>
        <v>1.6666666666666667</v>
      </c>
      <c r="W544" s="33">
        <f>V544*10</f>
        <v>16.666666666666668</v>
      </c>
      <c r="Y544" s="111"/>
      <c r="Z544" s="17" t="s">
        <v>29</v>
      </c>
      <c r="AA544" s="24"/>
      <c r="AB544" s="24"/>
      <c r="AC544" s="24"/>
      <c r="AD544" s="24"/>
      <c r="AE544" s="24"/>
      <c r="AF544" s="39"/>
      <c r="AG544" s="43">
        <f>AVERAGE(AG541:AG543)</f>
        <v>12.333333333333334</v>
      </c>
      <c r="AH544" s="33">
        <f>AG544*10</f>
        <v>123.33333333333334</v>
      </c>
    </row>
    <row r="545" spans="3:34" x14ac:dyDescent="0.25">
      <c r="C545" s="111"/>
      <c r="D545" s="10" t="s">
        <v>21</v>
      </c>
      <c r="E545" s="25">
        <v>1</v>
      </c>
      <c r="F545" s="21">
        <v>22</v>
      </c>
      <c r="G545" s="73">
        <v>5</v>
      </c>
      <c r="H545" s="25">
        <v>8</v>
      </c>
      <c r="I545" s="25">
        <v>0</v>
      </c>
      <c r="J545" s="38">
        <v>21</v>
      </c>
      <c r="K545" s="44">
        <f t="shared" ref="K545:K547" si="320">E545+F545+G545+H545+I545+J545</f>
        <v>57</v>
      </c>
      <c r="L545" s="34"/>
      <c r="N545" s="111"/>
      <c r="O545" s="10" t="s">
        <v>21</v>
      </c>
      <c r="P545" s="25">
        <v>0</v>
      </c>
      <c r="Q545" s="21">
        <v>25</v>
      </c>
      <c r="R545" s="104">
        <v>10</v>
      </c>
      <c r="S545" s="25">
        <v>5</v>
      </c>
      <c r="T545" s="25">
        <v>0</v>
      </c>
      <c r="U545" s="38">
        <v>30</v>
      </c>
      <c r="V545" s="44">
        <f t="shared" ref="V545:V547" si="321">P545+Q545+R545+S545+T545+U545</f>
        <v>70</v>
      </c>
      <c r="W545" s="34"/>
      <c r="Y545" s="111"/>
      <c r="Z545" s="10" t="s">
        <v>21</v>
      </c>
      <c r="AA545" s="25">
        <v>3</v>
      </c>
      <c r="AB545" s="21">
        <v>16</v>
      </c>
      <c r="AC545" s="25">
        <v>0</v>
      </c>
      <c r="AD545" s="25">
        <v>8</v>
      </c>
      <c r="AE545" s="25">
        <v>1</v>
      </c>
      <c r="AF545" s="38">
        <v>18</v>
      </c>
      <c r="AG545" s="44">
        <f t="shared" ref="AG545:AG547" si="322">AA545+AB545+AC545+AD545+AE545+AF545</f>
        <v>46</v>
      </c>
      <c r="AH545" s="34"/>
    </row>
    <row r="546" spans="3:34" x14ac:dyDescent="0.25">
      <c r="C546" s="111"/>
      <c r="D546" s="11" t="s">
        <v>21</v>
      </c>
      <c r="E546" s="25">
        <v>0</v>
      </c>
      <c r="F546" s="21">
        <v>25</v>
      </c>
      <c r="G546" s="73">
        <v>10</v>
      </c>
      <c r="H546" s="25">
        <v>13</v>
      </c>
      <c r="I546" s="25">
        <v>1</v>
      </c>
      <c r="J546" s="38">
        <v>23</v>
      </c>
      <c r="K546" s="43">
        <f t="shared" si="320"/>
        <v>72</v>
      </c>
      <c r="L546" s="34"/>
      <c r="N546" s="111"/>
      <c r="O546" s="11" t="s">
        <v>21</v>
      </c>
      <c r="P546" s="25">
        <v>1</v>
      </c>
      <c r="Q546" s="21">
        <v>32</v>
      </c>
      <c r="R546" s="104">
        <v>100</v>
      </c>
      <c r="S546" s="25">
        <v>8</v>
      </c>
      <c r="T546" s="25">
        <v>0</v>
      </c>
      <c r="U546" s="103">
        <v>100</v>
      </c>
      <c r="V546" s="43">
        <f t="shared" si="321"/>
        <v>241</v>
      </c>
      <c r="W546" s="34"/>
      <c r="Y546" s="111"/>
      <c r="Z546" s="11" t="s">
        <v>21</v>
      </c>
      <c r="AA546" s="25">
        <v>0</v>
      </c>
      <c r="AB546" s="21">
        <v>24</v>
      </c>
      <c r="AC546" s="25">
        <v>0</v>
      </c>
      <c r="AD546" s="25">
        <v>8</v>
      </c>
      <c r="AE546" s="25">
        <v>0</v>
      </c>
      <c r="AF546" s="38">
        <v>24</v>
      </c>
      <c r="AG546" s="43">
        <f t="shared" si="322"/>
        <v>56</v>
      </c>
      <c r="AH546" s="34"/>
    </row>
    <row r="547" spans="3:34" x14ac:dyDescent="0.25">
      <c r="C547" s="111"/>
      <c r="D547" s="10" t="s">
        <v>21</v>
      </c>
      <c r="E547" s="25">
        <v>0</v>
      </c>
      <c r="F547" s="21">
        <v>28</v>
      </c>
      <c r="G547" s="73">
        <v>10</v>
      </c>
      <c r="H547" s="25">
        <v>6</v>
      </c>
      <c r="I547" s="25">
        <v>0</v>
      </c>
      <c r="J547" s="38">
        <v>25</v>
      </c>
      <c r="K547" s="43">
        <f t="shared" si="320"/>
        <v>69</v>
      </c>
      <c r="L547" s="34"/>
      <c r="N547" s="111"/>
      <c r="O547" s="10" t="s">
        <v>21</v>
      </c>
      <c r="P547" s="25">
        <v>0</v>
      </c>
      <c r="Q547" s="21">
        <v>32</v>
      </c>
      <c r="R547" s="104">
        <v>20</v>
      </c>
      <c r="S547" s="25">
        <v>7</v>
      </c>
      <c r="T547" s="25">
        <v>0</v>
      </c>
      <c r="U547" s="103">
        <v>50</v>
      </c>
      <c r="V547" s="43">
        <f t="shared" si="321"/>
        <v>109</v>
      </c>
      <c r="W547" s="34"/>
      <c r="Y547" s="111"/>
      <c r="Z547" s="10" t="s">
        <v>21</v>
      </c>
      <c r="AA547" s="25">
        <v>1</v>
      </c>
      <c r="AB547" s="21">
        <v>31</v>
      </c>
      <c r="AC547" s="25">
        <v>0</v>
      </c>
      <c r="AD547" s="25">
        <v>9</v>
      </c>
      <c r="AE547" s="25">
        <v>0</v>
      </c>
      <c r="AF547" s="38">
        <v>19</v>
      </c>
      <c r="AG547" s="43">
        <f t="shared" si="322"/>
        <v>60</v>
      </c>
      <c r="AH547" s="34"/>
    </row>
    <row r="548" spans="3:34" ht="15.75" thickBot="1" x14ac:dyDescent="0.3">
      <c r="C548" s="112"/>
      <c r="D548" s="14" t="s">
        <v>29</v>
      </c>
      <c r="E548" s="26"/>
      <c r="F548" s="26"/>
      <c r="G548" s="26"/>
      <c r="H548" s="26"/>
      <c r="I548" s="26"/>
      <c r="J548" s="41"/>
      <c r="K548" s="43">
        <f>AVERAGE(K545:K547)</f>
        <v>66</v>
      </c>
      <c r="L548" s="35">
        <f>K548*10</f>
        <v>660</v>
      </c>
      <c r="N548" s="112"/>
      <c r="O548" s="14" t="s">
        <v>29</v>
      </c>
      <c r="P548" s="26"/>
      <c r="Q548" s="26"/>
      <c r="R548" s="26"/>
      <c r="S548" s="26"/>
      <c r="T548" s="26"/>
      <c r="U548" s="41"/>
      <c r="V548" s="43">
        <f>AVERAGE(V545:V547)</f>
        <v>140</v>
      </c>
      <c r="W548" s="35">
        <f>V548*10</f>
        <v>1400</v>
      </c>
      <c r="Y548" s="112"/>
      <c r="Z548" s="14" t="s">
        <v>29</v>
      </c>
      <c r="AA548" s="26"/>
      <c r="AB548" s="26"/>
      <c r="AC548" s="26"/>
      <c r="AD548" s="26"/>
      <c r="AE548" s="26"/>
      <c r="AF548" s="41"/>
      <c r="AG548" s="43">
        <f>AVERAGE(AG545:AG547)</f>
        <v>54</v>
      </c>
      <c r="AH548" s="35">
        <f>AG548*10</f>
        <v>540</v>
      </c>
    </row>
    <row r="549" spans="3:34" x14ac:dyDescent="0.25">
      <c r="C549" s="111" t="s">
        <v>28</v>
      </c>
      <c r="D549" s="11" t="s">
        <v>22</v>
      </c>
      <c r="E549" s="25">
        <v>0</v>
      </c>
      <c r="F549" s="21">
        <v>58</v>
      </c>
      <c r="G549" s="73">
        <v>20</v>
      </c>
      <c r="H549" s="25">
        <v>43</v>
      </c>
      <c r="I549" s="23">
        <v>0</v>
      </c>
      <c r="J549" s="38">
        <v>25</v>
      </c>
      <c r="K549" s="46">
        <f t="shared" ref="K549:K551" si="323">E549+F549+G549+H549+I549+J549</f>
        <v>146</v>
      </c>
      <c r="L549" s="34"/>
      <c r="N549" s="111" t="s">
        <v>28</v>
      </c>
      <c r="O549" s="11" t="s">
        <v>22</v>
      </c>
      <c r="P549" s="25">
        <v>0</v>
      </c>
      <c r="Q549" s="21">
        <v>55</v>
      </c>
      <c r="R549" s="104">
        <v>20</v>
      </c>
      <c r="S549" s="25">
        <v>14</v>
      </c>
      <c r="T549" s="23">
        <v>0</v>
      </c>
      <c r="U549" s="38">
        <v>18</v>
      </c>
      <c r="V549" s="46">
        <f t="shared" ref="V549:V551" si="324">P549+Q549+R549+S549+T549+U549</f>
        <v>107</v>
      </c>
      <c r="W549" s="34"/>
      <c r="Y549" s="111" t="s">
        <v>28</v>
      </c>
      <c r="Z549" s="11" t="s">
        <v>22</v>
      </c>
      <c r="AA549" s="25">
        <v>0</v>
      </c>
      <c r="AB549" s="21">
        <v>40</v>
      </c>
      <c r="AC549" s="73">
        <v>10</v>
      </c>
      <c r="AD549" s="25">
        <v>16</v>
      </c>
      <c r="AE549" s="23">
        <v>0</v>
      </c>
      <c r="AF549" s="38">
        <v>21</v>
      </c>
      <c r="AG549" s="46">
        <f t="shared" ref="AG549:AG551" si="325">AA549+AB549+AC549+AD549+AE549+AF549</f>
        <v>87</v>
      </c>
      <c r="AH549" s="34"/>
    </row>
    <row r="550" spans="3:34" x14ac:dyDescent="0.25">
      <c r="C550" s="111"/>
      <c r="D550" s="11" t="s">
        <v>22</v>
      </c>
      <c r="E550" s="25">
        <v>0</v>
      </c>
      <c r="F550" s="21">
        <v>48</v>
      </c>
      <c r="G550" s="73">
        <v>20</v>
      </c>
      <c r="H550" s="25">
        <v>8</v>
      </c>
      <c r="I550" s="23">
        <v>2</v>
      </c>
      <c r="J550" s="38">
        <v>23</v>
      </c>
      <c r="K550" s="43">
        <f t="shared" si="323"/>
        <v>101</v>
      </c>
      <c r="L550" s="34"/>
      <c r="N550" s="111"/>
      <c r="O550" s="11" t="s">
        <v>22</v>
      </c>
      <c r="P550" s="25">
        <v>0</v>
      </c>
      <c r="Q550" s="21">
        <v>64</v>
      </c>
      <c r="R550" s="104">
        <v>30</v>
      </c>
      <c r="S550" s="25">
        <v>23</v>
      </c>
      <c r="T550" s="23">
        <v>1</v>
      </c>
      <c r="U550" s="38">
        <v>33</v>
      </c>
      <c r="V550" s="43">
        <f t="shared" si="324"/>
        <v>151</v>
      </c>
      <c r="W550" s="34"/>
      <c r="Y550" s="111"/>
      <c r="Z550" s="11" t="s">
        <v>22</v>
      </c>
      <c r="AA550" s="25">
        <v>0</v>
      </c>
      <c r="AB550" s="101">
        <v>100</v>
      </c>
      <c r="AC550" s="73">
        <v>70</v>
      </c>
      <c r="AD550" s="25">
        <v>27</v>
      </c>
      <c r="AE550" s="23">
        <v>0</v>
      </c>
      <c r="AF550" s="102">
        <v>100</v>
      </c>
      <c r="AG550" s="43">
        <f t="shared" si="325"/>
        <v>297</v>
      </c>
      <c r="AH550" s="34"/>
    </row>
    <row r="551" spans="3:34" x14ac:dyDescent="0.25">
      <c r="C551" s="111"/>
      <c r="D551" s="11" t="s">
        <v>22</v>
      </c>
      <c r="E551" s="25">
        <v>0</v>
      </c>
      <c r="F551" s="21">
        <v>12</v>
      </c>
      <c r="G551" s="73">
        <v>15</v>
      </c>
      <c r="H551" s="25">
        <v>5</v>
      </c>
      <c r="I551" s="23">
        <v>0</v>
      </c>
      <c r="J551" s="38">
        <v>16</v>
      </c>
      <c r="K551" s="43">
        <f t="shared" si="323"/>
        <v>48</v>
      </c>
      <c r="L551" s="34"/>
      <c r="N551" s="111"/>
      <c r="O551" s="11" t="s">
        <v>22</v>
      </c>
      <c r="P551" s="25">
        <v>0</v>
      </c>
      <c r="Q551" s="21">
        <v>14</v>
      </c>
      <c r="R551" s="104">
        <v>10</v>
      </c>
      <c r="S551" s="25">
        <v>3</v>
      </c>
      <c r="T551" s="23">
        <v>1</v>
      </c>
      <c r="U551" s="38">
        <v>49</v>
      </c>
      <c r="V551" s="43">
        <f t="shared" si="324"/>
        <v>77</v>
      </c>
      <c r="W551" s="34"/>
      <c r="Y551" s="111"/>
      <c r="Z551" s="11" t="s">
        <v>22</v>
      </c>
      <c r="AA551" s="25">
        <v>0</v>
      </c>
      <c r="AB551" s="21">
        <v>19</v>
      </c>
      <c r="AC551" s="25">
        <v>0</v>
      </c>
      <c r="AD551" s="25">
        <v>6</v>
      </c>
      <c r="AE551" s="23">
        <v>0</v>
      </c>
      <c r="AF551" s="38">
        <v>7</v>
      </c>
      <c r="AG551" s="43">
        <f t="shared" si="325"/>
        <v>32</v>
      </c>
      <c r="AH551" s="34"/>
    </row>
    <row r="552" spans="3:34" x14ac:dyDescent="0.25">
      <c r="C552" s="111"/>
      <c r="D552" s="13" t="s">
        <v>29</v>
      </c>
      <c r="E552" s="24"/>
      <c r="F552" s="24"/>
      <c r="G552" s="24"/>
      <c r="H552" s="24"/>
      <c r="I552" s="24"/>
      <c r="J552" s="39"/>
      <c r="K552" s="45">
        <f>AVERAGE(K549:K551)</f>
        <v>98.333333333333329</v>
      </c>
      <c r="L552" s="33">
        <f>K552*20</f>
        <v>1966.6666666666665</v>
      </c>
      <c r="N552" s="111"/>
      <c r="O552" s="13" t="s">
        <v>29</v>
      </c>
      <c r="P552" s="24"/>
      <c r="Q552" s="24"/>
      <c r="R552" s="24"/>
      <c r="S552" s="24"/>
      <c r="T552" s="24"/>
      <c r="U552" s="39"/>
      <c r="V552" s="45">
        <f>AVERAGE(V549:V551)</f>
        <v>111.66666666666667</v>
      </c>
      <c r="W552" s="33">
        <f>V552*20</f>
        <v>2233.3333333333335</v>
      </c>
      <c r="Y552" s="111"/>
      <c r="Z552" s="13" t="s">
        <v>29</v>
      </c>
      <c r="AA552" s="24"/>
      <c r="AB552" s="24"/>
      <c r="AC552" s="24"/>
      <c r="AD552" s="24"/>
      <c r="AE552" s="24"/>
      <c r="AF552" s="39"/>
      <c r="AG552" s="45">
        <f>AVERAGE(AG549:AG551)</f>
        <v>138.66666666666666</v>
      </c>
      <c r="AH552" s="33">
        <f>AG552*20</f>
        <v>2773.333333333333</v>
      </c>
    </row>
    <row r="553" spans="3:34" x14ac:dyDescent="0.25">
      <c r="C553" s="111"/>
      <c r="D553" s="11" t="s">
        <v>23</v>
      </c>
      <c r="E553" s="25">
        <v>2</v>
      </c>
      <c r="F553" s="101">
        <v>70</v>
      </c>
      <c r="G553" s="73">
        <v>150</v>
      </c>
      <c r="H553" s="25">
        <v>39</v>
      </c>
      <c r="I553" s="23">
        <v>2</v>
      </c>
      <c r="J553" s="102">
        <v>100</v>
      </c>
      <c r="K553" s="43">
        <f t="shared" ref="K553:K555" si="326">E553+F553+G553+H553+I553+J553</f>
        <v>363</v>
      </c>
      <c r="L553" s="34"/>
      <c r="N553" s="111"/>
      <c r="O553" s="11" t="s">
        <v>23</v>
      </c>
      <c r="P553" s="25">
        <v>0</v>
      </c>
      <c r="Q553" s="21">
        <v>36</v>
      </c>
      <c r="R553" s="104">
        <v>20</v>
      </c>
      <c r="S553" s="25">
        <v>7</v>
      </c>
      <c r="T553" s="23">
        <v>0</v>
      </c>
      <c r="U553" s="40">
        <v>26</v>
      </c>
      <c r="V553" s="43">
        <f t="shared" ref="V553:V555" si="327">P553+Q553+R553+S553+T553+U553</f>
        <v>89</v>
      </c>
      <c r="W553" s="34"/>
      <c r="Y553" s="111"/>
      <c r="Z553" s="11" t="s">
        <v>23</v>
      </c>
      <c r="AA553" s="25">
        <v>2</v>
      </c>
      <c r="AB553" s="21">
        <v>34</v>
      </c>
      <c r="AC553" s="73">
        <v>10</v>
      </c>
      <c r="AD553" s="25">
        <v>9</v>
      </c>
      <c r="AE553" s="23">
        <v>0</v>
      </c>
      <c r="AF553" s="40">
        <v>11</v>
      </c>
      <c r="AG553" s="43">
        <f t="shared" ref="AG553:AG555" si="328">AA553+AB553+AC553+AD553+AE553+AF553</f>
        <v>66</v>
      </c>
      <c r="AH553" s="34"/>
    </row>
    <row r="554" spans="3:34" x14ac:dyDescent="0.25">
      <c r="C554" s="111"/>
      <c r="D554" s="11" t="s">
        <v>23</v>
      </c>
      <c r="E554" s="25">
        <v>1</v>
      </c>
      <c r="F554" s="21">
        <v>18</v>
      </c>
      <c r="G554" s="73">
        <v>10</v>
      </c>
      <c r="H554" s="25">
        <v>25</v>
      </c>
      <c r="I554" s="23">
        <v>0</v>
      </c>
      <c r="J554" s="40">
        <v>31</v>
      </c>
      <c r="K554" s="43">
        <f t="shared" si="326"/>
        <v>85</v>
      </c>
      <c r="L554" s="34"/>
      <c r="N554" s="111"/>
      <c r="O554" s="11" t="s">
        <v>23</v>
      </c>
      <c r="P554" s="25">
        <v>0</v>
      </c>
      <c r="Q554" s="21">
        <v>30</v>
      </c>
      <c r="R554" s="104">
        <v>20</v>
      </c>
      <c r="S554" s="25">
        <v>10</v>
      </c>
      <c r="T554" s="23">
        <v>2</v>
      </c>
      <c r="U554" s="40">
        <v>27</v>
      </c>
      <c r="V554" s="43">
        <f t="shared" si="327"/>
        <v>89</v>
      </c>
      <c r="W554" s="34"/>
      <c r="Y554" s="111"/>
      <c r="Z554" s="11" t="s">
        <v>23</v>
      </c>
      <c r="AA554" s="25">
        <v>1</v>
      </c>
      <c r="AB554" s="21">
        <v>54</v>
      </c>
      <c r="AC554" s="25">
        <v>0</v>
      </c>
      <c r="AD554" s="25">
        <v>22</v>
      </c>
      <c r="AE554" s="23">
        <v>1</v>
      </c>
      <c r="AF554" s="40">
        <v>14</v>
      </c>
      <c r="AG554" s="43">
        <f t="shared" si="328"/>
        <v>92</v>
      </c>
      <c r="AH554" s="34"/>
    </row>
    <row r="555" spans="3:34" x14ac:dyDescent="0.25">
      <c r="C555" s="111"/>
      <c r="D555" s="11" t="s">
        <v>23</v>
      </c>
      <c r="E555" s="25">
        <v>2</v>
      </c>
      <c r="F555" s="21">
        <v>33</v>
      </c>
      <c r="G555" s="73">
        <v>10</v>
      </c>
      <c r="H555" s="25">
        <v>8</v>
      </c>
      <c r="I555" s="23">
        <v>0</v>
      </c>
      <c r="J555" s="40">
        <v>14</v>
      </c>
      <c r="K555" s="43">
        <f t="shared" si="326"/>
        <v>67</v>
      </c>
      <c r="L555" s="34"/>
      <c r="N555" s="111"/>
      <c r="O555" s="11" t="s">
        <v>23</v>
      </c>
      <c r="P555" s="25">
        <v>0</v>
      </c>
      <c r="Q555" s="21">
        <v>37</v>
      </c>
      <c r="R555" s="104">
        <v>20</v>
      </c>
      <c r="S555" s="25">
        <v>10</v>
      </c>
      <c r="T555" s="23">
        <v>2</v>
      </c>
      <c r="U555" s="40">
        <v>12</v>
      </c>
      <c r="V555" s="43">
        <f t="shared" si="327"/>
        <v>81</v>
      </c>
      <c r="W555" s="34"/>
      <c r="Y555" s="111"/>
      <c r="Z555" s="11" t="s">
        <v>23</v>
      </c>
      <c r="AA555" s="25">
        <v>1</v>
      </c>
      <c r="AB555" s="21">
        <v>26</v>
      </c>
      <c r="AC555" s="73">
        <v>5</v>
      </c>
      <c r="AD555" s="25">
        <v>8</v>
      </c>
      <c r="AE555" s="23">
        <v>0</v>
      </c>
      <c r="AF555" s="40">
        <v>12</v>
      </c>
      <c r="AG555" s="43">
        <f t="shared" si="328"/>
        <v>52</v>
      </c>
      <c r="AH555" s="34"/>
    </row>
    <row r="556" spans="3:34" x14ac:dyDescent="0.25">
      <c r="C556" s="111"/>
      <c r="D556" s="13" t="s">
        <v>30</v>
      </c>
      <c r="E556" s="24"/>
      <c r="F556" s="24"/>
      <c r="G556" s="24"/>
      <c r="H556" s="24"/>
      <c r="I556" s="24"/>
      <c r="J556" s="39"/>
      <c r="K556" s="43">
        <f>AVERAGE(K553:K555)</f>
        <v>171.66666666666666</v>
      </c>
      <c r="L556" s="33">
        <f>K556*20</f>
        <v>3433.333333333333</v>
      </c>
      <c r="N556" s="111"/>
      <c r="O556" s="13" t="s">
        <v>30</v>
      </c>
      <c r="P556" s="24"/>
      <c r="Q556" s="24"/>
      <c r="R556" s="24"/>
      <c r="S556" s="24"/>
      <c r="T556" s="24"/>
      <c r="U556" s="39"/>
      <c r="V556" s="43">
        <f>AVERAGE(V553:V555)</f>
        <v>86.333333333333329</v>
      </c>
      <c r="W556" s="33">
        <f>V556*20</f>
        <v>1726.6666666666665</v>
      </c>
      <c r="Y556" s="111"/>
      <c r="Z556" s="13" t="s">
        <v>30</v>
      </c>
      <c r="AA556" s="24"/>
      <c r="AB556" s="24"/>
      <c r="AC556" s="24"/>
      <c r="AD556" s="24"/>
      <c r="AE556" s="24"/>
      <c r="AF556" s="39"/>
      <c r="AG556" s="43">
        <f>AVERAGE(AG553:AG555)</f>
        <v>70</v>
      </c>
      <c r="AH556" s="33">
        <f>AG556*20</f>
        <v>1400</v>
      </c>
    </row>
    <row r="557" spans="3:34" x14ac:dyDescent="0.25">
      <c r="C557" s="111"/>
      <c r="D557" s="12" t="s">
        <v>24</v>
      </c>
      <c r="E557" s="25">
        <v>0</v>
      </c>
      <c r="F557" s="21">
        <v>3</v>
      </c>
      <c r="G557" s="73">
        <v>5</v>
      </c>
      <c r="H557" s="25">
        <v>3</v>
      </c>
      <c r="I557" s="23">
        <v>1</v>
      </c>
      <c r="J557" s="38">
        <v>3</v>
      </c>
      <c r="K557" s="44">
        <f t="shared" ref="K557:K559" si="329">E557+F557+G557+H557+I557+J557</f>
        <v>15</v>
      </c>
      <c r="L557" s="34"/>
      <c r="N557" s="111"/>
      <c r="O557" s="12" t="s">
        <v>24</v>
      </c>
      <c r="P557" s="25">
        <v>0</v>
      </c>
      <c r="Q557" s="21">
        <v>12</v>
      </c>
      <c r="R557" s="104">
        <v>5</v>
      </c>
      <c r="S557" s="25">
        <v>2</v>
      </c>
      <c r="T557" s="23">
        <v>0</v>
      </c>
      <c r="U557" s="38">
        <v>7</v>
      </c>
      <c r="V557" s="44">
        <f t="shared" ref="V557:V559" si="330">P557+Q557+R557+S557+T557+U557</f>
        <v>26</v>
      </c>
      <c r="W557" s="34"/>
      <c r="Y557" s="111"/>
      <c r="Z557" s="12" t="s">
        <v>24</v>
      </c>
      <c r="AA557" s="25">
        <v>1</v>
      </c>
      <c r="AB557" s="101">
        <v>70</v>
      </c>
      <c r="AC557" s="73">
        <v>30</v>
      </c>
      <c r="AD557" s="25">
        <v>64</v>
      </c>
      <c r="AE557" s="23">
        <v>0</v>
      </c>
      <c r="AF557" s="102">
        <v>100</v>
      </c>
      <c r="AG557" s="44">
        <f t="shared" ref="AG557:AG559" si="331">AA557+AB557+AC557+AD557+AE557+AF557</f>
        <v>265</v>
      </c>
      <c r="AH557" s="34"/>
    </row>
    <row r="558" spans="3:34" x14ac:dyDescent="0.25">
      <c r="C558" s="111"/>
      <c r="D558" s="12" t="s">
        <v>24</v>
      </c>
      <c r="E558" s="25">
        <v>0</v>
      </c>
      <c r="F558" s="21">
        <v>5</v>
      </c>
      <c r="G558" s="25">
        <v>0</v>
      </c>
      <c r="H558" s="25">
        <v>5</v>
      </c>
      <c r="I558" s="23">
        <v>1</v>
      </c>
      <c r="J558" s="38">
        <v>0</v>
      </c>
      <c r="K558" s="43">
        <f t="shared" si="329"/>
        <v>11</v>
      </c>
      <c r="L558" s="34"/>
      <c r="N558" s="111"/>
      <c r="O558" s="12" t="s">
        <v>24</v>
      </c>
      <c r="P558" s="25">
        <v>0</v>
      </c>
      <c r="Q558" s="21">
        <v>15</v>
      </c>
      <c r="R558" s="104">
        <v>5</v>
      </c>
      <c r="S558" s="25">
        <v>3</v>
      </c>
      <c r="T558" s="23">
        <v>0</v>
      </c>
      <c r="U558" s="38">
        <v>4</v>
      </c>
      <c r="V558" s="43">
        <f t="shared" si="330"/>
        <v>27</v>
      </c>
      <c r="W558" s="34"/>
      <c r="Y558" s="111"/>
      <c r="Z558" s="12" t="s">
        <v>24</v>
      </c>
      <c r="AA558" s="25">
        <v>3</v>
      </c>
      <c r="AB558" s="101">
        <v>100</v>
      </c>
      <c r="AC558" s="73">
        <v>50</v>
      </c>
      <c r="AD558" s="25">
        <v>51</v>
      </c>
      <c r="AE558" s="23">
        <v>2</v>
      </c>
      <c r="AF558" s="102">
        <v>100</v>
      </c>
      <c r="AG558" s="43">
        <f t="shared" si="331"/>
        <v>306</v>
      </c>
      <c r="AH558" s="34"/>
    </row>
    <row r="559" spans="3:34" x14ac:dyDescent="0.25">
      <c r="C559" s="111"/>
      <c r="D559" s="12" t="s">
        <v>24</v>
      </c>
      <c r="E559" s="25">
        <v>1</v>
      </c>
      <c r="F559" s="21">
        <v>4</v>
      </c>
      <c r="G559" s="73">
        <v>5</v>
      </c>
      <c r="H559" s="25">
        <v>7</v>
      </c>
      <c r="I559" s="23">
        <v>1</v>
      </c>
      <c r="J559" s="38">
        <v>3</v>
      </c>
      <c r="K559" s="43">
        <f t="shared" si="329"/>
        <v>21</v>
      </c>
      <c r="L559" s="34"/>
      <c r="N559" s="111"/>
      <c r="O559" s="12" t="s">
        <v>24</v>
      </c>
      <c r="P559" s="25">
        <v>0</v>
      </c>
      <c r="Q559" s="21">
        <v>7</v>
      </c>
      <c r="R559" s="104">
        <v>10</v>
      </c>
      <c r="S559" s="25">
        <v>4</v>
      </c>
      <c r="T559" s="23">
        <v>0</v>
      </c>
      <c r="U559" s="38">
        <v>10</v>
      </c>
      <c r="V559" s="43">
        <f t="shared" si="330"/>
        <v>31</v>
      </c>
      <c r="W559" s="34"/>
      <c r="Y559" s="111"/>
      <c r="Z559" s="12" t="s">
        <v>24</v>
      </c>
      <c r="AA559" s="25">
        <v>1</v>
      </c>
      <c r="AB559" s="101">
        <v>100</v>
      </c>
      <c r="AC559" s="73">
        <v>50</v>
      </c>
      <c r="AD559" s="25">
        <v>38</v>
      </c>
      <c r="AE559" s="23">
        <v>4</v>
      </c>
      <c r="AF559" s="102">
        <v>100</v>
      </c>
      <c r="AG559" s="43">
        <f t="shared" si="331"/>
        <v>293</v>
      </c>
      <c r="AH559" s="34"/>
    </row>
    <row r="560" spans="3:34" x14ac:dyDescent="0.25">
      <c r="C560" s="114"/>
      <c r="D560" s="13" t="s">
        <v>30</v>
      </c>
      <c r="E560" s="3"/>
      <c r="F560" s="3"/>
      <c r="G560" s="3"/>
      <c r="H560" s="3"/>
      <c r="I560" s="3"/>
      <c r="J560" s="30"/>
      <c r="K560" s="45">
        <f>AVERAGE(K557:K559)</f>
        <v>15.666666666666666</v>
      </c>
      <c r="L560" s="33">
        <f>K560*20</f>
        <v>313.33333333333331</v>
      </c>
      <c r="N560" s="114"/>
      <c r="O560" s="13" t="s">
        <v>30</v>
      </c>
      <c r="P560" s="3"/>
      <c r="Q560" s="3"/>
      <c r="R560" s="3"/>
      <c r="S560" s="3"/>
      <c r="T560" s="3"/>
      <c r="U560" s="30"/>
      <c r="V560" s="45">
        <f>AVERAGE(V557:V559)</f>
        <v>28</v>
      </c>
      <c r="W560" s="33">
        <f>V560*20</f>
        <v>560</v>
      </c>
      <c r="Y560" s="114"/>
      <c r="Z560" s="13" t="s">
        <v>30</v>
      </c>
      <c r="AA560" s="3"/>
      <c r="AB560" s="3"/>
      <c r="AC560" s="3"/>
      <c r="AD560" s="3"/>
      <c r="AE560" s="3"/>
      <c r="AF560" s="30"/>
      <c r="AG560" s="45">
        <f>AVERAGE(AG557:AG559)</f>
        <v>288</v>
      </c>
      <c r="AH560" s="33">
        <f>AG560*20</f>
        <v>5760</v>
      </c>
    </row>
    <row r="561" spans="3:28" x14ac:dyDescent="0.25">
      <c r="C561" s="79" t="s">
        <v>37</v>
      </c>
      <c r="D561" s="79"/>
      <c r="E561" s="79"/>
      <c r="F561" s="79"/>
      <c r="N561" s="79" t="s">
        <v>37</v>
      </c>
      <c r="O561" s="79"/>
      <c r="P561" s="79"/>
      <c r="Q561" s="79"/>
      <c r="Y561" s="79" t="s">
        <v>37</v>
      </c>
      <c r="Z561" s="79"/>
      <c r="AA561" s="79"/>
      <c r="AB561" s="79"/>
    </row>
    <row r="564" spans="3:28" x14ac:dyDescent="0.25">
      <c r="C564" s="47" t="s">
        <v>34</v>
      </c>
      <c r="D564" s="48"/>
      <c r="E564" s="49"/>
      <c r="F564" s="49"/>
      <c r="G564" s="49"/>
      <c r="H564" s="49"/>
      <c r="I564" s="49"/>
      <c r="J564" s="49"/>
      <c r="K564" s="49"/>
      <c r="L564" s="50"/>
      <c r="N564" s="47" t="s">
        <v>34</v>
      </c>
      <c r="O564" s="48"/>
      <c r="P564" s="49"/>
      <c r="Q564" s="49"/>
      <c r="R564" s="49"/>
      <c r="S564" s="49"/>
      <c r="T564" s="49"/>
      <c r="U564" s="49"/>
      <c r="V564" s="49"/>
      <c r="W564" s="50"/>
    </row>
    <row r="565" spans="3:28" x14ac:dyDescent="0.25">
      <c r="C565" s="51" t="s">
        <v>63</v>
      </c>
      <c r="D565" s="52"/>
      <c r="E565" s="53"/>
      <c r="F565" s="53"/>
      <c r="G565" s="53"/>
      <c r="H565" s="53"/>
      <c r="I565" s="53"/>
      <c r="J565" s="53"/>
      <c r="K565" s="53"/>
      <c r="L565" s="54"/>
      <c r="N565" s="51" t="s">
        <v>64</v>
      </c>
      <c r="O565" s="52"/>
      <c r="P565" s="53"/>
      <c r="Q565" s="53"/>
      <c r="R565" s="53"/>
      <c r="S565" s="53"/>
      <c r="T565" s="53"/>
      <c r="U565" s="53"/>
      <c r="V565" s="53"/>
      <c r="W565" s="54"/>
    </row>
    <row r="566" spans="3:28" x14ac:dyDescent="0.25">
      <c r="C566" s="55" t="s">
        <v>43</v>
      </c>
      <c r="D566" s="56"/>
      <c r="E566" s="57"/>
      <c r="F566" s="57"/>
      <c r="G566" s="56"/>
      <c r="H566" s="56"/>
      <c r="I566" s="56"/>
      <c r="J566" s="56"/>
      <c r="K566" s="56"/>
      <c r="L566" s="58"/>
      <c r="N566" s="55" t="s">
        <v>43</v>
      </c>
      <c r="O566" s="56"/>
      <c r="P566" s="57"/>
      <c r="Q566" s="57"/>
      <c r="R566" s="56"/>
      <c r="S566" s="56"/>
      <c r="T566" s="56"/>
      <c r="U566" s="56"/>
      <c r="V566" s="56"/>
      <c r="W566" s="58"/>
    </row>
    <row r="567" spans="3:28" x14ac:dyDescent="0.25">
      <c r="C567" s="59"/>
      <c r="D567" s="60"/>
      <c r="E567" s="109" t="s">
        <v>2</v>
      </c>
      <c r="F567" s="109"/>
      <c r="G567" s="109"/>
      <c r="H567" s="109"/>
      <c r="I567" s="109"/>
      <c r="J567" s="109"/>
      <c r="K567" s="61"/>
      <c r="L567" s="62"/>
      <c r="N567" s="59"/>
      <c r="O567" s="60"/>
      <c r="P567" s="109" t="s">
        <v>2</v>
      </c>
      <c r="Q567" s="109"/>
      <c r="R567" s="109"/>
      <c r="S567" s="109"/>
      <c r="T567" s="109"/>
      <c r="U567" s="109"/>
      <c r="V567" s="61"/>
      <c r="W567" s="62"/>
    </row>
    <row r="568" spans="3:28" x14ac:dyDescent="0.25">
      <c r="C568" s="63" t="s">
        <v>0</v>
      </c>
      <c r="D568" s="59" t="s">
        <v>1</v>
      </c>
      <c r="E568" s="64" t="s">
        <v>3</v>
      </c>
      <c r="F568" s="64" t="s">
        <v>4</v>
      </c>
      <c r="G568" s="64" t="s">
        <v>5</v>
      </c>
      <c r="H568" s="64" t="s">
        <v>6</v>
      </c>
      <c r="I568" s="64" t="s">
        <v>7</v>
      </c>
      <c r="J568" s="65" t="s">
        <v>8</v>
      </c>
      <c r="K568" s="59" t="s">
        <v>31</v>
      </c>
      <c r="L568" s="66" t="s">
        <v>36</v>
      </c>
      <c r="N568" s="63" t="s">
        <v>0</v>
      </c>
      <c r="O568" s="59" t="s">
        <v>1</v>
      </c>
      <c r="P568" s="64" t="s">
        <v>3</v>
      </c>
      <c r="Q568" s="64" t="s">
        <v>4</v>
      </c>
      <c r="R568" s="64" t="s">
        <v>5</v>
      </c>
      <c r="S568" s="64" t="s">
        <v>6</v>
      </c>
      <c r="T568" s="64" t="s">
        <v>7</v>
      </c>
      <c r="U568" s="65" t="s">
        <v>8</v>
      </c>
      <c r="V568" s="59" t="s">
        <v>31</v>
      </c>
      <c r="W568" s="66" t="s">
        <v>36</v>
      </c>
    </row>
    <row r="569" spans="3:28" x14ac:dyDescent="0.25">
      <c r="C569" s="110" t="s">
        <v>9</v>
      </c>
      <c r="D569" s="8" t="s">
        <v>10</v>
      </c>
      <c r="E569" s="22">
        <v>0</v>
      </c>
      <c r="F569" s="22">
        <v>0</v>
      </c>
      <c r="G569" s="22">
        <v>0</v>
      </c>
      <c r="H569" s="22">
        <v>0</v>
      </c>
      <c r="I569" s="22">
        <v>0</v>
      </c>
      <c r="J569" s="37">
        <v>0</v>
      </c>
      <c r="K569" s="4">
        <f>E569+F569+G569+H569+I569+J569</f>
        <v>0</v>
      </c>
      <c r="L569" s="28"/>
      <c r="N569" s="110" t="s">
        <v>9</v>
      </c>
      <c r="O569" s="8" t="s">
        <v>10</v>
      </c>
      <c r="P569" s="22">
        <v>0</v>
      </c>
      <c r="Q569" s="22">
        <v>0</v>
      </c>
      <c r="R569" s="22">
        <v>0</v>
      </c>
      <c r="S569" s="22">
        <v>0</v>
      </c>
      <c r="T569" s="22">
        <v>0</v>
      </c>
      <c r="U569" s="37">
        <v>0</v>
      </c>
      <c r="V569" s="4">
        <f>P569+Q569+R569+S569+T569+U569</f>
        <v>0</v>
      </c>
      <c r="W569" s="28"/>
    </row>
    <row r="570" spans="3:28" x14ac:dyDescent="0.25">
      <c r="C570" s="111"/>
      <c r="D570" s="9" t="s">
        <v>10</v>
      </c>
      <c r="E570" s="23">
        <v>0</v>
      </c>
      <c r="F570" s="23">
        <v>0</v>
      </c>
      <c r="G570" s="23">
        <v>0</v>
      </c>
      <c r="H570" s="23">
        <v>0</v>
      </c>
      <c r="I570" s="23">
        <v>0</v>
      </c>
      <c r="J570" s="38">
        <v>0</v>
      </c>
      <c r="K570" s="19">
        <f t="shared" ref="K570:K571" si="332">E570+F570+G570+H570+I570+J570</f>
        <v>0</v>
      </c>
      <c r="L570" s="29"/>
      <c r="N570" s="111"/>
      <c r="O570" s="9" t="s">
        <v>10</v>
      </c>
      <c r="P570" s="23">
        <v>0</v>
      </c>
      <c r="Q570" s="23">
        <v>0</v>
      </c>
      <c r="R570" s="23">
        <v>0</v>
      </c>
      <c r="S570" s="23">
        <v>0</v>
      </c>
      <c r="T570" s="23">
        <v>0</v>
      </c>
      <c r="U570" s="38">
        <v>0</v>
      </c>
      <c r="V570" s="19">
        <f t="shared" ref="V570:V571" si="333">P570+Q570+R570+S570+T570+U570</f>
        <v>0</v>
      </c>
      <c r="W570" s="29"/>
    </row>
    <row r="571" spans="3:28" x14ac:dyDescent="0.25">
      <c r="C571" s="111"/>
      <c r="D571" s="9" t="s">
        <v>10</v>
      </c>
      <c r="E571" s="23">
        <v>0</v>
      </c>
      <c r="F571" s="23">
        <v>0</v>
      </c>
      <c r="G571" s="23">
        <v>0</v>
      </c>
      <c r="H571" s="23">
        <v>0</v>
      </c>
      <c r="I571" s="23">
        <v>0</v>
      </c>
      <c r="J571" s="38">
        <v>0</v>
      </c>
      <c r="K571" s="19">
        <f t="shared" si="332"/>
        <v>0</v>
      </c>
      <c r="L571" s="29"/>
      <c r="N571" s="111"/>
      <c r="O571" s="9" t="s">
        <v>10</v>
      </c>
      <c r="P571" s="23">
        <v>0</v>
      </c>
      <c r="Q571" s="23">
        <v>0</v>
      </c>
      <c r="R571" s="23">
        <v>0</v>
      </c>
      <c r="S571" s="23">
        <v>0</v>
      </c>
      <c r="T571" s="23">
        <v>0</v>
      </c>
      <c r="U571" s="38">
        <v>0</v>
      </c>
      <c r="V571" s="19">
        <f t="shared" si="333"/>
        <v>0</v>
      </c>
      <c r="W571" s="29"/>
    </row>
    <row r="572" spans="3:28" x14ac:dyDescent="0.25">
      <c r="C572" s="111"/>
      <c r="D572" s="17" t="s">
        <v>29</v>
      </c>
      <c r="E572" s="24"/>
      <c r="F572" s="24"/>
      <c r="G572" s="24"/>
      <c r="H572" s="24"/>
      <c r="I572" s="24"/>
      <c r="J572" s="39"/>
      <c r="K572" s="19">
        <f>AVERAGE(K569:K571)</f>
        <v>0</v>
      </c>
      <c r="L572" s="30">
        <f>K572*10</f>
        <v>0</v>
      </c>
      <c r="N572" s="111"/>
      <c r="O572" s="17" t="s">
        <v>29</v>
      </c>
      <c r="P572" s="24"/>
      <c r="Q572" s="24"/>
      <c r="R572" s="24"/>
      <c r="S572" s="24"/>
      <c r="T572" s="24"/>
      <c r="U572" s="39"/>
      <c r="V572" s="19">
        <f>AVERAGE(V569:V571)</f>
        <v>0</v>
      </c>
      <c r="W572" s="30">
        <f>V572*10</f>
        <v>0</v>
      </c>
    </row>
    <row r="573" spans="3:28" x14ac:dyDescent="0.25">
      <c r="C573" s="111"/>
      <c r="D573" s="9" t="s">
        <v>11</v>
      </c>
      <c r="E573" s="25">
        <v>0</v>
      </c>
      <c r="F573" s="25">
        <v>0</v>
      </c>
      <c r="G573" s="25">
        <v>0</v>
      </c>
      <c r="H573" s="25">
        <v>0</v>
      </c>
      <c r="I573" s="25">
        <v>0</v>
      </c>
      <c r="J573" s="40">
        <v>0</v>
      </c>
      <c r="K573" s="4">
        <f t="shared" ref="K573:K575" si="334">E573+F573+G573+H573+I573+J573</f>
        <v>0</v>
      </c>
      <c r="L573" s="29"/>
      <c r="N573" s="111"/>
      <c r="O573" s="9" t="s">
        <v>11</v>
      </c>
      <c r="P573" s="25">
        <v>0</v>
      </c>
      <c r="Q573" s="25">
        <v>0</v>
      </c>
      <c r="R573" s="25">
        <v>0</v>
      </c>
      <c r="S573" s="25">
        <v>0</v>
      </c>
      <c r="T573" s="25">
        <v>0</v>
      </c>
      <c r="U573" s="40">
        <v>0</v>
      </c>
      <c r="V573" s="4">
        <f t="shared" ref="V573:V575" si="335">P573+Q573+R573+S573+T573+U573</f>
        <v>0</v>
      </c>
      <c r="W573" s="29"/>
    </row>
    <row r="574" spans="3:28" x14ac:dyDescent="0.25">
      <c r="C574" s="111"/>
      <c r="D574" s="9" t="s">
        <v>11</v>
      </c>
      <c r="E574" s="25">
        <v>0</v>
      </c>
      <c r="F574" s="25">
        <v>0</v>
      </c>
      <c r="G574" s="25">
        <v>0</v>
      </c>
      <c r="H574" s="25">
        <v>0</v>
      </c>
      <c r="I574" s="25">
        <v>0</v>
      </c>
      <c r="J574" s="40">
        <v>0</v>
      </c>
      <c r="K574" s="19">
        <f t="shared" si="334"/>
        <v>0</v>
      </c>
      <c r="L574" s="29"/>
      <c r="N574" s="111"/>
      <c r="O574" s="9" t="s">
        <v>11</v>
      </c>
      <c r="P574" s="25">
        <v>0</v>
      </c>
      <c r="Q574" s="25">
        <v>0</v>
      </c>
      <c r="R574" s="25">
        <v>0</v>
      </c>
      <c r="S574" s="25">
        <v>0</v>
      </c>
      <c r="T574" s="25">
        <v>0</v>
      </c>
      <c r="U574" s="40">
        <v>0</v>
      </c>
      <c r="V574" s="19">
        <f t="shared" si="335"/>
        <v>0</v>
      </c>
      <c r="W574" s="29"/>
    </row>
    <row r="575" spans="3:28" x14ac:dyDescent="0.25">
      <c r="C575" s="111"/>
      <c r="D575" s="9" t="s">
        <v>11</v>
      </c>
      <c r="E575" s="25">
        <v>0</v>
      </c>
      <c r="F575" s="25">
        <v>0</v>
      </c>
      <c r="G575" s="25">
        <v>0</v>
      </c>
      <c r="H575" s="25">
        <v>0</v>
      </c>
      <c r="I575" s="25">
        <v>0</v>
      </c>
      <c r="J575" s="40">
        <v>0</v>
      </c>
      <c r="K575" s="19">
        <f t="shared" si="334"/>
        <v>0</v>
      </c>
      <c r="L575" s="29"/>
      <c r="N575" s="111"/>
      <c r="O575" s="9" t="s">
        <v>11</v>
      </c>
      <c r="P575" s="25">
        <v>0</v>
      </c>
      <c r="Q575" s="25">
        <v>0</v>
      </c>
      <c r="R575" s="25">
        <v>0</v>
      </c>
      <c r="S575" s="25">
        <v>0</v>
      </c>
      <c r="T575" s="25">
        <v>0</v>
      </c>
      <c r="U575" s="40">
        <v>0</v>
      </c>
      <c r="V575" s="19">
        <f t="shared" si="335"/>
        <v>0</v>
      </c>
      <c r="W575" s="29"/>
    </row>
    <row r="576" spans="3:28" x14ac:dyDescent="0.25">
      <c r="C576" s="111"/>
      <c r="D576" s="17" t="s">
        <v>29</v>
      </c>
      <c r="E576" s="24"/>
      <c r="F576" s="24"/>
      <c r="G576" s="24"/>
      <c r="H576" s="24"/>
      <c r="I576" s="24"/>
      <c r="J576" s="39"/>
      <c r="K576" s="5">
        <f>AVERAGE(K573:K575)</f>
        <v>0</v>
      </c>
      <c r="L576" s="30">
        <f>K576*10</f>
        <v>0</v>
      </c>
      <c r="N576" s="111"/>
      <c r="O576" s="17" t="s">
        <v>29</v>
      </c>
      <c r="P576" s="24"/>
      <c r="Q576" s="24"/>
      <c r="R576" s="24"/>
      <c r="S576" s="24"/>
      <c r="T576" s="24"/>
      <c r="U576" s="39"/>
      <c r="V576" s="5">
        <f>AVERAGE(V573:V575)</f>
        <v>0</v>
      </c>
      <c r="W576" s="30">
        <f>V576*10</f>
        <v>0</v>
      </c>
    </row>
    <row r="577" spans="3:23" x14ac:dyDescent="0.25">
      <c r="C577" s="111"/>
      <c r="D577" s="9" t="s">
        <v>12</v>
      </c>
      <c r="E577" s="25">
        <v>0</v>
      </c>
      <c r="F577" s="25">
        <v>0</v>
      </c>
      <c r="G577" s="25">
        <v>0</v>
      </c>
      <c r="H577" s="25">
        <v>0</v>
      </c>
      <c r="I577" s="25">
        <v>0</v>
      </c>
      <c r="J577" s="40">
        <v>0</v>
      </c>
      <c r="K577" s="19">
        <f t="shared" ref="K577:K579" si="336">E577+F577+G577+H577+I577+J577</f>
        <v>0</v>
      </c>
      <c r="L577" s="29"/>
      <c r="N577" s="111"/>
      <c r="O577" s="9" t="s">
        <v>12</v>
      </c>
      <c r="P577" s="25">
        <v>0</v>
      </c>
      <c r="Q577" s="25">
        <v>0</v>
      </c>
      <c r="R577" s="25">
        <v>0</v>
      </c>
      <c r="S577" s="25">
        <v>0</v>
      </c>
      <c r="T577" s="25">
        <v>0</v>
      </c>
      <c r="U577" s="40">
        <v>0</v>
      </c>
      <c r="V577" s="19">
        <f t="shared" ref="V577:V579" si="337">P577+Q577+R577+S577+T577+U577</f>
        <v>0</v>
      </c>
      <c r="W577" s="29"/>
    </row>
    <row r="578" spans="3:23" x14ac:dyDescent="0.25">
      <c r="C578" s="111"/>
      <c r="D578" s="9" t="s">
        <v>12</v>
      </c>
      <c r="E578" s="25">
        <v>0</v>
      </c>
      <c r="F578" s="25">
        <v>0</v>
      </c>
      <c r="G578" s="25">
        <v>0</v>
      </c>
      <c r="H578" s="25">
        <v>0</v>
      </c>
      <c r="I578" s="25">
        <v>0</v>
      </c>
      <c r="J578" s="40">
        <v>0</v>
      </c>
      <c r="K578" s="19">
        <f t="shared" si="336"/>
        <v>0</v>
      </c>
      <c r="L578" s="29"/>
      <c r="N578" s="111"/>
      <c r="O578" s="9" t="s">
        <v>12</v>
      </c>
      <c r="P578" s="25">
        <v>0</v>
      </c>
      <c r="Q578" s="25">
        <v>0</v>
      </c>
      <c r="R578" s="25">
        <v>0</v>
      </c>
      <c r="S578" s="25">
        <v>0</v>
      </c>
      <c r="T578" s="25">
        <v>0</v>
      </c>
      <c r="U578" s="40">
        <v>0</v>
      </c>
      <c r="V578" s="19">
        <f t="shared" si="337"/>
        <v>0</v>
      </c>
      <c r="W578" s="29"/>
    </row>
    <row r="579" spans="3:23" x14ac:dyDescent="0.25">
      <c r="C579" s="111"/>
      <c r="D579" s="9" t="s">
        <v>12</v>
      </c>
      <c r="E579" s="25">
        <v>0</v>
      </c>
      <c r="F579" s="25">
        <v>0</v>
      </c>
      <c r="G579" s="25">
        <v>0</v>
      </c>
      <c r="H579" s="25">
        <v>0</v>
      </c>
      <c r="I579" s="25">
        <v>0</v>
      </c>
      <c r="J579" s="40">
        <v>0</v>
      </c>
      <c r="K579" s="19">
        <f t="shared" si="336"/>
        <v>0</v>
      </c>
      <c r="L579" s="29"/>
      <c r="N579" s="111"/>
      <c r="O579" s="9" t="s">
        <v>12</v>
      </c>
      <c r="P579" s="25">
        <v>0</v>
      </c>
      <c r="Q579" s="25">
        <v>0</v>
      </c>
      <c r="R579" s="25">
        <v>0</v>
      </c>
      <c r="S579" s="25">
        <v>0</v>
      </c>
      <c r="T579" s="25">
        <v>0</v>
      </c>
      <c r="U579" s="40">
        <v>0</v>
      </c>
      <c r="V579" s="19">
        <f t="shared" si="337"/>
        <v>0</v>
      </c>
      <c r="W579" s="29"/>
    </row>
    <row r="580" spans="3:23" ht="15.75" thickBot="1" x14ac:dyDescent="0.3">
      <c r="C580" s="112"/>
      <c r="D580" s="14" t="s">
        <v>29</v>
      </c>
      <c r="E580" s="26"/>
      <c r="F580" s="26"/>
      <c r="G580" s="26"/>
      <c r="H580" s="26"/>
      <c r="I580" s="26"/>
      <c r="J580" s="41"/>
      <c r="K580" s="20">
        <f>AVERAGE(K577:K579)</f>
        <v>0</v>
      </c>
      <c r="L580" s="31">
        <f>K580*10</f>
        <v>0</v>
      </c>
      <c r="N580" s="112"/>
      <c r="O580" s="14" t="s">
        <v>29</v>
      </c>
      <c r="P580" s="26"/>
      <c r="Q580" s="26"/>
      <c r="R580" s="26"/>
      <c r="S580" s="26"/>
      <c r="T580" s="26"/>
      <c r="U580" s="41"/>
      <c r="V580" s="20">
        <f>AVERAGE(V577:V579)</f>
        <v>0</v>
      </c>
      <c r="W580" s="31">
        <f>V580*10</f>
        <v>0</v>
      </c>
    </row>
    <row r="581" spans="3:23" x14ac:dyDescent="0.25">
      <c r="C581" s="113" t="s">
        <v>25</v>
      </c>
      <c r="D581" s="15" t="s">
        <v>13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42">
        <v>0</v>
      </c>
      <c r="K581" s="19">
        <f t="shared" ref="K581:K583" si="338">E581+F581+G581+H581+I581+J581</f>
        <v>0</v>
      </c>
      <c r="L581" s="32"/>
      <c r="N581" s="113" t="s">
        <v>25</v>
      </c>
      <c r="O581" s="15" t="s">
        <v>13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42">
        <v>0</v>
      </c>
      <c r="V581" s="19">
        <f t="shared" ref="V581:V583" si="339">P581+Q581+R581+S581+T581+U581</f>
        <v>0</v>
      </c>
      <c r="W581" s="32"/>
    </row>
    <row r="582" spans="3:23" x14ac:dyDescent="0.25">
      <c r="C582" s="111"/>
      <c r="D582" s="9" t="s">
        <v>13</v>
      </c>
      <c r="E582" s="25">
        <v>0</v>
      </c>
      <c r="F582" s="25">
        <v>0</v>
      </c>
      <c r="G582" s="25">
        <v>0</v>
      </c>
      <c r="H582" s="25">
        <v>0</v>
      </c>
      <c r="I582" s="23">
        <v>0</v>
      </c>
      <c r="J582" s="40">
        <v>0</v>
      </c>
      <c r="K582" s="19">
        <f t="shared" si="338"/>
        <v>0</v>
      </c>
      <c r="L582" s="29"/>
      <c r="N582" s="111"/>
      <c r="O582" s="9" t="s">
        <v>13</v>
      </c>
      <c r="P582" s="25">
        <v>0</v>
      </c>
      <c r="Q582" s="25">
        <v>0</v>
      </c>
      <c r="R582" s="25">
        <v>0</v>
      </c>
      <c r="S582" s="25">
        <v>0</v>
      </c>
      <c r="T582" s="23">
        <v>0</v>
      </c>
      <c r="U582" s="40">
        <v>0</v>
      </c>
      <c r="V582" s="19">
        <f t="shared" si="339"/>
        <v>0</v>
      </c>
      <c r="W582" s="29"/>
    </row>
    <row r="583" spans="3:23" x14ac:dyDescent="0.25">
      <c r="C583" s="111"/>
      <c r="D583" s="9" t="s">
        <v>13</v>
      </c>
      <c r="E583" s="25">
        <v>0</v>
      </c>
      <c r="F583" s="25">
        <v>0</v>
      </c>
      <c r="G583" s="25">
        <v>0</v>
      </c>
      <c r="H583" s="25">
        <v>0</v>
      </c>
      <c r="I583" s="23">
        <v>0</v>
      </c>
      <c r="J583" s="40">
        <v>0</v>
      </c>
      <c r="K583" s="19">
        <f t="shared" si="338"/>
        <v>0</v>
      </c>
      <c r="L583" s="29"/>
      <c r="N583" s="111"/>
      <c r="O583" s="9" t="s">
        <v>13</v>
      </c>
      <c r="P583" s="25">
        <v>0</v>
      </c>
      <c r="Q583" s="25">
        <v>0</v>
      </c>
      <c r="R583" s="25">
        <v>0</v>
      </c>
      <c r="S583" s="25">
        <v>0</v>
      </c>
      <c r="T583" s="23">
        <v>0</v>
      </c>
      <c r="U583" s="40">
        <v>0</v>
      </c>
      <c r="V583" s="19">
        <f t="shared" si="339"/>
        <v>0</v>
      </c>
      <c r="W583" s="29"/>
    </row>
    <row r="584" spans="3:23" x14ac:dyDescent="0.25">
      <c r="C584" s="111"/>
      <c r="D584" s="18" t="s">
        <v>29</v>
      </c>
      <c r="E584" s="24"/>
      <c r="F584" s="24"/>
      <c r="G584" s="24"/>
      <c r="H584" s="24"/>
      <c r="I584" s="24"/>
      <c r="J584" s="39"/>
      <c r="K584" s="43">
        <f>AVERAGE(K581:K583)</f>
        <v>0</v>
      </c>
      <c r="L584" s="33">
        <f>K584*10</f>
        <v>0</v>
      </c>
      <c r="N584" s="111"/>
      <c r="O584" s="18" t="s">
        <v>29</v>
      </c>
      <c r="P584" s="24"/>
      <c r="Q584" s="24"/>
      <c r="R584" s="24"/>
      <c r="S584" s="24"/>
      <c r="T584" s="24"/>
      <c r="U584" s="39"/>
      <c r="V584" s="43">
        <f>AVERAGE(V581:V583)</f>
        <v>0</v>
      </c>
      <c r="W584" s="33">
        <f>V584*10</f>
        <v>0</v>
      </c>
    </row>
    <row r="585" spans="3:23" x14ac:dyDescent="0.25">
      <c r="C585" s="111"/>
      <c r="D585" s="11" t="s">
        <v>14</v>
      </c>
      <c r="E585" s="25">
        <v>0</v>
      </c>
      <c r="F585" s="25">
        <v>0</v>
      </c>
      <c r="G585" s="25">
        <v>0</v>
      </c>
      <c r="H585" s="25">
        <v>0</v>
      </c>
      <c r="I585" s="23">
        <v>0</v>
      </c>
      <c r="J585" s="38">
        <v>0</v>
      </c>
      <c r="K585" s="44">
        <f t="shared" ref="K585:K587" si="340">E585+F585+G585+H585+I585+J585</f>
        <v>0</v>
      </c>
      <c r="L585" s="34"/>
      <c r="N585" s="111"/>
      <c r="O585" s="11" t="s">
        <v>14</v>
      </c>
      <c r="P585" s="25">
        <v>0</v>
      </c>
      <c r="Q585" s="25">
        <v>0</v>
      </c>
      <c r="R585" s="25">
        <v>0</v>
      </c>
      <c r="S585" s="25">
        <v>0</v>
      </c>
      <c r="T585" s="23">
        <v>0</v>
      </c>
      <c r="U585" s="38">
        <v>0</v>
      </c>
      <c r="V585" s="44">
        <f t="shared" ref="V585:V587" si="341">P585+Q585+R585+S585+T585+U585</f>
        <v>0</v>
      </c>
      <c r="W585" s="34"/>
    </row>
    <row r="586" spans="3:23" x14ac:dyDescent="0.25">
      <c r="C586" s="111"/>
      <c r="D586" s="9" t="s">
        <v>14</v>
      </c>
      <c r="E586" s="25">
        <v>0</v>
      </c>
      <c r="F586" s="25">
        <v>0</v>
      </c>
      <c r="G586" s="25">
        <v>0</v>
      </c>
      <c r="H586" s="25">
        <v>0</v>
      </c>
      <c r="I586" s="23">
        <v>1</v>
      </c>
      <c r="J586" s="38">
        <v>0</v>
      </c>
      <c r="K586" s="43">
        <f t="shared" si="340"/>
        <v>1</v>
      </c>
      <c r="L586" s="34"/>
      <c r="N586" s="111"/>
      <c r="O586" s="9" t="s">
        <v>14</v>
      </c>
      <c r="P586" s="25">
        <v>0</v>
      </c>
      <c r="Q586" s="25">
        <v>0</v>
      </c>
      <c r="R586" s="25">
        <v>0</v>
      </c>
      <c r="S586" s="25">
        <v>0</v>
      </c>
      <c r="T586" s="23">
        <v>0</v>
      </c>
      <c r="U586" s="38">
        <v>0</v>
      </c>
      <c r="V586" s="43">
        <f t="shared" si="341"/>
        <v>0</v>
      </c>
      <c r="W586" s="34"/>
    </row>
    <row r="587" spans="3:23" x14ac:dyDescent="0.25">
      <c r="C587" s="111"/>
      <c r="D587" s="9" t="s">
        <v>14</v>
      </c>
      <c r="E587" s="25">
        <v>0</v>
      </c>
      <c r="F587" s="25">
        <v>0</v>
      </c>
      <c r="G587" s="25">
        <v>0</v>
      </c>
      <c r="H587" s="25">
        <v>0</v>
      </c>
      <c r="I587" s="23">
        <v>0</v>
      </c>
      <c r="J587" s="38">
        <v>0</v>
      </c>
      <c r="K587" s="43">
        <f t="shared" si="340"/>
        <v>0</v>
      </c>
      <c r="L587" s="34"/>
      <c r="N587" s="111"/>
      <c r="O587" s="9" t="s">
        <v>14</v>
      </c>
      <c r="P587" s="25">
        <v>0</v>
      </c>
      <c r="Q587" s="25">
        <v>0</v>
      </c>
      <c r="R587" s="25">
        <v>0</v>
      </c>
      <c r="S587" s="25">
        <v>0</v>
      </c>
      <c r="T587" s="23">
        <v>0</v>
      </c>
      <c r="U587" s="38">
        <v>0</v>
      </c>
      <c r="V587" s="43">
        <f t="shared" si="341"/>
        <v>0</v>
      </c>
      <c r="W587" s="34"/>
    </row>
    <row r="588" spans="3:23" x14ac:dyDescent="0.25">
      <c r="C588" s="111"/>
      <c r="D588" s="18" t="s">
        <v>29</v>
      </c>
      <c r="E588" s="24"/>
      <c r="F588" s="24"/>
      <c r="G588" s="24"/>
      <c r="H588" s="24"/>
      <c r="I588" s="24"/>
      <c r="J588" s="39"/>
      <c r="K588" s="45">
        <f>AVERAGE(K585:K587)</f>
        <v>0.33333333333333331</v>
      </c>
      <c r="L588" s="33">
        <f>K588*10</f>
        <v>3.333333333333333</v>
      </c>
      <c r="N588" s="111"/>
      <c r="O588" s="18" t="s">
        <v>29</v>
      </c>
      <c r="P588" s="24"/>
      <c r="Q588" s="24"/>
      <c r="R588" s="24"/>
      <c r="S588" s="24"/>
      <c r="T588" s="24"/>
      <c r="U588" s="39"/>
      <c r="V588" s="45">
        <f>AVERAGE(V585:V587)</f>
        <v>0</v>
      </c>
      <c r="W588" s="33">
        <f>V588*10</f>
        <v>0</v>
      </c>
    </row>
    <row r="589" spans="3:23" x14ac:dyDescent="0.25">
      <c r="C589" s="111"/>
      <c r="D589" s="12" t="s">
        <v>15</v>
      </c>
      <c r="E589" s="25">
        <v>0</v>
      </c>
      <c r="F589" s="25">
        <v>0</v>
      </c>
      <c r="G589" s="25">
        <v>0</v>
      </c>
      <c r="H589" s="25">
        <v>0</v>
      </c>
      <c r="I589" s="23">
        <v>0</v>
      </c>
      <c r="J589" s="37">
        <v>0</v>
      </c>
      <c r="K589" s="44">
        <f t="shared" ref="K589:K591" si="342">E589+F589+G589+H589+I589+J589</f>
        <v>0</v>
      </c>
      <c r="L589" s="34"/>
      <c r="N589" s="111"/>
      <c r="O589" s="12" t="s">
        <v>15</v>
      </c>
      <c r="P589" s="25">
        <v>0</v>
      </c>
      <c r="Q589" s="25">
        <v>0</v>
      </c>
      <c r="R589" s="25">
        <v>0</v>
      </c>
      <c r="S589" s="25">
        <v>0</v>
      </c>
      <c r="T589" s="23">
        <v>0</v>
      </c>
      <c r="U589" s="37">
        <v>0</v>
      </c>
      <c r="V589" s="44">
        <f t="shared" ref="V589:V591" si="343">P589+Q589+R589+S589+T589+U589</f>
        <v>0</v>
      </c>
      <c r="W589" s="34"/>
    </row>
    <row r="590" spans="3:23" x14ac:dyDescent="0.25">
      <c r="C590" s="111"/>
      <c r="D590" s="9" t="s">
        <v>15</v>
      </c>
      <c r="E590" s="25">
        <v>0</v>
      </c>
      <c r="F590" s="25">
        <v>0</v>
      </c>
      <c r="G590" s="25">
        <v>0</v>
      </c>
      <c r="H590" s="25">
        <v>0</v>
      </c>
      <c r="I590" s="23">
        <v>0</v>
      </c>
      <c r="J590" s="38">
        <v>0</v>
      </c>
      <c r="K590" s="43">
        <f t="shared" si="342"/>
        <v>0</v>
      </c>
      <c r="L590" s="34"/>
      <c r="N590" s="111"/>
      <c r="O590" s="9" t="s">
        <v>15</v>
      </c>
      <c r="P590" s="25">
        <v>0</v>
      </c>
      <c r="Q590" s="25">
        <v>0</v>
      </c>
      <c r="R590" s="25">
        <v>2</v>
      </c>
      <c r="S590" s="25">
        <v>0</v>
      </c>
      <c r="T590" s="23">
        <v>0</v>
      </c>
      <c r="U590" s="38">
        <v>0</v>
      </c>
      <c r="V590" s="43">
        <f t="shared" si="343"/>
        <v>2</v>
      </c>
      <c r="W590" s="34"/>
    </row>
    <row r="591" spans="3:23" x14ac:dyDescent="0.25">
      <c r="C591" s="111"/>
      <c r="D591" s="9" t="s">
        <v>15</v>
      </c>
      <c r="E591" s="25">
        <v>0</v>
      </c>
      <c r="F591" s="6">
        <v>0</v>
      </c>
      <c r="G591" s="6">
        <v>0</v>
      </c>
      <c r="H591" s="21">
        <v>0</v>
      </c>
      <c r="I591" s="23">
        <v>0</v>
      </c>
      <c r="J591" s="38">
        <v>0</v>
      </c>
      <c r="K591" s="43">
        <f t="shared" si="342"/>
        <v>0</v>
      </c>
      <c r="L591" s="34"/>
      <c r="N591" s="111"/>
      <c r="O591" s="9" t="s">
        <v>15</v>
      </c>
      <c r="P591" s="25">
        <v>0</v>
      </c>
      <c r="Q591" s="6">
        <v>0</v>
      </c>
      <c r="R591" s="6">
        <v>0</v>
      </c>
      <c r="S591" s="21">
        <v>0</v>
      </c>
      <c r="T591" s="23">
        <v>0</v>
      </c>
      <c r="U591" s="38">
        <v>0</v>
      </c>
      <c r="V591" s="43">
        <f t="shared" si="343"/>
        <v>0</v>
      </c>
      <c r="W591" s="34"/>
    </row>
    <row r="592" spans="3:23" ht="15.75" thickBot="1" x14ac:dyDescent="0.3">
      <c r="C592" s="112"/>
      <c r="D592" s="16" t="s">
        <v>29</v>
      </c>
      <c r="E592" s="26"/>
      <c r="F592" s="26"/>
      <c r="G592" s="26"/>
      <c r="H592" s="26"/>
      <c r="I592" s="26"/>
      <c r="J592" s="41"/>
      <c r="K592" s="43">
        <f>AVERAGE(K589:K591)</f>
        <v>0</v>
      </c>
      <c r="L592" s="35">
        <f>K592*10</f>
        <v>0</v>
      </c>
      <c r="N592" s="112"/>
      <c r="O592" s="16" t="s">
        <v>29</v>
      </c>
      <c r="P592" s="26"/>
      <c r="Q592" s="26"/>
      <c r="R592" s="26"/>
      <c r="S592" s="26"/>
      <c r="T592" s="26"/>
      <c r="U592" s="41"/>
      <c r="V592" s="43">
        <f>AVERAGE(V589:V591)</f>
        <v>0.66666666666666663</v>
      </c>
      <c r="W592" s="35">
        <f>V592*10</f>
        <v>6.6666666666666661</v>
      </c>
    </row>
    <row r="593" spans="3:23" x14ac:dyDescent="0.25">
      <c r="C593" s="113" t="s">
        <v>26</v>
      </c>
      <c r="D593" s="15" t="s">
        <v>16</v>
      </c>
      <c r="E593" s="27">
        <v>0</v>
      </c>
      <c r="F593" s="27">
        <v>0</v>
      </c>
      <c r="G593" s="27">
        <v>1</v>
      </c>
      <c r="H593" s="27">
        <v>0</v>
      </c>
      <c r="I593" s="27">
        <v>0</v>
      </c>
      <c r="J593" s="42">
        <v>0</v>
      </c>
      <c r="K593" s="46">
        <f t="shared" ref="K593:K595" si="344">E593+F593+G593+H593+I593+J593</f>
        <v>1</v>
      </c>
      <c r="L593" s="36"/>
      <c r="N593" s="113" t="s">
        <v>26</v>
      </c>
      <c r="O593" s="15" t="s">
        <v>16</v>
      </c>
      <c r="P593" s="27">
        <v>0</v>
      </c>
      <c r="Q593" s="27">
        <v>0</v>
      </c>
      <c r="R593" s="27">
        <v>0</v>
      </c>
      <c r="S593" s="27">
        <v>0</v>
      </c>
      <c r="T593" s="27">
        <v>0</v>
      </c>
      <c r="U593" s="42">
        <v>0</v>
      </c>
      <c r="V593" s="46">
        <f t="shared" ref="V593:V595" si="345">P593+Q593+R593+S593+T593+U593</f>
        <v>0</v>
      </c>
      <c r="W593" s="36"/>
    </row>
    <row r="594" spans="3:23" x14ac:dyDescent="0.25">
      <c r="C594" s="111"/>
      <c r="D594" s="10" t="s">
        <v>16</v>
      </c>
      <c r="E594" s="25">
        <v>0</v>
      </c>
      <c r="F594" s="25">
        <v>0</v>
      </c>
      <c r="G594" s="25">
        <v>0</v>
      </c>
      <c r="H594" s="25">
        <v>0</v>
      </c>
      <c r="I594" s="23">
        <v>0</v>
      </c>
      <c r="J594" s="38">
        <v>0</v>
      </c>
      <c r="K594" s="43">
        <f t="shared" si="344"/>
        <v>0</v>
      </c>
      <c r="L594" s="34"/>
      <c r="N594" s="111"/>
      <c r="O594" s="10" t="s">
        <v>16</v>
      </c>
      <c r="P594" s="25">
        <v>0</v>
      </c>
      <c r="Q594" s="25">
        <v>0</v>
      </c>
      <c r="R594" s="25">
        <v>0</v>
      </c>
      <c r="S594" s="25">
        <v>0</v>
      </c>
      <c r="T594" s="23">
        <v>0</v>
      </c>
      <c r="U594" s="38">
        <v>0</v>
      </c>
      <c r="V594" s="43">
        <f t="shared" si="345"/>
        <v>0</v>
      </c>
      <c r="W594" s="34"/>
    </row>
    <row r="595" spans="3:23" x14ac:dyDescent="0.25">
      <c r="C595" s="111"/>
      <c r="D595" s="10" t="s">
        <v>16</v>
      </c>
      <c r="E595" s="25">
        <v>0</v>
      </c>
      <c r="F595" s="25">
        <v>0</v>
      </c>
      <c r="G595" s="25">
        <v>0</v>
      </c>
      <c r="H595" s="25">
        <v>0</v>
      </c>
      <c r="I595" s="23">
        <v>0</v>
      </c>
      <c r="J595" s="38">
        <v>0</v>
      </c>
      <c r="K595" s="43">
        <f t="shared" si="344"/>
        <v>0</v>
      </c>
      <c r="L595" s="34"/>
      <c r="N595" s="111"/>
      <c r="O595" s="10" t="s">
        <v>16</v>
      </c>
      <c r="P595" s="25">
        <v>0</v>
      </c>
      <c r="Q595" s="25">
        <v>0</v>
      </c>
      <c r="R595" s="25">
        <v>0</v>
      </c>
      <c r="S595" s="25">
        <v>0</v>
      </c>
      <c r="T595" s="23">
        <v>0</v>
      </c>
      <c r="U595" s="38">
        <v>0</v>
      </c>
      <c r="V595" s="43">
        <f t="shared" si="345"/>
        <v>0</v>
      </c>
      <c r="W595" s="34"/>
    </row>
    <row r="596" spans="3:23" x14ac:dyDescent="0.25">
      <c r="C596" s="111"/>
      <c r="D596" s="17" t="s">
        <v>29</v>
      </c>
      <c r="E596" s="24"/>
      <c r="F596" s="24"/>
      <c r="G596" s="24"/>
      <c r="H596" s="24"/>
      <c r="I596" s="24"/>
      <c r="J596" s="39"/>
      <c r="K596" s="43">
        <f>AVERAGE(K593:K595)</f>
        <v>0.33333333333333331</v>
      </c>
      <c r="L596" s="33">
        <f>K596*10</f>
        <v>3.333333333333333</v>
      </c>
      <c r="N596" s="111"/>
      <c r="O596" s="17" t="s">
        <v>29</v>
      </c>
      <c r="P596" s="24"/>
      <c r="Q596" s="24"/>
      <c r="R596" s="24"/>
      <c r="S596" s="24"/>
      <c r="T596" s="24"/>
      <c r="U596" s="39"/>
      <c r="V596" s="43">
        <f>AVERAGE(V593:V595)</f>
        <v>0</v>
      </c>
      <c r="W596" s="33">
        <f>V596*10</f>
        <v>0</v>
      </c>
    </row>
    <row r="597" spans="3:23" x14ac:dyDescent="0.25">
      <c r="C597" s="111"/>
      <c r="D597" s="11" t="s">
        <v>17</v>
      </c>
      <c r="E597" s="25">
        <v>0</v>
      </c>
      <c r="F597" s="25">
        <v>0</v>
      </c>
      <c r="G597" s="25">
        <v>0</v>
      </c>
      <c r="H597" s="25">
        <v>0</v>
      </c>
      <c r="I597" s="23">
        <v>0</v>
      </c>
      <c r="J597" s="40">
        <v>0</v>
      </c>
      <c r="K597" s="44">
        <f t="shared" ref="K597:K599" si="346">E597+F597+G597+H597+I597+J597</f>
        <v>0</v>
      </c>
      <c r="L597" s="34"/>
      <c r="N597" s="111"/>
      <c r="O597" s="11" t="s">
        <v>17</v>
      </c>
      <c r="P597" s="25">
        <v>0</v>
      </c>
      <c r="Q597" s="25">
        <v>0</v>
      </c>
      <c r="R597" s="25">
        <v>0</v>
      </c>
      <c r="S597" s="25">
        <v>0</v>
      </c>
      <c r="T597" s="23">
        <v>0</v>
      </c>
      <c r="U597" s="40">
        <v>0</v>
      </c>
      <c r="V597" s="44">
        <f t="shared" ref="V597:V599" si="347">P597+Q597+R597+S597+T597+U597</f>
        <v>0</v>
      </c>
      <c r="W597" s="34"/>
    </row>
    <row r="598" spans="3:23" x14ac:dyDescent="0.25">
      <c r="C598" s="111"/>
      <c r="D598" s="10" t="s">
        <v>17</v>
      </c>
      <c r="E598" s="25">
        <v>0</v>
      </c>
      <c r="F598" s="25">
        <v>0</v>
      </c>
      <c r="G598" s="25">
        <v>0</v>
      </c>
      <c r="H598" s="25">
        <v>0</v>
      </c>
      <c r="I598" s="23">
        <v>0</v>
      </c>
      <c r="J598" s="40">
        <v>0</v>
      </c>
      <c r="K598" s="43">
        <f t="shared" si="346"/>
        <v>0</v>
      </c>
      <c r="L598" s="34"/>
      <c r="N598" s="111"/>
      <c r="O598" s="10" t="s">
        <v>17</v>
      </c>
      <c r="P598" s="25">
        <v>0</v>
      </c>
      <c r="Q598" s="25">
        <v>0</v>
      </c>
      <c r="R598" s="25">
        <v>0</v>
      </c>
      <c r="S598" s="25">
        <v>0</v>
      </c>
      <c r="T598" s="23">
        <v>0</v>
      </c>
      <c r="U598" s="40">
        <v>0</v>
      </c>
      <c r="V598" s="43">
        <f t="shared" si="347"/>
        <v>0</v>
      </c>
      <c r="W598" s="34"/>
    </row>
    <row r="599" spans="3:23" x14ac:dyDescent="0.25">
      <c r="C599" s="111"/>
      <c r="D599" s="10" t="s">
        <v>17</v>
      </c>
      <c r="E599" s="25">
        <v>0</v>
      </c>
      <c r="F599" s="25">
        <v>0</v>
      </c>
      <c r="G599" s="25">
        <v>0</v>
      </c>
      <c r="H599" s="25">
        <v>0</v>
      </c>
      <c r="I599" s="23">
        <v>0</v>
      </c>
      <c r="J599" s="40">
        <v>0</v>
      </c>
      <c r="K599" s="43">
        <f t="shared" si="346"/>
        <v>0</v>
      </c>
      <c r="L599" s="34"/>
      <c r="N599" s="111"/>
      <c r="O599" s="10" t="s">
        <v>17</v>
      </c>
      <c r="P599" s="25">
        <v>0</v>
      </c>
      <c r="Q599" s="25">
        <v>0</v>
      </c>
      <c r="R599" s="25">
        <v>0</v>
      </c>
      <c r="S599" s="25">
        <v>0</v>
      </c>
      <c r="T599" s="23">
        <v>0</v>
      </c>
      <c r="U599" s="40">
        <v>0</v>
      </c>
      <c r="V599" s="43">
        <f t="shared" si="347"/>
        <v>0</v>
      </c>
      <c r="W599" s="34"/>
    </row>
    <row r="600" spans="3:23" x14ac:dyDescent="0.25">
      <c r="C600" s="111"/>
      <c r="D600" s="17" t="s">
        <v>29</v>
      </c>
      <c r="E600" s="24"/>
      <c r="F600" s="24"/>
      <c r="G600" s="24"/>
      <c r="H600" s="24"/>
      <c r="I600" s="24"/>
      <c r="J600" s="39"/>
      <c r="K600" s="45">
        <f>AVERAGE(K597:K599)</f>
        <v>0</v>
      </c>
      <c r="L600" s="33">
        <f>K600*10</f>
        <v>0</v>
      </c>
      <c r="N600" s="111"/>
      <c r="O600" s="17" t="s">
        <v>29</v>
      </c>
      <c r="P600" s="24"/>
      <c r="Q600" s="24"/>
      <c r="R600" s="24"/>
      <c r="S600" s="24"/>
      <c r="T600" s="24"/>
      <c r="U600" s="39"/>
      <c r="V600" s="45">
        <f>AVERAGE(V597:V599)</f>
        <v>0</v>
      </c>
      <c r="W600" s="33">
        <f>V600*10</f>
        <v>0</v>
      </c>
    </row>
    <row r="601" spans="3:23" x14ac:dyDescent="0.25">
      <c r="C601" s="111"/>
      <c r="D601" s="11" t="s">
        <v>18</v>
      </c>
      <c r="E601" s="25">
        <v>0</v>
      </c>
      <c r="F601" s="25">
        <v>0</v>
      </c>
      <c r="G601" s="25">
        <v>0</v>
      </c>
      <c r="H601" s="25">
        <v>3</v>
      </c>
      <c r="I601" s="23">
        <v>1</v>
      </c>
      <c r="J601" s="38">
        <v>0</v>
      </c>
      <c r="K601" s="43">
        <f t="shared" ref="K601:K603" si="348">E601+F601+G601+H601+I601+J601</f>
        <v>4</v>
      </c>
      <c r="L601" s="34"/>
      <c r="N601" s="111"/>
      <c r="O601" s="11" t="s">
        <v>18</v>
      </c>
      <c r="P601" s="25">
        <v>0</v>
      </c>
      <c r="Q601" s="25">
        <v>1</v>
      </c>
      <c r="R601" s="25">
        <v>6</v>
      </c>
      <c r="S601" s="25">
        <v>4</v>
      </c>
      <c r="T601" s="23">
        <v>0</v>
      </c>
      <c r="U601" s="38">
        <v>2</v>
      </c>
      <c r="V601" s="43">
        <f t="shared" ref="V601:V603" si="349">P601+Q601+R601+S601+T601+U601</f>
        <v>13</v>
      </c>
      <c r="W601" s="34"/>
    </row>
    <row r="602" spans="3:23" x14ac:dyDescent="0.25">
      <c r="C602" s="111"/>
      <c r="D602" s="10" t="s">
        <v>18</v>
      </c>
      <c r="E602" s="25">
        <v>0</v>
      </c>
      <c r="F602" s="25">
        <v>1</v>
      </c>
      <c r="G602" s="25">
        <v>0</v>
      </c>
      <c r="H602" s="25">
        <v>2</v>
      </c>
      <c r="I602" s="23">
        <v>1</v>
      </c>
      <c r="J602" s="38">
        <v>0</v>
      </c>
      <c r="K602" s="43">
        <f t="shared" si="348"/>
        <v>4</v>
      </c>
      <c r="L602" s="34"/>
      <c r="N602" s="111"/>
      <c r="O602" s="10" t="s">
        <v>18</v>
      </c>
      <c r="P602" s="25">
        <v>0</v>
      </c>
      <c r="Q602" s="25">
        <v>1</v>
      </c>
      <c r="R602" s="25">
        <v>0</v>
      </c>
      <c r="S602" s="25">
        <v>3</v>
      </c>
      <c r="T602" s="23">
        <v>0</v>
      </c>
      <c r="U602" s="38">
        <v>0</v>
      </c>
      <c r="V602" s="43">
        <f t="shared" si="349"/>
        <v>4</v>
      </c>
      <c r="W602" s="34"/>
    </row>
    <row r="603" spans="3:23" x14ac:dyDescent="0.25">
      <c r="C603" s="111"/>
      <c r="D603" s="10" t="s">
        <v>18</v>
      </c>
      <c r="E603" s="25">
        <v>0</v>
      </c>
      <c r="F603" s="25">
        <v>1</v>
      </c>
      <c r="G603" s="25">
        <v>0</v>
      </c>
      <c r="H603" s="25">
        <v>0</v>
      </c>
      <c r="I603" s="25">
        <v>0</v>
      </c>
      <c r="J603" s="38">
        <v>0</v>
      </c>
      <c r="K603" s="43">
        <f t="shared" si="348"/>
        <v>1</v>
      </c>
      <c r="L603" s="34"/>
      <c r="N603" s="111"/>
      <c r="O603" s="10" t="s">
        <v>18</v>
      </c>
      <c r="P603" s="25">
        <v>0</v>
      </c>
      <c r="Q603" s="25">
        <v>0</v>
      </c>
      <c r="R603" s="25">
        <v>0</v>
      </c>
      <c r="S603" s="25">
        <v>1</v>
      </c>
      <c r="T603" s="25">
        <v>0</v>
      </c>
      <c r="U603" s="38">
        <v>0</v>
      </c>
      <c r="V603" s="43">
        <f t="shared" si="349"/>
        <v>1</v>
      </c>
      <c r="W603" s="34"/>
    </row>
    <row r="604" spans="3:23" ht="15.75" thickBot="1" x14ac:dyDescent="0.3">
      <c r="C604" s="112"/>
      <c r="D604" s="14" t="s">
        <v>29</v>
      </c>
      <c r="E604" s="25"/>
      <c r="F604" s="26"/>
      <c r="G604" s="26"/>
      <c r="H604" s="26"/>
      <c r="I604" s="26"/>
      <c r="J604" s="41"/>
      <c r="K604" s="43">
        <f>AVERAGE(K601:K603)</f>
        <v>3</v>
      </c>
      <c r="L604" s="35">
        <f>K604*10</f>
        <v>30</v>
      </c>
      <c r="N604" s="112"/>
      <c r="O604" s="14" t="s">
        <v>29</v>
      </c>
      <c r="P604" s="25"/>
      <c r="Q604" s="26"/>
      <c r="R604" s="26"/>
      <c r="S604" s="26"/>
      <c r="T604" s="26"/>
      <c r="U604" s="41"/>
      <c r="V604" s="43">
        <f>AVERAGE(V601:V603)</f>
        <v>6</v>
      </c>
      <c r="W604" s="35">
        <f>V604*10</f>
        <v>60</v>
      </c>
    </row>
    <row r="605" spans="3:23" x14ac:dyDescent="0.25">
      <c r="C605" s="113" t="s">
        <v>27</v>
      </c>
      <c r="D605" s="15" t="s">
        <v>19</v>
      </c>
      <c r="E605" s="27">
        <v>0</v>
      </c>
      <c r="F605" s="27">
        <v>6</v>
      </c>
      <c r="G605" s="27">
        <v>2</v>
      </c>
      <c r="H605" s="27">
        <v>1</v>
      </c>
      <c r="I605" s="27">
        <v>0</v>
      </c>
      <c r="J605" s="42">
        <v>1</v>
      </c>
      <c r="K605" s="46">
        <f t="shared" ref="K605:K607" si="350">E605+F605+G605+H605+I605+J605</f>
        <v>10</v>
      </c>
      <c r="L605" s="36"/>
      <c r="N605" s="113" t="s">
        <v>27</v>
      </c>
      <c r="O605" s="15" t="s">
        <v>19</v>
      </c>
      <c r="P605" s="27">
        <v>0</v>
      </c>
      <c r="Q605" s="27">
        <v>0</v>
      </c>
      <c r="R605" s="27">
        <v>0</v>
      </c>
      <c r="S605" s="27">
        <v>0</v>
      </c>
      <c r="T605" s="27">
        <v>0</v>
      </c>
      <c r="U605" s="42">
        <v>1</v>
      </c>
      <c r="V605" s="46">
        <f t="shared" ref="V605:V607" si="351">P605+Q605+R605+S605+T605+U605</f>
        <v>1</v>
      </c>
      <c r="W605" s="36"/>
    </row>
    <row r="606" spans="3:23" x14ac:dyDescent="0.25">
      <c r="C606" s="111"/>
      <c r="D606" s="10" t="s">
        <v>19</v>
      </c>
      <c r="E606" s="25">
        <v>0</v>
      </c>
      <c r="F606" s="25">
        <v>4</v>
      </c>
      <c r="G606" s="25">
        <v>0</v>
      </c>
      <c r="H606" s="25">
        <v>3</v>
      </c>
      <c r="I606" s="25">
        <v>0</v>
      </c>
      <c r="J606" s="38">
        <v>0</v>
      </c>
      <c r="K606" s="43">
        <f t="shared" si="350"/>
        <v>7</v>
      </c>
      <c r="L606" s="34"/>
      <c r="N606" s="111"/>
      <c r="O606" s="10" t="s">
        <v>19</v>
      </c>
      <c r="P606" s="25">
        <v>0</v>
      </c>
      <c r="Q606" s="25">
        <v>0</v>
      </c>
      <c r="R606" s="25">
        <v>0</v>
      </c>
      <c r="S606" s="25">
        <v>0</v>
      </c>
      <c r="T606" s="25">
        <v>0</v>
      </c>
      <c r="U606" s="38">
        <v>0</v>
      </c>
      <c r="V606" s="43">
        <f t="shared" si="351"/>
        <v>0</v>
      </c>
      <c r="W606" s="34"/>
    </row>
    <row r="607" spans="3:23" x14ac:dyDescent="0.25">
      <c r="C607" s="111"/>
      <c r="D607" s="10" t="s">
        <v>19</v>
      </c>
      <c r="E607" s="25">
        <v>0</v>
      </c>
      <c r="F607" s="6">
        <v>2</v>
      </c>
      <c r="G607" s="25">
        <v>1</v>
      </c>
      <c r="H607" s="25">
        <v>6</v>
      </c>
      <c r="I607" s="25">
        <v>0</v>
      </c>
      <c r="J607" s="38">
        <v>0</v>
      </c>
      <c r="K607" s="43">
        <f t="shared" si="350"/>
        <v>9</v>
      </c>
      <c r="L607" s="34"/>
      <c r="N607" s="111"/>
      <c r="O607" s="10" t="s">
        <v>19</v>
      </c>
      <c r="P607" s="25">
        <v>0</v>
      </c>
      <c r="Q607" s="6">
        <v>0</v>
      </c>
      <c r="R607" s="25">
        <v>0</v>
      </c>
      <c r="S607" s="25">
        <v>0</v>
      </c>
      <c r="T607" s="25">
        <v>0</v>
      </c>
      <c r="U607" s="38">
        <v>0</v>
      </c>
      <c r="V607" s="43">
        <f t="shared" si="351"/>
        <v>0</v>
      </c>
      <c r="W607" s="34"/>
    </row>
    <row r="608" spans="3:23" x14ac:dyDescent="0.25">
      <c r="C608" s="111"/>
      <c r="D608" s="17" t="s">
        <v>29</v>
      </c>
      <c r="E608" s="7"/>
      <c r="F608" s="7"/>
      <c r="G608" s="24"/>
      <c r="H608" s="24"/>
      <c r="I608" s="24"/>
      <c r="J608" s="39"/>
      <c r="K608" s="45">
        <f>AVERAGE(K605:K607)</f>
        <v>8.6666666666666661</v>
      </c>
      <c r="L608" s="33">
        <f>K608*10</f>
        <v>86.666666666666657</v>
      </c>
      <c r="N608" s="111"/>
      <c r="O608" s="17" t="s">
        <v>29</v>
      </c>
      <c r="P608" s="7"/>
      <c r="Q608" s="7"/>
      <c r="R608" s="24"/>
      <c r="S608" s="24"/>
      <c r="T608" s="24"/>
      <c r="U608" s="39"/>
      <c r="V608" s="45">
        <f>AVERAGE(V605:V607)</f>
        <v>0.33333333333333331</v>
      </c>
      <c r="W608" s="33">
        <f>V608*10</f>
        <v>3.333333333333333</v>
      </c>
    </row>
    <row r="609" spans="3:23" x14ac:dyDescent="0.25">
      <c r="C609" s="111"/>
      <c r="D609" s="11" t="s">
        <v>20</v>
      </c>
      <c r="E609" s="6">
        <v>2</v>
      </c>
      <c r="F609" s="6">
        <v>2</v>
      </c>
      <c r="G609" s="25">
        <v>0</v>
      </c>
      <c r="H609" s="25">
        <v>6</v>
      </c>
      <c r="I609" s="25">
        <v>0</v>
      </c>
      <c r="J609" s="38">
        <v>1</v>
      </c>
      <c r="K609" s="43">
        <f t="shared" ref="K609:K611" si="352">E609+F609+G609+H609+I609+J609</f>
        <v>11</v>
      </c>
      <c r="L609" s="34"/>
      <c r="N609" s="111"/>
      <c r="O609" s="11" t="s">
        <v>20</v>
      </c>
      <c r="P609" s="6">
        <v>1</v>
      </c>
      <c r="Q609" s="6">
        <v>0</v>
      </c>
      <c r="R609" s="25">
        <v>0</v>
      </c>
      <c r="S609" s="25">
        <v>0</v>
      </c>
      <c r="T609" s="25">
        <v>0</v>
      </c>
      <c r="U609" s="38">
        <v>0</v>
      </c>
      <c r="V609" s="43">
        <f t="shared" ref="V609:V611" si="353">P609+Q609+R609+S609+T609+U609</f>
        <v>1</v>
      </c>
      <c r="W609" s="34"/>
    </row>
    <row r="610" spans="3:23" x14ac:dyDescent="0.25">
      <c r="C610" s="111"/>
      <c r="D610" s="10" t="s">
        <v>20</v>
      </c>
      <c r="E610" s="25">
        <v>0</v>
      </c>
      <c r="F610" s="21">
        <v>2</v>
      </c>
      <c r="G610" s="25">
        <v>0</v>
      </c>
      <c r="H610" s="25">
        <v>2</v>
      </c>
      <c r="I610" s="25">
        <v>0</v>
      </c>
      <c r="J610" s="38">
        <v>3</v>
      </c>
      <c r="K610" s="43">
        <f t="shared" si="352"/>
        <v>7</v>
      </c>
      <c r="L610" s="34"/>
      <c r="N610" s="111"/>
      <c r="O610" s="10" t="s">
        <v>20</v>
      </c>
      <c r="P610" s="25">
        <v>0</v>
      </c>
      <c r="Q610" s="21">
        <v>0</v>
      </c>
      <c r="R610" s="25">
        <v>0</v>
      </c>
      <c r="S610" s="25">
        <v>0</v>
      </c>
      <c r="T610" s="25">
        <v>0</v>
      </c>
      <c r="U610" s="38">
        <v>0</v>
      </c>
      <c r="V610" s="43">
        <f t="shared" si="353"/>
        <v>0</v>
      </c>
      <c r="W610" s="34"/>
    </row>
    <row r="611" spans="3:23" x14ac:dyDescent="0.25">
      <c r="C611" s="111"/>
      <c r="D611" s="10" t="s">
        <v>20</v>
      </c>
      <c r="E611" s="25">
        <v>0</v>
      </c>
      <c r="F611" s="21">
        <v>1</v>
      </c>
      <c r="G611" s="25">
        <v>2</v>
      </c>
      <c r="H611" s="25">
        <v>2</v>
      </c>
      <c r="I611" s="25">
        <v>0</v>
      </c>
      <c r="J611" s="38">
        <v>0</v>
      </c>
      <c r="K611" s="43">
        <f t="shared" si="352"/>
        <v>5</v>
      </c>
      <c r="L611" s="34"/>
      <c r="N611" s="111"/>
      <c r="O611" s="10" t="s">
        <v>20</v>
      </c>
      <c r="P611" s="25">
        <v>0</v>
      </c>
      <c r="Q611" s="21">
        <v>0</v>
      </c>
      <c r="R611" s="25">
        <v>0</v>
      </c>
      <c r="S611" s="25">
        <v>2</v>
      </c>
      <c r="T611" s="25">
        <v>0</v>
      </c>
      <c r="U611" s="38">
        <v>0</v>
      </c>
      <c r="V611" s="43">
        <f t="shared" si="353"/>
        <v>2</v>
      </c>
      <c r="W611" s="34"/>
    </row>
    <row r="612" spans="3:23" x14ac:dyDescent="0.25">
      <c r="C612" s="111"/>
      <c r="D612" s="17" t="s">
        <v>29</v>
      </c>
      <c r="E612" s="24"/>
      <c r="F612" s="24"/>
      <c r="G612" s="24"/>
      <c r="H612" s="24"/>
      <c r="I612" s="24"/>
      <c r="J612" s="39"/>
      <c r="K612" s="43">
        <f>AVERAGE(K609:K611)</f>
        <v>7.666666666666667</v>
      </c>
      <c r="L612" s="33">
        <f>K612*10</f>
        <v>76.666666666666671</v>
      </c>
      <c r="N612" s="111"/>
      <c r="O612" s="17" t="s">
        <v>29</v>
      </c>
      <c r="P612" s="24"/>
      <c r="Q612" s="24"/>
      <c r="R612" s="24"/>
      <c r="S612" s="24"/>
      <c r="T612" s="24"/>
      <c r="U612" s="39"/>
      <c r="V612" s="43">
        <f>AVERAGE(V609:V611)</f>
        <v>1</v>
      </c>
      <c r="W612" s="33">
        <f>V612*10</f>
        <v>10</v>
      </c>
    </row>
    <row r="613" spans="3:23" x14ac:dyDescent="0.25">
      <c r="C613" s="111"/>
      <c r="D613" s="10" t="s">
        <v>21</v>
      </c>
      <c r="E613" s="25">
        <v>1</v>
      </c>
      <c r="F613" s="21">
        <v>3</v>
      </c>
      <c r="G613" s="25">
        <v>1</v>
      </c>
      <c r="H613" s="25">
        <v>3</v>
      </c>
      <c r="I613" s="25">
        <v>1</v>
      </c>
      <c r="J613" s="38">
        <v>10</v>
      </c>
      <c r="K613" s="44">
        <f t="shared" ref="K613:K615" si="354">E613+F613+G613+H613+I613+J613</f>
        <v>19</v>
      </c>
      <c r="L613" s="34"/>
      <c r="N613" s="111"/>
      <c r="O613" s="10" t="s">
        <v>21</v>
      </c>
      <c r="P613" s="25">
        <v>1</v>
      </c>
      <c r="Q613" s="21">
        <v>6</v>
      </c>
      <c r="R613" s="73">
        <v>5</v>
      </c>
      <c r="S613" s="25">
        <v>2</v>
      </c>
      <c r="T613" s="25">
        <v>0</v>
      </c>
      <c r="U613" s="38">
        <v>7</v>
      </c>
      <c r="V613" s="44">
        <f t="shared" ref="V613:V615" si="355">P613+Q613+R613+S613+T613+U613</f>
        <v>21</v>
      </c>
      <c r="W613" s="34"/>
    </row>
    <row r="614" spans="3:23" x14ac:dyDescent="0.25">
      <c r="C614" s="111"/>
      <c r="D614" s="11" t="s">
        <v>21</v>
      </c>
      <c r="E614" s="25">
        <v>1</v>
      </c>
      <c r="F614" s="21">
        <v>9</v>
      </c>
      <c r="G614" s="25">
        <v>0</v>
      </c>
      <c r="H614" s="25">
        <v>3</v>
      </c>
      <c r="I614" s="25">
        <v>0</v>
      </c>
      <c r="J614" s="38">
        <v>4</v>
      </c>
      <c r="K614" s="43">
        <f t="shared" si="354"/>
        <v>17</v>
      </c>
      <c r="L614" s="34"/>
      <c r="N614" s="111"/>
      <c r="O614" s="11" t="s">
        <v>21</v>
      </c>
      <c r="P614" s="25">
        <v>2</v>
      </c>
      <c r="Q614" s="21">
        <v>5</v>
      </c>
      <c r="R614" s="25">
        <v>0</v>
      </c>
      <c r="S614" s="25">
        <v>0</v>
      </c>
      <c r="T614" s="25">
        <v>0</v>
      </c>
      <c r="U614" s="38">
        <v>4</v>
      </c>
      <c r="V614" s="43">
        <f t="shared" si="355"/>
        <v>11</v>
      </c>
      <c r="W614" s="34"/>
    </row>
    <row r="615" spans="3:23" x14ac:dyDescent="0.25">
      <c r="C615" s="111"/>
      <c r="D615" s="10" t="s">
        <v>21</v>
      </c>
      <c r="E615" s="25">
        <v>1</v>
      </c>
      <c r="F615" s="21">
        <v>10</v>
      </c>
      <c r="G615" s="25">
        <v>2</v>
      </c>
      <c r="H615" s="25">
        <v>3</v>
      </c>
      <c r="I615" s="25">
        <v>0</v>
      </c>
      <c r="J615" s="38">
        <v>12</v>
      </c>
      <c r="K615" s="43">
        <f t="shared" si="354"/>
        <v>28</v>
      </c>
      <c r="L615" s="34"/>
      <c r="N615" s="111"/>
      <c r="O615" s="10" t="s">
        <v>21</v>
      </c>
      <c r="P615" s="25">
        <v>1</v>
      </c>
      <c r="Q615" s="21">
        <v>3</v>
      </c>
      <c r="R615" s="25">
        <v>0</v>
      </c>
      <c r="S615" s="25">
        <v>3</v>
      </c>
      <c r="T615" s="25">
        <v>0</v>
      </c>
      <c r="U615" s="38">
        <v>7</v>
      </c>
      <c r="V615" s="43">
        <f t="shared" si="355"/>
        <v>14</v>
      </c>
      <c r="W615" s="34"/>
    </row>
    <row r="616" spans="3:23" ht="15.75" thickBot="1" x14ac:dyDescent="0.3">
      <c r="C616" s="112"/>
      <c r="D616" s="14" t="s">
        <v>29</v>
      </c>
      <c r="E616" s="26"/>
      <c r="F616" s="26"/>
      <c r="G616" s="26"/>
      <c r="H616" s="26"/>
      <c r="I616" s="26"/>
      <c r="J616" s="41"/>
      <c r="K616" s="43">
        <f>AVERAGE(K613:K615)</f>
        <v>21.333333333333332</v>
      </c>
      <c r="L616" s="35">
        <f>K616*10</f>
        <v>213.33333333333331</v>
      </c>
      <c r="N616" s="112"/>
      <c r="O616" s="14" t="s">
        <v>29</v>
      </c>
      <c r="P616" s="26"/>
      <c r="Q616" s="26"/>
      <c r="R616" s="26"/>
      <c r="S616" s="26"/>
      <c r="T616" s="26"/>
      <c r="U616" s="41"/>
      <c r="V616" s="43">
        <f>AVERAGE(V613:V615)</f>
        <v>15.333333333333334</v>
      </c>
      <c r="W616" s="35">
        <f>V616*10</f>
        <v>153.33333333333334</v>
      </c>
    </row>
    <row r="617" spans="3:23" x14ac:dyDescent="0.25">
      <c r="C617" s="111" t="s">
        <v>28</v>
      </c>
      <c r="D617" s="11" t="s">
        <v>22</v>
      </c>
      <c r="E617" s="25">
        <v>0</v>
      </c>
      <c r="F617" s="21">
        <v>8</v>
      </c>
      <c r="G617" s="25">
        <v>0</v>
      </c>
      <c r="H617" s="25">
        <v>4</v>
      </c>
      <c r="I617" s="23">
        <v>0</v>
      </c>
      <c r="J617" s="38">
        <v>6</v>
      </c>
      <c r="K617" s="46">
        <f t="shared" ref="K617:K619" si="356">E617+F617+G617+H617+I617+J617</f>
        <v>18</v>
      </c>
      <c r="L617" s="34"/>
      <c r="N617" s="111" t="s">
        <v>28</v>
      </c>
      <c r="O617" s="11" t="s">
        <v>22</v>
      </c>
      <c r="P617" s="25">
        <v>1</v>
      </c>
      <c r="Q617" s="21">
        <v>16</v>
      </c>
      <c r="R617" s="73">
        <v>10</v>
      </c>
      <c r="S617" s="25">
        <v>17</v>
      </c>
      <c r="T617" s="23">
        <v>0</v>
      </c>
      <c r="U617" s="38">
        <v>13</v>
      </c>
      <c r="V617" s="46">
        <f>P617+Q617+R617+S617+T617+U617</f>
        <v>57</v>
      </c>
      <c r="W617" s="34"/>
    </row>
    <row r="618" spans="3:23" x14ac:dyDescent="0.25">
      <c r="C618" s="111"/>
      <c r="D618" s="11" t="s">
        <v>22</v>
      </c>
      <c r="E618" s="25">
        <v>2</v>
      </c>
      <c r="F618" s="101">
        <v>150</v>
      </c>
      <c r="G618" s="73">
        <v>100</v>
      </c>
      <c r="H618" s="25">
        <v>52</v>
      </c>
      <c r="I618" s="23">
        <v>0</v>
      </c>
      <c r="J618" s="102">
        <v>150</v>
      </c>
      <c r="K618" s="43">
        <f t="shared" si="356"/>
        <v>454</v>
      </c>
      <c r="L618" s="34"/>
      <c r="N618" s="111"/>
      <c r="O618" s="11" t="s">
        <v>22</v>
      </c>
      <c r="P618" s="25">
        <v>0</v>
      </c>
      <c r="Q618" s="21">
        <v>27</v>
      </c>
      <c r="R618" s="73">
        <v>5</v>
      </c>
      <c r="S618" s="25">
        <v>17</v>
      </c>
      <c r="T618" s="23">
        <v>0</v>
      </c>
      <c r="U618" s="38">
        <v>18</v>
      </c>
      <c r="V618" s="43">
        <f>P618+Q618+R618+S618+T618+U618</f>
        <v>67</v>
      </c>
      <c r="W618" s="34"/>
    </row>
    <row r="619" spans="3:23" x14ac:dyDescent="0.25">
      <c r="C619" s="111"/>
      <c r="D619" s="11" t="s">
        <v>22</v>
      </c>
      <c r="E619" s="25">
        <v>0</v>
      </c>
      <c r="F619" s="21">
        <v>16</v>
      </c>
      <c r="G619" s="25">
        <v>0</v>
      </c>
      <c r="H619" s="25">
        <v>4</v>
      </c>
      <c r="I619" s="23">
        <v>0</v>
      </c>
      <c r="J619" s="38">
        <v>2</v>
      </c>
      <c r="K619" s="43">
        <f t="shared" si="356"/>
        <v>22</v>
      </c>
      <c r="L619" s="34"/>
      <c r="N619" s="111"/>
      <c r="O619" s="11" t="s">
        <v>22</v>
      </c>
      <c r="P619" s="25">
        <v>0</v>
      </c>
      <c r="Q619" s="21">
        <v>18</v>
      </c>
      <c r="R619" s="73">
        <v>5</v>
      </c>
      <c r="S619" s="25">
        <v>8</v>
      </c>
      <c r="T619" s="23">
        <v>0</v>
      </c>
      <c r="U619" s="38">
        <v>7</v>
      </c>
      <c r="V619" s="43">
        <f>P619+Q619+R619+S619+T619+U619</f>
        <v>38</v>
      </c>
      <c r="W619" s="34"/>
    </row>
    <row r="620" spans="3:23" x14ac:dyDescent="0.25">
      <c r="C620" s="111"/>
      <c r="D620" s="13" t="s">
        <v>29</v>
      </c>
      <c r="E620" s="24"/>
      <c r="F620" s="24"/>
      <c r="G620" s="24"/>
      <c r="H620" s="24"/>
      <c r="I620" s="24"/>
      <c r="J620" s="39"/>
      <c r="K620" s="45">
        <f>AVERAGE(K617:K619)</f>
        <v>164.66666666666666</v>
      </c>
      <c r="L620" s="33">
        <f>K620*20</f>
        <v>3293.333333333333</v>
      </c>
      <c r="N620" s="111"/>
      <c r="O620" s="13" t="s">
        <v>29</v>
      </c>
      <c r="P620" s="24"/>
      <c r="Q620" s="24"/>
      <c r="R620" s="24"/>
      <c r="S620" s="24"/>
      <c r="T620" s="24"/>
      <c r="U620" s="39"/>
      <c r="V620" s="45">
        <f>AVERAGE(V617:V619)</f>
        <v>54</v>
      </c>
      <c r="W620" s="33">
        <f>V620*20</f>
        <v>1080</v>
      </c>
    </row>
    <row r="621" spans="3:23" x14ac:dyDescent="0.25">
      <c r="C621" s="111"/>
      <c r="D621" s="11" t="s">
        <v>23</v>
      </c>
      <c r="E621" s="25">
        <v>0</v>
      </c>
      <c r="F621" s="21">
        <v>5</v>
      </c>
      <c r="G621" s="73">
        <v>5</v>
      </c>
      <c r="H621" s="25">
        <v>6</v>
      </c>
      <c r="I621" s="23">
        <v>0</v>
      </c>
      <c r="J621" s="40">
        <v>3</v>
      </c>
      <c r="K621" s="43">
        <f t="shared" ref="K621:K623" si="357">E621+F621+G621+H621+I621+J621</f>
        <v>19</v>
      </c>
      <c r="L621" s="34"/>
      <c r="N621" s="111"/>
      <c r="O621" s="11" t="s">
        <v>23</v>
      </c>
      <c r="P621" s="25">
        <v>0</v>
      </c>
      <c r="Q621" s="21">
        <v>11</v>
      </c>
      <c r="R621" s="73">
        <v>5</v>
      </c>
      <c r="S621" s="25">
        <v>5</v>
      </c>
      <c r="T621" s="23">
        <v>0</v>
      </c>
      <c r="U621" s="40">
        <v>4</v>
      </c>
      <c r="V621" s="43">
        <f>P621+Q621+R621+S621+T621+U621</f>
        <v>25</v>
      </c>
      <c r="W621" s="34"/>
    </row>
    <row r="622" spans="3:23" x14ac:dyDescent="0.25">
      <c r="C622" s="111"/>
      <c r="D622" s="11" t="s">
        <v>23</v>
      </c>
      <c r="E622" s="25">
        <v>0</v>
      </c>
      <c r="F622" s="21">
        <v>4</v>
      </c>
      <c r="G622" s="25">
        <v>1</v>
      </c>
      <c r="H622" s="25">
        <v>2</v>
      </c>
      <c r="I622" s="23">
        <v>0</v>
      </c>
      <c r="J622" s="40">
        <v>0</v>
      </c>
      <c r="K622" s="43">
        <f t="shared" si="357"/>
        <v>7</v>
      </c>
      <c r="L622" s="34"/>
      <c r="N622" s="111"/>
      <c r="O622" s="11" t="s">
        <v>23</v>
      </c>
      <c r="P622" s="25">
        <v>1</v>
      </c>
      <c r="Q622" s="21">
        <v>16</v>
      </c>
      <c r="R622" s="73">
        <v>5</v>
      </c>
      <c r="S622" s="25">
        <v>5</v>
      </c>
      <c r="T622" s="23">
        <v>0</v>
      </c>
      <c r="U622" s="40">
        <v>12</v>
      </c>
      <c r="V622" s="43">
        <f>P622+Q622+R622+S622+T622+U622</f>
        <v>39</v>
      </c>
      <c r="W622" s="34"/>
    </row>
    <row r="623" spans="3:23" x14ac:dyDescent="0.25">
      <c r="C623" s="111"/>
      <c r="D623" s="11" t="s">
        <v>23</v>
      </c>
      <c r="E623" s="25">
        <v>0</v>
      </c>
      <c r="F623" s="21">
        <v>8</v>
      </c>
      <c r="G623" s="25">
        <v>0</v>
      </c>
      <c r="H623" s="25">
        <v>5</v>
      </c>
      <c r="I623" s="23">
        <v>0</v>
      </c>
      <c r="J623" s="40">
        <v>1</v>
      </c>
      <c r="K623" s="43">
        <f t="shared" si="357"/>
        <v>14</v>
      </c>
      <c r="L623" s="34"/>
      <c r="N623" s="111"/>
      <c r="O623" s="11" t="s">
        <v>23</v>
      </c>
      <c r="P623" s="25">
        <v>0</v>
      </c>
      <c r="Q623" s="21">
        <v>12</v>
      </c>
      <c r="R623" s="73">
        <v>5</v>
      </c>
      <c r="S623" s="25">
        <v>7</v>
      </c>
      <c r="T623" s="23">
        <v>0</v>
      </c>
      <c r="U623" s="40">
        <v>7</v>
      </c>
      <c r="V623" s="43">
        <f>P623+Q623+R623+S623+T623+U623</f>
        <v>31</v>
      </c>
      <c r="W623" s="34"/>
    </row>
    <row r="624" spans="3:23" x14ac:dyDescent="0.25">
      <c r="C624" s="111"/>
      <c r="D624" s="13" t="s">
        <v>30</v>
      </c>
      <c r="E624" s="24"/>
      <c r="F624" s="24"/>
      <c r="G624" s="24"/>
      <c r="H624" s="24"/>
      <c r="I624" s="24"/>
      <c r="J624" s="39"/>
      <c r="K624" s="43">
        <f>AVERAGE(K621:K623)</f>
        <v>13.333333333333334</v>
      </c>
      <c r="L624" s="33">
        <f>K624*20</f>
        <v>266.66666666666669</v>
      </c>
      <c r="N624" s="111"/>
      <c r="O624" s="13" t="s">
        <v>30</v>
      </c>
      <c r="P624" s="24"/>
      <c r="Q624" s="24"/>
      <c r="R624" s="24"/>
      <c r="S624" s="24"/>
      <c r="T624" s="24"/>
      <c r="U624" s="39"/>
      <c r="V624" s="43">
        <f>AVERAGE(V621:V623)</f>
        <v>31.666666666666668</v>
      </c>
      <c r="W624" s="33">
        <f>V624*20</f>
        <v>633.33333333333337</v>
      </c>
    </row>
    <row r="625" spans="3:23" x14ac:dyDescent="0.25">
      <c r="C625" s="111"/>
      <c r="D625" s="12" t="s">
        <v>24</v>
      </c>
      <c r="E625" s="25">
        <v>0</v>
      </c>
      <c r="F625" s="21">
        <v>11</v>
      </c>
      <c r="G625" s="73">
        <v>5</v>
      </c>
      <c r="H625" s="25">
        <v>4</v>
      </c>
      <c r="I625" s="23">
        <v>0</v>
      </c>
      <c r="J625" s="38">
        <v>6</v>
      </c>
      <c r="K625" s="44">
        <f t="shared" ref="K625:K627" si="358">E625+F625+G625+H625+I625+J625</f>
        <v>26</v>
      </c>
      <c r="L625" s="34"/>
      <c r="N625" s="111"/>
      <c r="O625" s="12" t="s">
        <v>24</v>
      </c>
      <c r="P625" s="25">
        <v>0</v>
      </c>
      <c r="Q625" s="101">
        <v>100</v>
      </c>
      <c r="R625" s="73">
        <v>100</v>
      </c>
      <c r="S625" s="25">
        <v>8</v>
      </c>
      <c r="T625" s="23">
        <v>0</v>
      </c>
      <c r="U625" s="102">
        <v>70</v>
      </c>
      <c r="V625" s="44">
        <f>P625+Q625+R625+S625+T625+U625</f>
        <v>278</v>
      </c>
      <c r="W625" s="34"/>
    </row>
    <row r="626" spans="3:23" x14ac:dyDescent="0.25">
      <c r="C626" s="111"/>
      <c r="D626" s="12" t="s">
        <v>24</v>
      </c>
      <c r="E626" s="25">
        <v>0</v>
      </c>
      <c r="F626" s="21">
        <v>10</v>
      </c>
      <c r="G626" s="73">
        <v>5</v>
      </c>
      <c r="H626" s="25">
        <v>8</v>
      </c>
      <c r="I626" s="23">
        <v>0</v>
      </c>
      <c r="J626" s="38">
        <v>7</v>
      </c>
      <c r="K626" s="43">
        <f t="shared" si="358"/>
        <v>30</v>
      </c>
      <c r="L626" s="34"/>
      <c r="N626" s="111"/>
      <c r="O626" s="12" t="s">
        <v>24</v>
      </c>
      <c r="P626" s="25">
        <v>0</v>
      </c>
      <c r="Q626" s="101">
        <v>130</v>
      </c>
      <c r="R626" s="73">
        <v>150</v>
      </c>
      <c r="S626" s="25">
        <v>32</v>
      </c>
      <c r="T626" s="23">
        <v>0</v>
      </c>
      <c r="U626" s="102">
        <v>150</v>
      </c>
      <c r="V626" s="43">
        <f>P626+Q626+R626+S626+T626+U626</f>
        <v>462</v>
      </c>
      <c r="W626" s="34"/>
    </row>
    <row r="627" spans="3:23" x14ac:dyDescent="0.25">
      <c r="C627" s="111"/>
      <c r="D627" s="12" t="s">
        <v>24</v>
      </c>
      <c r="E627" s="25">
        <v>0</v>
      </c>
      <c r="F627" s="21">
        <v>15</v>
      </c>
      <c r="G627" s="73">
        <v>5</v>
      </c>
      <c r="H627" s="25">
        <v>3</v>
      </c>
      <c r="I627" s="23">
        <v>0</v>
      </c>
      <c r="J627" s="38">
        <v>4</v>
      </c>
      <c r="K627" s="43">
        <f t="shared" si="358"/>
        <v>27</v>
      </c>
      <c r="L627" s="34"/>
      <c r="N627" s="111"/>
      <c r="O627" s="12" t="s">
        <v>24</v>
      </c>
      <c r="P627" s="25">
        <v>0</v>
      </c>
      <c r="Q627" s="21">
        <v>6</v>
      </c>
      <c r="R627" s="73">
        <v>5</v>
      </c>
      <c r="S627" s="25">
        <v>2</v>
      </c>
      <c r="T627" s="23">
        <v>0</v>
      </c>
      <c r="U627" s="38">
        <v>7</v>
      </c>
      <c r="V627" s="43">
        <f>P627+Q627+R627+S627+T627+U627</f>
        <v>20</v>
      </c>
      <c r="W627" s="34"/>
    </row>
    <row r="628" spans="3:23" x14ac:dyDescent="0.25">
      <c r="C628" s="114"/>
      <c r="D628" s="13" t="s">
        <v>30</v>
      </c>
      <c r="E628" s="3"/>
      <c r="F628" s="3"/>
      <c r="G628" s="3"/>
      <c r="H628" s="3"/>
      <c r="I628" s="3"/>
      <c r="J628" s="30"/>
      <c r="K628" s="45">
        <f>AVERAGE(K625:K627)</f>
        <v>27.666666666666668</v>
      </c>
      <c r="L628" s="33">
        <f>K628*20</f>
        <v>553.33333333333337</v>
      </c>
      <c r="N628" s="114"/>
      <c r="O628" s="13" t="s">
        <v>30</v>
      </c>
      <c r="P628" s="3"/>
      <c r="Q628" s="3"/>
      <c r="R628" s="3"/>
      <c r="S628" s="3"/>
      <c r="T628" s="3"/>
      <c r="U628" s="30"/>
      <c r="V628" s="45">
        <f>AVERAGE(V625:V627)</f>
        <v>253.33333333333334</v>
      </c>
      <c r="W628" s="33">
        <f>V628*20</f>
        <v>5066.666666666667</v>
      </c>
    </row>
    <row r="629" spans="3:23" x14ac:dyDescent="0.25">
      <c r="C629" s="79" t="s">
        <v>37</v>
      </c>
      <c r="D629" s="79"/>
      <c r="E629" s="79"/>
      <c r="F629" s="79"/>
      <c r="N629" s="79" t="s">
        <v>37</v>
      </c>
      <c r="O629" s="79"/>
      <c r="P629" s="79"/>
      <c r="Q629" s="79"/>
    </row>
  </sheetData>
  <mergeCells count="157">
    <mergeCell ref="Y525:Y536"/>
    <mergeCell ref="Y537:Y548"/>
    <mergeCell ref="Y549:Y560"/>
    <mergeCell ref="C525:C536"/>
    <mergeCell ref="C537:C548"/>
    <mergeCell ref="C549:C560"/>
    <mergeCell ref="P499:U499"/>
    <mergeCell ref="N501:N512"/>
    <mergeCell ref="N513:N524"/>
    <mergeCell ref="N525:N536"/>
    <mergeCell ref="N537:N548"/>
    <mergeCell ref="N549:N560"/>
    <mergeCell ref="AA431:AF431"/>
    <mergeCell ref="Y433:Y444"/>
    <mergeCell ref="Y445:Y456"/>
    <mergeCell ref="Y457:Y468"/>
    <mergeCell ref="Y469:Y480"/>
    <mergeCell ref="Y481:Y492"/>
    <mergeCell ref="E499:J499"/>
    <mergeCell ref="C501:C512"/>
    <mergeCell ref="C513:C524"/>
    <mergeCell ref="AA499:AF499"/>
    <mergeCell ref="Y501:Y512"/>
    <mergeCell ref="Y513:Y524"/>
    <mergeCell ref="E431:J431"/>
    <mergeCell ref="C433:C444"/>
    <mergeCell ref="C445:C456"/>
    <mergeCell ref="C457:C468"/>
    <mergeCell ref="C469:C480"/>
    <mergeCell ref="C481:C492"/>
    <mergeCell ref="P431:U431"/>
    <mergeCell ref="N433:N444"/>
    <mergeCell ref="N445:N456"/>
    <mergeCell ref="N457:N468"/>
    <mergeCell ref="N469:N480"/>
    <mergeCell ref="N481:N492"/>
    <mergeCell ref="D2:AC2"/>
    <mergeCell ref="Y277:Y288"/>
    <mergeCell ref="AA227:AF227"/>
    <mergeCell ref="Y229:Y240"/>
    <mergeCell ref="Y241:Y252"/>
    <mergeCell ref="Y253:Y264"/>
    <mergeCell ref="Y265:Y276"/>
    <mergeCell ref="Y209:Y220"/>
    <mergeCell ref="AA159:AF159"/>
    <mergeCell ref="Y161:Y172"/>
    <mergeCell ref="Y173:Y184"/>
    <mergeCell ref="Y185:Y196"/>
    <mergeCell ref="Y197:Y208"/>
    <mergeCell ref="Y74:Y85"/>
    <mergeCell ref="P24:U24"/>
    <mergeCell ref="AA24:AF24"/>
    <mergeCell ref="Y26:Y37"/>
    <mergeCell ref="Y38:Y49"/>
    <mergeCell ref="Y50:Y61"/>
    <mergeCell ref="Y62:Y73"/>
    <mergeCell ref="Y141:Y152"/>
    <mergeCell ref="AA91:AF91"/>
    <mergeCell ref="Y93:Y104"/>
    <mergeCell ref="Y105:Y116"/>
    <mergeCell ref="C265:C276"/>
    <mergeCell ref="C277:C288"/>
    <mergeCell ref="P227:U227"/>
    <mergeCell ref="N229:N240"/>
    <mergeCell ref="N241:N252"/>
    <mergeCell ref="N253:N264"/>
    <mergeCell ref="N265:N276"/>
    <mergeCell ref="N277:N288"/>
    <mergeCell ref="E227:J227"/>
    <mergeCell ref="C229:C240"/>
    <mergeCell ref="C241:C252"/>
    <mergeCell ref="C253:C264"/>
    <mergeCell ref="C173:C184"/>
    <mergeCell ref="C185:C196"/>
    <mergeCell ref="C197:C208"/>
    <mergeCell ref="C209:C220"/>
    <mergeCell ref="P159:U159"/>
    <mergeCell ref="N161:N172"/>
    <mergeCell ref="N173:N184"/>
    <mergeCell ref="N185:N196"/>
    <mergeCell ref="N197:N208"/>
    <mergeCell ref="N209:N220"/>
    <mergeCell ref="E159:J159"/>
    <mergeCell ref="C161:C172"/>
    <mergeCell ref="C62:C73"/>
    <mergeCell ref="C74:C85"/>
    <mergeCell ref="N141:N152"/>
    <mergeCell ref="E24:J24"/>
    <mergeCell ref="C26:C37"/>
    <mergeCell ref="C38:C49"/>
    <mergeCell ref="C50:C61"/>
    <mergeCell ref="C141:C152"/>
    <mergeCell ref="E91:J91"/>
    <mergeCell ref="C93:C104"/>
    <mergeCell ref="C105:C116"/>
    <mergeCell ref="C117:C128"/>
    <mergeCell ref="C129:C140"/>
    <mergeCell ref="N74:N85"/>
    <mergeCell ref="N38:N49"/>
    <mergeCell ref="N50:N61"/>
    <mergeCell ref="N62:N73"/>
    <mergeCell ref="N26:N37"/>
    <mergeCell ref="Y117:Y128"/>
    <mergeCell ref="Y129:Y140"/>
    <mergeCell ref="P91:U91"/>
    <mergeCell ref="N93:N104"/>
    <mergeCell ref="N105:N116"/>
    <mergeCell ref="N117:N128"/>
    <mergeCell ref="N129:N140"/>
    <mergeCell ref="AA295:AF295"/>
    <mergeCell ref="Y297:Y308"/>
    <mergeCell ref="P295:U295"/>
    <mergeCell ref="AA363:AF363"/>
    <mergeCell ref="Y365:Y376"/>
    <mergeCell ref="Y377:Y388"/>
    <mergeCell ref="Y389:Y400"/>
    <mergeCell ref="Y309:Y320"/>
    <mergeCell ref="Y321:Y332"/>
    <mergeCell ref="Y333:Y344"/>
    <mergeCell ref="Y345:Y356"/>
    <mergeCell ref="C297:C308"/>
    <mergeCell ref="C309:C320"/>
    <mergeCell ref="C321:C332"/>
    <mergeCell ref="C333:C344"/>
    <mergeCell ref="C345:C356"/>
    <mergeCell ref="N297:N308"/>
    <mergeCell ref="N309:N320"/>
    <mergeCell ref="N321:N332"/>
    <mergeCell ref="N333:N344"/>
    <mergeCell ref="N345:N356"/>
    <mergeCell ref="E295:J295"/>
    <mergeCell ref="C413:C424"/>
    <mergeCell ref="E363:J363"/>
    <mergeCell ref="C365:C376"/>
    <mergeCell ref="C377:C388"/>
    <mergeCell ref="C389:C400"/>
    <mergeCell ref="C401:C412"/>
    <mergeCell ref="Y413:Y424"/>
    <mergeCell ref="P363:U363"/>
    <mergeCell ref="N365:N376"/>
    <mergeCell ref="N377:N388"/>
    <mergeCell ref="N389:N400"/>
    <mergeCell ref="N401:N412"/>
    <mergeCell ref="N413:N424"/>
    <mergeCell ref="Y401:Y412"/>
    <mergeCell ref="E567:J567"/>
    <mergeCell ref="C569:C580"/>
    <mergeCell ref="C581:C592"/>
    <mergeCell ref="C593:C604"/>
    <mergeCell ref="C605:C616"/>
    <mergeCell ref="C617:C628"/>
    <mergeCell ref="P567:U567"/>
    <mergeCell ref="N569:N580"/>
    <mergeCell ref="N581:N592"/>
    <mergeCell ref="N593:N604"/>
    <mergeCell ref="N605:N616"/>
    <mergeCell ref="N617:N62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1D7F-522F-41DC-888B-907859E83258}">
  <dimension ref="A1:AC26"/>
  <sheetViews>
    <sheetView zoomScaleNormal="100" workbookViewId="0">
      <selection activeCell="H54" sqref="H54"/>
    </sheetView>
  </sheetViews>
  <sheetFormatPr baseColWidth="10" defaultRowHeight="15" x14ac:dyDescent="0.25"/>
  <cols>
    <col min="1" max="1" width="13.7109375" bestFit="1" customWidth="1"/>
    <col min="3" max="3" width="8.42578125" bestFit="1" customWidth="1"/>
    <col min="4" max="4" width="9.5703125" bestFit="1" customWidth="1"/>
    <col min="5" max="5" width="8.7109375" bestFit="1" customWidth="1"/>
    <col min="6" max="6" width="7.7109375" bestFit="1" customWidth="1"/>
    <col min="7" max="28" width="11.5703125" bestFit="1" customWidth="1"/>
  </cols>
  <sheetData>
    <row r="1" spans="1:28" x14ac:dyDescent="0.25">
      <c r="A1" t="s">
        <v>65</v>
      </c>
      <c r="B1" t="s">
        <v>1</v>
      </c>
      <c r="C1" s="85" t="s">
        <v>71</v>
      </c>
      <c r="D1" s="85" t="s">
        <v>72</v>
      </c>
      <c r="E1" s="85" t="s">
        <v>73</v>
      </c>
      <c r="F1" s="85" t="s">
        <v>74</v>
      </c>
      <c r="G1" s="85" t="s">
        <v>75</v>
      </c>
      <c r="H1" s="85" t="s">
        <v>76</v>
      </c>
      <c r="I1" s="85" t="s">
        <v>77</v>
      </c>
      <c r="J1" s="85" t="s">
        <v>78</v>
      </c>
      <c r="K1" s="85" t="s">
        <v>79</v>
      </c>
      <c r="L1" s="85" t="s">
        <v>80</v>
      </c>
      <c r="M1" s="85" t="s">
        <v>81</v>
      </c>
      <c r="N1" s="85" t="s">
        <v>82</v>
      </c>
      <c r="O1" s="85" t="s">
        <v>83</v>
      </c>
      <c r="P1" s="85" t="s">
        <v>84</v>
      </c>
      <c r="Q1" s="85" t="s">
        <v>85</v>
      </c>
      <c r="R1" s="85" t="s">
        <v>86</v>
      </c>
      <c r="S1" s="85" t="s">
        <v>87</v>
      </c>
      <c r="T1" s="85" t="s">
        <v>88</v>
      </c>
      <c r="U1" s="85" t="s">
        <v>89</v>
      </c>
      <c r="V1" s="85" t="s">
        <v>90</v>
      </c>
      <c r="W1" s="85" t="s">
        <v>91</v>
      </c>
      <c r="X1" s="85" t="s">
        <v>92</v>
      </c>
      <c r="Y1" s="85" t="s">
        <v>93</v>
      </c>
      <c r="Z1" s="85" t="s">
        <v>94</v>
      </c>
      <c r="AA1" s="85" t="s">
        <v>95</v>
      </c>
      <c r="AB1" s="85" t="s">
        <v>96</v>
      </c>
    </row>
    <row r="2" spans="1:28" x14ac:dyDescent="0.25">
      <c r="A2" t="s">
        <v>66</v>
      </c>
      <c r="B2" t="s">
        <v>10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  <c r="I2" s="80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0</v>
      </c>
      <c r="R2" s="80">
        <v>0</v>
      </c>
      <c r="S2" s="80">
        <v>0</v>
      </c>
      <c r="T2" s="80">
        <v>0</v>
      </c>
      <c r="U2" s="80">
        <v>0</v>
      </c>
      <c r="V2" s="80">
        <v>16.666666666666668</v>
      </c>
      <c r="W2" s="80">
        <v>0</v>
      </c>
      <c r="X2" s="80">
        <v>0</v>
      </c>
      <c r="Y2" s="80">
        <v>0</v>
      </c>
      <c r="Z2" s="80">
        <v>0</v>
      </c>
      <c r="AA2" s="80">
        <v>0</v>
      </c>
      <c r="AB2" s="80">
        <v>0</v>
      </c>
    </row>
    <row r="3" spans="1:28" x14ac:dyDescent="0.25">
      <c r="A3" t="s">
        <v>66</v>
      </c>
      <c r="B3" t="s">
        <v>11</v>
      </c>
      <c r="C3" s="80">
        <v>0</v>
      </c>
      <c r="D3" s="80">
        <v>6.6666666666666661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  <c r="S3" s="80">
        <v>0</v>
      </c>
      <c r="T3" s="80">
        <v>0</v>
      </c>
      <c r="U3" s="80">
        <v>0</v>
      </c>
      <c r="V3" s="80">
        <v>0</v>
      </c>
      <c r="W3" s="80">
        <v>0</v>
      </c>
      <c r="X3" s="80">
        <v>0</v>
      </c>
      <c r="Y3" s="80">
        <v>0</v>
      </c>
      <c r="Z3" s="80">
        <v>0</v>
      </c>
      <c r="AA3" s="80">
        <v>0</v>
      </c>
      <c r="AB3" s="80">
        <v>0</v>
      </c>
    </row>
    <row r="4" spans="1:28" x14ac:dyDescent="0.25">
      <c r="A4" t="s">
        <v>66</v>
      </c>
      <c r="B4" t="s">
        <v>12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</v>
      </c>
      <c r="K4" s="80">
        <v>3.333333333333333</v>
      </c>
      <c r="L4" s="80">
        <v>0</v>
      </c>
      <c r="M4" s="80">
        <v>0</v>
      </c>
      <c r="N4" s="80">
        <v>0</v>
      </c>
      <c r="O4" s="80">
        <v>0</v>
      </c>
      <c r="P4" s="80">
        <v>3.333333333333333</v>
      </c>
      <c r="Q4" s="80">
        <v>6.6666666666666661</v>
      </c>
      <c r="R4" s="80">
        <v>0</v>
      </c>
      <c r="S4" s="80">
        <v>0</v>
      </c>
      <c r="T4" s="80">
        <v>0</v>
      </c>
      <c r="U4" s="80">
        <v>3.333333333333333</v>
      </c>
      <c r="V4" s="80">
        <v>3.333333333333333</v>
      </c>
      <c r="W4" s="80">
        <v>0</v>
      </c>
      <c r="X4" s="80">
        <v>3.333333333333333</v>
      </c>
      <c r="Y4" s="80">
        <v>0</v>
      </c>
      <c r="Z4" s="80">
        <v>3.333333333333333</v>
      </c>
      <c r="AA4" s="80">
        <v>0</v>
      </c>
      <c r="AB4" s="80">
        <v>0</v>
      </c>
    </row>
    <row r="5" spans="1:28" x14ac:dyDescent="0.25">
      <c r="B5" s="108" t="s">
        <v>30</v>
      </c>
      <c r="C5" s="107">
        <f>AVERAGE(C2:C4)</f>
        <v>0</v>
      </c>
      <c r="D5" s="107">
        <f t="shared" ref="D5:AB5" si="0">AVERAGE(D2:D4)</f>
        <v>2.2222222222222219</v>
      </c>
      <c r="E5" s="107">
        <f t="shared" si="0"/>
        <v>0</v>
      </c>
      <c r="F5" s="107">
        <f t="shared" si="0"/>
        <v>0</v>
      </c>
      <c r="G5" s="107">
        <f t="shared" si="0"/>
        <v>0</v>
      </c>
      <c r="H5" s="107">
        <f t="shared" si="0"/>
        <v>0</v>
      </c>
      <c r="I5" s="107">
        <f t="shared" si="0"/>
        <v>0</v>
      </c>
      <c r="J5" s="107">
        <f t="shared" si="0"/>
        <v>0</v>
      </c>
      <c r="K5" s="107">
        <f t="shared" si="0"/>
        <v>1.1111111111111109</v>
      </c>
      <c r="L5" s="107">
        <f t="shared" si="0"/>
        <v>0</v>
      </c>
      <c r="M5" s="107">
        <f t="shared" si="0"/>
        <v>0</v>
      </c>
      <c r="N5" s="107">
        <f t="shared" si="0"/>
        <v>0</v>
      </c>
      <c r="O5" s="107">
        <f t="shared" si="0"/>
        <v>0</v>
      </c>
      <c r="P5" s="107">
        <f t="shared" si="0"/>
        <v>1.1111111111111109</v>
      </c>
      <c r="Q5" s="107">
        <f t="shared" si="0"/>
        <v>2.2222222222222219</v>
      </c>
      <c r="R5" s="107">
        <f t="shared" si="0"/>
        <v>0</v>
      </c>
      <c r="S5" s="107">
        <f t="shared" si="0"/>
        <v>0</v>
      </c>
      <c r="T5" s="107">
        <f t="shared" si="0"/>
        <v>0</v>
      </c>
      <c r="U5" s="107">
        <f t="shared" si="0"/>
        <v>1.1111111111111109</v>
      </c>
      <c r="V5" s="107">
        <f t="shared" si="0"/>
        <v>6.666666666666667</v>
      </c>
      <c r="W5" s="107">
        <f t="shared" si="0"/>
        <v>0</v>
      </c>
      <c r="X5" s="107">
        <f t="shared" si="0"/>
        <v>1.1111111111111109</v>
      </c>
      <c r="Y5" s="107">
        <f t="shared" si="0"/>
        <v>0</v>
      </c>
      <c r="Z5" s="107">
        <f t="shared" si="0"/>
        <v>1.1111111111111109</v>
      </c>
      <c r="AA5" s="107">
        <f t="shared" si="0"/>
        <v>0</v>
      </c>
      <c r="AB5" s="107">
        <f t="shared" si="0"/>
        <v>0</v>
      </c>
    </row>
    <row r="6" spans="1:28" x14ac:dyDescent="0.25">
      <c r="B6" s="108" t="s">
        <v>97</v>
      </c>
      <c r="C6" s="107">
        <f>_xlfn.STDEV.S(C2:C4)</f>
        <v>0</v>
      </c>
      <c r="D6" s="107">
        <f t="shared" ref="D6:AB6" si="1">_xlfn.STDEV.S(D2:D4)</f>
        <v>3.849001794597505</v>
      </c>
      <c r="E6" s="107">
        <f t="shared" si="1"/>
        <v>0</v>
      </c>
      <c r="F6" s="107">
        <f t="shared" si="1"/>
        <v>0</v>
      </c>
      <c r="G6" s="107">
        <f t="shared" si="1"/>
        <v>0</v>
      </c>
      <c r="H6" s="107">
        <f t="shared" si="1"/>
        <v>0</v>
      </c>
      <c r="I6" s="107">
        <f t="shared" si="1"/>
        <v>0</v>
      </c>
      <c r="J6" s="107">
        <f t="shared" si="1"/>
        <v>0</v>
      </c>
      <c r="K6" s="107">
        <f t="shared" si="1"/>
        <v>1.9245008972987525</v>
      </c>
      <c r="L6" s="107">
        <f t="shared" si="1"/>
        <v>0</v>
      </c>
      <c r="M6" s="107">
        <f t="shared" si="1"/>
        <v>0</v>
      </c>
      <c r="N6" s="107">
        <f t="shared" si="1"/>
        <v>0</v>
      </c>
      <c r="O6" s="107">
        <f t="shared" si="1"/>
        <v>0</v>
      </c>
      <c r="P6" s="107">
        <f t="shared" si="1"/>
        <v>1.9245008972987525</v>
      </c>
      <c r="Q6" s="107">
        <f t="shared" si="1"/>
        <v>3.849001794597505</v>
      </c>
      <c r="R6" s="107">
        <f t="shared" si="1"/>
        <v>0</v>
      </c>
      <c r="S6" s="107">
        <f t="shared" si="1"/>
        <v>0</v>
      </c>
      <c r="T6" s="107">
        <f t="shared" si="1"/>
        <v>0</v>
      </c>
      <c r="U6" s="107">
        <f t="shared" si="1"/>
        <v>1.9245008972987525</v>
      </c>
      <c r="V6" s="107">
        <f t="shared" si="1"/>
        <v>8.8191710368819685</v>
      </c>
      <c r="W6" s="107">
        <f t="shared" si="1"/>
        <v>0</v>
      </c>
      <c r="X6" s="107">
        <f t="shared" si="1"/>
        <v>1.9245008972987525</v>
      </c>
      <c r="Y6" s="107">
        <f t="shared" si="1"/>
        <v>0</v>
      </c>
      <c r="Z6" s="107">
        <f t="shared" si="1"/>
        <v>1.9245008972987525</v>
      </c>
      <c r="AA6" s="107">
        <f t="shared" si="1"/>
        <v>0</v>
      </c>
      <c r="AB6" s="107">
        <f t="shared" si="1"/>
        <v>0</v>
      </c>
    </row>
    <row r="7" spans="1:28" x14ac:dyDescent="0.25">
      <c r="A7" t="s">
        <v>67</v>
      </c>
      <c r="B7" t="s">
        <v>13</v>
      </c>
      <c r="C7" s="80">
        <v>93.333333333333343</v>
      </c>
      <c r="D7" s="80">
        <v>20</v>
      </c>
      <c r="E7" s="80">
        <v>0</v>
      </c>
      <c r="F7" s="80">
        <v>6.6666666666666661</v>
      </c>
      <c r="G7" s="80">
        <v>3.333333333333333</v>
      </c>
      <c r="H7" s="80">
        <v>3.33</v>
      </c>
      <c r="I7" s="80">
        <v>0</v>
      </c>
      <c r="J7" s="80">
        <v>0</v>
      </c>
      <c r="K7" s="80">
        <v>0</v>
      </c>
      <c r="L7" s="80">
        <v>3.333333333333333</v>
      </c>
      <c r="M7" s="80">
        <v>0</v>
      </c>
      <c r="N7" s="80">
        <v>3.333333333333333</v>
      </c>
      <c r="O7" s="80">
        <v>3.333333333333333</v>
      </c>
      <c r="P7" s="80">
        <v>6.6666666666666661</v>
      </c>
      <c r="Q7" s="80">
        <v>10</v>
      </c>
      <c r="R7" s="80">
        <v>0</v>
      </c>
      <c r="S7" s="80">
        <v>0</v>
      </c>
      <c r="T7" s="80">
        <v>0</v>
      </c>
      <c r="U7" s="80">
        <v>0</v>
      </c>
      <c r="V7" s="80">
        <v>3.333333333333333</v>
      </c>
      <c r="W7" s="80">
        <v>0</v>
      </c>
      <c r="X7" s="80">
        <v>0</v>
      </c>
      <c r="Y7" s="80">
        <v>0</v>
      </c>
      <c r="Z7" s="80">
        <v>0</v>
      </c>
      <c r="AA7" s="80">
        <v>0</v>
      </c>
      <c r="AB7" s="80">
        <v>0</v>
      </c>
    </row>
    <row r="8" spans="1:28" x14ac:dyDescent="0.25">
      <c r="A8" t="s">
        <v>67</v>
      </c>
      <c r="B8" t="s">
        <v>14</v>
      </c>
      <c r="C8" s="80">
        <v>13.333333333333332</v>
      </c>
      <c r="D8" s="80">
        <v>33.333333333333336</v>
      </c>
      <c r="E8" s="80">
        <v>6.6666666666666661</v>
      </c>
      <c r="F8" s="80">
        <v>0</v>
      </c>
      <c r="G8" s="80">
        <v>10</v>
      </c>
      <c r="H8" s="80">
        <v>3.33</v>
      </c>
      <c r="I8" s="80">
        <v>0</v>
      </c>
      <c r="J8" s="80">
        <v>0</v>
      </c>
      <c r="K8" s="80">
        <v>0</v>
      </c>
      <c r="L8" s="80">
        <v>3.333333333333333</v>
      </c>
      <c r="M8" s="80">
        <v>0</v>
      </c>
      <c r="N8" s="80">
        <v>3.333333333333333</v>
      </c>
      <c r="O8" s="80">
        <v>0</v>
      </c>
      <c r="P8" s="80">
        <v>3.333333333333333</v>
      </c>
      <c r="Q8" s="80">
        <v>3.333333333333333</v>
      </c>
      <c r="R8" s="80">
        <v>3.333333333333333</v>
      </c>
      <c r="S8" s="80">
        <v>3.333333333333333</v>
      </c>
      <c r="T8" s="80">
        <v>0</v>
      </c>
      <c r="U8" s="80">
        <v>0</v>
      </c>
      <c r="V8" s="80">
        <v>0</v>
      </c>
      <c r="W8" s="80">
        <v>6.6666666666666661</v>
      </c>
      <c r="X8" s="80">
        <v>0</v>
      </c>
      <c r="Y8" s="80">
        <v>3.333333333333333</v>
      </c>
      <c r="Z8" s="80">
        <v>0</v>
      </c>
      <c r="AA8" s="80">
        <v>3.333333333333333</v>
      </c>
      <c r="AB8" s="80">
        <v>0</v>
      </c>
    </row>
    <row r="9" spans="1:28" x14ac:dyDescent="0.25">
      <c r="A9" t="s">
        <v>67</v>
      </c>
      <c r="B9" t="s">
        <v>15</v>
      </c>
      <c r="C9" s="80">
        <v>53.333333333333329</v>
      </c>
      <c r="D9" s="80">
        <v>13.333333333333332</v>
      </c>
      <c r="E9" s="80">
        <v>6.6666666666666661</v>
      </c>
      <c r="F9" s="80">
        <v>0</v>
      </c>
      <c r="G9" s="80">
        <v>10</v>
      </c>
      <c r="H9" s="80">
        <v>6.67</v>
      </c>
      <c r="I9" s="80">
        <v>0</v>
      </c>
      <c r="J9" s="80">
        <v>0</v>
      </c>
      <c r="K9" s="80">
        <v>0</v>
      </c>
      <c r="L9" s="80">
        <v>0</v>
      </c>
      <c r="M9" s="80">
        <v>6.6666666666666661</v>
      </c>
      <c r="N9" s="80">
        <v>0</v>
      </c>
      <c r="O9" s="80">
        <v>0</v>
      </c>
      <c r="P9" s="80">
        <v>0</v>
      </c>
      <c r="Q9" s="80">
        <v>3.333333333333333</v>
      </c>
      <c r="R9" s="80">
        <v>10</v>
      </c>
      <c r="S9" s="80">
        <v>6.6666666666666661</v>
      </c>
      <c r="T9" s="80">
        <v>6.6666666666666661</v>
      </c>
      <c r="U9" s="80">
        <v>0</v>
      </c>
      <c r="V9" s="80">
        <v>3.333333333333333</v>
      </c>
      <c r="W9" s="80">
        <v>0</v>
      </c>
      <c r="X9" s="80">
        <v>0</v>
      </c>
      <c r="Y9" s="80">
        <v>0</v>
      </c>
      <c r="Z9" s="80">
        <v>3.333333333333333</v>
      </c>
      <c r="AA9" s="80">
        <v>0</v>
      </c>
      <c r="AB9" s="80">
        <v>6.6666666666666661</v>
      </c>
    </row>
    <row r="10" spans="1:28" x14ac:dyDescent="0.25">
      <c r="B10" s="108" t="s">
        <v>30</v>
      </c>
      <c r="C10" s="107">
        <f>AVERAGE(C7:C9)</f>
        <v>53.333333333333336</v>
      </c>
      <c r="D10" s="107">
        <f t="shared" ref="D10:AB10" si="2">AVERAGE(D7:D9)</f>
        <v>22.222222222222225</v>
      </c>
      <c r="E10" s="107">
        <f t="shared" si="2"/>
        <v>4.4444444444444438</v>
      </c>
      <c r="F10" s="107">
        <f t="shared" si="2"/>
        <v>2.2222222222222219</v>
      </c>
      <c r="G10" s="107">
        <f t="shared" si="2"/>
        <v>7.7777777777777777</v>
      </c>
      <c r="H10" s="107">
        <f t="shared" si="2"/>
        <v>4.4433333333333334</v>
      </c>
      <c r="I10" s="107">
        <f t="shared" si="2"/>
        <v>0</v>
      </c>
      <c r="J10" s="107">
        <f t="shared" si="2"/>
        <v>0</v>
      </c>
      <c r="K10" s="107">
        <f t="shared" si="2"/>
        <v>0</v>
      </c>
      <c r="L10" s="107">
        <f t="shared" si="2"/>
        <v>2.2222222222222219</v>
      </c>
      <c r="M10" s="107">
        <f t="shared" si="2"/>
        <v>2.2222222222222219</v>
      </c>
      <c r="N10" s="107">
        <f t="shared" si="2"/>
        <v>2.2222222222222219</v>
      </c>
      <c r="O10" s="107">
        <f t="shared" si="2"/>
        <v>1.1111111111111109</v>
      </c>
      <c r="P10" s="107">
        <f t="shared" si="2"/>
        <v>3.3333333333333335</v>
      </c>
      <c r="Q10" s="107">
        <f t="shared" si="2"/>
        <v>5.5555555555555545</v>
      </c>
      <c r="R10" s="107">
        <f t="shared" si="2"/>
        <v>4.4444444444444438</v>
      </c>
      <c r="S10" s="107">
        <f t="shared" si="2"/>
        <v>3.3333333333333335</v>
      </c>
      <c r="T10" s="107">
        <f t="shared" si="2"/>
        <v>2.2222222222222219</v>
      </c>
      <c r="U10" s="107">
        <f t="shared" si="2"/>
        <v>0</v>
      </c>
      <c r="V10" s="107">
        <f t="shared" si="2"/>
        <v>2.2222222222222219</v>
      </c>
      <c r="W10" s="107">
        <f t="shared" si="2"/>
        <v>2.2222222222222219</v>
      </c>
      <c r="X10" s="107">
        <f t="shared" si="2"/>
        <v>0</v>
      </c>
      <c r="Y10" s="107">
        <f t="shared" si="2"/>
        <v>1.1111111111111109</v>
      </c>
      <c r="Z10" s="107">
        <f t="shared" si="2"/>
        <v>1.1111111111111109</v>
      </c>
      <c r="AA10" s="107">
        <f t="shared" si="2"/>
        <v>1.1111111111111109</v>
      </c>
      <c r="AB10" s="107">
        <f t="shared" si="2"/>
        <v>2.2222222222222219</v>
      </c>
    </row>
    <row r="11" spans="1:28" x14ac:dyDescent="0.25">
      <c r="B11" s="108" t="s">
        <v>97</v>
      </c>
      <c r="C11" s="107">
        <f>_xlfn.STDEV.S(C7:C9)</f>
        <v>40</v>
      </c>
      <c r="D11" s="107">
        <f t="shared" ref="D11:AB11" si="3">_xlfn.STDEV.S(D7:D9)</f>
        <v>10.18350154434631</v>
      </c>
      <c r="E11" s="107">
        <f t="shared" si="3"/>
        <v>3.849001794597505</v>
      </c>
      <c r="F11" s="107">
        <f t="shared" si="3"/>
        <v>3.849001794597505</v>
      </c>
      <c r="G11" s="107">
        <f t="shared" si="3"/>
        <v>3.8490017945975081</v>
      </c>
      <c r="H11" s="107">
        <f t="shared" si="3"/>
        <v>1.928349899093351</v>
      </c>
      <c r="I11" s="107">
        <f t="shared" si="3"/>
        <v>0</v>
      </c>
      <c r="J11" s="107">
        <f t="shared" si="3"/>
        <v>0</v>
      </c>
      <c r="K11" s="107">
        <f t="shared" si="3"/>
        <v>0</v>
      </c>
      <c r="L11" s="107">
        <f t="shared" si="3"/>
        <v>1.9245008972987525</v>
      </c>
      <c r="M11" s="107">
        <f t="shared" si="3"/>
        <v>3.849001794597505</v>
      </c>
      <c r="N11" s="107">
        <f t="shared" si="3"/>
        <v>1.9245008972987525</v>
      </c>
      <c r="O11" s="107">
        <f t="shared" si="3"/>
        <v>1.9245008972987525</v>
      </c>
      <c r="P11" s="107">
        <f t="shared" si="3"/>
        <v>3.3333333333333321</v>
      </c>
      <c r="Q11" s="107">
        <f t="shared" si="3"/>
        <v>3.8490017945975072</v>
      </c>
      <c r="R11" s="107">
        <f t="shared" si="3"/>
        <v>5.0917507721731567</v>
      </c>
      <c r="S11" s="107">
        <f t="shared" si="3"/>
        <v>3.3333333333333321</v>
      </c>
      <c r="T11" s="107">
        <f t="shared" si="3"/>
        <v>3.849001794597505</v>
      </c>
      <c r="U11" s="107">
        <f t="shared" si="3"/>
        <v>0</v>
      </c>
      <c r="V11" s="107">
        <f t="shared" si="3"/>
        <v>1.9245008972987525</v>
      </c>
      <c r="W11" s="107">
        <f t="shared" si="3"/>
        <v>3.849001794597505</v>
      </c>
      <c r="X11" s="107">
        <f t="shared" si="3"/>
        <v>0</v>
      </c>
      <c r="Y11" s="107">
        <f t="shared" si="3"/>
        <v>1.9245008972987525</v>
      </c>
      <c r="Z11" s="107">
        <f t="shared" si="3"/>
        <v>1.9245008972987525</v>
      </c>
      <c r="AA11" s="107">
        <f t="shared" si="3"/>
        <v>1.9245008972987525</v>
      </c>
      <c r="AB11" s="107">
        <f t="shared" si="3"/>
        <v>3.849001794597505</v>
      </c>
    </row>
    <row r="12" spans="1:28" x14ac:dyDescent="0.25">
      <c r="A12" t="s">
        <v>68</v>
      </c>
      <c r="B12" t="s">
        <v>16</v>
      </c>
      <c r="C12" s="80">
        <v>86.666666666666657</v>
      </c>
      <c r="D12" s="80">
        <v>40</v>
      </c>
      <c r="E12" s="80">
        <v>3.333333333333333</v>
      </c>
      <c r="F12" s="80">
        <v>23.333333333333336</v>
      </c>
      <c r="G12" s="80">
        <v>26.666666666666664</v>
      </c>
      <c r="H12" s="80">
        <v>3.33</v>
      </c>
      <c r="I12" s="80">
        <v>6.67</v>
      </c>
      <c r="J12" s="80">
        <v>3.333333333333333</v>
      </c>
      <c r="K12" s="80">
        <v>0</v>
      </c>
      <c r="L12" s="80">
        <v>16.666666666666668</v>
      </c>
      <c r="M12" s="80">
        <v>36.666666666666664</v>
      </c>
      <c r="N12" s="80">
        <v>10</v>
      </c>
      <c r="O12" s="80">
        <v>16.666666666666668</v>
      </c>
      <c r="P12" s="80">
        <v>6.6666666666666661</v>
      </c>
      <c r="Q12" s="80">
        <v>6.6666666666666661</v>
      </c>
      <c r="R12" s="80">
        <v>3.333333333333333</v>
      </c>
      <c r="S12" s="80">
        <v>6.6666666666666661</v>
      </c>
      <c r="T12" s="80">
        <v>20</v>
      </c>
      <c r="U12" s="80">
        <v>13.333333333333332</v>
      </c>
      <c r="V12" s="80">
        <v>16.666666666666668</v>
      </c>
      <c r="W12" s="80">
        <v>3.333333333333333</v>
      </c>
      <c r="X12" s="80">
        <v>3.333333333333333</v>
      </c>
      <c r="Y12" s="80">
        <v>6.6666666666666661</v>
      </c>
      <c r="Z12" s="80">
        <v>0</v>
      </c>
      <c r="AA12" s="80">
        <v>3.333333333333333</v>
      </c>
      <c r="AB12" s="80">
        <v>0</v>
      </c>
    </row>
    <row r="13" spans="1:28" x14ac:dyDescent="0.25">
      <c r="A13" t="s">
        <v>68</v>
      </c>
      <c r="B13" t="s">
        <v>17</v>
      </c>
      <c r="C13" s="80">
        <v>86.666666666666657</v>
      </c>
      <c r="D13" s="80">
        <v>26.666666666666664</v>
      </c>
      <c r="E13" s="80">
        <v>3.333333333333333</v>
      </c>
      <c r="F13" s="80">
        <v>3.333333333333333</v>
      </c>
      <c r="G13" s="80">
        <v>6.6666666666666661</v>
      </c>
      <c r="H13" s="80">
        <v>3.33</v>
      </c>
      <c r="I13" s="80">
        <v>3.33</v>
      </c>
      <c r="J13" s="80">
        <v>0</v>
      </c>
      <c r="K13" s="80">
        <v>0</v>
      </c>
      <c r="L13" s="80">
        <v>10</v>
      </c>
      <c r="M13" s="80">
        <v>6.6666666666666661</v>
      </c>
      <c r="N13" s="80">
        <v>20</v>
      </c>
      <c r="O13" s="80">
        <v>16.666666666666668</v>
      </c>
      <c r="P13" s="80">
        <v>3.333333333333333</v>
      </c>
      <c r="Q13" s="80">
        <v>0</v>
      </c>
      <c r="R13" s="80">
        <v>3.333333333333333</v>
      </c>
      <c r="S13" s="80">
        <v>0</v>
      </c>
      <c r="T13" s="80">
        <v>100</v>
      </c>
      <c r="U13" s="80">
        <v>16.666666666666668</v>
      </c>
      <c r="V13" s="80">
        <v>6.6666666666666661</v>
      </c>
      <c r="W13" s="80">
        <v>6.6666666666666661</v>
      </c>
      <c r="X13" s="80">
        <v>3.333333333333333</v>
      </c>
      <c r="Y13" s="80">
        <v>3.333333333333333</v>
      </c>
      <c r="Z13" s="80">
        <v>6.6666666666666661</v>
      </c>
      <c r="AA13" s="80">
        <v>0</v>
      </c>
      <c r="AB13" s="80">
        <v>0</v>
      </c>
    </row>
    <row r="14" spans="1:28" x14ac:dyDescent="0.25">
      <c r="A14" t="s">
        <v>68</v>
      </c>
      <c r="B14" t="s">
        <v>18</v>
      </c>
      <c r="C14" s="80">
        <v>26.666666666666664</v>
      </c>
      <c r="D14" s="80">
        <v>73.333333333333329</v>
      </c>
      <c r="E14" s="80">
        <v>6.6666666666666661</v>
      </c>
      <c r="F14" s="80">
        <v>0</v>
      </c>
      <c r="G14" s="80">
        <v>10</v>
      </c>
      <c r="H14" s="80">
        <v>0</v>
      </c>
      <c r="I14" s="80">
        <v>3.33</v>
      </c>
      <c r="J14" s="80">
        <v>3.333333333333333</v>
      </c>
      <c r="K14" s="80">
        <v>6.6666666666666661</v>
      </c>
      <c r="L14" s="80">
        <v>63.333333333333329</v>
      </c>
      <c r="M14" s="80">
        <v>6.6666666666666661</v>
      </c>
      <c r="N14" s="80">
        <v>6.6666666666666661</v>
      </c>
      <c r="O14" s="80">
        <v>53.333333333333329</v>
      </c>
      <c r="P14" s="80">
        <v>10</v>
      </c>
      <c r="Q14" s="80">
        <v>13.333333333333332</v>
      </c>
      <c r="R14" s="80">
        <v>6.6666666666666661</v>
      </c>
      <c r="S14" s="80">
        <v>3.333333333333333</v>
      </c>
      <c r="T14" s="80">
        <v>90</v>
      </c>
      <c r="U14" s="80">
        <v>46.666666666666671</v>
      </c>
      <c r="V14" s="80">
        <v>40</v>
      </c>
      <c r="W14" s="80">
        <v>20</v>
      </c>
      <c r="X14" s="80">
        <v>16.666666666666668</v>
      </c>
      <c r="Y14" s="80">
        <v>40</v>
      </c>
      <c r="Z14" s="80">
        <v>20</v>
      </c>
      <c r="AA14" s="80">
        <v>30</v>
      </c>
      <c r="AB14" s="80">
        <v>60</v>
      </c>
    </row>
    <row r="15" spans="1:28" x14ac:dyDescent="0.25">
      <c r="B15" s="108" t="s">
        <v>30</v>
      </c>
      <c r="C15" s="107">
        <f>AVERAGE(C12:C14)</f>
        <v>66.666666666666657</v>
      </c>
      <c r="D15" s="107">
        <f t="shared" ref="D15:AB15" si="4">AVERAGE(D12:D14)</f>
        <v>46.666666666666664</v>
      </c>
      <c r="E15" s="107">
        <f t="shared" si="4"/>
        <v>4.4444444444444438</v>
      </c>
      <c r="F15" s="107">
        <f t="shared" si="4"/>
        <v>8.8888888888888893</v>
      </c>
      <c r="G15" s="107">
        <f t="shared" si="4"/>
        <v>14.444444444444443</v>
      </c>
      <c r="H15" s="107">
        <f t="shared" si="4"/>
        <v>2.2200000000000002</v>
      </c>
      <c r="I15" s="107">
        <f t="shared" si="4"/>
        <v>4.4433333333333334</v>
      </c>
      <c r="J15" s="107">
        <f t="shared" si="4"/>
        <v>2.2222222222222219</v>
      </c>
      <c r="K15" s="107">
        <f t="shared" si="4"/>
        <v>2.2222222222222219</v>
      </c>
      <c r="L15" s="107">
        <f t="shared" si="4"/>
        <v>30</v>
      </c>
      <c r="M15" s="107">
        <f t="shared" si="4"/>
        <v>16.666666666666664</v>
      </c>
      <c r="N15" s="107">
        <f t="shared" si="4"/>
        <v>12.222222222222221</v>
      </c>
      <c r="O15" s="107">
        <f t="shared" si="4"/>
        <v>28.888888888888886</v>
      </c>
      <c r="P15" s="107">
        <f t="shared" si="4"/>
        <v>6.666666666666667</v>
      </c>
      <c r="Q15" s="107">
        <f t="shared" si="4"/>
        <v>6.666666666666667</v>
      </c>
      <c r="R15" s="107">
        <f t="shared" si="4"/>
        <v>4.4444444444444438</v>
      </c>
      <c r="S15" s="107">
        <f t="shared" si="4"/>
        <v>3.3333333333333335</v>
      </c>
      <c r="T15" s="107">
        <f t="shared" si="4"/>
        <v>70</v>
      </c>
      <c r="U15" s="107">
        <f t="shared" si="4"/>
        <v>25.555555555555557</v>
      </c>
      <c r="V15" s="107">
        <f t="shared" si="4"/>
        <v>21.111111111111111</v>
      </c>
      <c r="W15" s="107">
        <f t="shared" si="4"/>
        <v>10</v>
      </c>
      <c r="X15" s="107">
        <f t="shared" si="4"/>
        <v>7.7777777777777786</v>
      </c>
      <c r="Y15" s="107">
        <f t="shared" si="4"/>
        <v>16.666666666666668</v>
      </c>
      <c r="Z15" s="107">
        <f t="shared" si="4"/>
        <v>8.8888888888888875</v>
      </c>
      <c r="AA15" s="107">
        <f t="shared" si="4"/>
        <v>11.111111111111112</v>
      </c>
      <c r="AB15" s="107">
        <f t="shared" si="4"/>
        <v>20</v>
      </c>
    </row>
    <row r="16" spans="1:28" x14ac:dyDescent="0.25">
      <c r="B16" s="108" t="s">
        <v>97</v>
      </c>
      <c r="C16" s="107">
        <f>_xlfn.STDEV.S(C12:C14)</f>
        <v>34.641016151377556</v>
      </c>
      <c r="D16" s="107">
        <f t="shared" ref="D16:AB16" si="5">_xlfn.STDEV.S(D12:D14)</f>
        <v>24.037008503093261</v>
      </c>
      <c r="E16" s="107">
        <f t="shared" si="5"/>
        <v>1.9245008972987532</v>
      </c>
      <c r="F16" s="107">
        <f t="shared" si="5"/>
        <v>12.619796324000609</v>
      </c>
      <c r="G16" s="107">
        <f t="shared" si="5"/>
        <v>10.715167512214396</v>
      </c>
      <c r="H16" s="107">
        <f t="shared" si="5"/>
        <v>1.9225763964014537</v>
      </c>
      <c r="I16" s="107">
        <f t="shared" si="5"/>
        <v>1.928349899093351</v>
      </c>
      <c r="J16" s="107">
        <f t="shared" si="5"/>
        <v>1.9245008972987525</v>
      </c>
      <c r="K16" s="107">
        <f t="shared" si="5"/>
        <v>3.849001794597505</v>
      </c>
      <c r="L16" s="107">
        <f t="shared" si="5"/>
        <v>29.059326290271155</v>
      </c>
      <c r="M16" s="107">
        <f t="shared" si="5"/>
        <v>17.320508075688775</v>
      </c>
      <c r="N16" s="107">
        <f t="shared" si="5"/>
        <v>6.9388866648871117</v>
      </c>
      <c r="O16" s="107">
        <f t="shared" si="5"/>
        <v>21.16950987028628</v>
      </c>
      <c r="P16" s="107">
        <f t="shared" si="5"/>
        <v>3.3333333333333317</v>
      </c>
      <c r="Q16" s="107">
        <f t="shared" si="5"/>
        <v>6.6666666666666643</v>
      </c>
      <c r="R16" s="107">
        <f t="shared" si="5"/>
        <v>1.9245008972987532</v>
      </c>
      <c r="S16" s="107">
        <f t="shared" si="5"/>
        <v>3.3333333333333321</v>
      </c>
      <c r="T16" s="107">
        <f t="shared" si="5"/>
        <v>43.588989435406738</v>
      </c>
      <c r="U16" s="107">
        <f t="shared" si="5"/>
        <v>18.358568490953679</v>
      </c>
      <c r="V16" s="107">
        <f t="shared" si="5"/>
        <v>17.10533813148961</v>
      </c>
      <c r="W16" s="107">
        <f t="shared" si="5"/>
        <v>8.8191710368819685</v>
      </c>
      <c r="X16" s="107">
        <f t="shared" si="5"/>
        <v>7.6980035891950109</v>
      </c>
      <c r="Y16" s="107">
        <f t="shared" si="5"/>
        <v>20.275875100994067</v>
      </c>
      <c r="Z16" s="107">
        <f t="shared" si="5"/>
        <v>10.183501544346313</v>
      </c>
      <c r="AA16" s="107">
        <f t="shared" si="5"/>
        <v>16.442942874387491</v>
      </c>
      <c r="AB16" s="107">
        <f t="shared" si="5"/>
        <v>34.641016151377549</v>
      </c>
    </row>
    <row r="17" spans="1:29" x14ac:dyDescent="0.25">
      <c r="A17" t="s">
        <v>69</v>
      </c>
      <c r="B17" t="s">
        <v>19</v>
      </c>
      <c r="C17" s="80">
        <v>160</v>
      </c>
      <c r="D17" s="80">
        <v>60</v>
      </c>
      <c r="E17" s="80">
        <v>880</v>
      </c>
      <c r="F17" s="80">
        <v>83.333333333333343</v>
      </c>
      <c r="G17" s="80">
        <v>36.666666666666664</v>
      </c>
      <c r="H17" s="80">
        <v>13.33</v>
      </c>
      <c r="I17" s="80">
        <v>26.67</v>
      </c>
      <c r="J17" s="80">
        <v>10</v>
      </c>
      <c r="K17" s="80">
        <v>6.6666666666666661</v>
      </c>
      <c r="L17" s="80">
        <v>850</v>
      </c>
      <c r="M17" s="80">
        <v>1483.3333333333335</v>
      </c>
      <c r="N17" s="80">
        <v>136.66666666666666</v>
      </c>
      <c r="O17" s="80">
        <v>200</v>
      </c>
      <c r="P17" s="80">
        <v>193.33333333333331</v>
      </c>
      <c r="Q17" s="80">
        <v>266.66666666666669</v>
      </c>
      <c r="R17" s="80">
        <v>53.333333333333329</v>
      </c>
      <c r="S17" s="80">
        <v>146.66666666666666</v>
      </c>
      <c r="T17" s="80">
        <v>500</v>
      </c>
      <c r="U17" s="80">
        <v>373.33333333333337</v>
      </c>
      <c r="V17" s="80">
        <v>300</v>
      </c>
      <c r="W17" s="80">
        <v>133.33333333333334</v>
      </c>
      <c r="X17" s="80">
        <v>353.33333333333337</v>
      </c>
      <c r="Y17" s="80">
        <v>113.33333333333334</v>
      </c>
      <c r="Z17" s="80">
        <v>60</v>
      </c>
      <c r="AA17" s="80">
        <v>86.666666666666657</v>
      </c>
      <c r="AB17" s="80">
        <v>3.333333333333333</v>
      </c>
    </row>
    <row r="18" spans="1:29" x14ac:dyDescent="0.25">
      <c r="A18" t="s">
        <v>69</v>
      </c>
      <c r="B18" t="s">
        <v>20</v>
      </c>
      <c r="C18" s="80">
        <v>106.66666666666666</v>
      </c>
      <c r="D18" s="80">
        <v>633.33333333333337</v>
      </c>
      <c r="E18" s="80">
        <v>163.33333333333331</v>
      </c>
      <c r="F18" s="80">
        <v>10</v>
      </c>
      <c r="G18" s="80">
        <v>56.666666666666671</v>
      </c>
      <c r="H18" s="80">
        <v>26.67</v>
      </c>
      <c r="I18" s="80">
        <v>26.67</v>
      </c>
      <c r="J18" s="80">
        <v>0</v>
      </c>
      <c r="K18" s="80">
        <v>3.333333333333333</v>
      </c>
      <c r="L18" s="80">
        <v>270</v>
      </c>
      <c r="M18" s="80">
        <v>90</v>
      </c>
      <c r="N18" s="80">
        <v>56.666666666666671</v>
      </c>
      <c r="O18" s="80">
        <v>283.33333333333331</v>
      </c>
      <c r="P18" s="80">
        <v>10</v>
      </c>
      <c r="Q18" s="80">
        <v>20</v>
      </c>
      <c r="R18" s="80">
        <v>6.6666666666666661</v>
      </c>
      <c r="S18" s="80">
        <v>6.6666666666666661</v>
      </c>
      <c r="T18" s="80">
        <v>276.66666666666669</v>
      </c>
      <c r="U18" s="80">
        <v>80</v>
      </c>
      <c r="V18" s="80">
        <v>83.333333333333343</v>
      </c>
      <c r="W18" s="80">
        <v>46.666666666666671</v>
      </c>
      <c r="X18" s="80">
        <v>123.33333333333334</v>
      </c>
      <c r="Y18" s="80">
        <v>16.666666666666668</v>
      </c>
      <c r="Z18" s="80">
        <v>123.33333333333334</v>
      </c>
      <c r="AA18" s="80">
        <v>76.666666666666671</v>
      </c>
      <c r="AB18" s="80">
        <v>10</v>
      </c>
    </row>
    <row r="19" spans="1:29" x14ac:dyDescent="0.25">
      <c r="A19" t="s">
        <v>69</v>
      </c>
      <c r="B19" t="s">
        <v>21</v>
      </c>
      <c r="C19" s="80">
        <v>73.333333333333329</v>
      </c>
      <c r="D19" s="80">
        <v>226.66666666666669</v>
      </c>
      <c r="E19" s="80">
        <v>53.333333333333329</v>
      </c>
      <c r="F19" s="80">
        <v>30</v>
      </c>
      <c r="G19" s="80">
        <v>313.33333333333331</v>
      </c>
      <c r="H19" s="80">
        <v>20</v>
      </c>
      <c r="I19" s="80">
        <v>13.33</v>
      </c>
      <c r="J19" s="80">
        <v>40</v>
      </c>
      <c r="K19" s="80">
        <v>16.666666666666668</v>
      </c>
      <c r="L19" s="80">
        <v>1083.3333333333333</v>
      </c>
      <c r="M19" s="80">
        <v>380</v>
      </c>
      <c r="N19" s="80">
        <v>153.33333333333334</v>
      </c>
      <c r="O19" s="80">
        <v>510</v>
      </c>
      <c r="P19" s="80">
        <v>286.66666666666669</v>
      </c>
      <c r="Q19" s="80">
        <v>113.33333333333334</v>
      </c>
      <c r="R19" s="80">
        <v>50</v>
      </c>
      <c r="S19" s="80">
        <v>16.666666666666668</v>
      </c>
      <c r="T19" s="80">
        <v>446.66666666666663</v>
      </c>
      <c r="U19" s="80">
        <v>560</v>
      </c>
      <c r="V19" s="80">
        <v>656.66666666666674</v>
      </c>
      <c r="W19" s="80">
        <v>590</v>
      </c>
      <c r="X19" s="80">
        <v>660</v>
      </c>
      <c r="Y19" s="80">
        <v>1400</v>
      </c>
      <c r="Z19" s="80">
        <v>540</v>
      </c>
      <c r="AA19" s="80">
        <v>213.33333333333331</v>
      </c>
      <c r="AB19" s="80">
        <v>153.33333333333334</v>
      </c>
    </row>
    <row r="20" spans="1:29" x14ac:dyDescent="0.25">
      <c r="B20" s="108" t="s">
        <v>30</v>
      </c>
      <c r="C20" s="107">
        <f>AVERAGE(C17:C19)</f>
        <v>113.33333333333331</v>
      </c>
      <c r="D20" s="107">
        <f t="shared" ref="D20:AB20" si="6">AVERAGE(D17:D19)</f>
        <v>306.66666666666669</v>
      </c>
      <c r="E20" s="107">
        <f t="shared" si="6"/>
        <v>365.55555555555549</v>
      </c>
      <c r="F20" s="107">
        <f t="shared" si="6"/>
        <v>41.111111111111114</v>
      </c>
      <c r="G20" s="107">
        <f t="shared" si="6"/>
        <v>135.55555555555554</v>
      </c>
      <c r="H20" s="107">
        <f t="shared" si="6"/>
        <v>20</v>
      </c>
      <c r="I20" s="107">
        <f t="shared" si="6"/>
        <v>22.223333333333333</v>
      </c>
      <c r="J20" s="107">
        <f t="shared" si="6"/>
        <v>16.666666666666668</v>
      </c>
      <c r="K20" s="107">
        <f t="shared" si="6"/>
        <v>8.8888888888888893</v>
      </c>
      <c r="L20" s="107">
        <f t="shared" si="6"/>
        <v>734.44444444444434</v>
      </c>
      <c r="M20" s="107">
        <f t="shared" si="6"/>
        <v>651.1111111111112</v>
      </c>
      <c r="N20" s="107">
        <f t="shared" si="6"/>
        <v>115.55555555555554</v>
      </c>
      <c r="O20" s="107">
        <f t="shared" si="6"/>
        <v>331.11111111111109</v>
      </c>
      <c r="P20" s="107">
        <f t="shared" si="6"/>
        <v>163.33333333333334</v>
      </c>
      <c r="Q20" s="107">
        <f t="shared" si="6"/>
        <v>133.33333333333334</v>
      </c>
      <c r="R20" s="107">
        <f t="shared" si="6"/>
        <v>36.666666666666664</v>
      </c>
      <c r="S20" s="107">
        <f t="shared" si="6"/>
        <v>56.666666666666657</v>
      </c>
      <c r="T20" s="107">
        <f t="shared" si="6"/>
        <v>407.77777777777783</v>
      </c>
      <c r="U20" s="107">
        <f t="shared" si="6"/>
        <v>337.77777777777777</v>
      </c>
      <c r="V20" s="107">
        <f t="shared" si="6"/>
        <v>346.66666666666669</v>
      </c>
      <c r="W20" s="107">
        <f t="shared" si="6"/>
        <v>256.66666666666669</v>
      </c>
      <c r="X20" s="107">
        <f t="shared" si="6"/>
        <v>378.88888888888891</v>
      </c>
      <c r="Y20" s="107">
        <f t="shared" si="6"/>
        <v>510</v>
      </c>
      <c r="Z20" s="107">
        <f t="shared" si="6"/>
        <v>241.11111111111111</v>
      </c>
      <c r="AA20" s="107">
        <f t="shared" si="6"/>
        <v>125.55555555555554</v>
      </c>
      <c r="AB20" s="107">
        <f t="shared" si="6"/>
        <v>55.555555555555564</v>
      </c>
    </row>
    <row r="21" spans="1:29" x14ac:dyDescent="0.25">
      <c r="B21" s="108" t="s">
        <v>97</v>
      </c>
      <c r="C21" s="107">
        <f>_xlfn.STDEV.S(C17:C19)</f>
        <v>43.716256828680031</v>
      </c>
      <c r="D21" s="107">
        <f t="shared" ref="D21:AB21" si="7">_xlfn.STDEV.S(D17:D19)</f>
        <v>294.91995147459562</v>
      </c>
      <c r="E21" s="107">
        <f t="shared" si="7"/>
        <v>448.90401514668463</v>
      </c>
      <c r="F21" s="107">
        <f t="shared" si="7"/>
        <v>37.908271353848853</v>
      </c>
      <c r="G21" s="107">
        <f t="shared" si="7"/>
        <v>154.28448951110965</v>
      </c>
      <c r="H21" s="107">
        <f t="shared" si="7"/>
        <v>6.6700000000000044</v>
      </c>
      <c r="I21" s="107">
        <f t="shared" si="7"/>
        <v>7.7018525909896152</v>
      </c>
      <c r="J21" s="107">
        <f t="shared" si="7"/>
        <v>20.816659994661325</v>
      </c>
      <c r="K21" s="107">
        <f t="shared" si="7"/>
        <v>6.938886664887109</v>
      </c>
      <c r="L21" s="107">
        <f t="shared" si="7"/>
        <v>418.79898828983914</v>
      </c>
      <c r="M21" s="107">
        <f t="shared" si="7"/>
        <v>735.16689966998013</v>
      </c>
      <c r="N21" s="107">
        <f t="shared" si="7"/>
        <v>51.675626463259988</v>
      </c>
      <c r="O21" s="107">
        <f t="shared" si="7"/>
        <v>160.42766917535471</v>
      </c>
      <c r="P21" s="107">
        <f t="shared" si="7"/>
        <v>140.75194887144943</v>
      </c>
      <c r="Q21" s="107">
        <f t="shared" si="7"/>
        <v>124.54361128179606</v>
      </c>
      <c r="R21" s="107">
        <f t="shared" si="7"/>
        <v>26.03416558635551</v>
      </c>
      <c r="S21" s="107">
        <f t="shared" si="7"/>
        <v>78.102496759066554</v>
      </c>
      <c r="T21" s="107">
        <f t="shared" si="7"/>
        <v>116.63491631455659</v>
      </c>
      <c r="U21" s="107">
        <f t="shared" si="7"/>
        <v>241.9672460233991</v>
      </c>
      <c r="V21" s="107">
        <f t="shared" si="7"/>
        <v>289.50148723471381</v>
      </c>
      <c r="W21" s="107">
        <f t="shared" si="7"/>
        <v>291.90942278575233</v>
      </c>
      <c r="X21" s="107">
        <f t="shared" si="7"/>
        <v>269.24448479512557</v>
      </c>
      <c r="Y21" s="107">
        <f t="shared" si="7"/>
        <v>772.27657682407482</v>
      </c>
      <c r="Z21" s="107">
        <f t="shared" si="7"/>
        <v>260.77519763908469</v>
      </c>
      <c r="AA21" s="107">
        <f t="shared" si="7"/>
        <v>76.182043184097523</v>
      </c>
      <c r="AB21" s="107">
        <f t="shared" si="7"/>
        <v>84.743622069637084</v>
      </c>
    </row>
    <row r="22" spans="1:29" x14ac:dyDescent="0.25">
      <c r="A22" t="s">
        <v>70</v>
      </c>
      <c r="B22" t="s">
        <v>22</v>
      </c>
      <c r="C22" s="80">
        <v>766.66666666666674</v>
      </c>
      <c r="D22" s="80">
        <v>6380</v>
      </c>
      <c r="E22" s="80">
        <v>3320</v>
      </c>
      <c r="F22" s="80">
        <v>433.33333333333337</v>
      </c>
      <c r="G22" s="80">
        <v>1473.3333333333335</v>
      </c>
      <c r="H22" s="80">
        <v>1520</v>
      </c>
      <c r="I22" s="80">
        <v>2306.67</v>
      </c>
      <c r="J22" s="80">
        <v>220</v>
      </c>
      <c r="K22" s="80">
        <v>220</v>
      </c>
      <c r="L22" s="80">
        <v>1346.6666666666665</v>
      </c>
      <c r="M22" s="80">
        <v>1626.6666666666665</v>
      </c>
      <c r="N22" s="80">
        <v>2653.333333333333</v>
      </c>
      <c r="O22" s="80">
        <v>2813.333333333333</v>
      </c>
      <c r="P22" s="80">
        <v>2286.6666666666665</v>
      </c>
      <c r="Q22" s="80">
        <v>4526.666666666667</v>
      </c>
      <c r="R22" s="80">
        <v>2500</v>
      </c>
      <c r="S22" s="80">
        <v>2113.3333333333335</v>
      </c>
      <c r="T22" s="80">
        <v>326.66666666666663</v>
      </c>
      <c r="U22" s="80">
        <v>2553.3333333333335</v>
      </c>
      <c r="V22" s="80">
        <v>4333.333333333333</v>
      </c>
      <c r="W22" s="80">
        <v>1886.6666666666665</v>
      </c>
      <c r="X22" s="80">
        <v>1966.6666666666665</v>
      </c>
      <c r="Y22" s="80">
        <v>2233.3333333333335</v>
      </c>
      <c r="Z22" s="80">
        <v>2773.333333333333</v>
      </c>
      <c r="AA22" s="80">
        <v>3293.333333333333</v>
      </c>
      <c r="AB22" s="80">
        <v>1080</v>
      </c>
    </row>
    <row r="23" spans="1:29" x14ac:dyDescent="0.25">
      <c r="A23" t="s">
        <v>70</v>
      </c>
      <c r="B23" t="s">
        <v>23</v>
      </c>
      <c r="C23" s="80">
        <v>366.66666666666663</v>
      </c>
      <c r="D23" s="80">
        <v>10620</v>
      </c>
      <c r="E23" s="80">
        <v>8506.6666666666661</v>
      </c>
      <c r="F23" s="80">
        <v>173.33333333333331</v>
      </c>
      <c r="G23" s="80">
        <v>193.33333333333331</v>
      </c>
      <c r="H23" s="80">
        <v>173.33</v>
      </c>
      <c r="I23" s="80">
        <v>573.33000000000004</v>
      </c>
      <c r="J23" s="80">
        <v>800</v>
      </c>
      <c r="K23" s="80">
        <v>1000</v>
      </c>
      <c r="L23" s="80">
        <v>760</v>
      </c>
      <c r="M23" s="80">
        <v>280</v>
      </c>
      <c r="N23" s="80">
        <v>713.33333333333326</v>
      </c>
      <c r="O23" s="80">
        <v>1526.6666666666665</v>
      </c>
      <c r="P23" s="80">
        <v>4573.333333333333</v>
      </c>
      <c r="Q23" s="80">
        <v>1046.6666666666667</v>
      </c>
      <c r="R23" s="80">
        <v>413.33333333333337</v>
      </c>
      <c r="S23" s="80">
        <v>133.33333333333334</v>
      </c>
      <c r="T23" s="80">
        <v>166.66666666666669</v>
      </c>
      <c r="U23" s="80">
        <v>1680</v>
      </c>
      <c r="V23" s="80">
        <v>960</v>
      </c>
      <c r="W23" s="80">
        <v>4246.666666666667</v>
      </c>
      <c r="X23" s="80">
        <v>3433.333333333333</v>
      </c>
      <c r="Y23" s="80">
        <v>1726.6666666666665</v>
      </c>
      <c r="Z23" s="80">
        <v>1400</v>
      </c>
      <c r="AA23" s="80">
        <v>266.66666666666669</v>
      </c>
      <c r="AB23" s="80">
        <v>633.33333333333337</v>
      </c>
    </row>
    <row r="24" spans="1:29" x14ac:dyDescent="0.25">
      <c r="A24" t="s">
        <v>70</v>
      </c>
      <c r="B24" t="s">
        <v>24</v>
      </c>
      <c r="C24" s="80">
        <v>73.333333333333329</v>
      </c>
      <c r="D24" s="80">
        <v>6206.6666666666661</v>
      </c>
      <c r="E24" s="80">
        <v>4406.666666666667</v>
      </c>
      <c r="F24" s="80">
        <v>26.666666666666664</v>
      </c>
      <c r="G24" s="80">
        <v>366.66666666666663</v>
      </c>
      <c r="H24" s="80">
        <v>1746.67</v>
      </c>
      <c r="I24" s="80">
        <v>4433.33</v>
      </c>
      <c r="J24" s="80">
        <v>753.33333333333326</v>
      </c>
      <c r="K24" s="80">
        <v>146.66666666666666</v>
      </c>
      <c r="L24" s="80">
        <v>140</v>
      </c>
      <c r="M24" s="80">
        <v>113.33333333333334</v>
      </c>
      <c r="N24" s="80">
        <v>180</v>
      </c>
      <c r="O24" s="80">
        <v>960</v>
      </c>
      <c r="P24" s="80">
        <v>1140</v>
      </c>
      <c r="Q24" s="80">
        <v>1166.6666666666667</v>
      </c>
      <c r="R24" s="80">
        <v>1040</v>
      </c>
      <c r="S24" s="80">
        <v>200</v>
      </c>
      <c r="T24" s="80">
        <v>26.666666666666664</v>
      </c>
      <c r="U24" s="80">
        <v>1626.6666666666665</v>
      </c>
      <c r="V24" s="80">
        <v>606.66666666666663</v>
      </c>
      <c r="W24" s="80">
        <v>833.33333333333326</v>
      </c>
      <c r="X24" s="80">
        <v>313.33333333333331</v>
      </c>
      <c r="Y24" s="80">
        <v>560</v>
      </c>
      <c r="Z24" s="80">
        <v>5760</v>
      </c>
      <c r="AA24" s="80">
        <v>553.33333333333337</v>
      </c>
      <c r="AB24" s="80">
        <v>5066.666666666667</v>
      </c>
    </row>
    <row r="25" spans="1:29" x14ac:dyDescent="0.25">
      <c r="B25" s="108" t="s">
        <v>30</v>
      </c>
      <c r="C25" s="107">
        <f>AVERAGE(C22:C24)</f>
        <v>402.22222222222223</v>
      </c>
      <c r="D25" s="107">
        <f t="shared" ref="D25:AB25" si="8">AVERAGE(D22:D24)</f>
        <v>7735.5555555555547</v>
      </c>
      <c r="E25" s="107">
        <f t="shared" si="8"/>
        <v>5411.1111111111104</v>
      </c>
      <c r="F25" s="107">
        <f t="shared" si="8"/>
        <v>211.11111111111111</v>
      </c>
      <c r="G25" s="107">
        <f t="shared" si="8"/>
        <v>677.77777777777783</v>
      </c>
      <c r="H25" s="107">
        <f t="shared" si="8"/>
        <v>1146.6666666666667</v>
      </c>
      <c r="I25" s="107">
        <f t="shared" si="8"/>
        <v>2437.7766666666666</v>
      </c>
      <c r="J25" s="107">
        <f t="shared" si="8"/>
        <v>591.11111111111109</v>
      </c>
      <c r="K25" s="107">
        <f t="shared" si="8"/>
        <v>455.5555555555556</v>
      </c>
      <c r="L25" s="107">
        <f t="shared" si="8"/>
        <v>748.8888888888888</v>
      </c>
      <c r="M25" s="107">
        <f t="shared" si="8"/>
        <v>673.33333333333326</v>
      </c>
      <c r="N25" s="107">
        <f t="shared" si="8"/>
        <v>1182.2222222222219</v>
      </c>
      <c r="O25" s="107">
        <f t="shared" si="8"/>
        <v>1766.6666666666667</v>
      </c>
      <c r="P25" s="107">
        <f t="shared" si="8"/>
        <v>2666.6666666666665</v>
      </c>
      <c r="Q25" s="107">
        <f t="shared" si="8"/>
        <v>2246.666666666667</v>
      </c>
      <c r="R25" s="107">
        <f t="shared" si="8"/>
        <v>1317.7777777777778</v>
      </c>
      <c r="S25" s="107">
        <f t="shared" si="8"/>
        <v>815.55555555555566</v>
      </c>
      <c r="T25" s="107">
        <f t="shared" si="8"/>
        <v>173.33333333333334</v>
      </c>
      <c r="U25" s="107">
        <f t="shared" si="8"/>
        <v>1953.3333333333333</v>
      </c>
      <c r="V25" s="107">
        <f t="shared" si="8"/>
        <v>1966.6666666666667</v>
      </c>
      <c r="W25" s="107">
        <f t="shared" si="8"/>
        <v>2322.2222222222222</v>
      </c>
      <c r="X25" s="107">
        <f t="shared" si="8"/>
        <v>1904.4444444444443</v>
      </c>
      <c r="Y25" s="107">
        <f t="shared" si="8"/>
        <v>1506.6666666666667</v>
      </c>
      <c r="Z25" s="107">
        <f t="shared" si="8"/>
        <v>3311.1111111111109</v>
      </c>
      <c r="AA25" s="107">
        <f t="shared" si="8"/>
        <v>1371.1111111111111</v>
      </c>
      <c r="AB25" s="107">
        <f t="shared" si="8"/>
        <v>2260</v>
      </c>
      <c r="AC25" s="80"/>
    </row>
    <row r="26" spans="1:29" x14ac:dyDescent="0.25">
      <c r="B26" s="108" t="s">
        <v>97</v>
      </c>
      <c r="C26" s="108">
        <f>_xlfn.STDEV.S(C22:C24)</f>
        <v>348.03150134136689</v>
      </c>
      <c r="D26" s="108">
        <f t="shared" ref="D26:AB26" si="9">_xlfn.STDEV.S(D22:D24)</f>
        <v>2499.5051362071536</v>
      </c>
      <c r="E26" s="108">
        <f t="shared" si="9"/>
        <v>2735.3353102059086</v>
      </c>
      <c r="F26" s="108">
        <f t="shared" si="9"/>
        <v>205.94857322840286</v>
      </c>
      <c r="G26" s="108">
        <f t="shared" si="9"/>
        <v>694.40088752290114</v>
      </c>
      <c r="H26" s="108">
        <f t="shared" si="9"/>
        <v>850.51926623289</v>
      </c>
      <c r="I26" s="108">
        <f t="shared" si="9"/>
        <v>1933.3369386977877</v>
      </c>
      <c r="J26" s="108">
        <f t="shared" si="9"/>
        <v>322.2375475282746</v>
      </c>
      <c r="K26" s="108">
        <f t="shared" si="9"/>
        <v>472.92627254071976</v>
      </c>
      <c r="L26" s="108">
        <f t="shared" si="9"/>
        <v>603.41006264703924</v>
      </c>
      <c r="M26" s="108">
        <f t="shared" si="9"/>
        <v>829.80586752431304</v>
      </c>
      <c r="N26" s="108">
        <f t="shared" si="9"/>
        <v>1301.6286094877589</v>
      </c>
      <c r="O26" s="108">
        <f t="shared" si="9"/>
        <v>949.69000790316318</v>
      </c>
      <c r="P26" s="108">
        <f t="shared" si="9"/>
        <v>1747.9257548432784</v>
      </c>
      <c r="Q26" s="108">
        <f t="shared" si="9"/>
        <v>1975.4493159785195</v>
      </c>
      <c r="R26" s="108">
        <f t="shared" si="9"/>
        <v>1070.707623403707</v>
      </c>
      <c r="S26" s="108">
        <f t="shared" si="9"/>
        <v>1124.4027221069332</v>
      </c>
      <c r="T26" s="108">
        <f t="shared" si="9"/>
        <v>150.11106998930271</v>
      </c>
      <c r="U26" s="108">
        <f t="shared" si="9"/>
        <v>520.2990593025429</v>
      </c>
      <c r="V26" s="108">
        <f t="shared" si="9"/>
        <v>2057.193341532206</v>
      </c>
      <c r="W26" s="108">
        <f t="shared" si="9"/>
        <v>1747.8537102951705</v>
      </c>
      <c r="X26" s="108">
        <f t="shared" si="9"/>
        <v>1560.9303968158549</v>
      </c>
      <c r="Y26" s="108">
        <f t="shared" si="9"/>
        <v>858.08572480324563</v>
      </c>
      <c r="Z26" s="108">
        <f t="shared" si="9"/>
        <v>2229.1935097033875</v>
      </c>
      <c r="AA26" s="108">
        <f t="shared" si="9"/>
        <v>1670.8525213639136</v>
      </c>
      <c r="AB26" s="108">
        <f t="shared" si="9"/>
        <v>2440.8832645399316</v>
      </c>
    </row>
  </sheetData>
  <phoneticPr fontId="3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B513FE869D85B4EA34B5C4457374A2B" ma:contentTypeVersion="10" ma:contentTypeDescription="Ein neues Dokument erstellen." ma:contentTypeScope="" ma:versionID="6654dec46c0828bb9a2975e37338ef50">
  <xsd:schema xmlns:xsd="http://www.w3.org/2001/XMLSchema" xmlns:xs="http://www.w3.org/2001/XMLSchema" xmlns:p="http://schemas.microsoft.com/office/2006/metadata/properties" xmlns:ns2="6a5b825a-db81-4d2e-a35d-287d621f098d" targetNamespace="http://schemas.microsoft.com/office/2006/metadata/properties" ma:root="true" ma:fieldsID="36977fe651e0343b342058697cf231c6" ns2:_="">
    <xsd:import namespace="6a5b825a-db81-4d2e-a35d-287d621f0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b825a-db81-4d2e-a35d-287d621f0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FF885C-E49C-4629-BBAC-8E26AC2E2F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AADCE4F-46D7-4861-A1C2-4B8FE72FA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b825a-db81-4d2e-a35d-287d621f0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1ECED1-C467-4F12-B8E0-952B64697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concentration</vt:lpstr>
      <vt:lpstr>mean+SD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2021-04-30T14:01:51Z</dcterms:created>
  <dcterms:modified xsi:type="dcterms:W3CDTF">2021-08-29T07:41:59Z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0x0101003B513FE869D85B4EA34B5C4457374A2B</vt:lpwstr>
  </property>
</Properties>
</file>