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Nestingale\productfeeds\nestingalefeeds\"/>
    </mc:Choice>
  </mc:AlternateContent>
  <xr:revisionPtr revIDLastSave="0" documentId="13_ncr:1_{7D17F95C-3B98-4193-8C8F-92A7B8AA0426}" xr6:coauthVersionLast="47" xr6:coauthVersionMax="47" xr10:uidLastSave="{00000000-0000-0000-0000-000000000000}"/>
  <bookViews>
    <workbookView xWindow="-96" yWindow="-96" windowWidth="19392" windowHeight="11472" xr2:uid="{00000000-000D-0000-FFFF-FFFF00000000}"/>
  </bookViews>
  <sheets>
    <sheet name="Feed" sheetId="1" r:id="rId1"/>
    <sheet name="Colors" sheetId="2" r:id="rId2"/>
    <sheet name="Material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2" i="1" l="1"/>
  <c r="BM3" i="1"/>
  <c r="BM4" i="1"/>
  <c r="BM5" i="1"/>
  <c r="BM6" i="1"/>
  <c r="BM7" i="1"/>
  <c r="BM8" i="1"/>
  <c r="BM9" i="1"/>
  <c r="BJ9" i="1" s="1"/>
  <c r="BM10" i="1"/>
  <c r="BM11" i="1"/>
  <c r="BM12" i="1"/>
  <c r="BM13" i="1"/>
  <c r="AP3" i="1"/>
  <c r="AP4" i="1"/>
  <c r="AP5" i="1"/>
  <c r="AP6" i="1"/>
  <c r="AP7" i="1"/>
  <c r="AP8" i="1"/>
  <c r="AP9" i="1"/>
  <c r="AP10" i="1"/>
  <c r="AP11" i="1"/>
  <c r="AP12" i="1"/>
  <c r="AP13" i="1"/>
  <c r="AP2" i="1"/>
  <c r="BJ3" i="1"/>
  <c r="BJ4" i="1"/>
  <c r="BJ5" i="1"/>
  <c r="BJ6" i="1"/>
  <c r="BJ7" i="1"/>
  <c r="BK8" i="1"/>
  <c r="BK10" i="1"/>
  <c r="BK11" i="1"/>
  <c r="BK12" i="1"/>
  <c r="BK13" i="1"/>
  <c r="BK2" i="1"/>
  <c r="BG3" i="1"/>
  <c r="BG4" i="1"/>
  <c r="BG5" i="1"/>
  <c r="BG6" i="1"/>
  <c r="BG7" i="1"/>
  <c r="BG8" i="1"/>
  <c r="BE8" i="1" s="1"/>
  <c r="BG9" i="1"/>
  <c r="BE9" i="1" s="1"/>
  <c r="BG10" i="1"/>
  <c r="BG11" i="1"/>
  <c r="BE11" i="1" s="1"/>
  <c r="BG12" i="1"/>
  <c r="BE12" i="1" s="1"/>
  <c r="BG13" i="1"/>
  <c r="BD13" i="1" s="1"/>
  <c r="BG2" i="1"/>
  <c r="BC2" i="1" s="1"/>
  <c r="BK6" i="1" l="1"/>
  <c r="BL11" i="1"/>
  <c r="BL12" i="1"/>
  <c r="BJ2" i="1"/>
  <c r="BL10" i="1"/>
  <c r="BJ13" i="1"/>
  <c r="BL9" i="1"/>
  <c r="BJ11" i="1"/>
  <c r="BL8" i="1"/>
  <c r="BJ8" i="1"/>
  <c r="BK9" i="1"/>
  <c r="BL2" i="1"/>
  <c r="BL13" i="1"/>
  <c r="BK7" i="1"/>
  <c r="BK5" i="1"/>
  <c r="BJ12" i="1"/>
  <c r="BK4" i="1"/>
  <c r="BK3" i="1"/>
  <c r="BJ10" i="1"/>
  <c r="BL7" i="1"/>
  <c r="BL6" i="1"/>
  <c r="BL5" i="1"/>
  <c r="BL4" i="1"/>
  <c r="BL3" i="1"/>
  <c r="BH2" i="1"/>
  <c r="BH9" i="1"/>
  <c r="BH8" i="1"/>
  <c r="BH7" i="1"/>
  <c r="BC10" i="1"/>
  <c r="BH13" i="1"/>
  <c r="BH12" i="1"/>
  <c r="BC9" i="1"/>
  <c r="BC8" i="1"/>
  <c r="BC7" i="1"/>
  <c r="BD8" i="1"/>
  <c r="BD7" i="1"/>
  <c r="BH11" i="1"/>
  <c r="BD12" i="1"/>
  <c r="BH10" i="1"/>
  <c r="BD11" i="1"/>
  <c r="BD10" i="1"/>
  <c r="BD9" i="1"/>
  <c r="BE2" i="1"/>
  <c r="BE10" i="1"/>
  <c r="BD2" i="1"/>
  <c r="BE7" i="1"/>
  <c r="BC13" i="1"/>
  <c r="BC12" i="1"/>
  <c r="BC11" i="1"/>
  <c r="BE5" i="1"/>
  <c r="BE4" i="1"/>
  <c r="BE3" i="1"/>
  <c r="BD6" i="1"/>
  <c r="BD5" i="1"/>
  <c r="BE6" i="1"/>
  <c r="BD4" i="1"/>
  <c r="BD3" i="1"/>
  <c r="BE13" i="1"/>
  <c r="BC6" i="1"/>
  <c r="BH6" i="1"/>
  <c r="BC5" i="1"/>
  <c r="BH5" i="1"/>
  <c r="BC4" i="1"/>
  <c r="BH4" i="1"/>
  <c r="BC3" i="1"/>
  <c r="BH3" i="1"/>
</calcChain>
</file>

<file path=xl/sharedStrings.xml><?xml version="1.0" encoding="utf-8"?>
<sst xmlns="http://schemas.openxmlformats.org/spreadsheetml/2006/main" count="1004" uniqueCount="436">
  <si>
    <t>id</t>
  </si>
  <si>
    <t>vendorId</t>
  </si>
  <si>
    <t>vendorName</t>
  </si>
  <si>
    <t>productSkuID</t>
  </si>
  <si>
    <t>productSkusGroupID</t>
  </si>
  <si>
    <t>title</t>
  </si>
  <si>
    <t>description</t>
  </si>
  <si>
    <t>landingpageUrl</t>
  </si>
  <si>
    <t>imageLink</t>
  </si>
  <si>
    <t>model3dLink</t>
  </si>
  <si>
    <t>model3dJson</t>
  </si>
  <si>
    <t>model3dBundle</t>
  </si>
  <si>
    <t>additionalImageLink</t>
  </si>
  <si>
    <t>additionalImageLink_1</t>
  </si>
  <si>
    <t>additionalImageLink_2</t>
  </si>
  <si>
    <t>additionalImageLink_3</t>
  </si>
  <si>
    <t>additionalImageLink_4</t>
  </si>
  <si>
    <t>additionalImageLink_5</t>
  </si>
  <si>
    <t>roomViewImage</t>
  </si>
  <si>
    <t>roomViewImage3dUrl</t>
  </si>
  <si>
    <t>roomViewImageBundleUrl</t>
  </si>
  <si>
    <t>roomViewImageJsonUrl</t>
  </si>
  <si>
    <t>availability</t>
  </si>
  <si>
    <t>price</t>
  </si>
  <si>
    <t>salePrice</t>
  </si>
  <si>
    <t>unitPrice</t>
  </si>
  <si>
    <t>premiumPrice</t>
  </si>
  <si>
    <t>productTypeName</t>
  </si>
  <si>
    <t>productTypeId</t>
  </si>
  <si>
    <t>productSubTypeName</t>
  </si>
  <si>
    <t>productSubTypeId</t>
  </si>
  <si>
    <t>room</t>
  </si>
  <si>
    <t>roomId</t>
  </si>
  <si>
    <t>roomIcon</t>
  </si>
  <si>
    <t>roomIcon3dUrl</t>
  </si>
  <si>
    <t>roomIcon3dJson</t>
  </si>
  <si>
    <t>roomIcon3dBundle</t>
  </si>
  <si>
    <t>style</t>
  </si>
  <si>
    <t>styleId</t>
  </si>
  <si>
    <t>styleIcon</t>
  </si>
  <si>
    <t>styleIcon3dUrl</t>
  </si>
  <si>
    <t>styleIcon3dJson</t>
  </si>
  <si>
    <t>styleIcon3dBundle</t>
  </si>
  <si>
    <t>designName</t>
  </si>
  <si>
    <t>designID</t>
  </si>
  <si>
    <t>designImages</t>
  </si>
  <si>
    <t>brand</t>
  </si>
  <si>
    <t>condition</t>
  </si>
  <si>
    <t>color</t>
  </si>
  <si>
    <t>material</t>
  </si>
  <si>
    <t>isDefault</t>
  </si>
  <si>
    <t>pattern</t>
  </si>
  <si>
    <t>size</t>
  </si>
  <si>
    <t>productDepth</t>
  </si>
  <si>
    <t>productWidth</t>
  </si>
  <si>
    <t>productHeight</t>
  </si>
  <si>
    <t>productLength</t>
  </si>
  <si>
    <t>productWeight</t>
  </si>
  <si>
    <t>productDetails</t>
  </si>
  <si>
    <t>features</t>
  </si>
  <si>
    <t>shipping</t>
  </si>
  <si>
    <t>tax</t>
  </si>
  <si>
    <t>keywords</t>
  </si>
  <si>
    <t>FS5705-1</t>
  </si>
  <si>
    <t>FS5705</t>
  </si>
  <si>
    <t>Balthazar Sofa</t>
  </si>
  <si>
    <t>Balthazar Sofa by Michael Berman</t>
  </si>
  <si>
    <t>https://d221a61rb87vel.cloudfront.net/catalog-assets/products/sofas/balthazar_sofa/balthazar_sofa_default.jpeg</t>
  </si>
  <si>
    <t>https://d221a61rb87vel.cloudfront.net/catalog-assets/products/sofas/balthazar_sofa/balthazar_sofa.glb</t>
  </si>
  <si>
    <t>https://d221a61rb87vel.cloudfront.net/catalog-assets/products/sofas/balthazar_sofa/balthazar_sofa.json</t>
  </si>
  <si>
    <t>https://d221a61rb87vel.cloudfront.net/catalog-assets/products/sofas/balthazar_sofa/balthazar_sofa.bundle</t>
  </si>
  <si>
    <t>https://d221a61rb87vel.cloudfront.net/catalog-assets/products/sofas/balthazar_sofa/balthazar_sofa_1.jpeg , https://d221a61rb87vel.cloudfront.net/catalog-assets/products/sofas/balthazar_sofa/balthazar_sofa_2.jpeg , https://d221a61rb87vel.cloudfront.net/catalog-assets/products/sofas/balthazar_sofa/balthazar_sofa_3.jpeg  , https://d221a61rb87vel.cloudfront.net/catalog-assets/products/sofas/balthazar_sofa/balthazar_sofa_4.jpeg</t>
  </si>
  <si>
    <t>https://d221a61rb87vel.cloudfront.net/catalog-assets/products/sofas/balthazar_sofa/balthazar_sofa_roomview.jpeg</t>
  </si>
  <si>
    <t>Available</t>
  </si>
  <si>
    <t>Traditional</t>
  </si>
  <si>
    <t>Flexsteel Design</t>
  </si>
  <si>
    <t>Design3001</t>
  </si>
  <si>
    <t>Nestingale Design</t>
  </si>
  <si>
    <t>New</t>
  </si>
  <si>
    <t>White</t>
  </si>
  <si>
    <t>Fabric</t>
  </si>
  <si>
    <t>Yes</t>
  </si>
  <si>
    <t>Solid</t>
  </si>
  <si>
    <t>40"</t>
  </si>
  <si>
    <t>100"</t>
  </si>
  <si>
    <t>32"</t>
  </si>
  <si>
    <t>275 lb</t>
  </si>
  <si>
    <t xml:space="preserve">Balthazar Sofa delivers a classic, relaxed design. Large rounded armrests, roomy box seat cushions and a soft pillow back will make it hard to give this seat up. Square tapered legs are casual and stylish, making this sofa a great fit for quiet reading in the den or game day in the family room. </t>
  </si>
  <si>
    <t>OT920-1</t>
  </si>
  <si>
    <t>OT920</t>
  </si>
  <si>
    <t>Adams Cocktail Table</t>
  </si>
  <si>
    <t xml:space="preserve">Wire Brushed, Quarter Sawn Oak Top. Brass Inlaid Discs over Oval Brass Legs. </t>
  </si>
  <si>
    <t>https://d221a61rb87vel.cloudfront.net/catalog-assets/products/tables/adams_cocktail_table/adams_cocktail_table_default.jpeg</t>
  </si>
  <si>
    <t>https://d221a61rb87vel.cloudfront.net/catalog-assets/products/tables/adams_cocktail_table/adams_cocktail_table.glb</t>
  </si>
  <si>
    <t>https://d221a61rb87vel.cloudfront.net/catalog-assets/products/tables/adams_cocktail_table/adams_cocktail_table.json</t>
  </si>
  <si>
    <t>https://d221a61rb87vel.cloudfront.net/catalog-assets/products/tables/adams_cocktail_table/adams_cocktail_table.bundle</t>
  </si>
  <si>
    <t xml:space="preserve">https://d221a61rb87vel.cloudfront.net/catalog-assets/products/tables/adams_cocktail_table/adams_cocktail_table_1.jpeg , https://d221a61rb87vel.cloudfront.net/catalog-assets/products/tables/adams_cocktail_table/adams_cocktail_table_2.jpeg </t>
  </si>
  <si>
    <t xml:space="preserve"> </t>
  </si>
  <si>
    <t>Brown</t>
  </si>
  <si>
    <t>Wood</t>
  </si>
  <si>
    <t>Textured</t>
  </si>
  <si>
    <t>35"</t>
  </si>
  <si>
    <t>48"</t>
  </si>
  <si>
    <t>15"</t>
  </si>
  <si>
    <t>100 lb</t>
  </si>
  <si>
    <t xml:space="preserve">Transform your living room into a casual, modern rustic haven with the Adams Cocktail Table. A roomy top keeps cocktails and snacks conveniently close at hand, while an open lower shelf provides additional space for books or decor. Made with solid acacia wood, this coffee table features a well-worn look that is highlighted by either a brown or light brown finish. Other design details include wood planks that are distressed for a reclaimed look, hand-worked metal frames and exposed bolt heads that are finished to resemble aged, oiled industrial steel. </t>
  </si>
  <si>
    <t>Brass legs</t>
  </si>
  <si>
    <t>FS577-o</t>
  </si>
  <si>
    <t>FS577</t>
  </si>
  <si>
    <t>Ludlow Stool</t>
  </si>
  <si>
    <t>3" Brass Base. Also available Ottoman</t>
  </si>
  <si>
    <t>https://d221a61rb87vel.cloudfront.net/catalog-assets/products/ottomans/ludlow_stool/ludlow_stool_default.jpeg</t>
  </si>
  <si>
    <t>https://d221a61rb87vel.cloudfront.net/catalog-assets/products/ottomans/ludlow_stool/ludlow_stool.glb</t>
  </si>
  <si>
    <t>https://d221a61rb87vel.cloudfront.net/catalog-assets/products/ottomans/ludlow_stool/ludlow_stool.json</t>
  </si>
  <si>
    <t>https://d221a61rb87vel.cloudfront.net/catalog-assets/products/ottomans/ludlow_stool/ludlow_stool.bundle</t>
  </si>
  <si>
    <t>https://d221a61rb87vel.cloudfront.net/catalog-assets/products/ottomans/ludlow_stool/ludlow_stool_1.jpeg , https://d221a61rb87vel.cloudfront.net/catalog-assets/products/ottomans/ludlow_stool/ludlow_stool_2.jpeg</t>
  </si>
  <si>
    <t>19"</t>
  </si>
  <si>
    <t>18"</t>
  </si>
  <si>
    <t>75 lb</t>
  </si>
  <si>
    <t>Welt cording and sweeping lines accentuate the Ludlow Stool. Tall, tapered wooden legs provide visual height to Michael Berman's classy appeal.</t>
  </si>
  <si>
    <t>OT923-1</t>
  </si>
  <si>
    <t>OT923</t>
  </si>
  <si>
    <t>Franks Drink Table</t>
  </si>
  <si>
    <t>Cast Resin Drinks Table</t>
  </si>
  <si>
    <t>https://d221a61rb87vel.cloudfront.net/catalog-assets/products/tables/franks_drink_table/franks_drink_table_default.jpeg</t>
  </si>
  <si>
    <t>https://d221a61rb87vel.cloudfront.net/catalog-assets/products/tables/franks_drink_table/franks_drink_table.glb</t>
  </si>
  <si>
    <t>https://d221a61rb87vel.cloudfront.net/catalog-assets/products/tables/franks_drink_table/franks_drink_table.json</t>
  </si>
  <si>
    <t>https://d221a61rb87vel.cloudfront.net/catalog-assets/products/tables/franks_drink_table/franks_drink_table.bundle</t>
  </si>
  <si>
    <t>https://d221a61rb87vel.cloudfront.net/catalog-assets/products/tables/franks_drink_table/franks_drink_table_1.jpeg , https://d221a61rb87vel.cloudfront.net/catalog-assets/products/tables/franks_drink_table/franks_drink_table_2.jpeg</t>
  </si>
  <si>
    <t>12"</t>
  </si>
  <si>
    <t>21"</t>
  </si>
  <si>
    <t>150 lb</t>
  </si>
  <si>
    <t>Make a statement in your home with Franks Drink Table. Franks Drink Table pair with vintage character to create a beautiful combination for any home.</t>
  </si>
  <si>
    <t>OT924-1</t>
  </si>
  <si>
    <t>OT924</t>
  </si>
  <si>
    <t>Clarence Table</t>
  </si>
  <si>
    <t>Wire Brushed, Quarter Sawn Oak Top. Brass Inlaid Discs over Brass Legs.</t>
  </si>
  <si>
    <t>https://d221a61rb87vel.cloudfront.net/catalog-assets/products/tables/clarence_table/clarence_table_default.jpeg</t>
  </si>
  <si>
    <t>https://d221a61rb87vel.cloudfront.net/catalog-assets/products/tables/clarence_table/clarence_table.glb</t>
  </si>
  <si>
    <t>https://d221a61rb87vel.cloudfront.net/catalog-assets/products/tables/clarence_table/clarence_table.json</t>
  </si>
  <si>
    <t>https://d221a61rb87vel.cloudfront.net/catalog-assets/products/tables/clarence_table/clarence_table.bundle</t>
  </si>
  <si>
    <t>24"</t>
  </si>
  <si>
    <t>26"</t>
  </si>
  <si>
    <t xml:space="preserve">Transform your living room into a casual, modern rustic haven with the Clearence Table. A roomy top keeps cocktails and snacks conveniently close at hand, while an open lower shelf provides additional space for books or decor. Made with solid acacia wood, this coffee table features a well-worn look that is highlighted by either a brown or light brown finish. Other design details include wood planks that are distressed for a reclaimed look, hand-worked metal frames and exposed bolt heads that are finished to resemble aged, oiled industrial steel. </t>
  </si>
  <si>
    <t>FS5703-1</t>
  </si>
  <si>
    <t>FS5703</t>
  </si>
  <si>
    <t>Polara Sofa</t>
  </si>
  <si>
    <t>Polara Sofa by Michael Berman</t>
  </si>
  <si>
    <t>https://d221a61rb87vel.cloudfront.net/catalog-assets/products/sofas/polara_sofa/polara_sofa_default.jpeg</t>
  </si>
  <si>
    <t>https://d221a61rb87vel.cloudfront.net/catalog-assets/products/sofas/polara_sofa/polara_sofa.glb</t>
  </si>
  <si>
    <t xml:space="preserve">https://d221a61rb87vel.cloudfront.net/catalog-assets/products/sofas/polara_sofa/polara_sofa_1.jpeg , https://d221a61rb87vel.cloudfront.net/catalog-assets/products/sofas/polara_sofa/polara_sofa_2.jpeg , https://d221a61rb87vel.cloudfront.net/catalog-assets/products/sofas/polara_sofa/polara_sofa_3.jpeg , https://d221a61rb87vel.cloudfront.net/catalog-assets/products/sofas/polara_sofa/polara_sofa_4.jpeg </t>
  </si>
  <si>
    <t>https://d221a61rb87vel.cloudfront.net/catalog-assets/products/sofas/polara_sofa/polara_sofa_roomview.jpeg</t>
  </si>
  <si>
    <t>Flexsteel Design 2</t>
  </si>
  <si>
    <t>Design3002</t>
  </si>
  <si>
    <t>Leather</t>
  </si>
  <si>
    <t>38"</t>
  </si>
  <si>
    <t>90"</t>
  </si>
  <si>
    <t>38.5"</t>
  </si>
  <si>
    <t xml:space="preserve">Polara Sofa delivers a classic, relaxed design. Large rounded armrests, roomy box seat cushions and a soft pillow back will make it hard to give this seat up. Square tapered legs are casual and stylish, making this sofa a great fit for quiet reading in the den or game day in the family room. </t>
  </si>
  <si>
    <t>FS571-O</t>
  </si>
  <si>
    <t>FS571</t>
  </si>
  <si>
    <t>Florence Cocktail Ottoman</t>
  </si>
  <si>
    <t>Also Available Chaise</t>
  </si>
  <si>
    <t>https://d221a61rb87vel.cloudfront.net/catalog-assets/products/ottomans/florence_cocktail_ottoman/florence_cocktail_ottoman_default.jpeg</t>
  </si>
  <si>
    <t>https://d221a61rb87vel.cloudfront.net/catalog-assets/products/ottomans/florence_cocktail_ottoman/florence_cocktail_ottoman.glb</t>
  </si>
  <si>
    <t>125 lb</t>
  </si>
  <si>
    <t>Welt cording and sweeping lines accentuate the Florence Cocktail Ottoman. Tall, tapered wooden legs provide visual height to Michael Berman's classy appeal.</t>
  </si>
  <si>
    <t>FS568-1</t>
  </si>
  <si>
    <t>FS568</t>
  </si>
  <si>
    <t>Mont Wing Chair</t>
  </si>
  <si>
    <t>Mont Wing Chair by Michael Berman</t>
  </si>
  <si>
    <t>https://d221a61rb87vel.cloudfront.net/catalog-assets/products/chairs/mont_wing_chair/mont_wing_chair_default.jpeg</t>
  </si>
  <si>
    <t>https://d221a61rb87vel.cloudfront.net/catalog-assets/products/chairs/mont_wing_chair/mont_wing_chair.glb</t>
  </si>
  <si>
    <t>https://d221a61rb87vel.cloudfront.net/catalog-assets/products/chairs/mont_wing_chair/mont_wing_chair_1.jpeg , https://d221a61rb87vel.cloudfront.net/catalog-assets/products/chairs/mont_wing_chair/mont_wing_chair_2.jpeg , https://d221a61rb87vel.cloudfront.net/catalog-assets/products/chairs/mont_wing_chair/mont_wing_chair_3.jpeg</t>
  </si>
  <si>
    <t>32.5"</t>
  </si>
  <si>
    <t>135 lb</t>
  </si>
  <si>
    <t>Ace's traditional design presents a casual appeal. Its curved arms flow seamlessly into the flared back wings and tall, tapered legs complement the tall back cushion, which provides extra support and comfort. Treat yourself to ultimate relaxation in this carefree style.</t>
  </si>
  <si>
    <t>BMR56898-K</t>
  </si>
  <si>
    <t>BMR56898</t>
  </si>
  <si>
    <t>Curtis Bed</t>
  </si>
  <si>
    <t>Curtis bed by Rodolfo Dordoni</t>
  </si>
  <si>
    <t>https://d221a61rb87vel.cloudfront.net/catalog-assets/products/beds/curtis/curtis_bed_default.jpg</t>
  </si>
  <si>
    <t>https://d221a61rb87vel.cloudfront.net/catalog-assets/products/beds/curtis/curtis_bed_kings.glb</t>
  </si>
  <si>
    <t xml:space="preserve">https://d221a61rb87vel.cloudfront.net/catalog-assets/products/beds/curtis/curtis_bed_1.jpg ,https://d221a61rb87vel.cloudfront.net/catalog-assets/products/beds/curtis/curtis_bed_2.jpg , https://d221a61rb87vel.cloudfront.net/catalog-assets/products/beds/curtis/curtis_bed_3.jpg </t>
  </si>
  <si>
    <t>https://d221a61rb87vel.cloudfront.net/catalog-assets/products/beds/curtis/curtis_roomview.jpg</t>
  </si>
  <si>
    <t>Bedroom</t>
  </si>
  <si>
    <t>Flexsteel Design 3</t>
  </si>
  <si>
    <t>Design3003</t>
  </si>
  <si>
    <t>Ivory</t>
  </si>
  <si>
    <t>42"</t>
  </si>
  <si>
    <t>87"</t>
  </si>
  <si>
    <t>450 lb</t>
  </si>
  <si>
    <t>The Curtis bed owes its original identity to the precious quilting. The exclusive pattern, a circle crossed by a vertical line, has been designed by Nestingale to characterize the walls of the settings of the 2018 collection.</t>
  </si>
  <si>
    <t>MO78654-W</t>
  </si>
  <si>
    <t>MO78654</t>
  </si>
  <si>
    <t>Damier Ottoman</t>
  </si>
  <si>
    <t>Damier Ottoman by Rodolfo Dordoni</t>
  </si>
  <si>
    <t xml:space="preserve">https://d221a61rb87vel.cloudfront.net/catalog-assets/products/ottomans/damier_ottoman/damier_ottoman_2.jpg </t>
  </si>
  <si>
    <t>https://d221a61rb87vel.cloudfront.net/catalog-assets/products/ottomans/damier_ottoman/damier_ottoman_kings.glb</t>
  </si>
  <si>
    <t>https://d221a61rb87vel.cloudfront.net/catalog-assets/products/ottomans/damier_ottoman/damier_ottoman_1.jpg , https://d221a61rb87vel.cloudfront.net/catalog-assets/products/ottomans/damier_ottoman/damier_ottoman_default.jpg</t>
  </si>
  <si>
    <t>37"</t>
  </si>
  <si>
    <t>122 lb</t>
  </si>
  <si>
    <t>Ottomans of different sizes and heights, proposed individually or grouped, make up a system that invites to a new creative and informal conviviality.</t>
  </si>
  <si>
    <t>MNS89653-B</t>
  </si>
  <si>
    <t>MNS89653</t>
  </si>
  <si>
    <t>Milton Nightstand</t>
  </si>
  <si>
    <t>Milton "Nightstand" by Rodolfo Dordoni</t>
  </si>
  <si>
    <t>https://d221a61rb87vel.cloudfront.net/catalog-assets/products/tables/nightstand_milton/nightstand_milton_default.jpg</t>
  </si>
  <si>
    <t>https://d221a61rb87vel.cloudfront.net/catalog-assets/products/tables/nightstand_milton/nightstand_milton_kings.glb</t>
  </si>
  <si>
    <t>https://d221a61rb87vel.cloudfront.net/catalog-assets/products/tables/nightstand_milton/nightstand_milton_1.jpg</t>
  </si>
  <si>
    <t>175 ln</t>
  </si>
  <si>
    <t>Formed by the juxtaposition of suspended geometric volumes and reduced heights, the Milton side tables are available in the circular, square, rectangular and trapezoidal versions. The geometries are softened by the rounded corners that recall the sinuous curves of the Alexander "Drop" seating system. Characterized by a more contemporary and decorative reinterpretation of the lines of the Seventies, they showcase a refined game of combinations of precious materials and organic geometries.</t>
  </si>
  <si>
    <t>MRT87653-L</t>
  </si>
  <si>
    <t>MRT87653</t>
  </si>
  <si>
    <t>Ring</t>
  </si>
  <si>
    <t>Ring Table by Nendo</t>
  </si>
  <si>
    <t>https://d221a61rb87vel.cloudfront.net/catalog-assets/products/tables/table_ring/table_ring_default.jpg</t>
  </si>
  <si>
    <t>https://d221a61rb87vel.cloudfront.net/catalog-assets/products/tables/table_ring/table_ring_kings.glb</t>
  </si>
  <si>
    <t>Metal</t>
  </si>
  <si>
    <t>20"</t>
  </si>
  <si>
    <t>75 in</t>
  </si>
  <si>
    <t>Faithful to his design philosophy, which often challenges the rules of geometry, Nendo has conceived Ring, a family of five tables that play with contrasts between straight lines and curves.</t>
  </si>
  <si>
    <t>https://d221a61rb87vel.cloudfront.net/catalog-assets/icons/livingroom-ROOM.jpg</t>
  </si>
  <si>
    <t>https://d221a61rb87vel.cloudfront.net/catalog-assets/products/aamerica/beds/suvwt5131_king_storage_hdbd-ftbd_barn_door_chest_dresser_room.jpg</t>
  </si>
  <si>
    <t>roomDisplayName</t>
  </si>
  <si>
    <t>Living Room</t>
  </si>
  <si>
    <t>productSubTypeImage</t>
  </si>
  <si>
    <t>https://d221a61rb87vel.cloudfront.net/catalog-assets/icons/subtype-image-TEMP.jpg</t>
  </si>
  <si>
    <t>colorOriginal</t>
  </si>
  <si>
    <t>colorFamilyName</t>
  </si>
  <si>
    <t>colorFamilyDisplayName</t>
  </si>
  <si>
    <t>colorFamilyHexValue</t>
  </si>
  <si>
    <t>colorDisplayName</t>
  </si>
  <si>
    <t>colorHexValue</t>
  </si>
  <si>
    <t>Multicolor Neutrals ?</t>
  </si>
  <si>
    <t>Multicolor Vibrant ?</t>
  </si>
  <si>
    <t>Gray</t>
  </si>
  <si>
    <t>#999999</t>
  </si>
  <si>
    <t>DARK GREY</t>
  </si>
  <si>
    <t>Dark Grey</t>
  </si>
  <si>
    <t>#595959</t>
  </si>
  <si>
    <t>Charcoal</t>
  </si>
  <si>
    <t>#2f2f30</t>
  </si>
  <si>
    <t>Dark Gray</t>
  </si>
  <si>
    <t>#383230</t>
  </si>
  <si>
    <t>Distressed Grey</t>
  </si>
  <si>
    <t>#a9aba4</t>
  </si>
  <si>
    <t>Grey Stone</t>
  </si>
  <si>
    <t>#736768</t>
  </si>
  <si>
    <t>Gull Grey and Seaside Pine</t>
  </si>
  <si>
    <t>Gull Grey / Seaside Pine</t>
  </si>
  <si>
    <t>#796164</t>
  </si>
  <si>
    <t>Warm Grey</t>
  </si>
  <si>
    <t>#524841</t>
  </si>
  <si>
    <t>Khaki Gray</t>
  </si>
  <si>
    <t>#897b6b</t>
  </si>
  <si>
    <t>#ffffff</t>
  </si>
  <si>
    <t>Oak White</t>
  </si>
  <si>
    <t>Chalk and Cocoa Bean</t>
  </si>
  <si>
    <t>Chalk / Cocoa Bean</t>
  </si>
  <si>
    <t>#f0f0ea</t>
  </si>
  <si>
    <t>Cocoa Bean and Chalk</t>
  </si>
  <si>
    <t>Cocoa Bean / Chalk</t>
  </si>
  <si>
    <t>Distressed Cocoa and Chalk</t>
  </si>
  <si>
    <t>Distressed Cocoa / Chalk</t>
  </si>
  <si>
    <t>#f7f7f0</t>
  </si>
  <si>
    <t>Merlot and Buttermilk</t>
  </si>
  <si>
    <t>Merlot / Buttermilk</t>
  </si>
  <si>
    <t>#f2f4df</t>
  </si>
  <si>
    <t>White Linen</t>
  </si>
  <si>
    <t>#fefefe</t>
  </si>
  <si>
    <t>Off White</t>
  </si>
  <si>
    <t>Off-White</t>
  </si>
  <si>
    <t>#fefef5</t>
  </si>
  <si>
    <t>Black</t>
  </si>
  <si>
    <t>#000000</t>
  </si>
  <si>
    <t>Chickory and Black</t>
  </si>
  <si>
    <t>Chickory / Black</t>
  </si>
  <si>
    <t>#0d0d0d</t>
  </si>
  <si>
    <t>Oak and Black</t>
  </si>
  <si>
    <t>Oak / Black</t>
  </si>
  <si>
    <t>#1e0803</t>
  </si>
  <si>
    <t>#804000</t>
  </si>
  <si>
    <t>Natural Acacia</t>
  </si>
  <si>
    <t>#d9b38c</t>
  </si>
  <si>
    <t>Natural Stain</t>
  </si>
  <si>
    <t>#bf8040</t>
  </si>
  <si>
    <t>SANDBLASTED AMBER OAK</t>
  </si>
  <si>
    <t>Sandblasted Amber Oak</t>
  </si>
  <si>
    <t>#cc9966</t>
  </si>
  <si>
    <t>Carob Brown</t>
  </si>
  <si>
    <t>#4e4130</t>
  </si>
  <si>
    <t>Cherry Brown</t>
  </si>
  <si>
    <t>#763e32</t>
  </si>
  <si>
    <t>Dark Mahogany</t>
  </si>
  <si>
    <t>#3a0c0d</t>
  </si>
  <si>
    <t>Falcon Brown</t>
  </si>
  <si>
    <t>#483529</t>
  </si>
  <si>
    <t>Harvest</t>
  </si>
  <si>
    <t>#744b34</t>
  </si>
  <si>
    <t>Mango</t>
  </si>
  <si>
    <t>#6c3d34</t>
  </si>
  <si>
    <t>Muscavadi Brown</t>
  </si>
  <si>
    <t>#322325</t>
  </si>
  <si>
    <t>Natural</t>
  </si>
  <si>
    <t>#b7ac84</t>
  </si>
  <si>
    <t>Natural Alder and Warm Walnut</t>
  </si>
  <si>
    <t>Natural Alder &amp; Warm Walnut</t>
  </si>
  <si>
    <t>#c58848</t>
  </si>
  <si>
    <t>Rich Tobacco</t>
  </si>
  <si>
    <t>#483d3a</t>
  </si>
  <si>
    <t>Rustic Amber</t>
  </si>
  <si>
    <t>#bd6633</t>
  </si>
  <si>
    <t>Rustic Oak</t>
  </si>
  <si>
    <t>#907d33</t>
  </si>
  <si>
    <t>Rustic Timber</t>
  </si>
  <si>
    <t>#754933</t>
  </si>
  <si>
    <t>Rustic Whiskey</t>
  </si>
  <si>
    <t>#715333</t>
  </si>
  <si>
    <t>Salvaged Mahogany</t>
  </si>
  <si>
    <t>#71341d</t>
  </si>
  <si>
    <t>Smoky Quartz</t>
  </si>
  <si>
    <t>#774a2a</t>
  </si>
  <si>
    <t>Warm Amber</t>
  </si>
  <si>
    <t>#a66431</t>
  </si>
  <si>
    <t>Warm Pecan</t>
  </si>
  <si>
    <t>#563d2e</t>
  </si>
  <si>
    <t>Cognac Oak</t>
  </si>
  <si>
    <t>#74532a</t>
  </si>
  <si>
    <t>tan</t>
  </si>
  <si>
    <t>Tan</t>
  </si>
  <si>
    <t>#d2b48c</t>
  </si>
  <si>
    <t>taupe</t>
  </si>
  <si>
    <t>Taupe</t>
  </si>
  <si>
    <t>#967e71</t>
  </si>
  <si>
    <t>bronze</t>
  </si>
  <si>
    <t>Bronze</t>
  </si>
  <si>
    <t>#Cd7f32</t>
  </si>
  <si>
    <t>Beige</t>
  </si>
  <si>
    <t>#F5F5DC</t>
  </si>
  <si>
    <t>Blue</t>
  </si>
  <si>
    <t>#0000ff</t>
  </si>
  <si>
    <t>Red</t>
  </si>
  <si>
    <t>#ff0000</t>
  </si>
  <si>
    <t>#fffff0</t>
  </si>
  <si>
    <t>materialName</t>
  </si>
  <si>
    <t>materialDisplayName</t>
  </si>
  <si>
    <t>materialImageURL</t>
  </si>
  <si>
    <t>material (original)</t>
  </si>
  <si>
    <t>wood</t>
  </si>
  <si>
    <t>https://d221a61rb87vel.cloudfront.net/catalog-assets/icons/wood-material.jpg</t>
  </si>
  <si>
    <t>Glass Tops &amp; Solid New Zealand Pine</t>
  </si>
  <si>
    <t>Solid Acacia</t>
  </si>
  <si>
    <t>Solid American Hickory</t>
  </si>
  <si>
    <t>Solid American Red Oak</t>
  </si>
  <si>
    <t>Solid Birch</t>
  </si>
  <si>
    <t>Solid Knotty Alder, Walnut Vaneer</t>
  </si>
  <si>
    <t>Solid Mahogany</t>
  </si>
  <si>
    <t>Solid Mango</t>
  </si>
  <si>
    <t>Solid Mango Tops &amp; Solid Rubberwood</t>
  </si>
  <si>
    <t>Solid Mindi</t>
  </si>
  <si>
    <t>Solid New Zealand Pine</t>
  </si>
  <si>
    <t>Solid Plantation-Grown Mahogany</t>
  </si>
  <si>
    <t>Solid Rubberwood</t>
  </si>
  <si>
    <t>metal</t>
  </si>
  <si>
    <t>https://d221a61rb87vel.cloudfront.net/catalog-assets/icons/metal-material.jpg</t>
  </si>
  <si>
    <t>fabric</t>
  </si>
  <si>
    <t>https://d221a61rb87vel.cloudfront.net/catalog-assets/icons/fabric-material.jpg</t>
  </si>
  <si>
    <t>marble</t>
  </si>
  <si>
    <t>https://d221a61rb87vel.cloudfront.net/catalog-assets/icons/marble2-material.jpg</t>
  </si>
  <si>
    <t>rattan</t>
  </si>
  <si>
    <t>https://d221a61rb87vel.cloudfront.net/catalog-assets/icons/rattan-material.jpg</t>
  </si>
  <si>
    <t>upholstered</t>
  </si>
  <si>
    <t>Marble</t>
  </si>
  <si>
    <t>Rattan</t>
  </si>
  <si>
    <t>Upholstered</t>
  </si>
  <si>
    <t>https://d221a61rb87vel.cloudfront.net/catalog-assets/icons/leather-material.jpg</t>
  </si>
  <si>
    <t>https://d221a61rb87vel.cloudfront.net/catalog-assets/icons/upholstered-material.jpg</t>
  </si>
  <si>
    <t>Wood, Concrete</t>
  </si>
  <si>
    <t>Wood, Fabric</t>
  </si>
  <si>
    <t>Wood, Glass</t>
  </si>
  <si>
    <t>Wood, Glass, Upholstered</t>
  </si>
  <si>
    <t>Wood, Glass, Upholstered, Leather</t>
  </si>
  <si>
    <t>Wood, Granite</t>
  </si>
  <si>
    <t>Wood, Granite, Stainless Steel</t>
  </si>
  <si>
    <t>Wood, Metal</t>
  </si>
  <si>
    <t>Wood, Stainless Steel</t>
  </si>
  <si>
    <t>Wood, Stone</t>
  </si>
  <si>
    <t>Wood, Upholstered</t>
  </si>
  <si>
    <t>Wood, Upholstered, Fabric</t>
  </si>
  <si>
    <t>Wood, Upholstered, Fabric, Stainless Steel</t>
  </si>
  <si>
    <t>Wood, Upholstered, Leather</t>
  </si>
  <si>
    <t>Aluminum</t>
  </si>
  <si>
    <t>Aluminum, Cast Iron, Upholstered, Fabric</t>
  </si>
  <si>
    <t>Aluminum, Glass</t>
  </si>
  <si>
    <t>Aluminum, Upholstered, Fabric</t>
  </si>
  <si>
    <t>Metal, Marble</t>
  </si>
  <si>
    <t>Stainless Steel</t>
  </si>
  <si>
    <t>Fabric, Stainless Steel</t>
  </si>
  <si>
    <t>Upholstered, Fabric</t>
  </si>
  <si>
    <t>typeOfUpholstery</t>
  </si>
  <si>
    <t>tone</t>
  </si>
  <si>
    <t>https://d221a61rb87vel.cloudfront.net/catalog-assets/icons/traditional-bedroom-style.jpg</t>
  </si>
  <si>
    <t>https://d221a61rb87vel.cloudfront.net/catalog-assets/icons/traditional-livingroom-design-styles.jpeg</t>
  </si>
  <si>
    <t>nestingaledummy</t>
  </si>
  <si>
    <t>sofasnloveseats</t>
  </si>
  <si>
    <t>tables</t>
  </si>
  <si>
    <t>ottomans</t>
  </si>
  <si>
    <t>chairs</t>
  </si>
  <si>
    <t>nightstands</t>
  </si>
  <si>
    <t>livingroom</t>
  </si>
  <si>
    <t>bedroom</t>
  </si>
  <si>
    <t>styleDisplayName</t>
  </si>
  <si>
    <t>productCategorization</t>
  </si>
  <si>
    <t>{
  "Comfort": [
    "Features ultra-high-density foam for utmost seating comfort"
  ],
  "Design": [
    " Sophisticated dark finish adds an upscale touch to any space"
  ],
  "Quality": [
    " Crafted with a heavy-duty hardwood frame for long-lasting quality",
    " Made to last with durable, high-quality top grain leather"
  ],
  "Care": [
    " To maintain the appearance of your furniture, simply wipe down with a dry cloth"
  ],
  "Assembly": [
    " Ready to use with no assembly required"
  ]
}</t>
  </si>
  <si>
    <t>productTypeDisplayName</t>
  </si>
  <si>
    <t>Sofas and Loveseats</t>
  </si>
  <si>
    <t>Tables</t>
  </si>
  <si>
    <t>Ottomans</t>
  </si>
  <si>
    <t>Chairs</t>
  </si>
  <si>
    <t>Nightstands</t>
  </si>
  <si>
    <t>sofas</t>
  </si>
  <si>
    <t>productSubTypeDisplayName</t>
  </si>
  <si>
    <t>Sofas</t>
  </si>
  <si>
    <t>Coffee Tables</t>
  </si>
  <si>
    <t>coffeetables</t>
  </si>
  <si>
    <t>sideandendtables</t>
  </si>
  <si>
    <t>Side and End Tables</t>
  </si>
  <si>
    <t>armchairs</t>
  </si>
  <si>
    <t>Armchairs</t>
  </si>
  <si>
    <t>white</t>
  </si>
  <si>
    <t>brown</t>
  </si>
  <si>
    <t>ivory</t>
  </si>
  <si>
    <t>leather</t>
  </si>
  <si>
    <r>
      <t>https://d221a61rb87vel.cloudfront.net/catalog-assets/products/tables/clarence_table/clarence_table_1.jpeg</t>
    </r>
    <r>
      <rPr>
        <u/>
        <sz val="11"/>
        <color theme="1"/>
        <rFont val="Calibri"/>
        <family val="2"/>
      </rPr>
      <t xml:space="preserve"> , </t>
    </r>
    <r>
      <rPr>
        <u/>
        <sz val="11"/>
        <color rgb="FF1155CC"/>
        <rFont val="Calibri"/>
        <family val="2"/>
      </rPr>
      <t>https://d221a61rb87vel.cloudfront.net/catalog-assets/products/tables/clarence_table/clarence_table_2.jpeg</t>
    </r>
  </si>
  <si>
    <r>
      <t>https://d221a61rb87vel.cloudfront.net/catalog-assets/products/ottomans/florence_cocktail_ottoman/florence_cocktail_ottoman_1.jpeg</t>
    </r>
    <r>
      <rPr>
        <u/>
        <sz val="11"/>
        <color theme="1"/>
        <rFont val="Calibri"/>
        <family val="2"/>
      </rPr>
      <t>, https://d221a61rb87vel.cloudfront.net/catalog-assets/products/ottomans/florence_cocktail_ottoman/florence_cocktail_ottoman_2.jpeg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</si>
</sst>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00"/>
  </numFmts>
  <fonts count="17" x14ac:knownFonts="1">
    <font>
      <sz val="10"/>
      <color rgb="FF000000"/>
      <name val="Arial"/>
      <scheme val="minor"/>
    </font>
    <font>
      <sz val="11"/>
      <color theme="1"/>
      <name val="Arial"/>
      <family val="2"/>
      <scheme val="minor"/>
    </font>
    <font>
      <sz val="11"/>
      <color theme="1"/>
      <name val="Calibri"/>
      <family val="2"/>
    </font>
    <font>
      <sz val="11"/>
      <color rgb="FF000000"/>
      <name val="Calibri"/>
      <family val="2"/>
    </font>
    <font>
      <u/>
      <sz val="11"/>
      <color rgb="FF0563C1"/>
      <name val="Calibri"/>
      <family val="2"/>
    </font>
    <font>
      <u/>
      <sz val="11"/>
      <color rgb="FF1155CC"/>
      <name val="Calibri"/>
      <family val="2"/>
    </font>
    <font>
      <u/>
      <sz val="11"/>
      <color theme="1"/>
      <name val="Calibri"/>
      <family val="2"/>
    </font>
    <font>
      <u/>
      <sz val="11"/>
      <color theme="10"/>
      <name val="Arial"/>
      <family val="2"/>
      <scheme val="minor"/>
    </font>
    <font>
      <u/>
      <sz val="10"/>
      <color theme="10"/>
      <name val="Arial"/>
      <family val="2"/>
      <scheme val="minor"/>
    </font>
    <font>
      <sz val="10"/>
      <color rgb="FF000000"/>
      <name val="Arial"/>
      <family val="2"/>
      <scheme val="minor"/>
    </font>
    <font>
      <b/>
      <sz val="11"/>
      <color theme="1"/>
      <name val="Arial"/>
      <family val="2"/>
      <scheme val="minor"/>
    </font>
    <font>
      <b/>
      <sz val="11"/>
      <color theme="1"/>
      <name val="Calibri"/>
      <family val="2"/>
    </font>
    <font>
      <sz val="10"/>
      <color rgb="FF000000"/>
      <name val="Calibri"/>
      <family val="2"/>
    </font>
    <font>
      <b/>
      <sz val="11"/>
      <color rgb="FF000000"/>
      <name val="Calibri"/>
      <family val="2"/>
    </font>
    <font>
      <sz val="8"/>
      <color rgb="FF444444"/>
      <name val="Calibri"/>
      <family val="2"/>
    </font>
    <font>
      <sz val="11"/>
      <color rgb="FF111111"/>
      <name val="Calibri"/>
      <family val="2"/>
    </font>
    <font>
      <u/>
      <sz val="11"/>
      <color theme="10"/>
      <name val="Calibri"/>
      <family val="2"/>
    </font>
  </fonts>
  <fills count="2">
    <fill>
      <patternFill patternType="none"/>
    </fill>
    <fill>
      <patternFill patternType="gray125"/>
    </fill>
  </fills>
  <borders count="2">
    <border>
      <left/>
      <right/>
      <top/>
      <bottom/>
      <diagonal/>
    </border>
    <border>
      <left/>
      <right/>
      <top style="thin">
        <color theme="6" tint="0.79998168889431442"/>
      </top>
      <bottom style="thin">
        <color theme="6" tint="0.79998168889431442"/>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xf numFmtId="0" fontId="7" fillId="0" borderId="0" xfId="1"/>
    <xf numFmtId="0" fontId="9" fillId="0" borderId="0" xfId="0" applyFont="1"/>
    <xf numFmtId="0" fontId="8" fillId="0" borderId="0" xfId="2"/>
    <xf numFmtId="0" fontId="10" fillId="0" borderId="0" xfId="0" applyFont="1"/>
    <xf numFmtId="0" fontId="0" fillId="0" borderId="0" xfId="0" applyAlignment="1">
      <alignment horizontal="left"/>
    </xf>
    <xf numFmtId="0" fontId="11" fillId="0" borderId="0" xfId="0" applyFont="1"/>
    <xf numFmtId="0" fontId="12" fillId="0" borderId="0" xfId="0" applyFont="1"/>
    <xf numFmtId="0" fontId="2" fillId="0" borderId="0" xfId="0" applyFont="1" applyAlignment="1">
      <alignment horizontal="left"/>
    </xf>
    <xf numFmtId="0" fontId="13" fillId="0" borderId="0" xfId="0" applyFont="1"/>
    <xf numFmtId="0" fontId="12" fillId="0" borderId="0" xfId="0" applyFont="1" applyAlignment="1">
      <alignment horizontal="left"/>
    </xf>
    <xf numFmtId="0" fontId="14" fillId="0" borderId="0" xfId="0" applyFont="1"/>
    <xf numFmtId="0" fontId="15" fillId="0" borderId="0" xfId="0" applyFont="1"/>
    <xf numFmtId="0" fontId="1" fillId="0" borderId="0" xfId="0" applyFont="1"/>
    <xf numFmtId="0" fontId="0" fillId="0" borderId="1" xfId="0" applyBorder="1" applyAlignment="1">
      <alignment horizontal="left"/>
    </xf>
    <xf numFmtId="0" fontId="11" fillId="0" borderId="0" xfId="0" applyFont="1" applyFill="1"/>
    <xf numFmtId="0" fontId="11" fillId="0" borderId="0" xfId="0" applyFont="1" applyFill="1" applyAlignment="1">
      <alignment horizontal="center"/>
    </xf>
    <xf numFmtId="0" fontId="0" fillId="0" borderId="0" xfId="0" applyAlignment="1">
      <alignment horizontal="center"/>
    </xf>
    <xf numFmtId="0" fontId="13" fillId="0" borderId="0" xfId="0" applyFont="1" applyFill="1"/>
    <xf numFmtId="0" fontId="2" fillId="0" borderId="0" xfId="0" applyFont="1" applyFill="1" applyAlignment="1">
      <alignment horizontal="right"/>
    </xf>
    <xf numFmtId="0" fontId="3" fillId="0" borderId="0" xfId="0" applyFont="1" applyFill="1"/>
    <xf numFmtId="0" fontId="2" fillId="0" borderId="0" xfId="0" applyFont="1" applyFill="1" applyAlignment="1">
      <alignment horizontal="center"/>
    </xf>
    <xf numFmtId="0" fontId="2" fillId="0" borderId="0" xfId="0" applyFont="1" applyFill="1"/>
    <xf numFmtId="0" fontId="4" fillId="0" borderId="0" xfId="0" applyFont="1" applyFill="1"/>
    <xf numFmtId="165" fontId="2" fillId="0" borderId="0" xfId="0" applyNumberFormat="1" applyFont="1" applyFill="1" applyAlignment="1">
      <alignment horizontal="right"/>
    </xf>
    <xf numFmtId="164" fontId="2" fillId="0" borderId="0" xfId="0" applyNumberFormat="1" applyFont="1" applyFill="1"/>
    <xf numFmtId="164" fontId="3" fillId="0" borderId="0" xfId="0" applyNumberFormat="1" applyFont="1" applyFill="1"/>
    <xf numFmtId="0" fontId="3" fillId="0" borderId="0" xfId="0" applyFont="1" applyFill="1" applyAlignment="1">
      <alignment horizontal="right"/>
    </xf>
    <xf numFmtId="0" fontId="16" fillId="0" borderId="0" xfId="1" applyFont="1" applyFill="1"/>
    <xf numFmtId="0" fontId="16" fillId="0" borderId="0" xfId="2" applyFont="1" applyFill="1"/>
    <xf numFmtId="0" fontId="3" fillId="0" borderId="0" xfId="0" applyFont="1" applyFill="1" applyAlignment="1">
      <alignment wrapText="1"/>
    </xf>
    <xf numFmtId="0" fontId="5" fillId="0" borderId="0" xfId="0" applyFont="1" applyFill="1"/>
  </cellXfs>
  <cellStyles count="3">
    <cellStyle name="Hyperlink" xfId="2" builtinId="8"/>
    <cellStyle name="Hyperlink 2" xfId="1" xr:uid="{9F304F3B-6F24-4BC7-9719-9F04272F291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nestingale-dev-digital-assets.s3.amazonaws.com/catalog-assets/products/tables/clarence_table/Clarence_Table.fbx" TargetMode="External"/><Relationship Id="rId21" Type="http://schemas.openxmlformats.org/officeDocument/2006/relationships/hyperlink" Target="https://nestingale-dev-digital-assets.s3.amazonaws.com/Images/Products/Tables/Franks+Drink+Table/Franks_Drink_Table.json" TargetMode="External"/><Relationship Id="rId34" Type="http://schemas.openxmlformats.org/officeDocument/2006/relationships/hyperlink" Target="https://nestingale-dev-digital-assets.s3.amazonaws.com/catalog-assets/products/sofas/polara_sofa/polara_sofa_roomview.jpeg" TargetMode="External"/><Relationship Id="rId42" Type="http://schemas.openxmlformats.org/officeDocument/2006/relationships/hyperlink" Target="https://nestingale-dev-digital-assets.s3.amazonaws.com/catalog-assets/products/chairs/mont_wing_chair/Mont_Wing_Chair.fbx" TargetMode="External"/><Relationship Id="rId47" Type="http://schemas.openxmlformats.org/officeDocument/2006/relationships/hyperlink" Target="https://nestingale-dev-digital-assets.s3.amazonaws.com/Images/Products/beds/curtis/curtis_roomview.jpg" TargetMode="External"/><Relationship Id="rId50" Type="http://schemas.openxmlformats.org/officeDocument/2006/relationships/hyperlink" Target="https://nestingale-dev-digital-assets.s3.amazonaws.com/Images/Products/ottomans/damier_ottoman/damier_ottoman_kings.fbx" TargetMode="External"/><Relationship Id="rId55" Type="http://schemas.openxmlformats.org/officeDocument/2006/relationships/hyperlink" Target="https://nestingale-dev-digital-assets.s3.amazonaws.com/catalog-assets/products/tables/nightstand_milton/nightstand_milton_1.jpg" TargetMode="External"/><Relationship Id="rId63" Type="http://schemas.openxmlformats.org/officeDocument/2006/relationships/hyperlink" Target="https://d221a61rb87vel.cloudfront.net/catalog-assets/icons/livingroom-ROOM.jpg" TargetMode="External"/><Relationship Id="rId7" Type="http://schemas.openxmlformats.org/officeDocument/2006/relationships/hyperlink" Target="https://nestingale-dev-digital-assets.s3.amazonaws.com/catalog-assets/products/tables/adams_cocktail_table/adams_cocktail_table_default.jpeg" TargetMode="External"/><Relationship Id="rId2" Type="http://schemas.openxmlformats.org/officeDocument/2006/relationships/hyperlink" Target="http://nestingale-dev-digital-assets.s3.amazonaws.com/Images/Products/Sofas/Balthazar+Sofa/Balthazar_Sofa.fbx" TargetMode="External"/><Relationship Id="rId16" Type="http://schemas.openxmlformats.org/officeDocument/2006/relationships/hyperlink" Target="https://nestingale-dev-digital-assets.s3.amazonaws.com/Images/Products/Ottomans/Ludlow+Stool/Ludlow_Stool.bundle" TargetMode="External"/><Relationship Id="rId29" Type="http://schemas.openxmlformats.org/officeDocument/2006/relationships/hyperlink" Target="https://nestingale-dev-digital-assets.s3.amazonaws.com/catalog-assets/products/tables/clarence_table/clarence_table_1.jpeg" TargetMode="External"/><Relationship Id="rId11" Type="http://schemas.openxmlformats.org/officeDocument/2006/relationships/hyperlink" Target="https://nestingale-dev-digital-assets.s3.amazonaws.com/catalog-assets/products/sofas/balthazar_sofa/balthazar_sofa_roomview.jpeg" TargetMode="External"/><Relationship Id="rId24" Type="http://schemas.openxmlformats.org/officeDocument/2006/relationships/hyperlink" Target="https://nestingale-dev-digital-assets.s3.amazonaws.com/catalog-assets/products/sofas/balthazar_sofa/balthazar_sofa_roomview.jpeg" TargetMode="External"/><Relationship Id="rId32" Type="http://schemas.openxmlformats.org/officeDocument/2006/relationships/hyperlink" Target="https://nestingale-dev-digital-assets.s3.amazonaws.com/catalog-assets/products/sofas/polara_sofa/polara_sofa_default.jpeg" TargetMode="External"/><Relationship Id="rId37" Type="http://schemas.openxmlformats.org/officeDocument/2006/relationships/hyperlink" Target="https://nestingale-dev-digital-assets.s3.amazonaws.com/catalog-assets/products/ottomans/florence_cocktail_ottoman/florence_cocktail_ottoman.fbx" TargetMode="External"/><Relationship Id="rId40" Type="http://schemas.openxmlformats.org/officeDocument/2006/relationships/hyperlink" Target="https://nestingale-dev-digital-assets.s3.amazonaws.com/catalog-assets/products/sofas/polara_sofa/polara_sofa_roomview.jpeg" TargetMode="External"/><Relationship Id="rId45" Type="http://schemas.openxmlformats.org/officeDocument/2006/relationships/hyperlink" Target="https://nestingale-dev-digital-assets.s3.amazonaws.com/catalog-assets/products/beds/curtis/curtis_bed_default.jpg" TargetMode="External"/><Relationship Id="rId53" Type="http://schemas.openxmlformats.org/officeDocument/2006/relationships/hyperlink" Target="https://nestingale-dev-digital-assets.s3.amazonaws.com/catalog-assets/products/tables/nightstand_milton/nightstand_milton_default.jpg" TargetMode="External"/><Relationship Id="rId58" Type="http://schemas.openxmlformats.org/officeDocument/2006/relationships/hyperlink" Target="https://d221a61rb87vel.cloudfront.net/catalog-assets/products/tables/table_ring/table_ring_default.jpg" TargetMode="External"/><Relationship Id="rId66" Type="http://schemas.openxmlformats.org/officeDocument/2006/relationships/printerSettings" Target="../printerSettings/printerSettings1.bin"/><Relationship Id="rId5" Type="http://schemas.openxmlformats.org/officeDocument/2006/relationships/hyperlink" Target="https://nestingale-dev-digital-assets.s3.amazonaws.com/catalog-assets/products/sofas/balthazar_sofa/balthazar_sofa_roomview.jpeg" TargetMode="External"/><Relationship Id="rId61" Type="http://schemas.openxmlformats.org/officeDocument/2006/relationships/hyperlink" Target="https://nestingale-dev-digital-assets.s3.amazonaws.com/Images/Products/beds/curtis/curtis_roomview.jpg" TargetMode="External"/><Relationship Id="rId19" Type="http://schemas.openxmlformats.org/officeDocument/2006/relationships/hyperlink" Target="https://nestingale-dev-digital-assets.s3.amazonaws.com/catalog-assets/products/tables/franks_drink_table/franks_drink_table_default.jpeg" TargetMode="External"/><Relationship Id="rId14" Type="http://schemas.openxmlformats.org/officeDocument/2006/relationships/hyperlink" Target="https://nestingale-dev-digital-assets.s3.amazonaws.com/Images/Products/Ottomans/Ludlow+Stool/Ludlow_Stool.fbx" TargetMode="External"/><Relationship Id="rId22" Type="http://schemas.openxmlformats.org/officeDocument/2006/relationships/hyperlink" Target="https://nestingale-dev-digital-assets.s3.amazonaws.com/Images/Products/Tables/Franks+Drink+Table/Franks_Drink_Table.bundle" TargetMode="External"/><Relationship Id="rId27" Type="http://schemas.openxmlformats.org/officeDocument/2006/relationships/hyperlink" Target="https://nestingale-dev-digital-assets.s3.amazonaws.com/Images/Products/Tables/Clarence+Table/Clarence_Table.json" TargetMode="External"/><Relationship Id="rId30" Type="http://schemas.openxmlformats.org/officeDocument/2006/relationships/hyperlink" Target="https://nestingale-dev-digital-assets.s3.amazonaws.com/catalog-assets/products/sofas/balthazar_sofa/balthazar_sofa_roomview.jpeg" TargetMode="External"/><Relationship Id="rId35" Type="http://schemas.openxmlformats.org/officeDocument/2006/relationships/hyperlink" Target="https://nestingale-dev-digital-assets.s3.amazonaws.com/catalog-assets/products/sofas/polara_sofa/polara_sofa_roomview.jpeg" TargetMode="External"/><Relationship Id="rId43" Type="http://schemas.openxmlformats.org/officeDocument/2006/relationships/hyperlink" Target="https://nestingale-dev-digital-assets.s3.amazonaws.com/catalog-assets/products/sofas/polara_sofa/polara_sofa_roomview.jpeg" TargetMode="External"/><Relationship Id="rId48" Type="http://schemas.openxmlformats.org/officeDocument/2006/relationships/hyperlink" Target="https://nestingale-dev-digital-assets.s3.amazonaws.com/Images/Products/beds/curtis/curtis_roomview.jpg" TargetMode="External"/><Relationship Id="rId56" Type="http://schemas.openxmlformats.org/officeDocument/2006/relationships/hyperlink" Target="https://nestingale-dev-digital-assets.s3.amazonaws.com/Images/Products/beds/curtis/curtis_roomview.jpg" TargetMode="External"/><Relationship Id="rId64" Type="http://schemas.openxmlformats.org/officeDocument/2006/relationships/hyperlink" Target="https://d221a61rb87vel.cloudfront.net/catalog-assets/products/aamerica/beds/suvwt5131_king_storage_hdbd-ftbd_barn_door_chest_dresser_room.jpg" TargetMode="External"/><Relationship Id="rId8" Type="http://schemas.openxmlformats.org/officeDocument/2006/relationships/hyperlink" Target="https://nestingale-dev-digital-assets.s3.amazonaws.com/Images/Products/Tables/Adams+Cocktail+Table/Adams_Cocktail_Table.fbx" TargetMode="External"/><Relationship Id="rId51" Type="http://schemas.openxmlformats.org/officeDocument/2006/relationships/hyperlink" Target="https://nestingale-dev-digital-assets.s3.amazonaws.com/Images/Products/beds/curtis/curtis_roomview.jpg" TargetMode="External"/><Relationship Id="rId3" Type="http://schemas.openxmlformats.org/officeDocument/2006/relationships/hyperlink" Target="http://nestingale-dev-digital-assets.s3.amazonaws.com/Images/Products/Sofas/Balthazar+Sofa/Balthazar_Sofa.json" TargetMode="External"/><Relationship Id="rId12" Type="http://schemas.openxmlformats.org/officeDocument/2006/relationships/hyperlink" Target="https://nestingale-dev-digital-assets.s3.amazonaws.com/catalog-assets/products/sofas/balthazar_sofa/balthazar_sofa_roomview.jpeg" TargetMode="External"/><Relationship Id="rId17" Type="http://schemas.openxmlformats.org/officeDocument/2006/relationships/hyperlink" Target="https://nestingale-dev-digital-assets.s3.amazonaws.com/catalog-assets/products/sofas/balthazar_sofa/balthazar_sofa_roomview.jpeg" TargetMode="External"/><Relationship Id="rId25" Type="http://schemas.openxmlformats.org/officeDocument/2006/relationships/hyperlink" Target="https://nestingale-dev-digital-assets.s3.amazonaws.com/catalog-assets/products/tables/clarence_table/clarence_table_default.jpeg" TargetMode="External"/><Relationship Id="rId33" Type="http://schemas.openxmlformats.org/officeDocument/2006/relationships/hyperlink" Target="https://nestingale-dev-digital-assets.s3.amazonaws.com/catalog-assets/products/sofas/polara_sofa/polara_sofa.fbx" TargetMode="External"/><Relationship Id="rId38" Type="http://schemas.openxmlformats.org/officeDocument/2006/relationships/hyperlink" Target="https://nestingale-dev-digital-assets.s3.amazonaws.com/catalog-assets/products/ottomans/florence_cocktail_ottoman/Florence_Cocktail_+Ottoman_1.jpeg" TargetMode="External"/><Relationship Id="rId46" Type="http://schemas.openxmlformats.org/officeDocument/2006/relationships/hyperlink" Target="https://nestingale-dev-digital-assets.s3.amazonaws.com/Images/Products/beds/curtis/curtis_bed_kings.fbx" TargetMode="External"/><Relationship Id="rId59" Type="http://schemas.openxmlformats.org/officeDocument/2006/relationships/hyperlink" Target="https://nestingale-dev-digital-assets.s3.amazonaws.com/catalog-assets/products/tables/table_ring/table_ring_kings.fbx" TargetMode="External"/><Relationship Id="rId20" Type="http://schemas.openxmlformats.org/officeDocument/2006/relationships/hyperlink" Target="https://nestingale-dev-digital-assets.s3.amazonaws.com/Images/Products/Tables/Franks+Drink+Table/Franks_Drink_Table.fbx" TargetMode="External"/><Relationship Id="rId41" Type="http://schemas.openxmlformats.org/officeDocument/2006/relationships/hyperlink" Target="https://nestingale-dev-digital-assets.s3.amazonaws.com/catalog-assets/products/chairs/mont_wing_chair/mont_wing_chair_default.jpeg" TargetMode="External"/><Relationship Id="rId54" Type="http://schemas.openxmlformats.org/officeDocument/2006/relationships/hyperlink" Target="https://nestingale-dev-digital-assets.s3.amazonaws.com/catalog-assets/products/tables/nightstand_milton/nightstand_milton_kings.fbx" TargetMode="External"/><Relationship Id="rId62" Type="http://schemas.openxmlformats.org/officeDocument/2006/relationships/hyperlink" Target="https://d221a61rb87vel.cloudfront.net/catalog-assets/icons/livingroom-ROOM.jpg" TargetMode="External"/><Relationship Id="rId1" Type="http://schemas.openxmlformats.org/officeDocument/2006/relationships/hyperlink" Target="https://nestingale-dev-digital-assets.s3.amazonaws.com/catalog-assets/products/sofas/balthazar_sofa/balthazar_sofa_default.jpeg" TargetMode="External"/><Relationship Id="rId6" Type="http://schemas.openxmlformats.org/officeDocument/2006/relationships/hyperlink" Target="https://nestingale-dev-digital-assets.s3.amazonaws.com/catalog-assets/products/sofas/balthazar_sofa/balthazar_sofa_roomview.jpeg" TargetMode="External"/><Relationship Id="rId15" Type="http://schemas.openxmlformats.org/officeDocument/2006/relationships/hyperlink" Target="https://nestingale-dev-digital-assets.s3.amazonaws.com/Images/Products/Ottomans/Ludlow+Stool/Ludlow_Stool.json" TargetMode="External"/><Relationship Id="rId23" Type="http://schemas.openxmlformats.org/officeDocument/2006/relationships/hyperlink" Target="https://nestingale-dev-digital-assets.s3.amazonaws.com/catalog-assets/products/sofas/balthazar_sofa/balthazar_sofa_roomview.jpeg" TargetMode="External"/><Relationship Id="rId28" Type="http://schemas.openxmlformats.org/officeDocument/2006/relationships/hyperlink" Target="https://nestingale-dev-digital-assets.s3.amazonaws.com/Images/Products/Tables/Clarence+Table/Clarence_Table.bundle" TargetMode="External"/><Relationship Id="rId36" Type="http://schemas.openxmlformats.org/officeDocument/2006/relationships/hyperlink" Target="https://nestingale-dev-digital-assets.s3.amazonaws.com/catalog-assets/products/ottomans/florence_cocktail_ottoman/florence_cocktail_ottoman_default.jpeg" TargetMode="External"/><Relationship Id="rId49" Type="http://schemas.openxmlformats.org/officeDocument/2006/relationships/hyperlink" Target="https://nestingale-dev-digital-assets.s3.amazonaws.com/catalog-assets/products/ottomans/damier_ottoman/damier_ottoman_2.jpg" TargetMode="External"/><Relationship Id="rId57" Type="http://schemas.openxmlformats.org/officeDocument/2006/relationships/hyperlink" Target="https://nestingale-dev-digital-assets.s3.amazonaws.com/Images/Products/beds/curtis/curtis_roomview.jpg" TargetMode="External"/><Relationship Id="rId10" Type="http://schemas.openxmlformats.org/officeDocument/2006/relationships/hyperlink" Target="https://nestingale-dev-digital-assets.s3.amazonaws.com/Images/Products/Tables/Adams+Cocktail+Table/Adams_Cocktail_Table.bundle" TargetMode="External"/><Relationship Id="rId31" Type="http://schemas.openxmlformats.org/officeDocument/2006/relationships/hyperlink" Target="https://nestingale-dev-digital-assets.s3.amazonaws.com/catalog-assets/products/sofas/balthazar_sofa/balthazar_sofa_roomview.jpeg" TargetMode="External"/><Relationship Id="rId44" Type="http://schemas.openxmlformats.org/officeDocument/2006/relationships/hyperlink" Target="https://nestingale-dev-digital-assets.s3.amazonaws.com/catalog-assets/products/sofas/polara_sofa/polara_sofa_roomview.jpeg" TargetMode="External"/><Relationship Id="rId52" Type="http://schemas.openxmlformats.org/officeDocument/2006/relationships/hyperlink" Target="https://nestingale-dev-digital-assets.s3.amazonaws.com/Images/Products/beds/curtis/curtis_roomview.jpg" TargetMode="External"/><Relationship Id="rId60" Type="http://schemas.openxmlformats.org/officeDocument/2006/relationships/hyperlink" Target="https://nestingale-dev-digital-assets.s3.amazonaws.com/Images/Products/beds/curtis/curtis_roomview.jpg" TargetMode="External"/><Relationship Id="rId65" Type="http://schemas.openxmlformats.org/officeDocument/2006/relationships/hyperlink" Target="https://d221a61rb87vel.cloudfront.net/catalog-assets/products/aamerica/beds/suvwt5131_king_storage_hdbd-ftbd_barn_door_chest_dresser_room.jpg" TargetMode="External"/><Relationship Id="rId4" Type="http://schemas.openxmlformats.org/officeDocument/2006/relationships/hyperlink" Target="https://nestingale-dev-digital-assets.s3.amazonaws.com/catalog-assets/products/sofas/balthazar_sofa/balthazar_sofa.bundle" TargetMode="External"/><Relationship Id="rId9" Type="http://schemas.openxmlformats.org/officeDocument/2006/relationships/hyperlink" Target="https://nestingale-dev-digital-assets.s3.amazonaws.com/Images/Products/Tables/Adams+Cocktail+Table/Adams_Cocktail_Table.json" TargetMode="External"/><Relationship Id="rId13" Type="http://schemas.openxmlformats.org/officeDocument/2006/relationships/hyperlink" Target="https://nestingale-dev-digital-assets.s3.amazonaws.com/catalog-assets/products/ottomans/ludlow_stool/ludlow_stool_default.jpeg" TargetMode="External"/><Relationship Id="rId18" Type="http://schemas.openxmlformats.org/officeDocument/2006/relationships/hyperlink" Target="https://nestingale-dev-digital-assets.s3.amazonaws.com/catalog-assets/products/sofas/balthazar_sofa/balthazar_sofa_roomview.jpeg" TargetMode="External"/><Relationship Id="rId39" Type="http://schemas.openxmlformats.org/officeDocument/2006/relationships/hyperlink" Target="https://nestingale-dev-digital-assets.s3.amazonaws.com/catalog-assets/products/sofas/polara_sofa/polara_sofa_roomview.jpe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221a61rb87vel.cloudfront.net/catalog-assets/icons/wood-material.jpg" TargetMode="External"/><Relationship Id="rId18" Type="http://schemas.openxmlformats.org/officeDocument/2006/relationships/hyperlink" Target="https://d221a61rb87vel.cloudfront.net/catalog-assets/icons/fabric-material.jpg" TargetMode="External"/><Relationship Id="rId26" Type="http://schemas.openxmlformats.org/officeDocument/2006/relationships/hyperlink" Target="https://d221a61rb87vel.cloudfront.net/catalog-assets/icons/wood-material.jpg" TargetMode="External"/><Relationship Id="rId39" Type="http://schemas.openxmlformats.org/officeDocument/2006/relationships/hyperlink" Target="https://d221a61rb87vel.cloudfront.net/catalog-assets/icons/metal-material.jpg" TargetMode="External"/><Relationship Id="rId21" Type="http://schemas.openxmlformats.org/officeDocument/2006/relationships/hyperlink" Target="https://d221a61rb87vel.cloudfront.net/catalog-assets/icons/leather-material.jpg" TargetMode="External"/><Relationship Id="rId34" Type="http://schemas.openxmlformats.org/officeDocument/2006/relationships/hyperlink" Target="https://d221a61rb87vel.cloudfront.net/catalog-assets/icons/wood-material.jpg" TargetMode="External"/><Relationship Id="rId42" Type="http://schemas.openxmlformats.org/officeDocument/2006/relationships/hyperlink" Target="https://d221a61rb87vel.cloudfront.net/catalog-assets/icons/metal-material.jpg" TargetMode="External"/><Relationship Id="rId7" Type="http://schemas.openxmlformats.org/officeDocument/2006/relationships/hyperlink" Target="https://d221a61rb87vel.cloudfront.net/catalog-assets/icons/wood-material.jpg" TargetMode="External"/><Relationship Id="rId2" Type="http://schemas.openxmlformats.org/officeDocument/2006/relationships/hyperlink" Target="https://d221a61rb87vel.cloudfront.net/catalog-assets/icons/wood-material.jpg" TargetMode="External"/><Relationship Id="rId16" Type="http://schemas.openxmlformats.org/officeDocument/2006/relationships/hyperlink" Target="https://d221a61rb87vel.cloudfront.net/catalog-assets/icons/metal-material.jpg" TargetMode="External"/><Relationship Id="rId20" Type="http://schemas.openxmlformats.org/officeDocument/2006/relationships/hyperlink" Target="https://d221a61rb87vel.cloudfront.net/catalog-assets/icons/upholstered-material.jpg" TargetMode="External"/><Relationship Id="rId29" Type="http://schemas.openxmlformats.org/officeDocument/2006/relationships/hyperlink" Target="https://d221a61rb87vel.cloudfront.net/catalog-assets/icons/wood-material.jpg" TargetMode="External"/><Relationship Id="rId41" Type="http://schemas.openxmlformats.org/officeDocument/2006/relationships/hyperlink" Target="https://d221a61rb87vel.cloudfront.net/catalog-assets/icons/metal-material.jpg" TargetMode="External"/><Relationship Id="rId1" Type="http://schemas.openxmlformats.org/officeDocument/2006/relationships/hyperlink" Target="https://d221a61rb87vel.cloudfront.net/catalog-assets/icons/wood-material.jpg" TargetMode="External"/><Relationship Id="rId6" Type="http://schemas.openxmlformats.org/officeDocument/2006/relationships/hyperlink" Target="https://d221a61rb87vel.cloudfront.net/catalog-assets/icons/wood-material.jpg" TargetMode="External"/><Relationship Id="rId11" Type="http://schemas.openxmlformats.org/officeDocument/2006/relationships/hyperlink" Target="https://d221a61rb87vel.cloudfront.net/catalog-assets/icons/wood-material.jpg" TargetMode="External"/><Relationship Id="rId24" Type="http://schemas.openxmlformats.org/officeDocument/2006/relationships/hyperlink" Target="https://d221a61rb87vel.cloudfront.net/catalog-assets/icons/wood-material.jpg" TargetMode="External"/><Relationship Id="rId32" Type="http://schemas.openxmlformats.org/officeDocument/2006/relationships/hyperlink" Target="https://d221a61rb87vel.cloudfront.net/catalog-assets/icons/wood-material.jpg" TargetMode="External"/><Relationship Id="rId37" Type="http://schemas.openxmlformats.org/officeDocument/2006/relationships/hyperlink" Target="https://d221a61rb87vel.cloudfront.net/catalog-assets/icons/metal-material.jpg" TargetMode="External"/><Relationship Id="rId40" Type="http://schemas.openxmlformats.org/officeDocument/2006/relationships/hyperlink" Target="https://d221a61rb87vel.cloudfront.net/catalog-assets/icons/metal-material.jpg" TargetMode="External"/><Relationship Id="rId5" Type="http://schemas.openxmlformats.org/officeDocument/2006/relationships/hyperlink" Target="https://d221a61rb87vel.cloudfront.net/catalog-assets/icons/wood-material.jpg" TargetMode="External"/><Relationship Id="rId15" Type="http://schemas.openxmlformats.org/officeDocument/2006/relationships/hyperlink" Target="https://d221a61rb87vel.cloudfront.net/catalog-assets/icons/wood-material.jpg" TargetMode="External"/><Relationship Id="rId23" Type="http://schemas.openxmlformats.org/officeDocument/2006/relationships/hyperlink" Target="https://d221a61rb87vel.cloudfront.net/catalog-assets/icons/wood-material.jpg" TargetMode="External"/><Relationship Id="rId28" Type="http://schemas.openxmlformats.org/officeDocument/2006/relationships/hyperlink" Target="https://d221a61rb87vel.cloudfront.net/catalog-assets/icons/wood-material.jpg" TargetMode="External"/><Relationship Id="rId36" Type="http://schemas.openxmlformats.org/officeDocument/2006/relationships/hyperlink" Target="https://d221a61rb87vel.cloudfront.net/catalog-assets/icons/upholstered-material.jpg" TargetMode="External"/><Relationship Id="rId10" Type="http://schemas.openxmlformats.org/officeDocument/2006/relationships/hyperlink" Target="https://d221a61rb87vel.cloudfront.net/catalog-assets/icons/wood-material.jpg" TargetMode="External"/><Relationship Id="rId19" Type="http://schemas.openxmlformats.org/officeDocument/2006/relationships/hyperlink" Target="https://d221a61rb87vel.cloudfront.net/catalog-assets/icons/marble2-material.jpg" TargetMode="External"/><Relationship Id="rId31" Type="http://schemas.openxmlformats.org/officeDocument/2006/relationships/hyperlink" Target="https://d221a61rb87vel.cloudfront.net/catalog-assets/icons/wood-material.jpg" TargetMode="External"/><Relationship Id="rId4" Type="http://schemas.openxmlformats.org/officeDocument/2006/relationships/hyperlink" Target="https://d221a61rb87vel.cloudfront.net/catalog-assets/icons/wood-material.jpg" TargetMode="External"/><Relationship Id="rId9" Type="http://schemas.openxmlformats.org/officeDocument/2006/relationships/hyperlink" Target="https://d221a61rb87vel.cloudfront.net/catalog-assets/icons/wood-material.jpg" TargetMode="External"/><Relationship Id="rId14" Type="http://schemas.openxmlformats.org/officeDocument/2006/relationships/hyperlink" Target="https://d221a61rb87vel.cloudfront.net/catalog-assets/icons/wood-material.jpg" TargetMode="External"/><Relationship Id="rId22" Type="http://schemas.openxmlformats.org/officeDocument/2006/relationships/hyperlink" Target="https://d221a61rb87vel.cloudfront.net/catalog-assets/icons/wood-material.jpg" TargetMode="External"/><Relationship Id="rId27" Type="http://schemas.openxmlformats.org/officeDocument/2006/relationships/hyperlink" Target="https://d221a61rb87vel.cloudfront.net/catalog-assets/icons/wood-material.jpg" TargetMode="External"/><Relationship Id="rId30" Type="http://schemas.openxmlformats.org/officeDocument/2006/relationships/hyperlink" Target="https://d221a61rb87vel.cloudfront.net/catalog-assets/icons/wood-material.jpg" TargetMode="External"/><Relationship Id="rId35" Type="http://schemas.openxmlformats.org/officeDocument/2006/relationships/hyperlink" Target="https://d221a61rb87vel.cloudfront.net/catalog-assets/icons/fabric-material.jpg" TargetMode="External"/><Relationship Id="rId8" Type="http://schemas.openxmlformats.org/officeDocument/2006/relationships/hyperlink" Target="https://d221a61rb87vel.cloudfront.net/catalog-assets/icons/wood-material.jpg" TargetMode="External"/><Relationship Id="rId3" Type="http://schemas.openxmlformats.org/officeDocument/2006/relationships/hyperlink" Target="https://d221a61rb87vel.cloudfront.net/catalog-assets/icons/wood-material.jpg" TargetMode="External"/><Relationship Id="rId12" Type="http://schemas.openxmlformats.org/officeDocument/2006/relationships/hyperlink" Target="https://d221a61rb87vel.cloudfront.net/catalog-assets/icons/wood-material.jpg" TargetMode="External"/><Relationship Id="rId17" Type="http://schemas.openxmlformats.org/officeDocument/2006/relationships/hyperlink" Target="https://d221a61rb87vel.cloudfront.net/catalog-assets/icons/rattan-material.jpg" TargetMode="External"/><Relationship Id="rId25" Type="http://schemas.openxmlformats.org/officeDocument/2006/relationships/hyperlink" Target="https://d221a61rb87vel.cloudfront.net/catalog-assets/icons/wood-material.jpg" TargetMode="External"/><Relationship Id="rId33" Type="http://schemas.openxmlformats.org/officeDocument/2006/relationships/hyperlink" Target="https://d221a61rb87vel.cloudfront.net/catalog-assets/icons/wood-material.jpg" TargetMode="External"/><Relationship Id="rId38" Type="http://schemas.openxmlformats.org/officeDocument/2006/relationships/hyperlink" Target="https://d221a61rb87vel.cloudfront.net/catalog-assets/icons/metal-materia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C19"/>
  <sheetViews>
    <sheetView tabSelected="1" workbookViewId="0">
      <selection activeCell="F21" sqref="F21"/>
    </sheetView>
  </sheetViews>
  <sheetFormatPr defaultColWidth="12.6640625" defaultRowHeight="15.75" customHeight="1" x14ac:dyDescent="0.4"/>
  <cols>
    <col min="3" max="3" width="14.77734375" bestFit="1" customWidth="1"/>
    <col min="4" max="4" width="12.6640625" style="19"/>
    <col min="6" max="6" width="25.44140625" customWidth="1"/>
    <col min="29" max="29" width="21.38671875" bestFit="1" customWidth="1"/>
    <col min="31" max="31" width="19.44140625" bestFit="1" customWidth="1"/>
    <col min="32" max="32" width="15.94140625" bestFit="1" customWidth="1"/>
    <col min="33" max="33" width="25.5" bestFit="1" customWidth="1"/>
    <col min="38" max="38" width="30.88671875" customWidth="1"/>
    <col min="48" max="48" width="37.5546875" customWidth="1"/>
    <col min="52" max="52" width="16.77734375" customWidth="1"/>
    <col min="64" max="64" width="61.44140625" customWidth="1"/>
    <col min="65" max="65" width="0" hidden="1" customWidth="1"/>
    <col min="81" max="81" width="18.38671875" bestFit="1" customWidth="1"/>
  </cols>
  <sheetData>
    <row r="1" spans="1:81" s="20" customFormat="1" ht="15.75" customHeight="1" x14ac:dyDescent="0.55000000000000004">
      <c r="A1" s="17" t="s">
        <v>0</v>
      </c>
      <c r="B1" s="17" t="s">
        <v>1</v>
      </c>
      <c r="C1" s="17" t="s">
        <v>2</v>
      </c>
      <c r="D1" s="18"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20" t="s">
        <v>415</v>
      </c>
      <c r="AD1" s="17" t="s">
        <v>28</v>
      </c>
      <c r="AE1" s="17" t="s">
        <v>29</v>
      </c>
      <c r="AF1" s="17" t="s">
        <v>30</v>
      </c>
      <c r="AG1" s="17" t="s">
        <v>422</v>
      </c>
      <c r="AH1" s="17" t="s">
        <v>226</v>
      </c>
      <c r="AI1" s="17" t="s">
        <v>224</v>
      </c>
      <c r="AJ1" s="17" t="s">
        <v>31</v>
      </c>
      <c r="AK1" s="17" t="s">
        <v>32</v>
      </c>
      <c r="AL1" s="17" t="s">
        <v>33</v>
      </c>
      <c r="AM1" s="17" t="s">
        <v>34</v>
      </c>
      <c r="AN1" s="17" t="s">
        <v>35</v>
      </c>
      <c r="AO1" s="17" t="s">
        <v>36</v>
      </c>
      <c r="AP1" s="17" t="s">
        <v>37</v>
      </c>
      <c r="AQ1" s="17" t="s">
        <v>412</v>
      </c>
      <c r="AR1" s="17" t="s">
        <v>38</v>
      </c>
      <c r="AS1" s="17" t="s">
        <v>39</v>
      </c>
      <c r="AT1" s="17" t="s">
        <v>40</v>
      </c>
      <c r="AU1" s="17" t="s">
        <v>41</v>
      </c>
      <c r="AV1" s="17" t="s">
        <v>42</v>
      </c>
      <c r="AW1" s="17" t="s">
        <v>43</v>
      </c>
      <c r="AX1" s="17" t="s">
        <v>44</v>
      </c>
      <c r="AY1" s="17" t="s">
        <v>45</v>
      </c>
      <c r="AZ1" s="17" t="s">
        <v>46</v>
      </c>
      <c r="BA1" s="17" t="s">
        <v>47</v>
      </c>
      <c r="BB1" s="17" t="s">
        <v>228</v>
      </c>
      <c r="BC1" s="17" t="s">
        <v>229</v>
      </c>
      <c r="BD1" s="17" t="s">
        <v>230</v>
      </c>
      <c r="BE1" s="17" t="s">
        <v>231</v>
      </c>
      <c r="BF1" s="17" t="s">
        <v>48</v>
      </c>
      <c r="BG1" s="17" t="s">
        <v>232</v>
      </c>
      <c r="BH1" s="17" t="s">
        <v>233</v>
      </c>
      <c r="BI1" s="17" t="s">
        <v>49</v>
      </c>
      <c r="BJ1" s="17" t="s">
        <v>345</v>
      </c>
      <c r="BK1" s="17" t="s">
        <v>346</v>
      </c>
      <c r="BL1" s="17" t="s">
        <v>347</v>
      </c>
      <c r="BM1" s="17" t="s">
        <v>49</v>
      </c>
      <c r="BN1" s="17" t="s">
        <v>50</v>
      </c>
      <c r="BO1" s="17" t="s">
        <v>51</v>
      </c>
      <c r="BP1" s="17" t="s">
        <v>400</v>
      </c>
      <c r="BQ1" s="17" t="s">
        <v>401</v>
      </c>
      <c r="BR1" s="17" t="s">
        <v>52</v>
      </c>
      <c r="BS1" s="17" t="s">
        <v>53</v>
      </c>
      <c r="BT1" s="17" t="s">
        <v>54</v>
      </c>
      <c r="BU1" s="17" t="s">
        <v>55</v>
      </c>
      <c r="BV1" s="17" t="s">
        <v>56</v>
      </c>
      <c r="BW1" s="17" t="s">
        <v>57</v>
      </c>
      <c r="BX1" s="17" t="s">
        <v>58</v>
      </c>
      <c r="BY1" s="17" t="s">
        <v>59</v>
      </c>
      <c r="BZ1" s="17" t="s">
        <v>60</v>
      </c>
      <c r="CA1" s="17" t="s">
        <v>61</v>
      </c>
      <c r="CB1" s="17" t="s">
        <v>62</v>
      </c>
      <c r="CC1" s="17" t="s">
        <v>413</v>
      </c>
    </row>
    <row r="2" spans="1:81" s="22" customFormat="1" ht="15.75" customHeight="1" x14ac:dyDescent="0.55000000000000004">
      <c r="A2" s="21">
        <v>100001</v>
      </c>
      <c r="B2" s="21">
        <v>987654</v>
      </c>
      <c r="C2" s="22" t="s">
        <v>404</v>
      </c>
      <c r="D2" s="23" t="s">
        <v>63</v>
      </c>
      <c r="E2" s="21" t="s">
        <v>64</v>
      </c>
      <c r="F2" s="24" t="s">
        <v>65</v>
      </c>
      <c r="G2" s="24" t="s">
        <v>66</v>
      </c>
      <c r="H2" s="24"/>
      <c r="I2" s="25" t="s">
        <v>67</v>
      </c>
      <c r="J2" s="25" t="s">
        <v>68</v>
      </c>
      <c r="K2" s="25" t="s">
        <v>69</v>
      </c>
      <c r="L2" s="25" t="s">
        <v>70</v>
      </c>
      <c r="M2" s="24"/>
      <c r="N2" s="24" t="s">
        <v>71</v>
      </c>
      <c r="O2" s="24"/>
      <c r="P2" s="24"/>
      <c r="Q2" s="24"/>
      <c r="R2" s="24"/>
      <c r="S2" s="25" t="s">
        <v>72</v>
      </c>
      <c r="T2" s="24"/>
      <c r="U2" s="24"/>
      <c r="V2" s="24"/>
      <c r="W2" s="24" t="s">
        <v>73</v>
      </c>
      <c r="X2" s="26">
        <v>1499.99</v>
      </c>
      <c r="Y2" s="26">
        <v>1299.99</v>
      </c>
      <c r="Z2" s="21">
        <v>1</v>
      </c>
      <c r="AA2" s="27"/>
      <c r="AB2" s="28" t="s">
        <v>405</v>
      </c>
      <c r="AC2" s="28" t="s">
        <v>416</v>
      </c>
      <c r="AD2" s="29">
        <v>270000</v>
      </c>
      <c r="AE2" s="24" t="s">
        <v>421</v>
      </c>
      <c r="AF2" s="22">
        <v>270001</v>
      </c>
      <c r="AG2" s="24" t="s">
        <v>423</v>
      </c>
      <c r="AH2" s="24" t="s">
        <v>227</v>
      </c>
      <c r="AI2" s="24" t="s">
        <v>225</v>
      </c>
      <c r="AJ2" s="24" t="s">
        <v>410</v>
      </c>
      <c r="AK2" s="29">
        <v>100001</v>
      </c>
      <c r="AL2" s="30" t="s">
        <v>222</v>
      </c>
      <c r="AM2" s="24"/>
      <c r="AN2" s="24"/>
      <c r="AO2" s="24"/>
      <c r="AP2" s="24" t="str">
        <f>LOWER(AQ2)</f>
        <v>traditional</v>
      </c>
      <c r="AQ2" s="24" t="s">
        <v>74</v>
      </c>
      <c r="AR2" s="29">
        <v>6000025</v>
      </c>
      <c r="AS2" s="31" t="s">
        <v>403</v>
      </c>
      <c r="AT2" s="24"/>
      <c r="AU2" s="24"/>
      <c r="AV2" s="24"/>
      <c r="AW2" s="24" t="s">
        <v>75</v>
      </c>
      <c r="AX2" s="24" t="s">
        <v>76</v>
      </c>
      <c r="AY2" s="25" t="s">
        <v>72</v>
      </c>
      <c r="AZ2" s="24" t="s">
        <v>77</v>
      </c>
      <c r="BA2" s="24" t="s">
        <v>78</v>
      </c>
      <c r="BB2" s="24" t="s">
        <v>79</v>
      </c>
      <c r="BC2" s="24" t="str">
        <f>_xlfn.XLOOKUP(BG2,Colors!E:E,Colors!A:A)</f>
        <v>White</v>
      </c>
      <c r="BD2" s="24" t="str">
        <f>_xlfn.XLOOKUP(BG2,Colors!E:E,Colors!B:B)</f>
        <v>White</v>
      </c>
      <c r="BE2" s="24" t="str">
        <f>_xlfn.XLOOKUP(BG2,Colors!E:E,Colors!C:C)</f>
        <v>#ffffff</v>
      </c>
      <c r="BF2" s="24" t="s">
        <v>430</v>
      </c>
      <c r="BG2" s="24" t="str">
        <f>BB2</f>
        <v>White</v>
      </c>
      <c r="BH2" s="24" t="str">
        <f>_xlfn.XLOOKUP(BG2,Colors!E:E,Colors!F:F)</f>
        <v>#ffffff</v>
      </c>
      <c r="BI2" s="24" t="s">
        <v>366</v>
      </c>
      <c r="BJ2" s="24" t="str">
        <f>_xlfn.XLOOKUP(BM2,Materials!D:D,Materials!A:A)</f>
        <v>fabric</v>
      </c>
      <c r="BK2" s="24" t="str">
        <f>_xlfn.XLOOKUP(BM2,Materials!D:D,Materials!B:B)</f>
        <v>Fabric</v>
      </c>
      <c r="BL2" s="24" t="str">
        <f>_xlfn.XLOOKUP(BM2,Materials!D:D,Materials!C:C)</f>
        <v>https://d221a61rb87vel.cloudfront.net/catalog-assets/icons/fabric-material.jpg</v>
      </c>
      <c r="BM2" s="24" t="str">
        <f t="shared" ref="BM2:BM13" si="0">BI2</f>
        <v>fabric</v>
      </c>
      <c r="BN2" s="24" t="s">
        <v>81</v>
      </c>
      <c r="BO2" s="24" t="s">
        <v>82</v>
      </c>
      <c r="BP2" s="24"/>
      <c r="BQ2" s="24"/>
      <c r="BR2" s="24"/>
      <c r="BS2" s="24" t="s">
        <v>83</v>
      </c>
      <c r="BT2" s="24" t="s">
        <v>84</v>
      </c>
      <c r="BU2" s="24" t="s">
        <v>85</v>
      </c>
      <c r="BV2" s="24"/>
      <c r="BW2" s="24" t="s">
        <v>86</v>
      </c>
      <c r="BX2" s="24" t="s">
        <v>87</v>
      </c>
      <c r="BY2" s="24"/>
      <c r="BZ2" s="24"/>
      <c r="CA2" s="24"/>
      <c r="CB2" s="24"/>
      <c r="CC2" s="32" t="s">
        <v>414</v>
      </c>
    </row>
    <row r="3" spans="1:81" s="22" customFormat="1" ht="15.75" customHeight="1" x14ac:dyDescent="0.55000000000000004">
      <c r="A3" s="21">
        <v>100002</v>
      </c>
      <c r="B3" s="21">
        <v>987654</v>
      </c>
      <c r="C3" s="22" t="s">
        <v>404</v>
      </c>
      <c r="D3" s="23" t="s">
        <v>88</v>
      </c>
      <c r="E3" s="21" t="s">
        <v>89</v>
      </c>
      <c r="F3" s="24" t="s">
        <v>90</v>
      </c>
      <c r="G3" s="24" t="s">
        <v>91</v>
      </c>
      <c r="H3" s="24"/>
      <c r="I3" s="25" t="s">
        <v>92</v>
      </c>
      <c r="J3" s="25" t="s">
        <v>93</v>
      </c>
      <c r="K3" s="25" t="s">
        <v>94</v>
      </c>
      <c r="L3" s="25" t="s">
        <v>95</v>
      </c>
      <c r="M3" s="24"/>
      <c r="N3" s="24" t="s">
        <v>96</v>
      </c>
      <c r="O3" s="24"/>
      <c r="P3" s="24"/>
      <c r="Q3" s="24"/>
      <c r="R3" s="24" t="s">
        <v>97</v>
      </c>
      <c r="S3" s="25" t="s">
        <v>72</v>
      </c>
      <c r="T3" s="24"/>
      <c r="U3" s="24"/>
      <c r="V3" s="24"/>
      <c r="W3" s="24" t="s">
        <v>73</v>
      </c>
      <c r="X3" s="26">
        <v>699.99</v>
      </c>
      <c r="Y3" s="26">
        <v>649.99</v>
      </c>
      <c r="Z3" s="21">
        <v>1</v>
      </c>
      <c r="AA3" s="27"/>
      <c r="AB3" s="27" t="s">
        <v>406</v>
      </c>
      <c r="AC3" s="27" t="s">
        <v>417</v>
      </c>
      <c r="AD3" s="29">
        <v>100000</v>
      </c>
      <c r="AE3" s="22" t="s">
        <v>425</v>
      </c>
      <c r="AF3" s="22">
        <v>10013</v>
      </c>
      <c r="AG3" s="22" t="s">
        <v>424</v>
      </c>
      <c r="AH3" s="24" t="s">
        <v>227</v>
      </c>
      <c r="AI3" s="24" t="s">
        <v>225</v>
      </c>
      <c r="AJ3" s="24" t="s">
        <v>410</v>
      </c>
      <c r="AK3" s="29">
        <v>100001</v>
      </c>
      <c r="AL3" s="30" t="s">
        <v>222</v>
      </c>
      <c r="AM3" s="24"/>
      <c r="AN3" s="24"/>
      <c r="AO3" s="24"/>
      <c r="AP3" s="24" t="str">
        <f t="shared" ref="AP3:AP13" si="1">LOWER(AQ3)</f>
        <v>traditional</v>
      </c>
      <c r="AQ3" s="24" t="s">
        <v>74</v>
      </c>
      <c r="AR3" s="29">
        <v>6000025</v>
      </c>
      <c r="AS3" s="31" t="s">
        <v>403</v>
      </c>
      <c r="AT3" s="24"/>
      <c r="AU3" s="24"/>
      <c r="AV3" s="24"/>
      <c r="AW3" s="24" t="s">
        <v>75</v>
      </c>
      <c r="AX3" s="24" t="s">
        <v>76</v>
      </c>
      <c r="AY3" s="25" t="s">
        <v>72</v>
      </c>
      <c r="AZ3" s="24" t="s">
        <v>77</v>
      </c>
      <c r="BA3" s="24" t="s">
        <v>78</v>
      </c>
      <c r="BB3" s="24" t="s">
        <v>98</v>
      </c>
      <c r="BC3" s="24" t="str">
        <f>_xlfn.XLOOKUP(BG3,Colors!E:E,Colors!A:A)</f>
        <v>Brown</v>
      </c>
      <c r="BD3" s="24" t="str">
        <f>_xlfn.XLOOKUP(BG3,Colors!E:E,Colors!B:B)</f>
        <v>Brown</v>
      </c>
      <c r="BE3" s="24" t="str">
        <f>_xlfn.XLOOKUP(BG3,Colors!E:E,Colors!C:C)</f>
        <v>#804000</v>
      </c>
      <c r="BF3" s="24" t="s">
        <v>431</v>
      </c>
      <c r="BG3" s="24" t="str">
        <f t="shared" ref="BG3:BG13" si="2">BB3</f>
        <v>Brown</v>
      </c>
      <c r="BH3" s="24" t="str">
        <f>_xlfn.XLOOKUP(BG3,Colors!E:E,Colors!F:F)</f>
        <v>#804000</v>
      </c>
      <c r="BI3" s="24" t="s">
        <v>349</v>
      </c>
      <c r="BJ3" s="24" t="str">
        <f>_xlfn.XLOOKUP(BM3,Materials!D:D,Materials!A:A)</f>
        <v>wood</v>
      </c>
      <c r="BK3" s="24" t="str">
        <f>_xlfn.XLOOKUP(BM3,Materials!D:D,Materials!B:B)</f>
        <v>Wood</v>
      </c>
      <c r="BL3" s="24" t="str">
        <f>_xlfn.XLOOKUP(BM3,Materials!D:D,Materials!C:C)</f>
        <v>https://d221a61rb87vel.cloudfront.net/catalog-assets/icons/wood-material.jpg</v>
      </c>
      <c r="BM3" s="24" t="str">
        <f t="shared" si="0"/>
        <v>wood</v>
      </c>
      <c r="BN3" s="24" t="s">
        <v>81</v>
      </c>
      <c r="BO3" s="24" t="s">
        <v>100</v>
      </c>
      <c r="BP3" s="24"/>
      <c r="BQ3" s="24"/>
      <c r="BR3" s="24"/>
      <c r="BS3" s="24" t="s">
        <v>101</v>
      </c>
      <c r="BT3" s="24" t="s">
        <v>102</v>
      </c>
      <c r="BU3" s="24" t="s">
        <v>103</v>
      </c>
      <c r="BV3" s="24"/>
      <c r="BW3" s="24" t="s">
        <v>104</v>
      </c>
      <c r="BX3" s="24" t="s">
        <v>105</v>
      </c>
      <c r="BY3" s="24"/>
      <c r="BZ3" s="24"/>
      <c r="CA3" s="24"/>
      <c r="CB3" s="24" t="s">
        <v>106</v>
      </c>
      <c r="CC3" s="32" t="s">
        <v>414</v>
      </c>
    </row>
    <row r="4" spans="1:81" s="22" customFormat="1" ht="15.75" customHeight="1" x14ac:dyDescent="0.55000000000000004">
      <c r="A4" s="21">
        <v>100003</v>
      </c>
      <c r="B4" s="21">
        <v>987654</v>
      </c>
      <c r="C4" s="22" t="s">
        <v>404</v>
      </c>
      <c r="D4" s="23" t="s">
        <v>107</v>
      </c>
      <c r="E4" s="21" t="s">
        <v>108</v>
      </c>
      <c r="F4" s="24" t="s">
        <v>109</v>
      </c>
      <c r="G4" s="24" t="s">
        <v>110</v>
      </c>
      <c r="H4" s="24"/>
      <c r="I4" s="25" t="s">
        <v>111</v>
      </c>
      <c r="J4" s="25" t="s">
        <v>112</v>
      </c>
      <c r="K4" s="25" t="s">
        <v>113</v>
      </c>
      <c r="L4" s="25" t="s">
        <v>114</v>
      </c>
      <c r="M4" s="24"/>
      <c r="N4" s="24" t="s">
        <v>115</v>
      </c>
      <c r="O4" s="24"/>
      <c r="P4" s="24"/>
      <c r="Q4" s="24"/>
      <c r="R4" s="24"/>
      <c r="S4" s="25" t="s">
        <v>72</v>
      </c>
      <c r="T4" s="24"/>
      <c r="U4" s="24"/>
      <c r="V4" s="24"/>
      <c r="W4" s="24" t="s">
        <v>73</v>
      </c>
      <c r="X4" s="26">
        <v>399.99</v>
      </c>
      <c r="Y4" s="26">
        <v>249.99</v>
      </c>
      <c r="Z4" s="21">
        <v>1</v>
      </c>
      <c r="AA4" s="27"/>
      <c r="AB4" s="27" t="s">
        <v>407</v>
      </c>
      <c r="AC4" s="27" t="s">
        <v>418</v>
      </c>
      <c r="AD4" s="29">
        <v>290000</v>
      </c>
      <c r="AE4" s="22" t="s">
        <v>407</v>
      </c>
      <c r="AF4" s="22">
        <v>29001</v>
      </c>
      <c r="AG4" s="24" t="s">
        <v>418</v>
      </c>
      <c r="AH4" s="24" t="s">
        <v>227</v>
      </c>
      <c r="AI4" s="24" t="s">
        <v>225</v>
      </c>
      <c r="AJ4" s="24" t="s">
        <v>410</v>
      </c>
      <c r="AK4" s="29">
        <v>100001</v>
      </c>
      <c r="AL4" s="30" t="s">
        <v>222</v>
      </c>
      <c r="AM4" s="24"/>
      <c r="AN4" s="24"/>
      <c r="AO4" s="24"/>
      <c r="AP4" s="24" t="str">
        <f t="shared" si="1"/>
        <v>traditional</v>
      </c>
      <c r="AQ4" s="24" t="s">
        <v>74</v>
      </c>
      <c r="AR4" s="29">
        <v>6000025</v>
      </c>
      <c r="AS4" s="31" t="s">
        <v>403</v>
      </c>
      <c r="AT4" s="24"/>
      <c r="AU4" s="24"/>
      <c r="AV4" s="24"/>
      <c r="AW4" s="24" t="s">
        <v>75</v>
      </c>
      <c r="AX4" s="24" t="s">
        <v>76</v>
      </c>
      <c r="AY4" s="25" t="s">
        <v>72</v>
      </c>
      <c r="AZ4" s="24" t="s">
        <v>77</v>
      </c>
      <c r="BA4" s="24" t="s">
        <v>78</v>
      </c>
      <c r="BB4" s="24" t="s">
        <v>79</v>
      </c>
      <c r="BC4" s="24" t="str">
        <f>_xlfn.XLOOKUP(BG4,Colors!E:E,Colors!A:A)</f>
        <v>White</v>
      </c>
      <c r="BD4" s="24" t="str">
        <f>_xlfn.XLOOKUP(BG4,Colors!E:E,Colors!B:B)</f>
        <v>White</v>
      </c>
      <c r="BE4" s="24" t="str">
        <f>_xlfn.XLOOKUP(BG4,Colors!E:E,Colors!C:C)</f>
        <v>#ffffff</v>
      </c>
      <c r="BF4" s="24" t="s">
        <v>430</v>
      </c>
      <c r="BG4" s="24" t="str">
        <f t="shared" si="2"/>
        <v>White</v>
      </c>
      <c r="BH4" s="24" t="str">
        <f>_xlfn.XLOOKUP(BG4,Colors!E:E,Colors!F:F)</f>
        <v>#ffffff</v>
      </c>
      <c r="BI4" s="24" t="s">
        <v>366</v>
      </c>
      <c r="BJ4" s="24" t="str">
        <f>_xlfn.XLOOKUP(BM4,Materials!D:D,Materials!A:A)</f>
        <v>fabric</v>
      </c>
      <c r="BK4" s="24" t="str">
        <f>_xlfn.XLOOKUP(BM4,Materials!D:D,Materials!B:B)</f>
        <v>Fabric</v>
      </c>
      <c r="BL4" s="24" t="str">
        <f>_xlfn.XLOOKUP(BM4,Materials!D:D,Materials!C:C)</f>
        <v>https://d221a61rb87vel.cloudfront.net/catalog-assets/icons/fabric-material.jpg</v>
      </c>
      <c r="BM4" s="24" t="str">
        <f t="shared" si="0"/>
        <v>fabric</v>
      </c>
      <c r="BN4" s="24" t="s">
        <v>81</v>
      </c>
      <c r="BO4" s="24" t="s">
        <v>100</v>
      </c>
      <c r="BP4" s="24"/>
      <c r="BQ4" s="24"/>
      <c r="BR4" s="24"/>
      <c r="BS4" s="24" t="s">
        <v>116</v>
      </c>
      <c r="BT4" s="24" t="s">
        <v>116</v>
      </c>
      <c r="BU4" s="24" t="s">
        <v>117</v>
      </c>
      <c r="BV4" s="24"/>
      <c r="BW4" s="24" t="s">
        <v>118</v>
      </c>
      <c r="BX4" s="24" t="s">
        <v>119</v>
      </c>
      <c r="BY4" s="24"/>
      <c r="BZ4" s="24"/>
      <c r="CA4" s="24"/>
      <c r="CB4" s="24"/>
      <c r="CC4" s="32" t="s">
        <v>414</v>
      </c>
    </row>
    <row r="5" spans="1:81" s="22" customFormat="1" ht="15.75" customHeight="1" x14ac:dyDescent="0.55000000000000004">
      <c r="A5" s="21">
        <v>100004</v>
      </c>
      <c r="B5" s="21">
        <v>987654</v>
      </c>
      <c r="C5" s="22" t="s">
        <v>404</v>
      </c>
      <c r="D5" s="23" t="s">
        <v>120</v>
      </c>
      <c r="E5" s="21" t="s">
        <v>121</v>
      </c>
      <c r="F5" s="24" t="s">
        <v>122</v>
      </c>
      <c r="G5" s="24" t="s">
        <v>123</v>
      </c>
      <c r="H5" s="24"/>
      <c r="I5" s="25" t="s">
        <v>124</v>
      </c>
      <c r="J5" s="25" t="s">
        <v>125</v>
      </c>
      <c r="K5" s="25" t="s">
        <v>126</v>
      </c>
      <c r="L5" s="25" t="s">
        <v>127</v>
      </c>
      <c r="M5" s="24"/>
      <c r="N5" s="24" t="s">
        <v>128</v>
      </c>
      <c r="O5" s="24"/>
      <c r="P5" s="24"/>
      <c r="Q5" s="24"/>
      <c r="R5" s="24"/>
      <c r="S5" s="25" t="s">
        <v>72</v>
      </c>
      <c r="T5" s="24"/>
      <c r="U5" s="24"/>
      <c r="V5" s="24"/>
      <c r="W5" s="24" t="s">
        <v>73</v>
      </c>
      <c r="X5" s="26">
        <v>499.99</v>
      </c>
      <c r="Y5" s="26">
        <v>449.99</v>
      </c>
      <c r="Z5" s="21">
        <v>1</v>
      </c>
      <c r="AA5" s="27"/>
      <c r="AB5" s="27" t="s">
        <v>406</v>
      </c>
      <c r="AC5" s="27" t="s">
        <v>417</v>
      </c>
      <c r="AD5" s="29">
        <v>100000</v>
      </c>
      <c r="AE5" s="22" t="s">
        <v>426</v>
      </c>
      <c r="AF5" s="22">
        <v>10007</v>
      </c>
      <c r="AG5" s="22" t="s">
        <v>427</v>
      </c>
      <c r="AH5" s="24" t="s">
        <v>227</v>
      </c>
      <c r="AI5" s="24" t="s">
        <v>225</v>
      </c>
      <c r="AJ5" s="24" t="s">
        <v>410</v>
      </c>
      <c r="AK5" s="29">
        <v>100001</v>
      </c>
      <c r="AL5" s="30" t="s">
        <v>222</v>
      </c>
      <c r="AM5" s="24"/>
      <c r="AN5" s="24"/>
      <c r="AO5" s="24"/>
      <c r="AP5" s="24" t="str">
        <f t="shared" si="1"/>
        <v>traditional</v>
      </c>
      <c r="AQ5" s="24" t="s">
        <v>74</v>
      </c>
      <c r="AR5" s="29">
        <v>6000025</v>
      </c>
      <c r="AS5" s="31" t="s">
        <v>403</v>
      </c>
      <c r="AT5" s="24"/>
      <c r="AU5" s="24"/>
      <c r="AV5" s="24"/>
      <c r="AW5" s="24" t="s">
        <v>75</v>
      </c>
      <c r="AX5" s="24" t="s">
        <v>76</v>
      </c>
      <c r="AY5" s="25" t="s">
        <v>72</v>
      </c>
      <c r="AZ5" s="24" t="s">
        <v>77</v>
      </c>
      <c r="BA5" s="24" t="s">
        <v>78</v>
      </c>
      <c r="BB5" s="24" t="s">
        <v>98</v>
      </c>
      <c r="BC5" s="24" t="str">
        <f>_xlfn.XLOOKUP(BG5,Colors!E:E,Colors!A:A)</f>
        <v>Brown</v>
      </c>
      <c r="BD5" s="24" t="str">
        <f>_xlfn.XLOOKUP(BG5,Colors!E:E,Colors!B:B)</f>
        <v>Brown</v>
      </c>
      <c r="BE5" s="24" t="str">
        <f>_xlfn.XLOOKUP(BG5,Colors!E:E,Colors!C:C)</f>
        <v>#804000</v>
      </c>
      <c r="BF5" s="24" t="s">
        <v>431</v>
      </c>
      <c r="BG5" s="24" t="str">
        <f t="shared" si="2"/>
        <v>Brown</v>
      </c>
      <c r="BH5" s="24" t="str">
        <f>_xlfn.XLOOKUP(BG5,Colors!E:E,Colors!F:F)</f>
        <v>#804000</v>
      </c>
      <c r="BI5" s="24" t="s">
        <v>349</v>
      </c>
      <c r="BJ5" s="24" t="str">
        <f>_xlfn.XLOOKUP(BM5,Materials!D:D,Materials!A:A)</f>
        <v>wood</v>
      </c>
      <c r="BK5" s="24" t="str">
        <f>_xlfn.XLOOKUP(BM5,Materials!D:D,Materials!B:B)</f>
        <v>Wood</v>
      </c>
      <c r="BL5" s="24" t="str">
        <f>_xlfn.XLOOKUP(BM5,Materials!D:D,Materials!C:C)</f>
        <v>https://d221a61rb87vel.cloudfront.net/catalog-assets/icons/wood-material.jpg</v>
      </c>
      <c r="BM5" s="24" t="str">
        <f t="shared" si="0"/>
        <v>wood</v>
      </c>
      <c r="BN5" s="24" t="s">
        <v>81</v>
      </c>
      <c r="BO5" s="24" t="s">
        <v>82</v>
      </c>
      <c r="BP5" s="24"/>
      <c r="BQ5" s="24"/>
      <c r="BR5" s="24"/>
      <c r="BS5" s="24" t="s">
        <v>129</v>
      </c>
      <c r="BT5" s="24" t="s">
        <v>129</v>
      </c>
      <c r="BU5" s="24" t="s">
        <v>130</v>
      </c>
      <c r="BV5" s="24"/>
      <c r="BW5" s="24" t="s">
        <v>131</v>
      </c>
      <c r="BX5" s="24" t="s">
        <v>132</v>
      </c>
      <c r="BY5" s="24"/>
      <c r="BZ5" s="24"/>
      <c r="CA5" s="24"/>
      <c r="CB5" s="24"/>
      <c r="CC5" s="32" t="s">
        <v>414</v>
      </c>
    </row>
    <row r="6" spans="1:81" s="22" customFormat="1" ht="15.75" customHeight="1" x14ac:dyDescent="0.55000000000000004">
      <c r="A6" s="21">
        <v>100004</v>
      </c>
      <c r="B6" s="21">
        <v>987654</v>
      </c>
      <c r="C6" s="22" t="s">
        <v>404</v>
      </c>
      <c r="D6" s="23" t="s">
        <v>133</v>
      </c>
      <c r="E6" s="21" t="s">
        <v>134</v>
      </c>
      <c r="F6" s="24" t="s">
        <v>135</v>
      </c>
      <c r="G6" s="24" t="s">
        <v>136</v>
      </c>
      <c r="H6" s="24"/>
      <c r="I6" s="25" t="s">
        <v>137</v>
      </c>
      <c r="J6" s="25" t="s">
        <v>138</v>
      </c>
      <c r="K6" s="25" t="s">
        <v>139</v>
      </c>
      <c r="L6" s="25" t="s">
        <v>140</v>
      </c>
      <c r="M6" s="24"/>
      <c r="N6" s="33" t="s">
        <v>434</v>
      </c>
      <c r="O6" s="24"/>
      <c r="P6" s="24"/>
      <c r="Q6" s="24"/>
      <c r="R6" s="24"/>
      <c r="S6" s="25" t="s">
        <v>72</v>
      </c>
      <c r="T6" s="24"/>
      <c r="U6" s="24"/>
      <c r="V6" s="24"/>
      <c r="W6" s="24" t="s">
        <v>73</v>
      </c>
      <c r="X6" s="26">
        <v>499.99</v>
      </c>
      <c r="Y6" s="26">
        <v>449.99</v>
      </c>
      <c r="Z6" s="21">
        <v>1</v>
      </c>
      <c r="AA6" s="27"/>
      <c r="AB6" s="27" t="s">
        <v>406</v>
      </c>
      <c r="AC6" s="27" t="s">
        <v>417</v>
      </c>
      <c r="AD6" s="29">
        <v>100000</v>
      </c>
      <c r="AE6" s="22" t="s">
        <v>426</v>
      </c>
      <c r="AF6" s="22">
        <v>10007</v>
      </c>
      <c r="AG6" s="22" t="s">
        <v>427</v>
      </c>
      <c r="AH6" s="24" t="s">
        <v>227</v>
      </c>
      <c r="AI6" s="24" t="s">
        <v>225</v>
      </c>
      <c r="AJ6" s="24" t="s">
        <v>410</v>
      </c>
      <c r="AK6" s="29">
        <v>100001</v>
      </c>
      <c r="AL6" s="30" t="s">
        <v>222</v>
      </c>
      <c r="AM6" s="24"/>
      <c r="AN6" s="24"/>
      <c r="AO6" s="24"/>
      <c r="AP6" s="24" t="str">
        <f t="shared" si="1"/>
        <v>traditional</v>
      </c>
      <c r="AQ6" s="24" t="s">
        <v>74</v>
      </c>
      <c r="AR6" s="29">
        <v>6000025</v>
      </c>
      <c r="AS6" s="31" t="s">
        <v>403</v>
      </c>
      <c r="AT6" s="24"/>
      <c r="AU6" s="24"/>
      <c r="AV6" s="24"/>
      <c r="AW6" s="24" t="s">
        <v>75</v>
      </c>
      <c r="AX6" s="24" t="s">
        <v>76</v>
      </c>
      <c r="AY6" s="25" t="s">
        <v>72</v>
      </c>
      <c r="AZ6" s="24" t="s">
        <v>77</v>
      </c>
      <c r="BA6" s="24" t="s">
        <v>78</v>
      </c>
      <c r="BB6" s="24" t="s">
        <v>98</v>
      </c>
      <c r="BC6" s="24" t="str">
        <f>_xlfn.XLOOKUP(BG6,Colors!E:E,Colors!A:A)</f>
        <v>Brown</v>
      </c>
      <c r="BD6" s="24" t="str">
        <f>_xlfn.XLOOKUP(BG6,Colors!E:E,Colors!B:B)</f>
        <v>Brown</v>
      </c>
      <c r="BE6" s="24" t="str">
        <f>_xlfn.XLOOKUP(BG6,Colors!E:E,Colors!C:C)</f>
        <v>#804000</v>
      </c>
      <c r="BF6" s="24" t="s">
        <v>431</v>
      </c>
      <c r="BG6" s="24" t="str">
        <f t="shared" si="2"/>
        <v>Brown</v>
      </c>
      <c r="BH6" s="24" t="str">
        <f>_xlfn.XLOOKUP(BG6,Colors!E:E,Colors!F:F)</f>
        <v>#804000</v>
      </c>
      <c r="BI6" s="24" t="s">
        <v>349</v>
      </c>
      <c r="BJ6" s="24" t="str">
        <f>_xlfn.XLOOKUP(BM6,Materials!D:D,Materials!A:A)</f>
        <v>wood</v>
      </c>
      <c r="BK6" s="24" t="str">
        <f>_xlfn.XLOOKUP(BM6,Materials!D:D,Materials!B:B)</f>
        <v>Wood</v>
      </c>
      <c r="BL6" s="24" t="str">
        <f>_xlfn.XLOOKUP(BM6,Materials!D:D,Materials!C:C)</f>
        <v>https://d221a61rb87vel.cloudfront.net/catalog-assets/icons/wood-material.jpg</v>
      </c>
      <c r="BM6" s="24" t="str">
        <f t="shared" si="0"/>
        <v>wood</v>
      </c>
      <c r="BN6" s="24" t="s">
        <v>81</v>
      </c>
      <c r="BO6" s="24" t="s">
        <v>100</v>
      </c>
      <c r="BP6" s="24"/>
      <c r="BQ6" s="24"/>
      <c r="BR6" s="24"/>
      <c r="BS6" s="24" t="s">
        <v>141</v>
      </c>
      <c r="BT6" s="24" t="s">
        <v>142</v>
      </c>
      <c r="BU6" s="24" t="s">
        <v>141</v>
      </c>
      <c r="BV6" s="24"/>
      <c r="BW6" s="24" t="s">
        <v>131</v>
      </c>
      <c r="BX6" s="24" t="s">
        <v>143</v>
      </c>
      <c r="BY6" s="24"/>
      <c r="BZ6" s="24"/>
      <c r="CA6" s="24"/>
      <c r="CB6" s="24"/>
      <c r="CC6" s="32" t="s">
        <v>414</v>
      </c>
    </row>
    <row r="7" spans="1:81" s="22" customFormat="1" ht="15.75" customHeight="1" x14ac:dyDescent="0.55000000000000004">
      <c r="A7" s="21">
        <v>100005</v>
      </c>
      <c r="B7" s="21">
        <v>987654</v>
      </c>
      <c r="C7" s="22" t="s">
        <v>404</v>
      </c>
      <c r="D7" s="23" t="s">
        <v>144</v>
      </c>
      <c r="E7" s="21" t="s">
        <v>145</v>
      </c>
      <c r="F7" s="24" t="s">
        <v>146</v>
      </c>
      <c r="G7" s="24" t="s">
        <v>147</v>
      </c>
      <c r="H7" s="24"/>
      <c r="I7" s="25" t="s">
        <v>148</v>
      </c>
      <c r="J7" s="25" t="s">
        <v>149</v>
      </c>
      <c r="K7" s="24"/>
      <c r="L7" s="24"/>
      <c r="M7" s="24"/>
      <c r="N7" s="24" t="s">
        <v>150</v>
      </c>
      <c r="O7" s="24"/>
      <c r="P7" s="24"/>
      <c r="Q7" s="24"/>
      <c r="R7" s="24"/>
      <c r="S7" s="25" t="s">
        <v>151</v>
      </c>
      <c r="T7" s="24"/>
      <c r="U7" s="24"/>
      <c r="V7" s="24"/>
      <c r="W7" s="24" t="s">
        <v>73</v>
      </c>
      <c r="X7" s="26">
        <v>1399.99</v>
      </c>
      <c r="Y7" s="26">
        <v>1299.99</v>
      </c>
      <c r="Z7" s="21">
        <v>1</v>
      </c>
      <c r="AA7" s="27"/>
      <c r="AB7" s="28" t="s">
        <v>405</v>
      </c>
      <c r="AC7" s="28" t="s">
        <v>416</v>
      </c>
      <c r="AD7" s="29">
        <v>270000</v>
      </c>
      <c r="AE7" s="24" t="s">
        <v>421</v>
      </c>
      <c r="AF7" s="22">
        <v>270001</v>
      </c>
      <c r="AG7" s="24" t="s">
        <v>423</v>
      </c>
      <c r="AH7" s="24" t="s">
        <v>227</v>
      </c>
      <c r="AI7" s="24" t="s">
        <v>225</v>
      </c>
      <c r="AJ7" s="24" t="s">
        <v>410</v>
      </c>
      <c r="AK7" s="29">
        <v>100001</v>
      </c>
      <c r="AL7" s="30" t="s">
        <v>222</v>
      </c>
      <c r="AM7" s="24"/>
      <c r="AN7" s="24"/>
      <c r="AO7" s="24"/>
      <c r="AP7" s="24" t="str">
        <f t="shared" si="1"/>
        <v>traditional</v>
      </c>
      <c r="AQ7" s="24" t="s">
        <v>74</v>
      </c>
      <c r="AR7" s="29">
        <v>6000025</v>
      </c>
      <c r="AS7" s="31" t="s">
        <v>403</v>
      </c>
      <c r="AT7" s="24"/>
      <c r="AU7" s="24"/>
      <c r="AV7" s="24"/>
      <c r="AW7" s="24" t="s">
        <v>152</v>
      </c>
      <c r="AX7" s="24" t="s">
        <v>153</v>
      </c>
      <c r="AY7" s="25" t="s">
        <v>151</v>
      </c>
      <c r="AZ7" s="24" t="s">
        <v>77</v>
      </c>
      <c r="BA7" s="24" t="s">
        <v>78</v>
      </c>
      <c r="BB7" s="24" t="s">
        <v>79</v>
      </c>
      <c r="BC7" s="24" t="str">
        <f>_xlfn.XLOOKUP(BG7,Colors!E:E,Colors!A:A)</f>
        <v>White</v>
      </c>
      <c r="BD7" s="24" t="str">
        <f>_xlfn.XLOOKUP(BG7,Colors!E:E,Colors!B:B)</f>
        <v>White</v>
      </c>
      <c r="BE7" s="24" t="str">
        <f>_xlfn.XLOOKUP(BG7,Colors!E:E,Colors!C:C)</f>
        <v>#ffffff</v>
      </c>
      <c r="BF7" s="24" t="s">
        <v>430</v>
      </c>
      <c r="BG7" s="24" t="str">
        <f t="shared" si="2"/>
        <v>White</v>
      </c>
      <c r="BH7" s="24" t="str">
        <f>_xlfn.XLOOKUP(BG7,Colors!E:E,Colors!F:F)</f>
        <v>#ffffff</v>
      </c>
      <c r="BI7" s="24" t="s">
        <v>433</v>
      </c>
      <c r="BJ7" s="24" t="str">
        <f>_xlfn.XLOOKUP(BM7,Materials!D:D,Materials!A:A)</f>
        <v>Leather</v>
      </c>
      <c r="BK7" s="24" t="str">
        <f>_xlfn.XLOOKUP(BM7,Materials!D:D,Materials!B:B)</f>
        <v>Leather</v>
      </c>
      <c r="BL7" s="24" t="str">
        <f>_xlfn.XLOOKUP(BM7,Materials!D:D,Materials!C:C)</f>
        <v>https://d221a61rb87vel.cloudfront.net/catalog-assets/icons/leather-material.jpg</v>
      </c>
      <c r="BM7" s="24" t="str">
        <f t="shared" si="0"/>
        <v>leather</v>
      </c>
      <c r="BN7" s="24" t="s">
        <v>81</v>
      </c>
      <c r="BO7" s="24" t="s">
        <v>82</v>
      </c>
      <c r="BP7" s="24"/>
      <c r="BQ7" s="24"/>
      <c r="BR7" s="24"/>
      <c r="BS7" s="24" t="s">
        <v>155</v>
      </c>
      <c r="BT7" s="24" t="s">
        <v>156</v>
      </c>
      <c r="BU7" s="24" t="s">
        <v>157</v>
      </c>
      <c r="BV7" s="24"/>
      <c r="BW7" s="24" t="s">
        <v>86</v>
      </c>
      <c r="BX7" s="24" t="s">
        <v>158</v>
      </c>
      <c r="BY7" s="24"/>
      <c r="BZ7" s="24"/>
      <c r="CA7" s="24"/>
      <c r="CB7" s="24"/>
      <c r="CC7" s="32" t="s">
        <v>414</v>
      </c>
    </row>
    <row r="8" spans="1:81" s="22" customFormat="1" ht="15.75" customHeight="1" x14ac:dyDescent="0.55000000000000004">
      <c r="A8" s="21">
        <v>100006</v>
      </c>
      <c r="B8" s="21">
        <v>987654</v>
      </c>
      <c r="C8" s="22" t="s">
        <v>404</v>
      </c>
      <c r="D8" s="23" t="s">
        <v>159</v>
      </c>
      <c r="E8" s="21" t="s">
        <v>160</v>
      </c>
      <c r="F8" s="24" t="s">
        <v>161</v>
      </c>
      <c r="G8" s="24" t="s">
        <v>162</v>
      </c>
      <c r="H8" s="24"/>
      <c r="I8" s="25" t="s">
        <v>163</v>
      </c>
      <c r="J8" s="25" t="s">
        <v>164</v>
      </c>
      <c r="K8" s="24"/>
      <c r="L8" s="24"/>
      <c r="M8" s="24"/>
      <c r="N8" s="33" t="s">
        <v>435</v>
      </c>
      <c r="O8" s="24"/>
      <c r="P8" s="24"/>
      <c r="Q8" s="24"/>
      <c r="R8" s="24"/>
      <c r="S8" s="25" t="s">
        <v>151</v>
      </c>
      <c r="T8" s="24"/>
      <c r="U8" s="24"/>
      <c r="V8" s="24"/>
      <c r="W8" s="24" t="s">
        <v>73</v>
      </c>
      <c r="X8" s="26">
        <v>399.99</v>
      </c>
      <c r="Y8" s="26">
        <v>249.99</v>
      </c>
      <c r="Z8" s="21">
        <v>1</v>
      </c>
      <c r="AA8" s="27"/>
      <c r="AB8" s="27" t="s">
        <v>407</v>
      </c>
      <c r="AC8" s="27" t="s">
        <v>418</v>
      </c>
      <c r="AD8" s="29">
        <v>290000</v>
      </c>
      <c r="AE8" s="22" t="s">
        <v>407</v>
      </c>
      <c r="AF8" s="22">
        <v>29001</v>
      </c>
      <c r="AG8" s="24" t="s">
        <v>418</v>
      </c>
      <c r="AH8" s="24" t="s">
        <v>227</v>
      </c>
      <c r="AI8" s="24" t="s">
        <v>225</v>
      </c>
      <c r="AJ8" s="24" t="s">
        <v>410</v>
      </c>
      <c r="AK8" s="29">
        <v>100001</v>
      </c>
      <c r="AL8" s="30" t="s">
        <v>222</v>
      </c>
      <c r="AM8" s="24"/>
      <c r="AN8" s="24"/>
      <c r="AO8" s="24"/>
      <c r="AP8" s="24" t="str">
        <f t="shared" si="1"/>
        <v>traditional</v>
      </c>
      <c r="AQ8" s="24" t="s">
        <v>74</v>
      </c>
      <c r="AR8" s="29">
        <v>6000025</v>
      </c>
      <c r="AS8" s="31" t="s">
        <v>403</v>
      </c>
      <c r="AT8" s="24"/>
      <c r="AU8" s="24"/>
      <c r="AV8" s="24"/>
      <c r="AW8" s="24" t="s">
        <v>152</v>
      </c>
      <c r="AX8" s="24" t="s">
        <v>153</v>
      </c>
      <c r="AY8" s="25" t="s">
        <v>151</v>
      </c>
      <c r="AZ8" s="24" t="s">
        <v>77</v>
      </c>
      <c r="BA8" s="24" t="s">
        <v>78</v>
      </c>
      <c r="BB8" s="24" t="s">
        <v>79</v>
      </c>
      <c r="BC8" s="24" t="str">
        <f>_xlfn.XLOOKUP(BG8,Colors!E:E,Colors!A:A)</f>
        <v>White</v>
      </c>
      <c r="BD8" s="24" t="str">
        <f>_xlfn.XLOOKUP(BG8,Colors!E:E,Colors!B:B)</f>
        <v>White</v>
      </c>
      <c r="BE8" s="24" t="str">
        <f>_xlfn.XLOOKUP(BG8,Colors!E:E,Colors!C:C)</f>
        <v>#ffffff</v>
      </c>
      <c r="BF8" s="24" t="s">
        <v>430</v>
      </c>
      <c r="BG8" s="24" t="str">
        <f t="shared" si="2"/>
        <v>White</v>
      </c>
      <c r="BH8" s="24" t="str">
        <f>_xlfn.XLOOKUP(BG8,Colors!E:E,Colors!F:F)</f>
        <v>#ffffff</v>
      </c>
      <c r="BI8" s="24" t="s">
        <v>366</v>
      </c>
      <c r="BJ8" s="24" t="str">
        <f>_xlfn.XLOOKUP(BM8,Materials!D:D,Materials!A:A)</f>
        <v>fabric</v>
      </c>
      <c r="BK8" s="24" t="str">
        <f>_xlfn.XLOOKUP(BM8,Materials!D:D,Materials!B:B)</f>
        <v>Fabric</v>
      </c>
      <c r="BL8" s="24" t="str">
        <f>_xlfn.XLOOKUP(BM8,Materials!D:D,Materials!C:C)</f>
        <v>https://d221a61rb87vel.cloudfront.net/catalog-assets/icons/fabric-material.jpg</v>
      </c>
      <c r="BM8" s="24" t="str">
        <f t="shared" si="0"/>
        <v>fabric</v>
      </c>
      <c r="BN8" s="24" t="s">
        <v>81</v>
      </c>
      <c r="BO8" s="24" t="s">
        <v>82</v>
      </c>
      <c r="BP8" s="24"/>
      <c r="BQ8" s="24"/>
      <c r="BR8" s="24"/>
      <c r="BS8" s="24" t="s">
        <v>155</v>
      </c>
      <c r="BT8" s="24" t="s">
        <v>155</v>
      </c>
      <c r="BU8" s="24" t="s">
        <v>117</v>
      </c>
      <c r="BV8" s="24"/>
      <c r="BW8" s="24" t="s">
        <v>165</v>
      </c>
      <c r="BX8" s="24" t="s">
        <v>166</v>
      </c>
      <c r="BY8" s="24"/>
      <c r="BZ8" s="24"/>
      <c r="CA8" s="24"/>
      <c r="CB8" s="24"/>
      <c r="CC8" s="32" t="s">
        <v>414</v>
      </c>
    </row>
    <row r="9" spans="1:81" s="22" customFormat="1" ht="15.75" customHeight="1" x14ac:dyDescent="0.55000000000000004">
      <c r="A9" s="21">
        <v>100007</v>
      </c>
      <c r="B9" s="21">
        <v>987654</v>
      </c>
      <c r="C9" s="22" t="s">
        <v>404</v>
      </c>
      <c r="D9" s="23" t="s">
        <v>167</v>
      </c>
      <c r="E9" s="21" t="s">
        <v>168</v>
      </c>
      <c r="F9" s="24" t="s">
        <v>169</v>
      </c>
      <c r="G9" s="24" t="s">
        <v>170</v>
      </c>
      <c r="H9" s="24"/>
      <c r="I9" s="25" t="s">
        <v>171</v>
      </c>
      <c r="J9" s="25" t="s">
        <v>172</v>
      </c>
      <c r="K9" s="24"/>
      <c r="L9" s="24"/>
      <c r="M9" s="24"/>
      <c r="N9" s="24" t="s">
        <v>173</v>
      </c>
      <c r="O9" s="24"/>
      <c r="P9" s="24"/>
      <c r="Q9" s="24"/>
      <c r="R9" s="24"/>
      <c r="S9" s="25" t="s">
        <v>151</v>
      </c>
      <c r="T9" s="24"/>
      <c r="U9" s="24"/>
      <c r="V9" s="24"/>
      <c r="W9" s="24" t="s">
        <v>73</v>
      </c>
      <c r="X9" s="26">
        <v>599.99</v>
      </c>
      <c r="Y9" s="26">
        <v>549.99</v>
      </c>
      <c r="Z9" s="21">
        <v>1</v>
      </c>
      <c r="AA9" s="27"/>
      <c r="AB9" s="27" t="s">
        <v>408</v>
      </c>
      <c r="AC9" s="27" t="s">
        <v>419</v>
      </c>
      <c r="AD9" s="29">
        <v>900000</v>
      </c>
      <c r="AE9" s="22" t="s">
        <v>428</v>
      </c>
      <c r="AF9" s="22">
        <v>90016</v>
      </c>
      <c r="AG9" s="22" t="s">
        <v>429</v>
      </c>
      <c r="AH9" s="24" t="s">
        <v>227</v>
      </c>
      <c r="AI9" s="24" t="s">
        <v>225</v>
      </c>
      <c r="AJ9" s="24" t="s">
        <v>410</v>
      </c>
      <c r="AK9" s="29">
        <v>100001</v>
      </c>
      <c r="AL9" s="30" t="s">
        <v>222</v>
      </c>
      <c r="AM9" s="24"/>
      <c r="AN9" s="24"/>
      <c r="AO9" s="24"/>
      <c r="AP9" s="24" t="str">
        <f t="shared" si="1"/>
        <v>traditional</v>
      </c>
      <c r="AQ9" s="24" t="s">
        <v>74</v>
      </c>
      <c r="AR9" s="29">
        <v>6000025</v>
      </c>
      <c r="AS9" s="31" t="s">
        <v>403</v>
      </c>
      <c r="AT9" s="24"/>
      <c r="AU9" s="24"/>
      <c r="AV9" s="24"/>
      <c r="AW9" s="24" t="s">
        <v>152</v>
      </c>
      <c r="AX9" s="24" t="s">
        <v>153</v>
      </c>
      <c r="AY9" s="25" t="s">
        <v>151</v>
      </c>
      <c r="AZ9" s="24" t="s">
        <v>77</v>
      </c>
      <c r="BA9" s="24" t="s">
        <v>78</v>
      </c>
      <c r="BB9" s="24" t="s">
        <v>79</v>
      </c>
      <c r="BC9" s="24" t="str">
        <f>_xlfn.XLOOKUP(BG9,Colors!E:E,Colors!A:A)</f>
        <v>White</v>
      </c>
      <c r="BD9" s="24" t="str">
        <f>_xlfn.XLOOKUP(BG9,Colors!E:E,Colors!B:B)</f>
        <v>White</v>
      </c>
      <c r="BE9" s="24" t="str">
        <f>_xlfn.XLOOKUP(BG9,Colors!E:E,Colors!C:C)</f>
        <v>#ffffff</v>
      </c>
      <c r="BF9" s="24" t="s">
        <v>430</v>
      </c>
      <c r="BG9" s="24" t="str">
        <f t="shared" si="2"/>
        <v>White</v>
      </c>
      <c r="BH9" s="24" t="str">
        <f>_xlfn.XLOOKUP(BG9,Colors!E:E,Colors!F:F)</f>
        <v>#ffffff</v>
      </c>
      <c r="BI9" s="24" t="s">
        <v>366</v>
      </c>
      <c r="BJ9" s="24" t="str">
        <f>_xlfn.XLOOKUP(BM9,Materials!D:D,Materials!A:A)</f>
        <v>fabric</v>
      </c>
      <c r="BK9" s="24" t="str">
        <f>_xlfn.XLOOKUP(BM9,Materials!D:D,Materials!B:B)</f>
        <v>Fabric</v>
      </c>
      <c r="BL9" s="24" t="str">
        <f>_xlfn.XLOOKUP(BM9,Materials!D:D,Materials!C:C)</f>
        <v>https://d221a61rb87vel.cloudfront.net/catalog-assets/icons/fabric-material.jpg</v>
      </c>
      <c r="BM9" s="24" t="str">
        <f t="shared" si="0"/>
        <v>fabric</v>
      </c>
      <c r="BN9" s="24" t="s">
        <v>81</v>
      </c>
      <c r="BO9" s="24" t="s">
        <v>82</v>
      </c>
      <c r="BP9" s="24"/>
      <c r="BQ9" s="24"/>
      <c r="BR9" s="24"/>
      <c r="BS9" s="24" t="s">
        <v>101</v>
      </c>
      <c r="BT9" s="24" t="s">
        <v>174</v>
      </c>
      <c r="BU9" s="24" t="s">
        <v>155</v>
      </c>
      <c r="BV9" s="24"/>
      <c r="BW9" s="24" t="s">
        <v>175</v>
      </c>
      <c r="BX9" s="24" t="s">
        <v>176</v>
      </c>
      <c r="BY9" s="24"/>
      <c r="BZ9" s="24"/>
      <c r="CA9" s="24"/>
      <c r="CB9" s="24"/>
      <c r="CC9" s="32" t="s">
        <v>414</v>
      </c>
    </row>
    <row r="10" spans="1:81" s="22" customFormat="1" ht="15.75" customHeight="1" x14ac:dyDescent="0.55000000000000004">
      <c r="A10" s="21">
        <v>100008</v>
      </c>
      <c r="B10" s="21">
        <v>987654</v>
      </c>
      <c r="C10" s="22" t="s">
        <v>404</v>
      </c>
      <c r="D10" s="23" t="s">
        <v>177</v>
      </c>
      <c r="E10" s="21" t="s">
        <v>178</v>
      </c>
      <c r="F10" s="24" t="s">
        <v>179</v>
      </c>
      <c r="G10" s="24" t="s">
        <v>180</v>
      </c>
      <c r="H10" s="24"/>
      <c r="I10" s="25" t="s">
        <v>181</v>
      </c>
      <c r="J10" s="25" t="s">
        <v>182</v>
      </c>
      <c r="K10" s="24"/>
      <c r="L10" s="24"/>
      <c r="M10" s="24"/>
      <c r="N10" s="24" t="s">
        <v>183</v>
      </c>
      <c r="O10" s="24"/>
      <c r="P10" s="24"/>
      <c r="Q10" s="24"/>
      <c r="R10" s="24"/>
      <c r="S10" s="25" t="s">
        <v>184</v>
      </c>
      <c r="T10" s="24"/>
      <c r="U10" s="24"/>
      <c r="V10" s="24"/>
      <c r="W10" s="24" t="s">
        <v>73</v>
      </c>
      <c r="X10" s="26">
        <v>1999.99</v>
      </c>
      <c r="Y10" s="26">
        <v>1999.99</v>
      </c>
      <c r="Z10" s="21">
        <v>1</v>
      </c>
      <c r="AA10" s="27"/>
      <c r="AB10" s="28" t="s">
        <v>405</v>
      </c>
      <c r="AC10" s="28" t="s">
        <v>416</v>
      </c>
      <c r="AD10" s="29">
        <v>270000</v>
      </c>
      <c r="AE10" s="24" t="s">
        <v>421</v>
      </c>
      <c r="AF10" s="22">
        <v>270001</v>
      </c>
      <c r="AG10" s="24" t="s">
        <v>423</v>
      </c>
      <c r="AH10" s="24" t="s">
        <v>227</v>
      </c>
      <c r="AI10" s="24" t="s">
        <v>185</v>
      </c>
      <c r="AJ10" s="22" t="s">
        <v>411</v>
      </c>
      <c r="AK10" s="29">
        <v>100000</v>
      </c>
      <c r="AL10" s="30" t="s">
        <v>223</v>
      </c>
      <c r="AM10" s="24"/>
      <c r="AN10" s="24"/>
      <c r="AO10" s="24"/>
      <c r="AP10" s="24" t="str">
        <f t="shared" si="1"/>
        <v>traditional</v>
      </c>
      <c r="AQ10" s="24" t="s">
        <v>74</v>
      </c>
      <c r="AR10" s="29">
        <v>6000025</v>
      </c>
      <c r="AS10" s="31" t="s">
        <v>402</v>
      </c>
      <c r="AT10" s="24"/>
      <c r="AU10" s="24"/>
      <c r="AV10" s="24"/>
      <c r="AW10" s="24" t="s">
        <v>186</v>
      </c>
      <c r="AX10" s="24" t="s">
        <v>187</v>
      </c>
      <c r="AY10" s="25" t="s">
        <v>184</v>
      </c>
      <c r="AZ10" s="24" t="s">
        <v>77</v>
      </c>
      <c r="BA10" s="24" t="s">
        <v>78</v>
      </c>
      <c r="BB10" s="24" t="s">
        <v>188</v>
      </c>
      <c r="BC10" s="24" t="str">
        <f>_xlfn.XLOOKUP(BG10,Colors!E:E,Colors!A:A)</f>
        <v>White</v>
      </c>
      <c r="BD10" s="24" t="str">
        <f>_xlfn.XLOOKUP(BG10,Colors!E:E,Colors!B:B)</f>
        <v>White</v>
      </c>
      <c r="BE10" s="24" t="str">
        <f>_xlfn.XLOOKUP(BG10,Colors!E:E,Colors!C:C)</f>
        <v>#ffffff</v>
      </c>
      <c r="BF10" s="24" t="s">
        <v>432</v>
      </c>
      <c r="BG10" s="24" t="str">
        <f t="shared" si="2"/>
        <v>Ivory</v>
      </c>
      <c r="BH10" s="24" t="str">
        <f>_xlfn.XLOOKUP(BG10,Colors!E:E,Colors!F:F)</f>
        <v>#fffff0</v>
      </c>
      <c r="BI10" s="24" t="s">
        <v>366</v>
      </c>
      <c r="BJ10" s="24" t="str">
        <f>_xlfn.XLOOKUP(BM10,Materials!D:D,Materials!A:A)</f>
        <v>fabric</v>
      </c>
      <c r="BK10" s="24" t="str">
        <f>_xlfn.XLOOKUP(BM10,Materials!D:D,Materials!B:B)</f>
        <v>Fabric</v>
      </c>
      <c r="BL10" s="24" t="str">
        <f>_xlfn.XLOOKUP(BM10,Materials!D:D,Materials!C:C)</f>
        <v>https://d221a61rb87vel.cloudfront.net/catalog-assets/icons/fabric-material.jpg</v>
      </c>
      <c r="BM10" s="24" t="str">
        <f t="shared" si="0"/>
        <v>fabric</v>
      </c>
      <c r="BN10" s="24" t="s">
        <v>81</v>
      </c>
      <c r="BO10" s="24" t="s">
        <v>82</v>
      </c>
      <c r="BP10" s="24"/>
      <c r="BQ10" s="24"/>
      <c r="BR10" s="24"/>
      <c r="BS10" s="24" t="s">
        <v>116</v>
      </c>
      <c r="BT10" s="24" t="s">
        <v>156</v>
      </c>
      <c r="BU10" s="24" t="s">
        <v>189</v>
      </c>
      <c r="BV10" s="24" t="s">
        <v>190</v>
      </c>
      <c r="BW10" s="24" t="s">
        <v>191</v>
      </c>
      <c r="BX10" s="24" t="s">
        <v>192</v>
      </c>
      <c r="BY10" s="24"/>
      <c r="BZ10" s="24"/>
      <c r="CA10" s="24"/>
      <c r="CB10" s="24"/>
      <c r="CC10" s="32" t="s">
        <v>414</v>
      </c>
    </row>
    <row r="11" spans="1:81" s="22" customFormat="1" ht="15.75" customHeight="1" x14ac:dyDescent="0.55000000000000004">
      <c r="A11" s="21">
        <v>100009</v>
      </c>
      <c r="B11" s="21">
        <v>987654</v>
      </c>
      <c r="C11" s="22" t="s">
        <v>404</v>
      </c>
      <c r="D11" s="23" t="s">
        <v>193</v>
      </c>
      <c r="E11" s="21" t="s">
        <v>194</v>
      </c>
      <c r="F11" s="24" t="s">
        <v>195</v>
      </c>
      <c r="G11" s="24" t="s">
        <v>196</v>
      </c>
      <c r="H11" s="24"/>
      <c r="I11" s="25" t="s">
        <v>197</v>
      </c>
      <c r="J11" s="25" t="s">
        <v>198</v>
      </c>
      <c r="K11" s="24"/>
      <c r="L11" s="24"/>
      <c r="M11" s="24"/>
      <c r="N11" s="24" t="s">
        <v>199</v>
      </c>
      <c r="O11" s="24"/>
      <c r="P11" s="24"/>
      <c r="Q11" s="24"/>
      <c r="R11" s="24"/>
      <c r="S11" s="25" t="s">
        <v>184</v>
      </c>
      <c r="T11" s="24"/>
      <c r="U11" s="24"/>
      <c r="V11" s="24"/>
      <c r="W11" s="24" t="s">
        <v>73</v>
      </c>
      <c r="X11" s="26">
        <v>899.99</v>
      </c>
      <c r="Y11" s="26">
        <v>849.99</v>
      </c>
      <c r="Z11" s="21">
        <v>1</v>
      </c>
      <c r="AA11" s="27"/>
      <c r="AB11" s="27" t="s">
        <v>407</v>
      </c>
      <c r="AC11" s="27" t="s">
        <v>418</v>
      </c>
      <c r="AD11" s="29">
        <v>290000</v>
      </c>
      <c r="AE11" s="22" t="s">
        <v>407</v>
      </c>
      <c r="AF11" s="22">
        <v>29001</v>
      </c>
      <c r="AG11" s="24" t="s">
        <v>418</v>
      </c>
      <c r="AH11" s="24" t="s">
        <v>227</v>
      </c>
      <c r="AI11" s="24" t="s">
        <v>185</v>
      </c>
      <c r="AJ11" s="22" t="s">
        <v>411</v>
      </c>
      <c r="AK11" s="29">
        <v>100000</v>
      </c>
      <c r="AL11" s="30" t="s">
        <v>223</v>
      </c>
      <c r="AM11" s="24"/>
      <c r="AN11" s="24"/>
      <c r="AO11" s="24"/>
      <c r="AP11" s="24" t="str">
        <f t="shared" si="1"/>
        <v>traditional</v>
      </c>
      <c r="AQ11" s="24" t="s">
        <v>74</v>
      </c>
      <c r="AR11" s="29">
        <v>6000025</v>
      </c>
      <c r="AS11" s="31" t="s">
        <v>402</v>
      </c>
      <c r="AT11" s="24"/>
      <c r="AU11" s="24"/>
      <c r="AV11" s="24"/>
      <c r="AW11" s="24" t="s">
        <v>186</v>
      </c>
      <c r="AX11" s="24" t="s">
        <v>187</v>
      </c>
      <c r="AY11" s="25" t="s">
        <v>184</v>
      </c>
      <c r="AZ11" s="24" t="s">
        <v>77</v>
      </c>
      <c r="BA11" s="24" t="s">
        <v>78</v>
      </c>
      <c r="BB11" s="24" t="s">
        <v>79</v>
      </c>
      <c r="BC11" s="24" t="str">
        <f>_xlfn.XLOOKUP(BG11,Colors!E:E,Colors!A:A)</f>
        <v>White</v>
      </c>
      <c r="BD11" s="24" t="str">
        <f>_xlfn.XLOOKUP(BG11,Colors!E:E,Colors!B:B)</f>
        <v>White</v>
      </c>
      <c r="BE11" s="24" t="str">
        <f>_xlfn.XLOOKUP(BG11,Colors!E:E,Colors!C:C)</f>
        <v>#ffffff</v>
      </c>
      <c r="BF11" s="24" t="s">
        <v>430</v>
      </c>
      <c r="BG11" s="24" t="str">
        <f t="shared" si="2"/>
        <v>White</v>
      </c>
      <c r="BH11" s="24" t="str">
        <f>_xlfn.XLOOKUP(BG11,Colors!E:E,Colors!F:F)</f>
        <v>#ffffff</v>
      </c>
      <c r="BI11" s="24" t="s">
        <v>433</v>
      </c>
      <c r="BJ11" s="24" t="str">
        <f>_xlfn.XLOOKUP(BM11,Materials!D:D,Materials!A:A)</f>
        <v>Leather</v>
      </c>
      <c r="BK11" s="24" t="str">
        <f>_xlfn.XLOOKUP(BM11,Materials!D:D,Materials!B:B)</f>
        <v>Leather</v>
      </c>
      <c r="BL11" s="24" t="str">
        <f>_xlfn.XLOOKUP(BM11,Materials!D:D,Materials!C:C)</f>
        <v>https://d221a61rb87vel.cloudfront.net/catalog-assets/icons/leather-material.jpg</v>
      </c>
      <c r="BM11" s="24" t="str">
        <f t="shared" si="0"/>
        <v>leather</v>
      </c>
      <c r="BN11" s="24" t="s">
        <v>81</v>
      </c>
      <c r="BO11" s="24" t="s">
        <v>82</v>
      </c>
      <c r="BP11" s="24"/>
      <c r="BQ11" s="24"/>
      <c r="BR11" s="24"/>
      <c r="BS11" s="24" t="s">
        <v>103</v>
      </c>
      <c r="BT11" s="24" t="s">
        <v>200</v>
      </c>
      <c r="BU11" s="24" t="s">
        <v>200</v>
      </c>
      <c r="BV11" s="24"/>
      <c r="BW11" s="24" t="s">
        <v>201</v>
      </c>
      <c r="BX11" s="24" t="s">
        <v>202</v>
      </c>
      <c r="BY11" s="24"/>
      <c r="BZ11" s="24"/>
      <c r="CA11" s="24"/>
      <c r="CB11" s="24"/>
      <c r="CC11" s="32" t="s">
        <v>414</v>
      </c>
    </row>
    <row r="12" spans="1:81" s="22" customFormat="1" ht="15.75" customHeight="1" x14ac:dyDescent="0.55000000000000004">
      <c r="A12" s="21">
        <v>100010</v>
      </c>
      <c r="B12" s="21">
        <v>987654</v>
      </c>
      <c r="C12" s="22" t="s">
        <v>404</v>
      </c>
      <c r="D12" s="23" t="s">
        <v>203</v>
      </c>
      <c r="E12" s="21" t="s">
        <v>204</v>
      </c>
      <c r="F12" s="24" t="s">
        <v>205</v>
      </c>
      <c r="G12" s="24" t="s">
        <v>206</v>
      </c>
      <c r="H12" s="24"/>
      <c r="I12" s="25" t="s">
        <v>207</v>
      </c>
      <c r="J12" s="25" t="s">
        <v>208</v>
      </c>
      <c r="K12" s="24"/>
      <c r="L12" s="24"/>
      <c r="M12" s="24"/>
      <c r="N12" s="25" t="s">
        <v>209</v>
      </c>
      <c r="O12" s="24"/>
      <c r="P12" s="24"/>
      <c r="Q12" s="24"/>
      <c r="R12" s="24"/>
      <c r="S12" s="25" t="s">
        <v>184</v>
      </c>
      <c r="T12" s="24"/>
      <c r="U12" s="24"/>
      <c r="V12" s="24"/>
      <c r="W12" s="24" t="s">
        <v>73</v>
      </c>
      <c r="X12" s="26">
        <v>899.99</v>
      </c>
      <c r="Y12" s="26">
        <v>849.99</v>
      </c>
      <c r="Z12" s="21">
        <v>1</v>
      </c>
      <c r="AA12" s="27"/>
      <c r="AB12" s="28" t="s">
        <v>409</v>
      </c>
      <c r="AC12" s="28" t="s">
        <v>420</v>
      </c>
      <c r="AD12" s="29">
        <v>500000</v>
      </c>
      <c r="AE12" s="22" t="s">
        <v>409</v>
      </c>
      <c r="AF12" s="22">
        <v>500001</v>
      </c>
      <c r="AG12" s="28" t="s">
        <v>420</v>
      </c>
      <c r="AH12" s="24" t="s">
        <v>227</v>
      </c>
      <c r="AI12" s="24" t="s">
        <v>185</v>
      </c>
      <c r="AJ12" s="22" t="s">
        <v>411</v>
      </c>
      <c r="AK12" s="29">
        <v>100000</v>
      </c>
      <c r="AL12" s="30" t="s">
        <v>223</v>
      </c>
      <c r="AM12" s="24"/>
      <c r="AN12" s="24"/>
      <c r="AO12" s="24"/>
      <c r="AP12" s="24" t="str">
        <f t="shared" si="1"/>
        <v>traditional</v>
      </c>
      <c r="AQ12" s="24" t="s">
        <v>74</v>
      </c>
      <c r="AR12" s="29">
        <v>6000025</v>
      </c>
      <c r="AS12" s="31" t="s">
        <v>402</v>
      </c>
      <c r="AT12" s="24"/>
      <c r="AU12" s="24"/>
      <c r="AV12" s="24"/>
      <c r="AW12" s="24" t="s">
        <v>186</v>
      </c>
      <c r="AX12" s="24" t="s">
        <v>187</v>
      </c>
      <c r="AY12" s="25" t="s">
        <v>184</v>
      </c>
      <c r="AZ12" s="24" t="s">
        <v>77</v>
      </c>
      <c r="BA12" s="24" t="s">
        <v>78</v>
      </c>
      <c r="BB12" s="24" t="s">
        <v>98</v>
      </c>
      <c r="BC12" s="24" t="str">
        <f>_xlfn.XLOOKUP(BG12,Colors!E:E,Colors!A:A)</f>
        <v>Brown</v>
      </c>
      <c r="BD12" s="24" t="str">
        <f>_xlfn.XLOOKUP(BG12,Colors!E:E,Colors!B:B)</f>
        <v>Brown</v>
      </c>
      <c r="BE12" s="24" t="str">
        <f>_xlfn.XLOOKUP(BG12,Colors!E:E,Colors!C:C)</f>
        <v>#804000</v>
      </c>
      <c r="BF12" s="24" t="s">
        <v>431</v>
      </c>
      <c r="BG12" s="24" t="str">
        <f t="shared" si="2"/>
        <v>Brown</v>
      </c>
      <c r="BH12" s="24" t="str">
        <f>_xlfn.XLOOKUP(BG12,Colors!E:E,Colors!F:F)</f>
        <v>#804000</v>
      </c>
      <c r="BI12" s="24" t="s">
        <v>349</v>
      </c>
      <c r="BJ12" s="24" t="str">
        <f>_xlfn.XLOOKUP(BM12,Materials!D:D,Materials!A:A)</f>
        <v>wood</v>
      </c>
      <c r="BK12" s="24" t="str">
        <f>_xlfn.XLOOKUP(BM12,Materials!D:D,Materials!B:B)</f>
        <v>Wood</v>
      </c>
      <c r="BL12" s="24" t="str">
        <f>_xlfn.XLOOKUP(BM12,Materials!D:D,Materials!C:C)</f>
        <v>https://d221a61rb87vel.cloudfront.net/catalog-assets/icons/wood-material.jpg</v>
      </c>
      <c r="BM12" s="24" t="str">
        <f t="shared" si="0"/>
        <v>wood</v>
      </c>
      <c r="BN12" s="24" t="s">
        <v>81</v>
      </c>
      <c r="BO12" s="24" t="s">
        <v>100</v>
      </c>
      <c r="BP12" s="24"/>
      <c r="BQ12" s="24"/>
      <c r="BR12" s="24"/>
      <c r="BS12" s="24" t="s">
        <v>116</v>
      </c>
      <c r="BT12" s="24" t="s">
        <v>130</v>
      </c>
      <c r="BU12" s="24" t="s">
        <v>130</v>
      </c>
      <c r="BV12" s="24"/>
      <c r="BW12" s="24" t="s">
        <v>210</v>
      </c>
      <c r="BX12" s="24" t="s">
        <v>211</v>
      </c>
      <c r="BY12" s="24"/>
      <c r="BZ12" s="24"/>
      <c r="CA12" s="24"/>
      <c r="CB12" s="24"/>
      <c r="CC12" s="32" t="s">
        <v>414</v>
      </c>
    </row>
    <row r="13" spans="1:81" s="22" customFormat="1" ht="15.75" customHeight="1" x14ac:dyDescent="0.55000000000000004">
      <c r="A13" s="21">
        <v>100011</v>
      </c>
      <c r="B13" s="21">
        <v>987654</v>
      </c>
      <c r="C13" s="22" t="s">
        <v>404</v>
      </c>
      <c r="D13" s="23" t="s">
        <v>212</v>
      </c>
      <c r="E13" s="21" t="s">
        <v>213</v>
      </c>
      <c r="F13" s="24" t="s">
        <v>214</v>
      </c>
      <c r="G13" s="24" t="s">
        <v>215</v>
      </c>
      <c r="H13" s="24"/>
      <c r="I13" s="31" t="s">
        <v>216</v>
      </c>
      <c r="J13" s="25" t="s">
        <v>217</v>
      </c>
      <c r="K13" s="24"/>
      <c r="L13" s="24"/>
      <c r="M13" s="24"/>
      <c r="N13" s="24"/>
      <c r="O13" s="24"/>
      <c r="P13" s="24"/>
      <c r="Q13" s="24"/>
      <c r="R13" s="24"/>
      <c r="S13" s="25" t="s">
        <v>184</v>
      </c>
      <c r="T13" s="24"/>
      <c r="U13" s="24"/>
      <c r="V13" s="24"/>
      <c r="W13" s="24" t="s">
        <v>73</v>
      </c>
      <c r="X13" s="26">
        <v>699.99</v>
      </c>
      <c r="Y13" s="26">
        <v>5649.99</v>
      </c>
      <c r="Z13" s="21">
        <v>1</v>
      </c>
      <c r="AA13" s="27"/>
      <c r="AB13" s="27" t="s">
        <v>406</v>
      </c>
      <c r="AC13" s="27" t="s">
        <v>417</v>
      </c>
      <c r="AD13" s="29">
        <v>100000</v>
      </c>
      <c r="AE13" s="22" t="s">
        <v>426</v>
      </c>
      <c r="AF13" s="22">
        <v>10007</v>
      </c>
      <c r="AG13" s="22" t="s">
        <v>427</v>
      </c>
      <c r="AH13" s="24" t="s">
        <v>227</v>
      </c>
      <c r="AI13" s="24" t="s">
        <v>185</v>
      </c>
      <c r="AJ13" s="22" t="s">
        <v>411</v>
      </c>
      <c r="AK13" s="29">
        <v>100000</v>
      </c>
      <c r="AL13" s="30" t="s">
        <v>223</v>
      </c>
      <c r="AM13" s="24"/>
      <c r="AN13" s="24"/>
      <c r="AO13" s="24"/>
      <c r="AP13" s="24" t="str">
        <f t="shared" si="1"/>
        <v>traditional</v>
      </c>
      <c r="AQ13" s="24" t="s">
        <v>74</v>
      </c>
      <c r="AR13" s="29">
        <v>6000025</v>
      </c>
      <c r="AS13" s="31" t="s">
        <v>402</v>
      </c>
      <c r="AT13" s="24"/>
      <c r="AU13" s="24"/>
      <c r="AV13" s="24"/>
      <c r="AW13" s="24" t="s">
        <v>186</v>
      </c>
      <c r="AX13" s="24" t="s">
        <v>187</v>
      </c>
      <c r="AY13" s="25" t="s">
        <v>184</v>
      </c>
      <c r="AZ13" s="24" t="s">
        <v>77</v>
      </c>
      <c r="BA13" s="24" t="s">
        <v>78</v>
      </c>
      <c r="BB13" s="24" t="s">
        <v>98</v>
      </c>
      <c r="BC13" s="24" t="str">
        <f>_xlfn.XLOOKUP(BG13,Colors!E:E,Colors!A:A)</f>
        <v>Brown</v>
      </c>
      <c r="BD13" s="24" t="str">
        <f>_xlfn.XLOOKUP(BG13,Colors!E:E,Colors!B:B)</f>
        <v>Brown</v>
      </c>
      <c r="BE13" s="24" t="str">
        <f>_xlfn.XLOOKUP(BG13,Colors!E:E,Colors!C:C)</f>
        <v>#804000</v>
      </c>
      <c r="BF13" s="24" t="s">
        <v>431</v>
      </c>
      <c r="BG13" s="24" t="str">
        <f t="shared" si="2"/>
        <v>Brown</v>
      </c>
      <c r="BH13" s="24" t="str">
        <f>_xlfn.XLOOKUP(BG13,Colors!E:E,Colors!F:F)</f>
        <v>#804000</v>
      </c>
      <c r="BI13" s="24" t="s">
        <v>364</v>
      </c>
      <c r="BJ13" s="24" t="str">
        <f>_xlfn.XLOOKUP(BM13,Materials!D:D,Materials!A:A)</f>
        <v>metal</v>
      </c>
      <c r="BK13" s="24" t="str">
        <f>_xlfn.XLOOKUP(BM13,Materials!D:D,Materials!B:B)</f>
        <v>Metal</v>
      </c>
      <c r="BL13" s="24" t="str">
        <f>_xlfn.XLOOKUP(BM13,Materials!D:D,Materials!C:C)</f>
        <v>https://d221a61rb87vel.cloudfront.net/catalog-assets/icons/metal-material.jpg</v>
      </c>
      <c r="BM13" s="24" t="str">
        <f t="shared" si="0"/>
        <v>metal</v>
      </c>
      <c r="BN13" s="24" t="s">
        <v>81</v>
      </c>
      <c r="BO13" s="24" t="s">
        <v>82</v>
      </c>
      <c r="BP13" s="24"/>
      <c r="BQ13" s="24"/>
      <c r="BR13" s="24"/>
      <c r="BS13" s="24" t="s">
        <v>219</v>
      </c>
      <c r="BT13" s="24" t="s">
        <v>116</v>
      </c>
      <c r="BU13" s="24"/>
      <c r="BV13" s="24"/>
      <c r="BW13" s="24" t="s">
        <v>220</v>
      </c>
      <c r="BX13" s="24" t="s">
        <v>221</v>
      </c>
      <c r="BY13" s="24"/>
      <c r="BZ13" s="24"/>
      <c r="CA13" s="24"/>
      <c r="CB13" s="24"/>
      <c r="CC13" s="32" t="s">
        <v>414</v>
      </c>
    </row>
    <row r="17" spans="17:41" ht="15.75" customHeight="1" x14ac:dyDescent="0.4">
      <c r="AO17" s="5"/>
    </row>
    <row r="18" spans="17:41" ht="15.75" customHeight="1" x14ac:dyDescent="0.45">
      <c r="AO18" s="3"/>
    </row>
    <row r="19" spans="17:41" ht="15.75" customHeight="1" x14ac:dyDescent="0.4">
      <c r="Q19" s="4"/>
    </row>
  </sheetData>
  <hyperlinks>
    <hyperlink ref="I2" r:id="rId1" xr:uid="{00000000-0004-0000-0000-000000000000}"/>
    <hyperlink ref="J2" r:id="rId2" xr:uid="{00000000-0004-0000-0000-000001000000}"/>
    <hyperlink ref="K2" r:id="rId3" xr:uid="{00000000-0004-0000-0000-000002000000}"/>
    <hyperlink ref="L2" r:id="rId4" xr:uid="{00000000-0004-0000-0000-000003000000}"/>
    <hyperlink ref="S2" r:id="rId5" xr:uid="{00000000-0004-0000-0000-000004000000}"/>
    <hyperlink ref="AY2" r:id="rId6" xr:uid="{00000000-0004-0000-0000-000007000000}"/>
    <hyperlink ref="I3" r:id="rId7" xr:uid="{00000000-0004-0000-0000-000008000000}"/>
    <hyperlink ref="J3" r:id="rId8" xr:uid="{00000000-0004-0000-0000-000009000000}"/>
    <hyperlink ref="K3" r:id="rId9" xr:uid="{00000000-0004-0000-0000-00000A000000}"/>
    <hyperlink ref="L3" r:id="rId10" xr:uid="{00000000-0004-0000-0000-00000B000000}"/>
    <hyperlink ref="S3" r:id="rId11" xr:uid="{00000000-0004-0000-0000-00000C000000}"/>
    <hyperlink ref="AY3" r:id="rId12" xr:uid="{00000000-0004-0000-0000-00000F000000}"/>
    <hyperlink ref="I4" r:id="rId13" xr:uid="{00000000-0004-0000-0000-000010000000}"/>
    <hyperlink ref="J4" r:id="rId14" xr:uid="{00000000-0004-0000-0000-000011000000}"/>
    <hyperlink ref="K4" r:id="rId15" xr:uid="{00000000-0004-0000-0000-000012000000}"/>
    <hyperlink ref="L4" r:id="rId16" xr:uid="{00000000-0004-0000-0000-000013000000}"/>
    <hyperlink ref="S4" r:id="rId17" xr:uid="{00000000-0004-0000-0000-000014000000}"/>
    <hyperlink ref="AY4" r:id="rId18" xr:uid="{00000000-0004-0000-0000-000017000000}"/>
    <hyperlink ref="I5" r:id="rId19" xr:uid="{00000000-0004-0000-0000-000018000000}"/>
    <hyperlink ref="J5" r:id="rId20" xr:uid="{00000000-0004-0000-0000-000019000000}"/>
    <hyperlink ref="K5" r:id="rId21" xr:uid="{00000000-0004-0000-0000-00001A000000}"/>
    <hyperlink ref="L5" r:id="rId22" xr:uid="{00000000-0004-0000-0000-00001B000000}"/>
    <hyperlink ref="S5" r:id="rId23" xr:uid="{00000000-0004-0000-0000-00001C000000}"/>
    <hyperlink ref="AY5" r:id="rId24" xr:uid="{00000000-0004-0000-0000-00001F000000}"/>
    <hyperlink ref="I6" r:id="rId25" xr:uid="{00000000-0004-0000-0000-000020000000}"/>
    <hyperlink ref="J6" r:id="rId26" xr:uid="{00000000-0004-0000-0000-000021000000}"/>
    <hyperlink ref="K6" r:id="rId27" xr:uid="{00000000-0004-0000-0000-000022000000}"/>
    <hyperlink ref="L6" r:id="rId28" xr:uid="{00000000-0004-0000-0000-000023000000}"/>
    <hyperlink ref="N6" r:id="rId29" xr:uid="{00000000-0004-0000-0000-000024000000}"/>
    <hyperlink ref="S6" r:id="rId30" xr:uid="{00000000-0004-0000-0000-000025000000}"/>
    <hyperlink ref="AY6" r:id="rId31" xr:uid="{00000000-0004-0000-0000-000028000000}"/>
    <hyperlink ref="I7" r:id="rId32" xr:uid="{00000000-0004-0000-0000-000029000000}"/>
    <hyperlink ref="J7" r:id="rId33" xr:uid="{00000000-0004-0000-0000-00002A000000}"/>
    <hyperlink ref="S7" r:id="rId34" xr:uid="{00000000-0004-0000-0000-00002B000000}"/>
    <hyperlink ref="AY7" r:id="rId35" xr:uid="{00000000-0004-0000-0000-00002E000000}"/>
    <hyperlink ref="I8" r:id="rId36" xr:uid="{00000000-0004-0000-0000-00002F000000}"/>
    <hyperlink ref="J8" r:id="rId37" xr:uid="{00000000-0004-0000-0000-000030000000}"/>
    <hyperlink ref="N8" r:id="rId38" xr:uid="{00000000-0004-0000-0000-000031000000}"/>
    <hyperlink ref="S8" r:id="rId39" xr:uid="{00000000-0004-0000-0000-000032000000}"/>
    <hyperlink ref="AY8" r:id="rId40" xr:uid="{00000000-0004-0000-0000-000035000000}"/>
    <hyperlink ref="I9" r:id="rId41" xr:uid="{00000000-0004-0000-0000-000036000000}"/>
    <hyperlink ref="J9" r:id="rId42" xr:uid="{00000000-0004-0000-0000-000037000000}"/>
    <hyperlink ref="S9" r:id="rId43" xr:uid="{00000000-0004-0000-0000-000038000000}"/>
    <hyperlink ref="AY9" r:id="rId44" xr:uid="{00000000-0004-0000-0000-00003B000000}"/>
    <hyperlink ref="I10" r:id="rId45" xr:uid="{00000000-0004-0000-0000-00003C000000}"/>
    <hyperlink ref="J10" r:id="rId46" xr:uid="{00000000-0004-0000-0000-00003D000000}"/>
    <hyperlink ref="S10" r:id="rId47" xr:uid="{00000000-0004-0000-0000-00003E000000}"/>
    <hyperlink ref="AY10" r:id="rId48" xr:uid="{00000000-0004-0000-0000-000041000000}"/>
    <hyperlink ref="I11" r:id="rId49" xr:uid="{00000000-0004-0000-0000-000042000000}"/>
    <hyperlink ref="J11" r:id="rId50" xr:uid="{00000000-0004-0000-0000-000043000000}"/>
    <hyperlink ref="S11" r:id="rId51" xr:uid="{00000000-0004-0000-0000-000044000000}"/>
    <hyperlink ref="AY11" r:id="rId52" xr:uid="{00000000-0004-0000-0000-000047000000}"/>
    <hyperlink ref="I12" r:id="rId53" xr:uid="{00000000-0004-0000-0000-000048000000}"/>
    <hyperlink ref="J12" r:id="rId54" xr:uid="{00000000-0004-0000-0000-000049000000}"/>
    <hyperlink ref="N12" r:id="rId55" xr:uid="{00000000-0004-0000-0000-00004A000000}"/>
    <hyperlink ref="S12" r:id="rId56" xr:uid="{00000000-0004-0000-0000-00004B000000}"/>
    <hyperlink ref="AY12" r:id="rId57" xr:uid="{00000000-0004-0000-0000-00004E000000}"/>
    <hyperlink ref="I13" r:id="rId58" xr:uid="{00000000-0004-0000-0000-00004F000000}"/>
    <hyperlink ref="J13" r:id="rId59" xr:uid="{00000000-0004-0000-0000-000050000000}"/>
    <hyperlink ref="S13" r:id="rId60" xr:uid="{00000000-0004-0000-0000-000051000000}"/>
    <hyperlink ref="AY13" r:id="rId61" xr:uid="{00000000-0004-0000-0000-000054000000}"/>
    <hyperlink ref="AL2" r:id="rId62" xr:uid="{63981713-F5BA-4EBC-B7CB-8E632EEF5657}"/>
    <hyperlink ref="AL3:AL9" r:id="rId63" display="https://d221a61rb87vel.cloudfront.net/catalog-assets/icons/livingroom-ROOM.jpg" xr:uid="{7F951D33-3247-48C0-8C3B-2B2BCC486A98}"/>
    <hyperlink ref="AL10:AL12" r:id="rId64" display="https://d221a61rb87vel.cloudfront.net/catalog-assets/products/aamerica/beds/suvwt5131_king_storage_hdbd-ftbd_barn_door_chest_dresser_room.jpg" xr:uid="{DA8304BF-DAC5-4434-AC37-F807E7607E9D}"/>
    <hyperlink ref="AL13" r:id="rId65" xr:uid="{9F9C8AE4-05DA-4E55-A336-9361CDF5B7CC}"/>
  </hyperlinks>
  <pageMargins left="0.7" right="0.7" top="0.75" bottom="0.75" header="0.3" footer="0.3"/>
  <pageSetup paperSize="9"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1E8F-B4C4-4A58-B315-32B7E00FB485}">
  <dimension ref="A1:F82"/>
  <sheetViews>
    <sheetView workbookViewId="0">
      <selection activeCell="C35" sqref="C35"/>
    </sheetView>
  </sheetViews>
  <sheetFormatPr defaultColWidth="25.6640625" defaultRowHeight="12.9" x14ac:dyDescent="0.5"/>
  <cols>
    <col min="1" max="16384" width="25.6640625" style="9"/>
  </cols>
  <sheetData>
    <row r="1" spans="1:6" ht="14.4" x14ac:dyDescent="0.55000000000000004">
      <c r="A1" s="8" t="s">
        <v>229</v>
      </c>
      <c r="B1" s="8" t="s">
        <v>230</v>
      </c>
      <c r="C1" s="8" t="s">
        <v>231</v>
      </c>
      <c r="D1" s="8" t="s">
        <v>48</v>
      </c>
      <c r="E1" s="8" t="s">
        <v>232</v>
      </c>
      <c r="F1" s="8" t="s">
        <v>233</v>
      </c>
    </row>
    <row r="2" spans="1:6" ht="14.4" x14ac:dyDescent="0.55000000000000004">
      <c r="A2" s="8"/>
      <c r="B2" s="1" t="s">
        <v>234</v>
      </c>
      <c r="C2" s="8"/>
      <c r="D2" s="8"/>
      <c r="E2" s="8"/>
      <c r="F2" s="8"/>
    </row>
    <row r="3" spans="1:6" ht="14.4" x14ac:dyDescent="0.55000000000000004">
      <c r="A3" s="8"/>
      <c r="B3" s="1" t="s">
        <v>235</v>
      </c>
      <c r="C3" s="8"/>
      <c r="D3" s="8"/>
      <c r="E3" s="8"/>
      <c r="F3" s="8"/>
    </row>
    <row r="4" spans="1:6" ht="14.4" x14ac:dyDescent="0.55000000000000004">
      <c r="A4" s="8"/>
      <c r="B4" s="8"/>
      <c r="C4" s="8"/>
      <c r="D4" s="8"/>
      <c r="E4" s="8"/>
      <c r="F4" s="8"/>
    </row>
    <row r="5" spans="1:6" ht="14.4" x14ac:dyDescent="0.55000000000000004">
      <c r="A5" s="8"/>
      <c r="B5" s="1"/>
      <c r="C5" s="8"/>
      <c r="D5" s="8"/>
      <c r="E5" s="8"/>
      <c r="F5" s="8"/>
    </row>
    <row r="6" spans="1:6" ht="14.4" x14ac:dyDescent="0.55000000000000004">
      <c r="A6" s="8"/>
      <c r="B6" s="1"/>
      <c r="C6" s="8"/>
      <c r="D6" s="8"/>
      <c r="E6" s="8"/>
      <c r="F6" s="8"/>
    </row>
    <row r="7" spans="1:6" ht="14.4" x14ac:dyDescent="0.55000000000000004">
      <c r="A7" s="8"/>
      <c r="B7" s="1"/>
      <c r="C7" s="8"/>
      <c r="D7" s="8"/>
      <c r="E7" s="8"/>
      <c r="F7" s="8"/>
    </row>
    <row r="8" spans="1:6" ht="14.4" x14ac:dyDescent="0.55000000000000004">
      <c r="A8" s="1" t="s">
        <v>236</v>
      </c>
      <c r="B8" s="1" t="s">
        <v>236</v>
      </c>
      <c r="C8" s="2" t="s">
        <v>237</v>
      </c>
      <c r="D8" s="1" t="s">
        <v>236</v>
      </c>
      <c r="E8" s="1" t="s">
        <v>236</v>
      </c>
      <c r="F8" s="2" t="s">
        <v>237</v>
      </c>
    </row>
    <row r="9" spans="1:6" ht="14.4" x14ac:dyDescent="0.55000000000000004">
      <c r="A9" s="1" t="s">
        <v>236</v>
      </c>
      <c r="B9" s="1" t="s">
        <v>236</v>
      </c>
      <c r="C9" s="2" t="s">
        <v>237</v>
      </c>
      <c r="D9" s="10" t="s">
        <v>238</v>
      </c>
      <c r="E9" s="1" t="s">
        <v>239</v>
      </c>
      <c r="F9" s="2" t="s">
        <v>240</v>
      </c>
    </row>
    <row r="10" spans="1:6" ht="14.4" x14ac:dyDescent="0.55000000000000004">
      <c r="A10" s="1" t="s">
        <v>236</v>
      </c>
      <c r="B10" s="1" t="s">
        <v>236</v>
      </c>
      <c r="C10" s="2" t="s">
        <v>237</v>
      </c>
      <c r="D10" s="1" t="s">
        <v>241</v>
      </c>
      <c r="E10" s="1" t="s">
        <v>241</v>
      </c>
      <c r="F10" s="1" t="s">
        <v>242</v>
      </c>
    </row>
    <row r="11" spans="1:6" ht="14.4" x14ac:dyDescent="0.55000000000000004">
      <c r="A11" s="1" t="s">
        <v>236</v>
      </c>
      <c r="B11" s="1" t="s">
        <v>236</v>
      </c>
      <c r="C11" s="2" t="s">
        <v>237</v>
      </c>
      <c r="D11" s="1" t="s">
        <v>243</v>
      </c>
      <c r="E11" s="1" t="s">
        <v>243</v>
      </c>
      <c r="F11" s="1" t="s">
        <v>244</v>
      </c>
    </row>
    <row r="12" spans="1:6" ht="14.4" x14ac:dyDescent="0.55000000000000004">
      <c r="A12" s="1" t="s">
        <v>236</v>
      </c>
      <c r="B12" s="1" t="s">
        <v>236</v>
      </c>
      <c r="C12" s="2" t="s">
        <v>237</v>
      </c>
      <c r="D12" s="1" t="s">
        <v>245</v>
      </c>
      <c r="E12" s="1" t="s">
        <v>245</v>
      </c>
      <c r="F12" s="1" t="s">
        <v>246</v>
      </c>
    </row>
    <row r="13" spans="1:6" ht="14.4" x14ac:dyDescent="0.55000000000000004">
      <c r="A13" s="1" t="s">
        <v>236</v>
      </c>
      <c r="B13" s="1" t="s">
        <v>236</v>
      </c>
      <c r="C13" s="2" t="s">
        <v>237</v>
      </c>
      <c r="D13" s="1" t="s">
        <v>247</v>
      </c>
      <c r="E13" s="1" t="s">
        <v>247</v>
      </c>
      <c r="F13" s="1" t="s">
        <v>248</v>
      </c>
    </row>
    <row r="14" spans="1:6" ht="14.4" x14ac:dyDescent="0.55000000000000004">
      <c r="A14" s="1" t="s">
        <v>236</v>
      </c>
      <c r="B14" s="1" t="s">
        <v>236</v>
      </c>
      <c r="C14" s="2" t="s">
        <v>237</v>
      </c>
      <c r="D14" s="1" t="s">
        <v>249</v>
      </c>
      <c r="E14" s="1" t="s">
        <v>250</v>
      </c>
      <c r="F14" s="1" t="s">
        <v>251</v>
      </c>
    </row>
    <row r="15" spans="1:6" ht="14.4" x14ac:dyDescent="0.55000000000000004">
      <c r="A15" s="1" t="s">
        <v>236</v>
      </c>
      <c r="B15" s="1" t="s">
        <v>236</v>
      </c>
      <c r="C15" s="2" t="s">
        <v>237</v>
      </c>
      <c r="D15" s="1" t="s">
        <v>252</v>
      </c>
      <c r="E15" s="1" t="s">
        <v>252</v>
      </c>
      <c r="F15" s="1" t="s">
        <v>253</v>
      </c>
    </row>
    <row r="16" spans="1:6" ht="14.4" x14ac:dyDescent="0.55000000000000004">
      <c r="A16" s="1" t="s">
        <v>236</v>
      </c>
      <c r="B16" s="1" t="s">
        <v>236</v>
      </c>
      <c r="C16" s="2" t="s">
        <v>237</v>
      </c>
      <c r="D16" s="1" t="s">
        <v>254</v>
      </c>
      <c r="E16" s="1" t="s">
        <v>254</v>
      </c>
      <c r="F16" s="1" t="s">
        <v>255</v>
      </c>
    </row>
    <row r="17" spans="1:6" ht="14.4" x14ac:dyDescent="0.55000000000000004">
      <c r="A17" s="1"/>
      <c r="B17" s="1"/>
      <c r="C17" s="2"/>
      <c r="D17" s="1"/>
      <c r="E17" s="1"/>
      <c r="F17" s="1"/>
    </row>
    <row r="18" spans="1:6" ht="14.4" x14ac:dyDescent="0.55000000000000004">
      <c r="A18" s="1"/>
      <c r="B18" s="1"/>
      <c r="C18" s="2"/>
      <c r="D18" s="1"/>
      <c r="E18" s="1"/>
      <c r="F18" s="1"/>
    </row>
    <row r="19" spans="1:6" ht="14.4" x14ac:dyDescent="0.55000000000000004">
      <c r="A19" s="1"/>
      <c r="B19" s="1"/>
      <c r="C19" s="1"/>
      <c r="D19" s="1"/>
      <c r="E19" s="1"/>
      <c r="F19" s="1"/>
    </row>
    <row r="20" spans="1:6" ht="14.4" x14ac:dyDescent="0.55000000000000004">
      <c r="A20" s="1"/>
      <c r="B20" s="1"/>
      <c r="C20" s="1"/>
      <c r="D20" s="1"/>
      <c r="E20" s="1"/>
      <c r="F20" s="1"/>
    </row>
    <row r="21" spans="1:6" ht="14.4" x14ac:dyDescent="0.55000000000000004">
      <c r="A21" s="1"/>
      <c r="B21" s="1"/>
      <c r="C21" s="1"/>
      <c r="D21" s="1"/>
      <c r="E21" s="1"/>
      <c r="F21" s="1"/>
    </row>
    <row r="22" spans="1:6" ht="14.4" x14ac:dyDescent="0.55000000000000004">
      <c r="A22" s="1"/>
      <c r="B22" s="1"/>
      <c r="C22" s="1"/>
      <c r="D22" s="1"/>
      <c r="E22" s="1"/>
      <c r="F22" s="1"/>
    </row>
    <row r="23" spans="1:6" ht="14.4" x14ac:dyDescent="0.55000000000000004">
      <c r="A23" s="1" t="s">
        <v>79</v>
      </c>
      <c r="B23" s="1" t="s">
        <v>79</v>
      </c>
      <c r="C23" s="2" t="s">
        <v>256</v>
      </c>
      <c r="D23" s="1" t="s">
        <v>79</v>
      </c>
      <c r="E23" s="1" t="s">
        <v>79</v>
      </c>
      <c r="F23" s="2" t="s">
        <v>256</v>
      </c>
    </row>
    <row r="24" spans="1:6" ht="14.4" x14ac:dyDescent="0.55000000000000004">
      <c r="A24" s="1" t="s">
        <v>79</v>
      </c>
      <c r="B24" s="1" t="s">
        <v>79</v>
      </c>
      <c r="C24" s="2" t="s">
        <v>256</v>
      </c>
      <c r="D24" s="1" t="s">
        <v>257</v>
      </c>
      <c r="E24" s="1" t="s">
        <v>257</v>
      </c>
      <c r="F24" s="2" t="s">
        <v>256</v>
      </c>
    </row>
    <row r="25" spans="1:6" ht="14.4" x14ac:dyDescent="0.55000000000000004">
      <c r="A25" s="1" t="s">
        <v>79</v>
      </c>
      <c r="B25" s="1" t="s">
        <v>79</v>
      </c>
      <c r="C25" s="2" t="s">
        <v>256</v>
      </c>
      <c r="D25" s="1" t="s">
        <v>258</v>
      </c>
      <c r="E25" s="1" t="s">
        <v>259</v>
      </c>
      <c r="F25" s="1" t="s">
        <v>260</v>
      </c>
    </row>
    <row r="26" spans="1:6" ht="14.4" x14ac:dyDescent="0.55000000000000004">
      <c r="A26" s="1" t="s">
        <v>79</v>
      </c>
      <c r="B26" s="1" t="s">
        <v>79</v>
      </c>
      <c r="C26" s="2" t="s">
        <v>256</v>
      </c>
      <c r="D26" s="1" t="s">
        <v>261</v>
      </c>
      <c r="E26" s="1" t="s">
        <v>262</v>
      </c>
      <c r="F26" s="1" t="s">
        <v>260</v>
      </c>
    </row>
    <row r="27" spans="1:6" ht="14.4" x14ac:dyDescent="0.55000000000000004">
      <c r="A27" s="1" t="s">
        <v>79</v>
      </c>
      <c r="B27" s="1" t="s">
        <v>79</v>
      </c>
      <c r="C27" s="2" t="s">
        <v>256</v>
      </c>
      <c r="D27" s="1" t="s">
        <v>263</v>
      </c>
      <c r="E27" s="1" t="s">
        <v>264</v>
      </c>
      <c r="F27" s="1" t="s">
        <v>265</v>
      </c>
    </row>
    <row r="28" spans="1:6" ht="14.4" x14ac:dyDescent="0.55000000000000004">
      <c r="A28" s="1" t="s">
        <v>79</v>
      </c>
      <c r="B28" s="1" t="s">
        <v>79</v>
      </c>
      <c r="C28" s="2" t="s">
        <v>256</v>
      </c>
      <c r="D28" s="1" t="s">
        <v>266</v>
      </c>
      <c r="E28" s="1" t="s">
        <v>267</v>
      </c>
      <c r="F28" s="1" t="s">
        <v>268</v>
      </c>
    </row>
    <row r="29" spans="1:6" ht="14.4" x14ac:dyDescent="0.55000000000000004">
      <c r="A29" s="1" t="s">
        <v>79</v>
      </c>
      <c r="B29" s="1" t="s">
        <v>79</v>
      </c>
      <c r="C29" s="2" t="s">
        <v>256</v>
      </c>
      <c r="D29" s="1" t="s">
        <v>269</v>
      </c>
      <c r="E29" s="1" t="s">
        <v>269</v>
      </c>
      <c r="F29" s="1" t="s">
        <v>270</v>
      </c>
    </row>
    <row r="30" spans="1:6" ht="14.4" x14ac:dyDescent="0.55000000000000004">
      <c r="A30" s="1" t="s">
        <v>79</v>
      </c>
      <c r="B30" s="1" t="s">
        <v>79</v>
      </c>
      <c r="C30" s="2" t="s">
        <v>256</v>
      </c>
      <c r="D30" s="1" t="s">
        <v>271</v>
      </c>
      <c r="E30" s="1" t="s">
        <v>272</v>
      </c>
      <c r="F30" s="1" t="s">
        <v>273</v>
      </c>
    </row>
    <row r="31" spans="1:6" ht="14.4" x14ac:dyDescent="0.55000000000000004">
      <c r="A31" s="1" t="s">
        <v>79</v>
      </c>
      <c r="B31" s="1" t="s">
        <v>79</v>
      </c>
      <c r="C31" s="2" t="s">
        <v>256</v>
      </c>
      <c r="D31" s="1" t="s">
        <v>188</v>
      </c>
      <c r="E31" s="1" t="s">
        <v>188</v>
      </c>
      <c r="F31" s="1" t="s">
        <v>344</v>
      </c>
    </row>
    <row r="32" spans="1:6" ht="14.4" x14ac:dyDescent="0.55000000000000004">
      <c r="A32" s="1"/>
      <c r="B32" s="1"/>
      <c r="C32" s="2"/>
      <c r="D32" s="1"/>
      <c r="E32" s="1"/>
      <c r="F32" s="1"/>
    </row>
    <row r="33" spans="1:6" ht="14.4" x14ac:dyDescent="0.55000000000000004">
      <c r="A33" s="1"/>
      <c r="B33" s="1"/>
      <c r="C33" s="2"/>
      <c r="D33" s="1"/>
      <c r="E33" s="1"/>
      <c r="F33" s="1"/>
    </row>
    <row r="34" spans="1:6" ht="14.4" x14ac:dyDescent="0.55000000000000004">
      <c r="A34" s="1"/>
      <c r="B34" s="1"/>
      <c r="C34" s="2"/>
      <c r="D34" s="1"/>
      <c r="E34" s="1"/>
      <c r="F34" s="1"/>
    </row>
    <row r="35" spans="1:6" ht="14.4" x14ac:dyDescent="0.55000000000000004">
      <c r="A35" s="1"/>
      <c r="B35" s="1"/>
      <c r="C35" s="2"/>
      <c r="D35" s="1"/>
      <c r="E35" s="1"/>
      <c r="F35" s="1"/>
    </row>
    <row r="36" spans="1:6" ht="14.4" x14ac:dyDescent="0.55000000000000004">
      <c r="A36" s="1"/>
      <c r="B36" s="1"/>
      <c r="C36" s="2"/>
      <c r="D36" s="1"/>
      <c r="E36" s="1"/>
      <c r="F36" s="1"/>
    </row>
    <row r="37" spans="1:6" ht="14.4" x14ac:dyDescent="0.55000000000000004">
      <c r="A37" s="1" t="s">
        <v>274</v>
      </c>
      <c r="B37" s="1" t="s">
        <v>274</v>
      </c>
      <c r="C37" s="1" t="s">
        <v>275</v>
      </c>
      <c r="D37" s="1" t="s">
        <v>274</v>
      </c>
      <c r="E37" s="1" t="s">
        <v>274</v>
      </c>
      <c r="F37" s="1" t="s">
        <v>275</v>
      </c>
    </row>
    <row r="38" spans="1:6" ht="14.4" x14ac:dyDescent="0.55000000000000004">
      <c r="A38" s="1" t="s">
        <v>274</v>
      </c>
      <c r="B38" s="1" t="s">
        <v>274</v>
      </c>
      <c r="C38" s="1" t="s">
        <v>275</v>
      </c>
      <c r="D38" s="1" t="s">
        <v>276</v>
      </c>
      <c r="E38" s="1" t="s">
        <v>277</v>
      </c>
      <c r="F38" s="1" t="s">
        <v>278</v>
      </c>
    </row>
    <row r="39" spans="1:6" ht="14.4" x14ac:dyDescent="0.55000000000000004">
      <c r="A39" s="1" t="s">
        <v>274</v>
      </c>
      <c r="B39" s="1" t="s">
        <v>274</v>
      </c>
      <c r="C39" s="1" t="s">
        <v>275</v>
      </c>
      <c r="D39" s="1" t="s">
        <v>279</v>
      </c>
      <c r="E39" s="1" t="s">
        <v>280</v>
      </c>
      <c r="F39" s="1" t="s">
        <v>281</v>
      </c>
    </row>
    <row r="40" spans="1:6" ht="14.4" x14ac:dyDescent="0.55000000000000004">
      <c r="A40" s="1"/>
      <c r="B40" s="1"/>
      <c r="C40" s="1"/>
      <c r="D40" s="1"/>
      <c r="E40" s="1"/>
      <c r="F40" s="1"/>
    </row>
    <row r="41" spans="1:6" ht="14.4" x14ac:dyDescent="0.55000000000000004">
      <c r="A41" s="1"/>
      <c r="B41" s="1"/>
      <c r="C41" s="1"/>
      <c r="D41" s="1"/>
      <c r="E41" s="1"/>
      <c r="F41" s="1"/>
    </row>
    <row r="42" spans="1:6" ht="14.4" x14ac:dyDescent="0.55000000000000004">
      <c r="A42" s="1"/>
      <c r="B42" s="1"/>
      <c r="C42" s="1"/>
      <c r="D42" s="1"/>
      <c r="E42" s="1"/>
      <c r="F42" s="1"/>
    </row>
    <row r="43" spans="1:6" ht="14.4" x14ac:dyDescent="0.55000000000000004">
      <c r="A43" s="1"/>
      <c r="B43" s="1"/>
      <c r="C43" s="1"/>
      <c r="D43" s="1"/>
      <c r="E43" s="1"/>
      <c r="F43" s="1"/>
    </row>
    <row r="44" spans="1:6" ht="14.4" x14ac:dyDescent="0.55000000000000004">
      <c r="A44" s="1"/>
      <c r="B44" s="1"/>
      <c r="C44" s="1"/>
      <c r="D44" s="1"/>
      <c r="E44" s="1"/>
      <c r="F44" s="1"/>
    </row>
    <row r="45" spans="1:6" ht="14.4" x14ac:dyDescent="0.55000000000000004">
      <c r="A45" s="1"/>
      <c r="B45" s="1"/>
      <c r="C45" s="1"/>
      <c r="D45" s="1"/>
      <c r="E45" s="1"/>
      <c r="F45" s="1"/>
    </row>
    <row r="46" spans="1:6" ht="14.4" x14ac:dyDescent="0.55000000000000004">
      <c r="A46" s="1"/>
      <c r="B46" s="1"/>
      <c r="C46" s="1"/>
      <c r="D46" s="1"/>
      <c r="E46" s="1"/>
      <c r="F46" s="1"/>
    </row>
    <row r="47" spans="1:6" ht="14.4" x14ac:dyDescent="0.55000000000000004">
      <c r="A47" s="1"/>
      <c r="B47" s="1"/>
      <c r="C47" s="1"/>
      <c r="D47" s="1"/>
      <c r="E47" s="1"/>
      <c r="F47" s="1"/>
    </row>
    <row r="48" spans="1:6" ht="14.4" x14ac:dyDescent="0.55000000000000004">
      <c r="A48" s="1" t="s">
        <v>98</v>
      </c>
      <c r="B48" s="1" t="s">
        <v>98</v>
      </c>
      <c r="C48" s="2" t="s">
        <v>282</v>
      </c>
      <c r="D48" s="1" t="s">
        <v>98</v>
      </c>
      <c r="E48" s="1" t="s">
        <v>98</v>
      </c>
      <c r="F48" s="2" t="s">
        <v>282</v>
      </c>
    </row>
    <row r="49" spans="1:6" ht="14.4" x14ac:dyDescent="0.55000000000000004">
      <c r="A49" s="1" t="s">
        <v>98</v>
      </c>
      <c r="B49" s="1" t="s">
        <v>98</v>
      </c>
      <c r="C49" s="2" t="s">
        <v>282</v>
      </c>
      <c r="D49" s="10" t="s">
        <v>283</v>
      </c>
      <c r="E49" s="1" t="s">
        <v>283</v>
      </c>
      <c r="F49" s="2" t="s">
        <v>284</v>
      </c>
    </row>
    <row r="50" spans="1:6" ht="14.4" x14ac:dyDescent="0.55000000000000004">
      <c r="A50" s="1" t="s">
        <v>98</v>
      </c>
      <c r="B50" s="1" t="s">
        <v>98</v>
      </c>
      <c r="C50" s="2" t="s">
        <v>282</v>
      </c>
      <c r="D50" s="10" t="s">
        <v>285</v>
      </c>
      <c r="E50" s="1" t="s">
        <v>285</v>
      </c>
      <c r="F50" s="2" t="s">
        <v>286</v>
      </c>
    </row>
    <row r="51" spans="1:6" ht="14.4" x14ac:dyDescent="0.55000000000000004">
      <c r="A51" s="1" t="s">
        <v>98</v>
      </c>
      <c r="B51" s="1" t="s">
        <v>98</v>
      </c>
      <c r="C51" s="2" t="s">
        <v>282</v>
      </c>
      <c r="D51" s="10" t="s">
        <v>287</v>
      </c>
      <c r="E51" s="1" t="s">
        <v>288</v>
      </c>
      <c r="F51" s="2" t="s">
        <v>289</v>
      </c>
    </row>
    <row r="52" spans="1:6" ht="14.4" x14ac:dyDescent="0.55000000000000004">
      <c r="A52" s="1" t="s">
        <v>98</v>
      </c>
      <c r="B52" s="1" t="s">
        <v>98</v>
      </c>
      <c r="C52" s="2" t="s">
        <v>282</v>
      </c>
      <c r="D52" s="10" t="s">
        <v>290</v>
      </c>
      <c r="E52" s="10" t="s">
        <v>290</v>
      </c>
      <c r="F52" s="1" t="s">
        <v>291</v>
      </c>
    </row>
    <row r="53" spans="1:6" ht="14.4" x14ac:dyDescent="0.55000000000000004">
      <c r="A53" s="1" t="s">
        <v>98</v>
      </c>
      <c r="B53" s="1" t="s">
        <v>98</v>
      </c>
      <c r="C53" s="2" t="s">
        <v>282</v>
      </c>
      <c r="D53" s="10" t="s">
        <v>292</v>
      </c>
      <c r="E53" s="10" t="s">
        <v>292</v>
      </c>
      <c r="F53" s="1" t="s">
        <v>293</v>
      </c>
    </row>
    <row r="54" spans="1:6" ht="14.4" x14ac:dyDescent="0.55000000000000004">
      <c r="A54" s="1" t="s">
        <v>98</v>
      </c>
      <c r="B54" s="1" t="s">
        <v>98</v>
      </c>
      <c r="C54" s="2" t="s">
        <v>282</v>
      </c>
      <c r="D54" s="10" t="s">
        <v>294</v>
      </c>
      <c r="E54" s="10" t="s">
        <v>294</v>
      </c>
      <c r="F54" s="1" t="s">
        <v>295</v>
      </c>
    </row>
    <row r="55" spans="1:6" ht="14.4" x14ac:dyDescent="0.55000000000000004">
      <c r="A55" s="1" t="s">
        <v>98</v>
      </c>
      <c r="B55" s="1" t="s">
        <v>98</v>
      </c>
      <c r="C55" s="2" t="s">
        <v>282</v>
      </c>
      <c r="D55" s="1" t="s">
        <v>296</v>
      </c>
      <c r="E55" s="1" t="s">
        <v>296</v>
      </c>
      <c r="F55" s="1" t="s">
        <v>297</v>
      </c>
    </row>
    <row r="56" spans="1:6" ht="14.4" x14ac:dyDescent="0.55000000000000004">
      <c r="A56" s="1" t="s">
        <v>98</v>
      </c>
      <c r="B56" s="1" t="s">
        <v>98</v>
      </c>
      <c r="C56" s="2" t="s">
        <v>282</v>
      </c>
      <c r="D56" s="10" t="s">
        <v>298</v>
      </c>
      <c r="E56" s="10" t="s">
        <v>298</v>
      </c>
      <c r="F56" s="1" t="s">
        <v>299</v>
      </c>
    </row>
    <row r="57" spans="1:6" ht="14.4" x14ac:dyDescent="0.55000000000000004">
      <c r="A57" s="1" t="s">
        <v>98</v>
      </c>
      <c r="B57" s="1" t="s">
        <v>98</v>
      </c>
      <c r="C57" s="2" t="s">
        <v>282</v>
      </c>
      <c r="D57" s="10" t="s">
        <v>300</v>
      </c>
      <c r="E57" s="10" t="s">
        <v>300</v>
      </c>
      <c r="F57" s="1" t="s">
        <v>301</v>
      </c>
    </row>
    <row r="58" spans="1:6" ht="14.4" x14ac:dyDescent="0.55000000000000004">
      <c r="A58" s="1" t="s">
        <v>98</v>
      </c>
      <c r="B58" s="1" t="s">
        <v>98</v>
      </c>
      <c r="C58" s="2" t="s">
        <v>282</v>
      </c>
      <c r="D58" s="10" t="s">
        <v>302</v>
      </c>
      <c r="E58" s="10" t="s">
        <v>302</v>
      </c>
      <c r="F58" s="1" t="s">
        <v>303</v>
      </c>
    </row>
    <row r="59" spans="1:6" ht="14.4" x14ac:dyDescent="0.55000000000000004">
      <c r="A59" s="1" t="s">
        <v>98</v>
      </c>
      <c r="B59" s="1" t="s">
        <v>98</v>
      </c>
      <c r="C59" s="2" t="s">
        <v>282</v>
      </c>
      <c r="D59" s="10" t="s">
        <v>304</v>
      </c>
      <c r="E59" s="10" t="s">
        <v>304</v>
      </c>
      <c r="F59" s="1" t="s">
        <v>305</v>
      </c>
    </row>
    <row r="60" spans="1:6" ht="14.4" x14ac:dyDescent="0.55000000000000004">
      <c r="A60" s="1" t="s">
        <v>98</v>
      </c>
      <c r="B60" s="1" t="s">
        <v>98</v>
      </c>
      <c r="C60" s="2" t="s">
        <v>282</v>
      </c>
      <c r="D60" s="10" t="s">
        <v>306</v>
      </c>
      <c r="E60" s="10" t="s">
        <v>307</v>
      </c>
      <c r="F60" s="1" t="s">
        <v>308</v>
      </c>
    </row>
    <row r="61" spans="1:6" ht="14.4" x14ac:dyDescent="0.55000000000000004">
      <c r="A61" s="1" t="s">
        <v>98</v>
      </c>
      <c r="B61" s="1" t="s">
        <v>98</v>
      </c>
      <c r="C61" s="2" t="s">
        <v>282</v>
      </c>
      <c r="D61" s="10" t="s">
        <v>309</v>
      </c>
      <c r="E61" s="10" t="s">
        <v>309</v>
      </c>
      <c r="F61" s="1" t="s">
        <v>310</v>
      </c>
    </row>
    <row r="62" spans="1:6" ht="14.4" x14ac:dyDescent="0.55000000000000004">
      <c r="A62" s="1" t="s">
        <v>98</v>
      </c>
      <c r="B62" s="1" t="s">
        <v>98</v>
      </c>
      <c r="C62" s="2" t="s">
        <v>282</v>
      </c>
      <c r="D62" s="10" t="s">
        <v>311</v>
      </c>
      <c r="E62" s="10" t="s">
        <v>311</v>
      </c>
      <c r="F62" s="1" t="s">
        <v>312</v>
      </c>
    </row>
    <row r="63" spans="1:6" ht="14.4" x14ac:dyDescent="0.55000000000000004">
      <c r="A63" s="1" t="s">
        <v>98</v>
      </c>
      <c r="B63" s="1" t="s">
        <v>98</v>
      </c>
      <c r="C63" s="2" t="s">
        <v>282</v>
      </c>
      <c r="D63" s="10" t="s">
        <v>313</v>
      </c>
      <c r="E63" s="10" t="s">
        <v>313</v>
      </c>
      <c r="F63" s="1" t="s">
        <v>314</v>
      </c>
    </row>
    <row r="64" spans="1:6" ht="14.4" x14ac:dyDescent="0.55000000000000004">
      <c r="A64" s="1" t="s">
        <v>98</v>
      </c>
      <c r="B64" s="1" t="s">
        <v>98</v>
      </c>
      <c r="C64" s="2" t="s">
        <v>282</v>
      </c>
      <c r="D64" s="10" t="s">
        <v>315</v>
      </c>
      <c r="E64" s="10" t="s">
        <v>315</v>
      </c>
      <c r="F64" s="1" t="s">
        <v>316</v>
      </c>
    </row>
    <row r="65" spans="1:6" ht="14.4" x14ac:dyDescent="0.55000000000000004">
      <c r="A65" s="1" t="s">
        <v>98</v>
      </c>
      <c r="B65" s="1" t="s">
        <v>98</v>
      </c>
      <c r="C65" s="2" t="s">
        <v>282</v>
      </c>
      <c r="D65" s="10" t="s">
        <v>317</v>
      </c>
      <c r="E65" s="10" t="s">
        <v>317</v>
      </c>
      <c r="F65" s="1" t="s">
        <v>318</v>
      </c>
    </row>
    <row r="66" spans="1:6" ht="14.4" x14ac:dyDescent="0.55000000000000004">
      <c r="A66" s="1" t="s">
        <v>98</v>
      </c>
      <c r="B66" s="1" t="s">
        <v>98</v>
      </c>
      <c r="C66" s="2" t="s">
        <v>282</v>
      </c>
      <c r="D66" s="10" t="s">
        <v>319</v>
      </c>
      <c r="E66" s="10" t="s">
        <v>319</v>
      </c>
      <c r="F66" s="1" t="s">
        <v>320</v>
      </c>
    </row>
    <row r="67" spans="1:6" ht="14.4" x14ac:dyDescent="0.55000000000000004">
      <c r="A67" s="1" t="s">
        <v>98</v>
      </c>
      <c r="B67" s="1" t="s">
        <v>98</v>
      </c>
      <c r="C67" s="2" t="s">
        <v>282</v>
      </c>
      <c r="D67" s="10" t="s">
        <v>321</v>
      </c>
      <c r="E67" s="10" t="s">
        <v>321</v>
      </c>
      <c r="F67" s="1" t="s">
        <v>322</v>
      </c>
    </row>
    <row r="68" spans="1:6" ht="14.4" x14ac:dyDescent="0.55000000000000004">
      <c r="A68" s="1" t="s">
        <v>98</v>
      </c>
      <c r="B68" s="1" t="s">
        <v>98</v>
      </c>
      <c r="C68" s="2" t="s">
        <v>282</v>
      </c>
      <c r="D68" s="10" t="s">
        <v>323</v>
      </c>
      <c r="E68" s="10" t="s">
        <v>323</v>
      </c>
      <c r="F68" s="1" t="s">
        <v>324</v>
      </c>
    </row>
    <row r="69" spans="1:6" ht="14.4" x14ac:dyDescent="0.55000000000000004">
      <c r="A69" s="1" t="s">
        <v>98</v>
      </c>
      <c r="B69" s="1" t="s">
        <v>98</v>
      </c>
      <c r="C69" s="2" t="s">
        <v>282</v>
      </c>
      <c r="D69" s="10" t="s">
        <v>325</v>
      </c>
      <c r="E69" s="10" t="s">
        <v>325</v>
      </c>
      <c r="F69" s="1" t="s">
        <v>326</v>
      </c>
    </row>
    <row r="70" spans="1:6" ht="14.4" x14ac:dyDescent="0.55000000000000004">
      <c r="A70" s="1" t="s">
        <v>98</v>
      </c>
      <c r="B70" s="1" t="s">
        <v>98</v>
      </c>
      <c r="C70" s="2" t="s">
        <v>282</v>
      </c>
      <c r="D70" s="1" t="s">
        <v>327</v>
      </c>
      <c r="E70" s="1" t="s">
        <v>327</v>
      </c>
      <c r="F70" s="1" t="s">
        <v>328</v>
      </c>
    </row>
    <row r="71" spans="1:6" ht="14.4" x14ac:dyDescent="0.55000000000000004">
      <c r="A71" s="1" t="s">
        <v>98</v>
      </c>
      <c r="B71" s="1" t="s">
        <v>98</v>
      </c>
      <c r="C71" s="2" t="s">
        <v>282</v>
      </c>
      <c r="D71" s="10" t="s">
        <v>329</v>
      </c>
      <c r="E71" s="10" t="s">
        <v>330</v>
      </c>
      <c r="F71" s="11" t="s">
        <v>331</v>
      </c>
    </row>
    <row r="72" spans="1:6" ht="14.4" x14ac:dyDescent="0.55000000000000004">
      <c r="A72" s="1" t="s">
        <v>98</v>
      </c>
      <c r="B72" s="1" t="s">
        <v>98</v>
      </c>
      <c r="C72" s="2" t="s">
        <v>282</v>
      </c>
      <c r="D72" s="10" t="s">
        <v>332</v>
      </c>
      <c r="E72" s="10" t="s">
        <v>333</v>
      </c>
      <c r="F72" s="1" t="s">
        <v>334</v>
      </c>
    </row>
    <row r="73" spans="1:6" ht="14.4" x14ac:dyDescent="0.55000000000000004">
      <c r="A73" s="1" t="s">
        <v>98</v>
      </c>
      <c r="B73" s="1" t="s">
        <v>98</v>
      </c>
      <c r="C73" s="2" t="s">
        <v>282</v>
      </c>
      <c r="D73" s="10" t="s">
        <v>335</v>
      </c>
      <c r="E73" s="10" t="s">
        <v>336</v>
      </c>
      <c r="F73" s="1" t="s">
        <v>337</v>
      </c>
    </row>
    <row r="74" spans="1:6" ht="14.4" x14ac:dyDescent="0.55000000000000004">
      <c r="A74" s="1" t="s">
        <v>98</v>
      </c>
      <c r="B74" s="1" t="s">
        <v>98</v>
      </c>
      <c r="C74" s="2" t="s">
        <v>282</v>
      </c>
      <c r="D74" s="12" t="s">
        <v>338</v>
      </c>
      <c r="E74" s="12" t="s">
        <v>338</v>
      </c>
      <c r="F74" s="13" t="s">
        <v>339</v>
      </c>
    </row>
    <row r="75" spans="1:6" ht="14.4" x14ac:dyDescent="0.55000000000000004">
      <c r="A75" s="1"/>
      <c r="B75" s="1"/>
      <c r="C75" s="1"/>
      <c r="D75" s="1"/>
      <c r="E75" s="1"/>
      <c r="F75" s="14"/>
    </row>
    <row r="76" spans="1:6" ht="14.4" x14ac:dyDescent="0.55000000000000004">
      <c r="A76" s="1"/>
      <c r="B76" s="1"/>
      <c r="C76" s="1"/>
      <c r="D76" s="1"/>
      <c r="E76" s="1"/>
      <c r="F76" s="1"/>
    </row>
    <row r="78" spans="1:6" x14ac:dyDescent="0.5">
      <c r="A78" s="9" t="s">
        <v>340</v>
      </c>
      <c r="B78" s="9" t="s">
        <v>340</v>
      </c>
      <c r="C78" s="13" t="s">
        <v>341</v>
      </c>
      <c r="D78" s="9" t="s">
        <v>340</v>
      </c>
      <c r="E78" s="9" t="s">
        <v>340</v>
      </c>
      <c r="F78" s="13" t="s">
        <v>341</v>
      </c>
    </row>
    <row r="82" spans="1:6" x14ac:dyDescent="0.5">
      <c r="A82" s="9" t="s">
        <v>342</v>
      </c>
      <c r="B82" s="9" t="s">
        <v>342</v>
      </c>
      <c r="C82" s="9" t="s">
        <v>343</v>
      </c>
      <c r="D82" s="9" t="s">
        <v>342</v>
      </c>
      <c r="E82" s="9" t="s">
        <v>342</v>
      </c>
      <c r="F82" s="9"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FCD3-EF98-493C-B9EC-719E4D1FCE47}">
  <dimension ref="A1:E67"/>
  <sheetViews>
    <sheetView workbookViewId="0">
      <selection activeCell="F12" sqref="F12"/>
    </sheetView>
  </sheetViews>
  <sheetFormatPr defaultColWidth="27.21875" defaultRowHeight="12.3" x14ac:dyDescent="0.4"/>
  <sheetData>
    <row r="1" spans="1:5" ht="14.1" x14ac:dyDescent="0.5">
      <c r="A1" s="6" t="s">
        <v>345</v>
      </c>
      <c r="B1" s="6" t="s">
        <v>346</v>
      </c>
      <c r="C1" s="6" t="s">
        <v>347</v>
      </c>
      <c r="D1" s="6" t="s">
        <v>348</v>
      </c>
      <c r="E1" s="6"/>
    </row>
    <row r="3" spans="1:5" ht="13.8" x14ac:dyDescent="0.45">
      <c r="A3" s="15" t="s">
        <v>349</v>
      </c>
      <c r="B3" s="15" t="s">
        <v>99</v>
      </c>
      <c r="C3" s="3" t="s">
        <v>350</v>
      </c>
      <c r="D3" s="4" t="s">
        <v>99</v>
      </c>
    </row>
    <row r="4" spans="1:5" ht="13.8" x14ac:dyDescent="0.45">
      <c r="A4" s="15" t="s">
        <v>349</v>
      </c>
      <c r="B4" s="15" t="s">
        <v>99</v>
      </c>
      <c r="C4" s="3" t="s">
        <v>350</v>
      </c>
      <c r="D4" s="7" t="s">
        <v>351</v>
      </c>
    </row>
    <row r="5" spans="1:5" ht="13.8" x14ac:dyDescent="0.45">
      <c r="A5" s="15" t="s">
        <v>349</v>
      </c>
      <c r="B5" s="15" t="s">
        <v>99</v>
      </c>
      <c r="C5" s="3" t="s">
        <v>350</v>
      </c>
      <c r="D5" s="7" t="s">
        <v>352</v>
      </c>
    </row>
    <row r="6" spans="1:5" ht="13.8" x14ac:dyDescent="0.45">
      <c r="A6" s="15" t="s">
        <v>349</v>
      </c>
      <c r="B6" s="15" t="s">
        <v>99</v>
      </c>
      <c r="C6" s="3" t="s">
        <v>350</v>
      </c>
      <c r="D6" s="7" t="s">
        <v>353</v>
      </c>
    </row>
    <row r="7" spans="1:5" ht="13.8" x14ac:dyDescent="0.45">
      <c r="A7" s="15" t="s">
        <v>349</v>
      </c>
      <c r="B7" s="15" t="s">
        <v>99</v>
      </c>
      <c r="C7" s="3" t="s">
        <v>350</v>
      </c>
      <c r="D7" s="7" t="s">
        <v>354</v>
      </c>
    </row>
    <row r="8" spans="1:5" ht="13.8" x14ac:dyDescent="0.45">
      <c r="A8" s="15" t="s">
        <v>349</v>
      </c>
      <c r="B8" s="15" t="s">
        <v>99</v>
      </c>
      <c r="C8" s="3" t="s">
        <v>350</v>
      </c>
      <c r="D8" s="7" t="s">
        <v>355</v>
      </c>
    </row>
    <row r="9" spans="1:5" ht="13.8" x14ac:dyDescent="0.45">
      <c r="A9" s="15" t="s">
        <v>349</v>
      </c>
      <c r="B9" s="15" t="s">
        <v>99</v>
      </c>
      <c r="C9" s="3" t="s">
        <v>350</v>
      </c>
      <c r="D9" s="7" t="s">
        <v>356</v>
      </c>
    </row>
    <row r="10" spans="1:5" ht="13.8" x14ac:dyDescent="0.45">
      <c r="A10" s="15" t="s">
        <v>349</v>
      </c>
      <c r="B10" s="15" t="s">
        <v>99</v>
      </c>
      <c r="C10" s="3" t="s">
        <v>350</v>
      </c>
      <c r="D10" s="7" t="s">
        <v>357</v>
      </c>
    </row>
    <row r="11" spans="1:5" ht="13.8" x14ac:dyDescent="0.45">
      <c r="A11" s="15" t="s">
        <v>349</v>
      </c>
      <c r="B11" s="15" t="s">
        <v>99</v>
      </c>
      <c r="C11" s="3" t="s">
        <v>350</v>
      </c>
      <c r="D11" s="7" t="s">
        <v>358</v>
      </c>
    </row>
    <row r="12" spans="1:5" ht="13.8" x14ac:dyDescent="0.45">
      <c r="A12" s="15" t="s">
        <v>349</v>
      </c>
      <c r="B12" s="15" t="s">
        <v>99</v>
      </c>
      <c r="C12" s="3" t="s">
        <v>350</v>
      </c>
      <c r="D12" s="7" t="s">
        <v>359</v>
      </c>
    </row>
    <row r="13" spans="1:5" ht="13.8" x14ac:dyDescent="0.45">
      <c r="A13" s="15" t="s">
        <v>349</v>
      </c>
      <c r="B13" s="15" t="s">
        <v>99</v>
      </c>
      <c r="C13" s="3" t="s">
        <v>350</v>
      </c>
      <c r="D13" s="7" t="s">
        <v>360</v>
      </c>
    </row>
    <row r="14" spans="1:5" ht="13.8" x14ac:dyDescent="0.45">
      <c r="A14" s="15" t="s">
        <v>349</v>
      </c>
      <c r="B14" s="15" t="s">
        <v>99</v>
      </c>
      <c r="C14" s="3" t="s">
        <v>350</v>
      </c>
      <c r="D14" s="7" t="s">
        <v>361</v>
      </c>
    </row>
    <row r="15" spans="1:5" ht="13.8" x14ac:dyDescent="0.45">
      <c r="A15" s="15" t="s">
        <v>349</v>
      </c>
      <c r="B15" s="15" t="s">
        <v>99</v>
      </c>
      <c r="C15" s="3" t="s">
        <v>350</v>
      </c>
      <c r="D15" s="7" t="s">
        <v>362</v>
      </c>
    </row>
    <row r="16" spans="1:5" ht="13.8" x14ac:dyDescent="0.45">
      <c r="A16" s="15" t="s">
        <v>349</v>
      </c>
      <c r="B16" s="15" t="s">
        <v>99</v>
      </c>
      <c r="C16" s="3" t="s">
        <v>350</v>
      </c>
      <c r="D16" s="7" t="s">
        <v>363</v>
      </c>
    </row>
    <row r="17" spans="1:4" ht="13.8" x14ac:dyDescent="0.45">
      <c r="A17" s="15" t="s">
        <v>349</v>
      </c>
      <c r="B17" s="15" t="s">
        <v>99</v>
      </c>
      <c r="C17" s="3" t="s">
        <v>350</v>
      </c>
      <c r="D17" s="16" t="s">
        <v>378</v>
      </c>
    </row>
    <row r="18" spans="1:4" ht="13.8" x14ac:dyDescent="0.45">
      <c r="A18" s="15" t="s">
        <v>349</v>
      </c>
      <c r="B18" s="15" t="s">
        <v>99</v>
      </c>
      <c r="C18" s="3" t="s">
        <v>350</v>
      </c>
      <c r="D18" s="16" t="s">
        <v>379</v>
      </c>
    </row>
    <row r="19" spans="1:4" ht="13.8" x14ac:dyDescent="0.45">
      <c r="A19" s="15" t="s">
        <v>349</v>
      </c>
      <c r="B19" s="15" t="s">
        <v>99</v>
      </c>
      <c r="C19" s="3" t="s">
        <v>350</v>
      </c>
      <c r="D19" s="16" t="s">
        <v>380</v>
      </c>
    </row>
    <row r="20" spans="1:4" ht="13.8" x14ac:dyDescent="0.45">
      <c r="A20" s="15" t="s">
        <v>349</v>
      </c>
      <c r="B20" s="15" t="s">
        <v>99</v>
      </c>
      <c r="C20" s="3" t="s">
        <v>350</v>
      </c>
      <c r="D20" s="16" t="s">
        <v>381</v>
      </c>
    </row>
    <row r="21" spans="1:4" ht="13.8" x14ac:dyDescent="0.45">
      <c r="A21" s="15" t="s">
        <v>349</v>
      </c>
      <c r="B21" s="15" t="s">
        <v>99</v>
      </c>
      <c r="C21" s="3" t="s">
        <v>350</v>
      </c>
      <c r="D21" s="16" t="s">
        <v>382</v>
      </c>
    </row>
    <row r="22" spans="1:4" ht="13.8" x14ac:dyDescent="0.45">
      <c r="A22" s="15" t="s">
        <v>349</v>
      </c>
      <c r="B22" s="15" t="s">
        <v>99</v>
      </c>
      <c r="C22" s="3" t="s">
        <v>350</v>
      </c>
      <c r="D22" s="16" t="s">
        <v>383</v>
      </c>
    </row>
    <row r="23" spans="1:4" ht="13.8" x14ac:dyDescent="0.45">
      <c r="A23" s="15" t="s">
        <v>349</v>
      </c>
      <c r="B23" s="15" t="s">
        <v>99</v>
      </c>
      <c r="C23" s="3" t="s">
        <v>350</v>
      </c>
      <c r="D23" s="16" t="s">
        <v>384</v>
      </c>
    </row>
    <row r="24" spans="1:4" ht="13.8" x14ac:dyDescent="0.45">
      <c r="A24" s="15" t="s">
        <v>349</v>
      </c>
      <c r="B24" s="15" t="s">
        <v>99</v>
      </c>
      <c r="C24" s="3" t="s">
        <v>350</v>
      </c>
      <c r="D24" s="16" t="s">
        <v>385</v>
      </c>
    </row>
    <row r="25" spans="1:4" ht="13.8" x14ac:dyDescent="0.45">
      <c r="A25" s="15" t="s">
        <v>349</v>
      </c>
      <c r="B25" s="15" t="s">
        <v>99</v>
      </c>
      <c r="C25" s="3" t="s">
        <v>350</v>
      </c>
      <c r="D25" s="16" t="s">
        <v>386</v>
      </c>
    </row>
    <row r="26" spans="1:4" ht="13.8" x14ac:dyDescent="0.45">
      <c r="A26" s="15" t="s">
        <v>349</v>
      </c>
      <c r="B26" s="15" t="s">
        <v>99</v>
      </c>
      <c r="C26" s="3" t="s">
        <v>350</v>
      </c>
      <c r="D26" s="16" t="s">
        <v>387</v>
      </c>
    </row>
    <row r="27" spans="1:4" ht="13.8" x14ac:dyDescent="0.45">
      <c r="A27" s="15" t="s">
        <v>349</v>
      </c>
      <c r="B27" s="15" t="s">
        <v>99</v>
      </c>
      <c r="C27" s="3" t="s">
        <v>350</v>
      </c>
      <c r="D27" s="16" t="s">
        <v>388</v>
      </c>
    </row>
    <row r="28" spans="1:4" ht="13.8" x14ac:dyDescent="0.45">
      <c r="A28" s="15" t="s">
        <v>349</v>
      </c>
      <c r="B28" s="15" t="s">
        <v>99</v>
      </c>
      <c r="C28" s="3" t="s">
        <v>350</v>
      </c>
      <c r="D28" s="16" t="s">
        <v>389</v>
      </c>
    </row>
    <row r="29" spans="1:4" ht="13.8" x14ac:dyDescent="0.45">
      <c r="A29" s="15" t="s">
        <v>349</v>
      </c>
      <c r="B29" s="15" t="s">
        <v>99</v>
      </c>
      <c r="C29" s="3" t="s">
        <v>350</v>
      </c>
      <c r="D29" s="16" t="s">
        <v>390</v>
      </c>
    </row>
    <row r="30" spans="1:4" ht="13.8" x14ac:dyDescent="0.45">
      <c r="A30" s="15" t="s">
        <v>349</v>
      </c>
      <c r="B30" s="15" t="s">
        <v>99</v>
      </c>
      <c r="C30" s="3" t="s">
        <v>350</v>
      </c>
      <c r="D30" s="16" t="s">
        <v>391</v>
      </c>
    </row>
    <row r="31" spans="1:4" ht="13.8" x14ac:dyDescent="0.45">
      <c r="A31" s="15"/>
      <c r="B31" s="15"/>
      <c r="C31" s="3"/>
    </row>
    <row r="32" spans="1:4" ht="13.8" x14ac:dyDescent="0.45">
      <c r="A32" s="15"/>
      <c r="B32" s="15"/>
      <c r="C32" s="3"/>
    </row>
    <row r="33" spans="1:4" ht="13.8" x14ac:dyDescent="0.45">
      <c r="A33" s="15"/>
      <c r="B33" s="15"/>
      <c r="C33" s="3"/>
    </row>
    <row r="34" spans="1:4" ht="13.8" x14ac:dyDescent="0.45">
      <c r="A34" s="15"/>
      <c r="B34" s="15"/>
      <c r="C34" s="3"/>
    </row>
    <row r="35" spans="1:4" ht="13.8" x14ac:dyDescent="0.45">
      <c r="A35" s="15"/>
      <c r="B35" s="15"/>
      <c r="C35" s="3"/>
    </row>
    <row r="38" spans="1:4" x14ac:dyDescent="0.4">
      <c r="A38" t="s">
        <v>364</v>
      </c>
      <c r="B38" t="s">
        <v>218</v>
      </c>
      <c r="C38" s="5" t="s">
        <v>365</v>
      </c>
      <c r="D38" s="4" t="s">
        <v>218</v>
      </c>
    </row>
    <row r="39" spans="1:4" x14ac:dyDescent="0.4">
      <c r="A39" t="s">
        <v>364</v>
      </c>
      <c r="B39" t="s">
        <v>218</v>
      </c>
      <c r="C39" s="5" t="s">
        <v>365</v>
      </c>
      <c r="D39" s="16" t="s">
        <v>392</v>
      </c>
    </row>
    <row r="40" spans="1:4" x14ac:dyDescent="0.4">
      <c r="A40" t="s">
        <v>364</v>
      </c>
      <c r="B40" t="s">
        <v>218</v>
      </c>
      <c r="C40" s="5" t="s">
        <v>365</v>
      </c>
      <c r="D40" s="16" t="s">
        <v>393</v>
      </c>
    </row>
    <row r="41" spans="1:4" x14ac:dyDescent="0.4">
      <c r="A41" t="s">
        <v>364</v>
      </c>
      <c r="B41" t="s">
        <v>218</v>
      </c>
      <c r="C41" s="5" t="s">
        <v>365</v>
      </c>
      <c r="D41" s="16" t="s">
        <v>394</v>
      </c>
    </row>
    <row r="42" spans="1:4" x14ac:dyDescent="0.4">
      <c r="A42" t="s">
        <v>364</v>
      </c>
      <c r="B42" t="s">
        <v>218</v>
      </c>
      <c r="C42" s="5" t="s">
        <v>365</v>
      </c>
      <c r="D42" s="16" t="s">
        <v>395</v>
      </c>
    </row>
    <row r="43" spans="1:4" x14ac:dyDescent="0.4">
      <c r="A43" t="s">
        <v>364</v>
      </c>
      <c r="B43" t="s">
        <v>218</v>
      </c>
      <c r="C43" s="5" t="s">
        <v>365</v>
      </c>
      <c r="D43" s="16" t="s">
        <v>396</v>
      </c>
    </row>
    <row r="44" spans="1:4" x14ac:dyDescent="0.4">
      <c r="A44" t="s">
        <v>364</v>
      </c>
      <c r="B44" t="s">
        <v>218</v>
      </c>
      <c r="C44" s="5" t="s">
        <v>365</v>
      </c>
      <c r="D44" s="16" t="s">
        <v>397</v>
      </c>
    </row>
    <row r="45" spans="1:4" x14ac:dyDescent="0.4">
      <c r="D45" s="7"/>
    </row>
    <row r="46" spans="1:4" x14ac:dyDescent="0.4">
      <c r="D46" s="7"/>
    </row>
    <row r="47" spans="1:4" x14ac:dyDescent="0.4">
      <c r="D47" s="7"/>
    </row>
    <row r="48" spans="1:4" x14ac:dyDescent="0.4">
      <c r="A48" t="s">
        <v>366</v>
      </c>
      <c r="B48" s="4" t="s">
        <v>80</v>
      </c>
      <c r="C48" s="5" t="s">
        <v>367</v>
      </c>
      <c r="D48" s="4" t="s">
        <v>80</v>
      </c>
    </row>
    <row r="49" spans="1:4" x14ac:dyDescent="0.4">
      <c r="A49" t="s">
        <v>366</v>
      </c>
      <c r="B49" s="4" t="s">
        <v>80</v>
      </c>
      <c r="C49" s="5" t="s">
        <v>367</v>
      </c>
      <c r="D49" s="16" t="s">
        <v>398</v>
      </c>
    </row>
    <row r="53" spans="1:4" x14ac:dyDescent="0.4">
      <c r="A53" t="s">
        <v>368</v>
      </c>
      <c r="B53" s="4" t="s">
        <v>373</v>
      </c>
      <c r="C53" s="5" t="s">
        <v>369</v>
      </c>
      <c r="D53" s="4" t="s">
        <v>373</v>
      </c>
    </row>
    <row r="57" spans="1:4" x14ac:dyDescent="0.4">
      <c r="A57" t="s">
        <v>370</v>
      </c>
      <c r="B57" s="4" t="s">
        <v>374</v>
      </c>
      <c r="C57" s="5" t="s">
        <v>371</v>
      </c>
      <c r="D57" s="4" t="s">
        <v>374</v>
      </c>
    </row>
    <row r="62" spans="1:4" x14ac:dyDescent="0.4">
      <c r="A62" t="s">
        <v>372</v>
      </c>
      <c r="B62" s="4" t="s">
        <v>375</v>
      </c>
      <c r="C62" s="5" t="s">
        <v>377</v>
      </c>
      <c r="D62" s="4" t="s">
        <v>375</v>
      </c>
    </row>
    <row r="63" spans="1:4" x14ac:dyDescent="0.4">
      <c r="A63" t="s">
        <v>372</v>
      </c>
      <c r="B63" s="4" t="s">
        <v>375</v>
      </c>
      <c r="C63" s="5" t="s">
        <v>377</v>
      </c>
      <c r="D63" s="16" t="s">
        <v>399</v>
      </c>
    </row>
    <row r="67" spans="1:4" x14ac:dyDescent="0.4">
      <c r="A67" s="4" t="s">
        <v>154</v>
      </c>
      <c r="B67" s="4" t="s">
        <v>154</v>
      </c>
      <c r="C67" s="5" t="s">
        <v>376</v>
      </c>
      <c r="D67" s="4" t="s">
        <v>154</v>
      </c>
    </row>
  </sheetData>
  <hyperlinks>
    <hyperlink ref="C4" r:id="rId1" xr:uid="{A9AC692E-F1E3-46EE-A290-D96F2C1EA46A}"/>
    <hyperlink ref="C5" r:id="rId2" xr:uid="{1214B625-7E4B-400F-93CA-63957A448F36}"/>
    <hyperlink ref="C6" r:id="rId3" xr:uid="{2C8ED12C-22F2-4047-9CCB-F7356BD4D1B2}"/>
    <hyperlink ref="C7" r:id="rId4" xr:uid="{F57AA4F1-AB51-49A7-8CF7-4C757983BA54}"/>
    <hyperlink ref="C8" r:id="rId5" xr:uid="{5B091B00-B921-42B3-A207-B8E1B4DF719A}"/>
    <hyperlink ref="C9" r:id="rId6" xr:uid="{AE89DE8D-8FF1-49B8-9DC3-26C7B8EDD03A}"/>
    <hyperlink ref="C10" r:id="rId7" xr:uid="{8831C138-2322-45F5-9969-8448E15E9DE6}"/>
    <hyperlink ref="C11" r:id="rId8" xr:uid="{96BFFE5A-F70F-4A41-B4CF-2D718BBE7682}"/>
    <hyperlink ref="C12" r:id="rId9" xr:uid="{875FD12B-9630-48F1-9906-A1DD114FBACD}"/>
    <hyperlink ref="C13" r:id="rId10" xr:uid="{280D8223-7B64-4B7E-9E9A-4A7D93A7FD14}"/>
    <hyperlink ref="C14" r:id="rId11" xr:uid="{763C6D68-6585-4DAF-AD59-9F86CD638F02}"/>
    <hyperlink ref="C15" r:id="rId12" xr:uid="{345888E8-57C8-4CCB-BB76-5524C1933FD0}"/>
    <hyperlink ref="C16" r:id="rId13" xr:uid="{339818D1-993E-4EA6-94E0-6A4F66176426}"/>
    <hyperlink ref="C17" r:id="rId14" xr:uid="{2F349663-B4AA-4FA1-956C-CD120A23FA36}"/>
    <hyperlink ref="C3" r:id="rId15" xr:uid="{6D565516-FF88-4430-A440-E346FD106A18}"/>
    <hyperlink ref="C38" r:id="rId16" xr:uid="{34147090-8A16-4B58-8FA3-7A58926F76B0}"/>
    <hyperlink ref="C57" r:id="rId17" xr:uid="{0C38A313-8D3E-4275-A116-84D0B2C08025}"/>
    <hyperlink ref="C48" r:id="rId18" xr:uid="{3E31EB19-7C1A-47C8-8AB7-1D53968C507C}"/>
    <hyperlink ref="C53" r:id="rId19" xr:uid="{D419DF82-291A-4DC1-9B7F-E110AD5D92C6}"/>
    <hyperlink ref="C62" r:id="rId20" xr:uid="{4618DB7D-B5D5-487D-9B66-47B6B8E09067}"/>
    <hyperlink ref="C67" r:id="rId21" xr:uid="{EBD96D3C-B7E4-4897-8AD9-F4C1F1CD655D}"/>
    <hyperlink ref="C18" r:id="rId22" xr:uid="{0B8FED61-04F7-4D49-82B4-83AF7B008EFA}"/>
    <hyperlink ref="C19" r:id="rId23" xr:uid="{C42A26C2-BCA6-44B7-ACF9-0138C6BEBFE9}"/>
    <hyperlink ref="C20" r:id="rId24" xr:uid="{0A098F93-A727-4047-882A-353092930E57}"/>
    <hyperlink ref="C21" r:id="rId25" xr:uid="{5C6E671C-B99D-44B6-85B3-A6D451011C07}"/>
    <hyperlink ref="C22" r:id="rId26" xr:uid="{DF4E38EF-7B3C-4CE6-A0FD-A76F1E328E86}"/>
    <hyperlink ref="C23" r:id="rId27" xr:uid="{16C13293-C40A-4AB8-B38C-88789D3F257C}"/>
    <hyperlink ref="C24" r:id="rId28" xr:uid="{29CE5C8D-806E-4145-8E62-D7D4C373F41F}"/>
    <hyperlink ref="C25" r:id="rId29" xr:uid="{7488F88C-F312-40E2-B428-5327F686D828}"/>
    <hyperlink ref="C26" r:id="rId30" xr:uid="{27A80FE6-2B15-488C-A912-E19895976FD5}"/>
    <hyperlink ref="C27" r:id="rId31" xr:uid="{6BD7983B-D048-476D-9325-BEB3F0302122}"/>
    <hyperlink ref="C28" r:id="rId32" xr:uid="{A4997F39-952A-4F08-AB34-7D6DC3D1C298}"/>
    <hyperlink ref="C29" r:id="rId33" xr:uid="{5CEC99AF-96D5-41F1-BA1A-62D9DBA79FDE}"/>
    <hyperlink ref="C30" r:id="rId34" xr:uid="{7928F308-47AD-4443-B657-C2B63F3B10AE}"/>
    <hyperlink ref="C49" r:id="rId35" xr:uid="{8C80DA2F-746F-4BE0-BD5E-42DBF4CB362F}"/>
    <hyperlink ref="C63" r:id="rId36" xr:uid="{9CAA092B-A4EF-4425-A708-3A8C5C7B02CC}"/>
    <hyperlink ref="C39" r:id="rId37" xr:uid="{E3EE242E-97F6-4E6D-8A40-FCEE5F16F7FD}"/>
    <hyperlink ref="C40" r:id="rId38" xr:uid="{7CB27550-D606-4A9E-A27F-BCA700DEE3C0}"/>
    <hyperlink ref="C41" r:id="rId39" xr:uid="{09B5116E-0921-4045-8E3C-217B39721766}"/>
    <hyperlink ref="C42" r:id="rId40" xr:uid="{374A0E26-99F8-4842-8FEA-DE58FE5A9983}"/>
    <hyperlink ref="C43" r:id="rId41" xr:uid="{3783CB89-0582-4796-BCD1-F0C41392F4CB}"/>
    <hyperlink ref="C44" r:id="rId42" xr:uid="{78A84A2B-E6EB-47D4-B64A-0E7C19ACD0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Feed</vt:lpstr>
      <vt:lpstr>Colors</vt:lpstr>
      <vt:lpstr>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Murali Krishna Nallana</cp:lastModifiedBy>
  <dcterms:created xsi:type="dcterms:W3CDTF">2023-03-07T15:06:47Z</dcterms:created>
  <dcterms:modified xsi:type="dcterms:W3CDTF">2023-08-03T07:46:03Z</dcterms:modified>
</cp:coreProperties>
</file>