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H6" i="1" l="1"/>
  <c r="H7" i="1"/>
  <c r="G6" i="1"/>
  <c r="G7" i="1"/>
  <c r="H5" i="1"/>
  <c r="G5" i="1"/>
  <c r="E6" i="1"/>
  <c r="E7" i="1"/>
  <c r="E5" i="1"/>
</calcChain>
</file>

<file path=xl/sharedStrings.xml><?xml version="1.0" encoding="utf-8"?>
<sst xmlns="http://schemas.openxmlformats.org/spreadsheetml/2006/main" count="25" uniqueCount="24">
  <si>
    <t>id producto</t>
  </si>
  <si>
    <t>producto</t>
  </si>
  <si>
    <t>cantidad</t>
  </si>
  <si>
    <t>valor unitario</t>
  </si>
  <si>
    <t>valor total</t>
  </si>
  <si>
    <t>fecha maxima de entrega</t>
  </si>
  <si>
    <t>fecha de vencimiento</t>
  </si>
  <si>
    <t>dias restante</t>
  </si>
  <si>
    <t>entregas los urueta</t>
  </si>
  <si>
    <t>pc LG</t>
  </si>
  <si>
    <t>pc LENOVO</t>
  </si>
  <si>
    <t>CELULAR</t>
  </si>
  <si>
    <t>ABANICO</t>
  </si>
  <si>
    <t>LLAVERO</t>
  </si>
  <si>
    <t>IMPRESORA LG</t>
  </si>
  <si>
    <t>ABANICO SAMURAI</t>
  </si>
  <si>
    <t>ULTRALINE ENERGY</t>
  </si>
  <si>
    <t>RAMITECH</t>
  </si>
  <si>
    <t>PARLANTE</t>
  </si>
  <si>
    <t>MOTOROLA</t>
  </si>
  <si>
    <t>SOSTENEDOR</t>
  </si>
  <si>
    <t>APKLINE</t>
  </si>
  <si>
    <t>PC ESCRITORIO</t>
  </si>
  <si>
    <t>PC PORTATIL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</si>
</sst>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22" fontId="0" fillId="0" borderId="0" xfId="0" applyNumberFormat="1"/>
    <xf numFmtId="0" fontId="1" fillId="0" borderId="1" xfId="0" applyFont="1" applyBorder="1"/>
    <xf numFmtId="3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1" fontId="3" fillId="0" borderId="1" xfId="0" applyNumberFormat="1" applyFont="1" applyBorder="1"/>
    <xf numFmtId="0" fontId="0" fillId="0" borderId="0" xfId="0" applyAlignment="1"/>
    <xf numFmtId="0" fontId="1" fillId="0" borderId="2" xfId="0" applyFont="1" applyBorder="1"/>
    <xf numFmtId="0" fontId="1" fillId="0" borderId="3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12" sqref="J12"/>
    </sheetView>
  </sheetViews>
  <sheetFormatPr baseColWidth="10" defaultRowHeight="15" x14ac:dyDescent="0.25"/>
  <cols>
    <col min="2" max="2" width="18.140625" customWidth="1"/>
    <col min="4" max="4" width="13.140625" customWidth="1"/>
    <col min="6" max="6" width="23.140625" customWidth="1"/>
    <col min="7" max="7" width="19.7109375" customWidth="1"/>
    <col min="8" max="8" width="29.28515625" customWidth="1"/>
    <col min="10" max="10" width="15.7109375" bestFit="1" customWidth="1"/>
  </cols>
  <sheetData>
    <row r="1" spans="1:12" x14ac:dyDescent="0.25">
      <c r="A1" s="11" t="s">
        <v>8</v>
      </c>
      <c r="B1" s="12"/>
      <c r="C1" s="12"/>
      <c r="D1" s="12"/>
      <c r="E1" s="12"/>
      <c r="F1" s="12"/>
      <c r="G1" s="12"/>
      <c r="H1" s="12"/>
    </row>
    <row r="2" spans="1:12" x14ac:dyDescent="0.25">
      <c r="A2" s="12"/>
      <c r="B2" s="12"/>
      <c r="C2" s="12"/>
      <c r="D2" s="12"/>
      <c r="E2" s="12"/>
      <c r="F2" s="12"/>
      <c r="G2" s="12"/>
      <c r="H2" s="12"/>
    </row>
    <row r="4" spans="1:1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K4" s="8"/>
      <c r="L4" s="8"/>
    </row>
    <row r="5" spans="1:12" ht="15.75" x14ac:dyDescent="0.25">
      <c r="A5" s="3">
        <v>12312</v>
      </c>
      <c r="B5" s="3" t="s">
        <v>22</v>
      </c>
      <c r="C5" s="3">
        <v>2</v>
      </c>
      <c r="D5" s="4">
        <v>2400000</v>
      </c>
      <c r="E5" s="4">
        <f>D5*C5</f>
        <v>4800000</v>
      </c>
      <c r="F5" s="5">
        <v>44000</v>
      </c>
      <c r="G5" s="3" t="str">
        <f ca="1">IF(F5&gt;NOW(),"hay tiempo","no se realizo a tiempo")</f>
        <v>hay tiempo</v>
      </c>
      <c r="H5" s="7">
        <f ca="1">IF(F5&gt;NOW(),F5-NOW(),"noserealizolaentregaatiempo")</f>
        <v>14.134040046294103</v>
      </c>
      <c r="K5" s="8"/>
      <c r="L5" s="8"/>
    </row>
    <row r="6" spans="1:12" x14ac:dyDescent="0.25">
      <c r="A6" s="3">
        <v>321321</v>
      </c>
      <c r="B6" s="3" t="s">
        <v>23</v>
      </c>
      <c r="C6" s="3">
        <v>1</v>
      </c>
      <c r="D6" s="4">
        <v>1800000</v>
      </c>
      <c r="E6" s="4">
        <f t="shared" ref="E6:E20" si="0">D6*C6</f>
        <v>1800000</v>
      </c>
      <c r="F6" s="5">
        <v>43933</v>
      </c>
      <c r="G6" s="3" t="str">
        <f t="shared" ref="G6:G20" ca="1" si="1">IF(F6&gt;NOW(),"hay tiempo","no se realizo a tiempo")</f>
        <v>no se realizo a tiempo</v>
      </c>
      <c r="H6" s="6" t="str">
        <f ca="1">IF(F6&gt;NOW(),F6-NOW(),"no se realizo la entrega a tiempo")</f>
        <v>no se realizo la entrega a tiempo</v>
      </c>
      <c r="J6" s="2"/>
      <c r="K6" s="8"/>
      <c r="L6" s="8"/>
    </row>
    <row r="7" spans="1:12" ht="15.75" x14ac:dyDescent="0.25">
      <c r="A7" s="3">
        <v>4244224</v>
      </c>
      <c r="B7" s="3" t="s">
        <v>14</v>
      </c>
      <c r="C7" s="3">
        <v>2</v>
      </c>
      <c r="D7" s="4">
        <v>800000</v>
      </c>
      <c r="E7" s="4">
        <f t="shared" si="0"/>
        <v>1600000</v>
      </c>
      <c r="F7" s="5">
        <v>44025</v>
      </c>
      <c r="G7" s="3" t="str">
        <f t="shared" ca="1" si="1"/>
        <v>hay tiempo</v>
      </c>
      <c r="H7" s="7">
        <f t="shared" ref="H7:H20" ca="1" si="2">IF(F7&gt;NOW(),F7-NOW(),"noserealizolaentregaatiempo")</f>
        <v>39.134040046294103</v>
      </c>
      <c r="K7" s="8"/>
      <c r="L7" s="8"/>
    </row>
    <row r="8" spans="1:12" ht="15.75" x14ac:dyDescent="0.25">
      <c r="A8" s="9">
        <v>321321</v>
      </c>
      <c r="B8" s="3" t="s">
        <v>9</v>
      </c>
      <c r="C8" s="3">
        <v>3</v>
      </c>
      <c r="D8" s="4">
        <v>1700000</v>
      </c>
      <c r="E8" s="4">
        <f t="shared" si="0"/>
        <v>5100000</v>
      </c>
      <c r="F8" s="5">
        <v>44000</v>
      </c>
      <c r="G8" s="3" t="str">
        <f t="shared" ca="1" si="1"/>
        <v>hay tiempo</v>
      </c>
      <c r="H8" s="7">
        <f t="shared" ca="1" si="2"/>
        <v>14.134040046294103</v>
      </c>
      <c r="K8" s="8"/>
      <c r="L8" s="8"/>
    </row>
    <row r="9" spans="1:12" x14ac:dyDescent="0.25">
      <c r="A9" s="9">
        <v>124354</v>
      </c>
      <c r="B9" s="3" t="s">
        <v>10</v>
      </c>
      <c r="C9" s="3">
        <v>4</v>
      </c>
      <c r="D9" s="4">
        <v>1600000</v>
      </c>
      <c r="E9" s="4">
        <f t="shared" si="0"/>
        <v>6400000</v>
      </c>
      <c r="F9" s="5">
        <v>43933</v>
      </c>
      <c r="G9" s="3" t="str">
        <f t="shared" ca="1" si="1"/>
        <v>no se realizo a tiempo</v>
      </c>
      <c r="H9" s="6" t="str">
        <f t="shared" ref="H9:H20" ca="1" si="3">IF(F9&gt;NOW(),F9-NOW(),"no se realizo la entrega a tiempo")</f>
        <v>no se realizo la entrega a tiempo</v>
      </c>
      <c r="K9" s="8"/>
      <c r="L9" s="8"/>
    </row>
    <row r="10" spans="1:12" ht="15.75" x14ac:dyDescent="0.25">
      <c r="A10" s="9">
        <v>34564</v>
      </c>
      <c r="B10" s="3" t="s">
        <v>11</v>
      </c>
      <c r="C10" s="3">
        <v>2</v>
      </c>
      <c r="D10" s="4">
        <v>200000</v>
      </c>
      <c r="E10" s="4">
        <f t="shared" si="0"/>
        <v>400000</v>
      </c>
      <c r="F10" s="5">
        <v>44025</v>
      </c>
      <c r="G10" s="3" t="str">
        <f t="shared" ca="1" si="1"/>
        <v>hay tiempo</v>
      </c>
      <c r="H10" s="7">
        <f t="shared" ca="1" si="2"/>
        <v>39.134040046294103</v>
      </c>
      <c r="K10" s="8"/>
      <c r="L10" s="8"/>
    </row>
    <row r="11" spans="1:12" ht="15.75" x14ac:dyDescent="0.25">
      <c r="A11" s="9">
        <v>24213</v>
      </c>
      <c r="B11" s="3" t="s">
        <v>12</v>
      </c>
      <c r="C11" s="3">
        <v>5</v>
      </c>
      <c r="D11" s="4">
        <v>150000</v>
      </c>
      <c r="E11" s="4">
        <f t="shared" si="0"/>
        <v>750000</v>
      </c>
      <c r="F11" s="5">
        <v>44000</v>
      </c>
      <c r="G11" s="3" t="str">
        <f t="shared" ca="1" si="1"/>
        <v>hay tiempo</v>
      </c>
      <c r="H11" s="7">
        <f t="shared" ca="1" si="2"/>
        <v>14.134040046294103</v>
      </c>
      <c r="K11" s="8"/>
      <c r="L11" s="8"/>
    </row>
    <row r="12" spans="1:12" x14ac:dyDescent="0.25">
      <c r="A12" s="9">
        <v>756765</v>
      </c>
      <c r="B12" s="3" t="s">
        <v>13</v>
      </c>
      <c r="C12" s="3">
        <v>1</v>
      </c>
      <c r="D12" s="4">
        <v>2000</v>
      </c>
      <c r="E12" s="4">
        <f t="shared" si="0"/>
        <v>2000</v>
      </c>
      <c r="F12" s="5">
        <v>43933</v>
      </c>
      <c r="G12" s="3" t="str">
        <f t="shared" ca="1" si="1"/>
        <v>no se realizo a tiempo</v>
      </c>
      <c r="H12" s="6" t="str">
        <f t="shared" ref="H12:H20" ca="1" si="4">IF(F12&gt;NOW(),F12-NOW(),"no se realizo la entrega a tiempo")</f>
        <v>no se realizo la entrega a tiempo</v>
      </c>
      <c r="K12" s="8"/>
      <c r="L12" s="8"/>
    </row>
    <row r="13" spans="1:12" ht="15.75" x14ac:dyDescent="0.25">
      <c r="A13" s="9">
        <v>7876967</v>
      </c>
      <c r="B13" s="3" t="s">
        <v>14</v>
      </c>
      <c r="C13" s="3">
        <v>5</v>
      </c>
      <c r="D13" s="4">
        <v>800000</v>
      </c>
      <c r="E13" s="4">
        <f t="shared" si="0"/>
        <v>4000000</v>
      </c>
      <c r="F13" s="5">
        <v>44025</v>
      </c>
      <c r="G13" s="3" t="str">
        <f t="shared" ca="1" si="1"/>
        <v>hay tiempo</v>
      </c>
      <c r="H13" s="7">
        <f t="shared" ca="1" si="2"/>
        <v>39.134040046294103</v>
      </c>
      <c r="K13" s="8"/>
      <c r="L13" s="8"/>
    </row>
    <row r="14" spans="1:12" ht="15.75" x14ac:dyDescent="0.25">
      <c r="A14" s="9">
        <v>6456</v>
      </c>
      <c r="B14" s="3" t="s">
        <v>15</v>
      </c>
      <c r="C14" s="3">
        <v>6</v>
      </c>
      <c r="D14" s="4">
        <v>1200000</v>
      </c>
      <c r="E14" s="4">
        <f t="shared" si="0"/>
        <v>7200000</v>
      </c>
      <c r="F14" s="5">
        <v>44000</v>
      </c>
      <c r="G14" s="3" t="str">
        <f t="shared" ca="1" si="1"/>
        <v>hay tiempo</v>
      </c>
      <c r="H14" s="7">
        <f t="shared" ca="1" si="2"/>
        <v>14.134040046294103</v>
      </c>
    </row>
    <row r="15" spans="1:12" x14ac:dyDescent="0.25">
      <c r="A15" s="9">
        <v>65465464</v>
      </c>
      <c r="B15" s="3" t="s">
        <v>16</v>
      </c>
      <c r="C15" s="3">
        <v>2</v>
      </c>
      <c r="D15" s="4">
        <v>120000</v>
      </c>
      <c r="E15" s="4">
        <f t="shared" si="0"/>
        <v>240000</v>
      </c>
      <c r="F15" s="5">
        <v>43933</v>
      </c>
      <c r="G15" s="3" t="str">
        <f t="shared" ca="1" si="1"/>
        <v>no se realizo a tiempo</v>
      </c>
      <c r="H15" s="6" t="str">
        <f t="shared" ref="H15:H20" ca="1" si="5">IF(F15&gt;NOW(),F15-NOW(),"no se realizo la entrega a tiempo")</f>
        <v>no se realizo la entrega a tiempo</v>
      </c>
    </row>
    <row r="16" spans="1:12" ht="15.75" x14ac:dyDescent="0.25">
      <c r="A16" s="9">
        <v>46456</v>
      </c>
      <c r="B16" s="3" t="s">
        <v>17</v>
      </c>
      <c r="C16" s="3">
        <v>9</v>
      </c>
      <c r="D16" s="4">
        <v>320000</v>
      </c>
      <c r="E16" s="4">
        <f t="shared" si="0"/>
        <v>2880000</v>
      </c>
      <c r="F16" s="5">
        <v>44025</v>
      </c>
      <c r="G16" s="3" t="str">
        <f t="shared" ca="1" si="1"/>
        <v>hay tiempo</v>
      </c>
      <c r="H16" s="7">
        <f t="shared" ca="1" si="2"/>
        <v>39.134040046294103</v>
      </c>
    </row>
    <row r="17" spans="1:8" ht="15.75" x14ac:dyDescent="0.25">
      <c r="A17" s="9">
        <v>4754767</v>
      </c>
      <c r="B17" s="3" t="s">
        <v>18</v>
      </c>
      <c r="C17" s="3">
        <v>1</v>
      </c>
      <c r="D17" s="4">
        <v>30000</v>
      </c>
      <c r="E17" s="4">
        <f t="shared" si="0"/>
        <v>30000</v>
      </c>
      <c r="F17" s="5">
        <v>44000</v>
      </c>
      <c r="G17" s="3" t="str">
        <f t="shared" ca="1" si="1"/>
        <v>hay tiempo</v>
      </c>
      <c r="H17" s="7">
        <f t="shared" ca="1" si="2"/>
        <v>14.134040046294103</v>
      </c>
    </row>
    <row r="18" spans="1:8" x14ac:dyDescent="0.25">
      <c r="A18" s="9">
        <v>43356</v>
      </c>
      <c r="B18" s="3" t="s">
        <v>19</v>
      </c>
      <c r="C18" s="3">
        <v>2</v>
      </c>
      <c r="D18" s="4">
        <v>230000</v>
      </c>
      <c r="E18" s="4">
        <f t="shared" si="0"/>
        <v>460000</v>
      </c>
      <c r="F18" s="5">
        <v>43933</v>
      </c>
      <c r="G18" s="3" t="str">
        <f t="shared" ca="1" si="1"/>
        <v>no se realizo a tiempo</v>
      </c>
      <c r="H18" s="6" t="str">
        <f t="shared" ref="H18:H20" ca="1" si="6">IF(F18&gt;NOW(),F18-NOW(),"no se realizo la entrega a tiempo")</f>
        <v>no se realizo la entrega a tiempo</v>
      </c>
    </row>
    <row r="19" spans="1:8" ht="15.75" x14ac:dyDescent="0.25">
      <c r="A19" s="9">
        <v>87685</v>
      </c>
      <c r="B19" s="3" t="s">
        <v>20</v>
      </c>
      <c r="C19" s="3">
        <v>3</v>
      </c>
      <c r="D19" s="4">
        <v>15000</v>
      </c>
      <c r="E19" s="4">
        <f t="shared" si="0"/>
        <v>45000</v>
      </c>
      <c r="F19" s="5">
        <v>44025</v>
      </c>
      <c r="G19" s="3" t="str">
        <f t="shared" ca="1" si="1"/>
        <v>hay tiempo</v>
      </c>
      <c r="H19" s="7">
        <f t="shared" ca="1" si="2"/>
        <v>39.134040046294103</v>
      </c>
    </row>
    <row r="20" spans="1:8" ht="15.75" x14ac:dyDescent="0.25">
      <c r="A20" s="10">
        <v>234234</v>
      </c>
      <c r="B20" s="3" t="s">
        <v>21</v>
      </c>
      <c r="C20" s="3">
        <v>5</v>
      </c>
      <c r="D20" s="4">
        <v>23000</v>
      </c>
      <c r="E20" s="4">
        <f t="shared" si="0"/>
        <v>115000</v>
      </c>
      <c r="F20" s="5">
        <v>44000</v>
      </c>
      <c r="G20" s="3" t="str">
        <f t="shared" ca="1" si="1"/>
        <v>hay tiempo</v>
      </c>
      <c r="H20" s="7">
        <f t="shared" ca="1" si="2"/>
        <v>14.134040046294103</v>
      </c>
    </row>
  </sheetData>
  <mergeCells count="1">
    <mergeCell ref="A1:H2"/>
  </mergeCells>
  <conditionalFormatting sqref="H5:H20">
    <cfRule type="colorScale" priority="2">
      <colorScale>
        <cfvo type="num" val="14"/>
        <cfvo type="num" val="24"/>
        <cfvo type="num" val="30"/>
        <color theme="6" tint="0.59999389629810485"/>
        <color theme="6" tint="-0.249977111117893"/>
        <color theme="6" tint="-0.499984740745262"/>
      </colorScale>
    </cfRule>
  </conditionalFormatting>
  <conditionalFormatting sqref="H6 H9 H12 H15 H18">
    <cfRule type="containsText" dxfId="1" priority="1" operator="containsText" text="no se realizo la entrega a tiempo">
      <formula>NOT(ISERROR(SEARCH("no se realizo la entrega a tiempo",H6)))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2020-05-29T01:04:53Z</dcterms:created>
  <dcterms:modified xsi:type="dcterms:W3CDTF">2020-06-04T01:47:02Z</dcterms:modified>
</cp:coreProperties>
</file>