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tidad_Fugados" sheetId="1" r:id="rId4"/>
    <sheet state="visible" name="Rendimiento_Modelos" sheetId="2" r:id="rId5"/>
    <sheet state="visible" name="Rendimiento_Regresión_Logística" sheetId="3" r:id="rId6"/>
    <sheet state="visible" name="Variables_Significativas" sheetId="4" r:id="rId7"/>
    <sheet state="visible" name="Dataset_Teléfono" sheetId="5" r:id="rId8"/>
    <sheet state="visible" name="Dataset_Internet" sheetId="6" r:id="rId9"/>
    <sheet state="visible" name="Dataset_Ambos_Servicios" sheetId="7" r:id="rId10"/>
  </sheets>
  <definedNames/>
  <calcPr/>
  <extLst>
    <ext uri="GoogleSheetsCustomDataVersion2">
      <go:sheetsCustomData xmlns:go="http://customooxmlschemas.google.com/" r:id="rId11" roundtripDataChecksum="3ZQzaWlPxIoBaFUyNIKhGPGsVvci/cV/v7ldD4UK3rQ="/>
    </ext>
  </extLst>
</workbook>
</file>

<file path=xl/sharedStrings.xml><?xml version="1.0" encoding="utf-8"?>
<sst xmlns="http://schemas.openxmlformats.org/spreadsheetml/2006/main" count="383" uniqueCount="154">
  <si>
    <t>Dataset</t>
  </si>
  <si>
    <t>Fugado_NO</t>
  </si>
  <si>
    <t>Fugado_SI</t>
  </si>
  <si>
    <t>Total_Dataset</t>
  </si>
  <si>
    <t>Probab_Fugado</t>
  </si>
  <si>
    <t>%_Fugados</t>
  </si>
  <si>
    <t>1</t>
  </si>
  <si>
    <t>Solo teléfono</t>
  </si>
  <si>
    <t>2</t>
  </si>
  <si>
    <t>Solo internet</t>
  </si>
  <si>
    <t>3</t>
  </si>
  <si>
    <t>Ambos servicios</t>
  </si>
  <si>
    <t>Todos</t>
  </si>
  <si>
    <t>Modelo</t>
  </si>
  <si>
    <t>Exactitud</t>
  </si>
  <si>
    <t>Sensibilidad</t>
  </si>
  <si>
    <t>Especificidad</t>
  </si>
  <si>
    <t>Diferencia_SE</t>
  </si>
  <si>
    <t>Valor_F1</t>
  </si>
  <si>
    <t>Verdaderos_Positivos</t>
  </si>
  <si>
    <t>Falsos_Negativos</t>
  </si>
  <si>
    <t>Falsos_Positivos</t>
  </si>
  <si>
    <t>Verdaderos_Negativos</t>
  </si>
  <si>
    <t>Observaciones</t>
  </si>
  <si>
    <t>Regresión logística</t>
  </si>
  <si>
    <t>Árbol de decisiones</t>
  </si>
  <si>
    <t>Random forest</t>
  </si>
  <si>
    <t>4</t>
  </si>
  <si>
    <t>38 vecinos cercanos</t>
  </si>
  <si>
    <t>5</t>
  </si>
  <si>
    <t>Support vector machines</t>
  </si>
  <si>
    <t>6</t>
  </si>
  <si>
    <t>Naive Bayes Gaussiano</t>
  </si>
  <si>
    <t>7</t>
  </si>
  <si>
    <t>Red neuronal (1 x 31)</t>
  </si>
  <si>
    <t>Regresión logística teléfono</t>
  </si>
  <si>
    <t>Regresión logística internet</t>
  </si>
  <si>
    <t>Regresión logística ambos</t>
  </si>
  <si>
    <t>Solo_Telefono</t>
  </si>
  <si>
    <t>Solo_Internet</t>
  </si>
  <si>
    <t>Ambos_Servicios</t>
  </si>
  <si>
    <t>Casado</t>
  </si>
  <si>
    <t>Meses.como.Cliente</t>
  </si>
  <si>
    <t>Historico.Cobro.Acumulado</t>
  </si>
  <si>
    <t>Cobro.Mensual</t>
  </si>
  <si>
    <t>Plan_B</t>
  </si>
  <si>
    <t>Edad</t>
  </si>
  <si>
    <t>Tipo_Contrato_mensual</t>
  </si>
  <si>
    <t>Recomendaciones.realizadas</t>
  </si>
  <si>
    <t>Numero.Dependientes</t>
  </si>
  <si>
    <t>Plan_D</t>
  </si>
  <si>
    <t>8</t>
  </si>
  <si>
    <t>9</t>
  </si>
  <si>
    <t>Servicio.Adicional.Antivirus</t>
  </si>
  <si>
    <t>10</t>
  </si>
  <si>
    <t>Servicio.Soporte.Premium</t>
  </si>
  <si>
    <t>11</t>
  </si>
  <si>
    <t>Tipo_Contrato_anual</t>
  </si>
  <si>
    <t>12</t>
  </si>
  <si>
    <t>Variable</t>
  </si>
  <si>
    <t>Probabilidad_Fugado_NO</t>
  </si>
  <si>
    <t>Probabilidad_Fugado_SI</t>
  </si>
  <si>
    <t>Promedio_Fugado_NO</t>
  </si>
  <si>
    <t>Promedio_Fugado_SI</t>
  </si>
  <si>
    <t>Mediana_Fugado_NO</t>
  </si>
  <si>
    <t>Mediana_Fugado_SI</t>
  </si>
  <si>
    <t>Probabilidad_Fuga</t>
  </si>
  <si>
    <t>Sexo</t>
  </si>
  <si>
    <t>Mujer</t>
  </si>
  <si>
    <t>Hombre</t>
  </si>
  <si>
    <t>Multiples lineas</t>
  </si>
  <si>
    <t>No Casado</t>
  </si>
  <si>
    <t>Plan_A</t>
  </si>
  <si>
    <t>Si Casado</t>
  </si>
  <si>
    <t>No Multiples lineas</t>
  </si>
  <si>
    <t>Plan_C</t>
  </si>
  <si>
    <t>Si Multiples lineas</t>
  </si>
  <si>
    <t>No Plan_A</t>
  </si>
  <si>
    <t>Plan_E</t>
  </si>
  <si>
    <t>Si Plan_A</t>
  </si>
  <si>
    <t>Plan_Ninguno</t>
  </si>
  <si>
    <t>No Plan_B</t>
  </si>
  <si>
    <t>Si Plan_B</t>
  </si>
  <si>
    <t>No Plan_C</t>
  </si>
  <si>
    <t>Tipo_Contrato_más_largo</t>
  </si>
  <si>
    <t>Si Plan_C</t>
  </si>
  <si>
    <t>13</t>
  </si>
  <si>
    <t>No Plan_D</t>
  </si>
  <si>
    <t>14</t>
  </si>
  <si>
    <t>Numero Dependientes</t>
  </si>
  <si>
    <t>Si Plan_D</t>
  </si>
  <si>
    <t>15</t>
  </si>
  <si>
    <t>Recomendaciones realizadas</t>
  </si>
  <si>
    <t>No Plan_E</t>
  </si>
  <si>
    <t>16</t>
  </si>
  <si>
    <t>Meses como Cliente</t>
  </si>
  <si>
    <t>Si Plan_E</t>
  </si>
  <si>
    <t>17</t>
  </si>
  <si>
    <t>Cargo Mensual LLamadas</t>
  </si>
  <si>
    <t>No Plan_Ninguno</t>
  </si>
  <si>
    <t>18</t>
  </si>
  <si>
    <t>Cobro Mensual</t>
  </si>
  <si>
    <t>Si Plan_Ninguno</t>
  </si>
  <si>
    <t>19</t>
  </si>
  <si>
    <t>Historico de Devoluciones</t>
  </si>
  <si>
    <t>No Tipo_Contrato_mensual</t>
  </si>
  <si>
    <t>20</t>
  </si>
  <si>
    <t>Historico Cargos Llamadas</t>
  </si>
  <si>
    <t>Si Tipo_Contrato_mensual</t>
  </si>
  <si>
    <t>21</t>
  </si>
  <si>
    <t>Historico Cobro Acumulado</t>
  </si>
  <si>
    <t>No Tipo_Contrato_anual</t>
  </si>
  <si>
    <t>Si Tipo_Contrato_anual</t>
  </si>
  <si>
    <r>
      <rPr>
        <rFont val="Calibri"/>
        <b/>
        <i/>
        <color theme="1"/>
      </rPr>
      <t>Nota</t>
    </r>
    <r>
      <rPr>
        <rFont val="Calibri"/>
        <color theme="1"/>
      </rPr>
      <t xml:space="preserve">: las variables categóricas están expresadas como variables binarias. </t>
    </r>
    <r>
      <rPr>
        <rFont val="Calibri"/>
        <b/>
        <i/>
        <color theme="1"/>
      </rPr>
      <t>Sexo</t>
    </r>
    <r>
      <rPr>
        <rFont val="Calibri"/>
        <color theme="1"/>
      </rPr>
      <t xml:space="preserve">: 0 Mujer, 1 Hombre; </t>
    </r>
    <r>
      <rPr>
        <rFont val="Calibri"/>
        <b/>
        <i/>
        <color theme="1"/>
      </rPr>
      <t>Otras variables</t>
    </r>
    <r>
      <rPr>
        <rFont val="Calibri"/>
        <color theme="1"/>
      </rPr>
      <t>: 0 No, 1 Si.</t>
    </r>
  </si>
  <si>
    <t>No Tipo_Contrato_más_largo</t>
  </si>
  <si>
    <t>Si Tipo_Contrato_más_largo</t>
  </si>
  <si>
    <t>Servicio Adicional Antivirus</t>
  </si>
  <si>
    <t>Servicio Respaldo en la Nube</t>
  </si>
  <si>
    <t>Seguro Proteccion Equipo</t>
  </si>
  <si>
    <t>No Servicio Adicional Antivirus</t>
  </si>
  <si>
    <t>Servicio Soporte Premium</t>
  </si>
  <si>
    <t>Si Servicio Adicional Antivirus</t>
  </si>
  <si>
    <t>Usa Streaming TV</t>
  </si>
  <si>
    <t>No Servicio Respaldo en la Nube</t>
  </si>
  <si>
    <t>Usa Streaming Peliculas</t>
  </si>
  <si>
    <t>Si Servicio Respaldo en la Nube</t>
  </si>
  <si>
    <t>Usa Streaming Musica</t>
  </si>
  <si>
    <t>No Seguro Proteccion Equipo</t>
  </si>
  <si>
    <t>Plan Ilimitado Datos</t>
  </si>
  <si>
    <t>Si Seguro Proteccion Equipo</t>
  </si>
  <si>
    <t>No Servicio Soporte Premium</t>
  </si>
  <si>
    <t>Si Servicio Soporte Premium</t>
  </si>
  <si>
    <t>No Usa Streaming TV</t>
  </si>
  <si>
    <t>Si Usa Streaming TV</t>
  </si>
  <si>
    <t>No Usa Streaming Peliculas</t>
  </si>
  <si>
    <t>Si Usa Streaming Peliculas</t>
  </si>
  <si>
    <t>No Usa Streaming Musica</t>
  </si>
  <si>
    <t>Si Usa Streaming Musica</t>
  </si>
  <si>
    <t>No Plan Ilimitado Datos</t>
  </si>
  <si>
    <t>Si Plan Ilimitado Datos</t>
  </si>
  <si>
    <t>22</t>
  </si>
  <si>
    <t>23</t>
  </si>
  <si>
    <t>24</t>
  </si>
  <si>
    <t>GB mensuales consumidos</t>
  </si>
  <si>
    <t>25</t>
  </si>
  <si>
    <t>26</t>
  </si>
  <si>
    <t>27</t>
  </si>
  <si>
    <t>Historico Cargos extra datos</t>
  </si>
  <si>
    <t>28</t>
  </si>
  <si>
    <r>
      <rPr>
        <rFont val="Calibri"/>
        <b/>
        <i/>
        <color theme="1"/>
      </rPr>
      <t>Nota</t>
    </r>
    <r>
      <rPr>
        <rFont val="Calibri"/>
        <color theme="1"/>
      </rPr>
      <t xml:space="preserve">: las variables categóricas están expresadas como variables binarias. </t>
    </r>
    <r>
      <rPr>
        <rFont val="Calibri"/>
        <b/>
        <i/>
        <color theme="1"/>
      </rPr>
      <t>Sexo</t>
    </r>
    <r>
      <rPr>
        <rFont val="Calibri"/>
        <color theme="1"/>
      </rPr>
      <t xml:space="preserve">: 0 Mujer, 1 Hombre; </t>
    </r>
    <r>
      <rPr>
        <rFont val="Calibri"/>
        <b/>
        <i/>
        <color theme="1"/>
      </rPr>
      <t>Otras variables</t>
    </r>
    <r>
      <rPr>
        <rFont val="Calibri"/>
        <color theme="1"/>
      </rPr>
      <t>: 0 No, 1 Si.</t>
    </r>
  </si>
  <si>
    <t>29</t>
  </si>
  <si>
    <t>30</t>
  </si>
  <si>
    <t>31</t>
  </si>
  <si>
    <r>
      <rPr>
        <rFont val="Calibri"/>
        <b/>
        <i/>
        <color theme="1"/>
      </rPr>
      <t>Nota</t>
    </r>
    <r>
      <rPr>
        <rFont val="Calibri"/>
        <color theme="1"/>
      </rPr>
      <t xml:space="preserve">: las variables categóricas están expresadas como variables binarias. </t>
    </r>
    <r>
      <rPr>
        <rFont val="Calibri"/>
        <b/>
        <i/>
        <color theme="1"/>
      </rPr>
      <t>Sexo</t>
    </r>
    <r>
      <rPr>
        <rFont val="Calibri"/>
        <color theme="1"/>
      </rPr>
      <t xml:space="preserve">: 0 Mujer, 1 Hombre; </t>
    </r>
    <r>
      <rPr>
        <rFont val="Calibri"/>
        <b/>
        <i/>
        <color theme="1"/>
      </rPr>
      <t>Otras variables</t>
    </r>
    <r>
      <rPr>
        <rFont val="Calibri"/>
        <color theme="1"/>
      </rPr>
      <t>: 0 No, 1 Si.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</si>
</sst>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  <scheme val="minor"/>
    </font>
    <font>
      <b/>
      <color theme="1"/>
      <name val="Calibri"/>
    </font>
    <font>
      <color theme="1"/>
      <name val="Calibri"/>
    </font>
    <font>
      <i/>
      <color theme="1"/>
      <name val="Calibri"/>
    </font>
    <font>
      <i/>
      <color theme="1"/>
      <name val="Calibri"/>
      <scheme val="minor"/>
    </font>
    <font>
      <color theme="1"/>
      <name val="Calibri"/>
      <scheme val="minor"/>
    </font>
    <font>
      <b/>
      <i/>
      <color rgb="FFCC0000"/>
      <name val="Calibri"/>
    </font>
    <font>
      <color rgb="FFCC0000"/>
      <name val="Calibri"/>
    </font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i/>
      <sz val="11.0"/>
      <color rgb="FF000000"/>
      <name val="Calibri"/>
    </font>
    <font>
      <b/>
      <i/>
      <sz val="11.0"/>
      <color theme="1"/>
      <name val="Calibri"/>
    </font>
    <font>
      <b/>
      <i/>
      <sz val="11.0"/>
      <color rgb="FF000000"/>
      <name val="Calibri"/>
    </font>
    <font>
      <sz val="10.0"/>
      <color theme="1"/>
      <name val="Calibri"/>
    </font>
    <font>
      <b/>
      <i/>
      <color theme="1"/>
      <name val="Calibri"/>
    </font>
    <font>
      <b/>
      <i/>
      <sz val="11.0"/>
      <color rgb="FFCC0000"/>
      <name val="Calibri"/>
    </font>
    <font>
      <sz val="11.0"/>
      <color rgb="FFCC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D6DAD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1" fillId="0" fontId="3" numFmtId="0" xfId="0" applyBorder="1" applyFont="1"/>
    <xf borderId="1" fillId="0" fontId="2" numFmtId="0" xfId="0" applyBorder="1" applyFont="1"/>
    <xf borderId="1" fillId="0" fontId="2" numFmtId="2" xfId="0" applyBorder="1" applyFont="1" applyNumberFormat="1"/>
    <xf borderId="1" fillId="0" fontId="4" numFmtId="0" xfId="0" applyAlignment="1" applyBorder="1" applyFont="1">
      <alignment readingOrder="0"/>
    </xf>
    <xf borderId="1" fillId="0" fontId="5" numFmtId="0" xfId="0" applyBorder="1" applyFont="1"/>
    <xf borderId="1" fillId="0" fontId="5" numFmtId="2" xfId="0" applyBorder="1" applyFont="1" applyNumberFormat="1"/>
    <xf borderId="1" fillId="0" fontId="6" numFmtId="0" xfId="0" applyBorder="1" applyFont="1"/>
    <xf borderId="1" fillId="0" fontId="7" numFmtId="0" xfId="0" applyBorder="1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8" numFmtId="0" xfId="0" applyFont="1"/>
    <xf borderId="1" fillId="0" fontId="9" numFmtId="0" xfId="0" applyBorder="1" applyFont="1"/>
    <xf borderId="2" fillId="0" fontId="10" numFmtId="0" xfId="0" applyAlignment="1" applyBorder="1" applyFont="1">
      <alignment horizontal="left"/>
    </xf>
    <xf borderId="1" fillId="0" fontId="10" numFmtId="0" xfId="0" applyAlignment="1" applyBorder="1" applyFont="1">
      <alignment horizontal="left" readingOrder="0"/>
    </xf>
    <xf borderId="0" fillId="0" fontId="11" numFmtId="0" xfId="0" applyFont="1"/>
    <xf borderId="1" fillId="0" fontId="12" numFmtId="0" xfId="0" applyBorder="1" applyFont="1"/>
    <xf borderId="1" fillId="0" fontId="11" numFmtId="0" xfId="0" applyBorder="1" applyFont="1"/>
    <xf borderId="2" fillId="0" fontId="13" numFmtId="0" xfId="0" applyAlignment="1" applyBorder="1" applyFont="1">
      <alignment horizontal="right" readingOrder="0" shrinkToFit="0" wrapText="0"/>
    </xf>
    <xf borderId="1" fillId="0" fontId="14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horizontal="right" readingOrder="0" shrinkToFit="0" wrapText="0"/>
    </xf>
    <xf borderId="1" fillId="2" fontId="15" numFmtId="0" xfId="0" applyBorder="1" applyFont="1"/>
    <xf borderId="1" fillId="2" fontId="11" numFmtId="0" xfId="0" applyBorder="1" applyFont="1"/>
    <xf borderId="1" fillId="2" fontId="16" numFmtId="0" xfId="0" applyAlignment="1" applyBorder="1" applyFont="1">
      <alignment readingOrder="0" shrinkToFit="0" wrapText="0"/>
    </xf>
    <xf borderId="1" fillId="2" fontId="13" numFmtId="0" xfId="0" applyAlignment="1" applyBorder="1" applyFont="1">
      <alignment horizontal="right" readingOrder="0" shrinkToFit="0" wrapText="0"/>
    </xf>
    <xf borderId="1" fillId="2" fontId="14" numFmtId="0" xfId="0" applyAlignment="1" applyBorder="1" applyFont="1">
      <alignment readingOrder="0" shrinkToFit="0" wrapText="0"/>
    </xf>
    <xf borderId="0" fillId="0" fontId="17" numFmtId="0" xfId="0" applyFont="1"/>
    <xf borderId="1" fillId="2" fontId="18" numFmtId="0" xfId="0" applyBorder="1" applyFont="1"/>
    <xf borderId="2" fillId="0" fontId="10" numFmtId="0" xfId="0" applyAlignment="1" applyBorder="1" applyFont="1">
      <alignment horizontal="right" readingOrder="0" shrinkToFit="0" wrapText="0"/>
    </xf>
    <xf borderId="1" fillId="2" fontId="19" numFmtId="0" xfId="0" applyBorder="1" applyFont="1"/>
    <xf borderId="1" fillId="2" fontId="20" numFmtId="0" xfId="0" applyBorder="1" applyFont="1"/>
    <xf borderId="1" fillId="2" fontId="19" numFmtId="0" xfId="0" applyAlignment="1" applyBorder="1" applyFont="1">
      <alignment readingOrder="0" shrinkToFit="0" wrapText="0"/>
    </xf>
    <xf borderId="1" fillId="2" fontId="20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6" width="15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6</v>
      </c>
      <c r="B2" s="3" t="s">
        <v>7</v>
      </c>
      <c r="C2" s="4">
        <v>1231.0</v>
      </c>
      <c r="D2" s="4">
        <v>113.0</v>
      </c>
      <c r="E2" s="4">
        <v>1344.0</v>
      </c>
      <c r="F2" s="4">
        <v>8.41</v>
      </c>
      <c r="G2" s="5">
        <f t="shared" ref="G2:G5" si="1">D2*100/SUM($E$2:$E$4)</f>
        <v>1.714979511</v>
      </c>
    </row>
    <row r="3">
      <c r="A3" s="2" t="s">
        <v>8</v>
      </c>
      <c r="B3" s="3" t="s">
        <v>9</v>
      </c>
      <c r="C3" s="4">
        <v>474.0</v>
      </c>
      <c r="D3" s="4">
        <v>170.0</v>
      </c>
      <c r="E3" s="4">
        <v>644.0</v>
      </c>
      <c r="F3" s="4">
        <v>26.4</v>
      </c>
      <c r="G3" s="5">
        <f t="shared" si="1"/>
        <v>2.580057672</v>
      </c>
    </row>
    <row r="4">
      <c r="A4" s="2" t="s">
        <v>10</v>
      </c>
      <c r="B4" s="3" t="s">
        <v>11</v>
      </c>
      <c r="C4" s="4">
        <v>3015.0</v>
      </c>
      <c r="D4" s="4">
        <v>1586.0</v>
      </c>
      <c r="E4" s="4">
        <v>4601.0</v>
      </c>
      <c r="F4" s="4">
        <v>34.47</v>
      </c>
      <c r="G4" s="5">
        <f t="shared" si="1"/>
        <v>24.0704204</v>
      </c>
    </row>
    <row r="5">
      <c r="B5" s="6" t="s">
        <v>12</v>
      </c>
      <c r="C5" s="7">
        <f t="shared" ref="C5:E5" si="2">SUM(C2:C4)</f>
        <v>4720</v>
      </c>
      <c r="D5" s="4">
        <f t="shared" si="2"/>
        <v>1869</v>
      </c>
      <c r="E5" s="4">
        <f t="shared" si="2"/>
        <v>6589</v>
      </c>
      <c r="F5" s="8">
        <f>D5*100/E5</f>
        <v>28.36545758</v>
      </c>
      <c r="G5" s="5">
        <f t="shared" si="1"/>
        <v>28.36545758</v>
      </c>
    </row>
    <row r="6">
      <c r="D6" s="2"/>
    </row>
    <row r="7">
      <c r="D7" s="2"/>
      <c r="G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14"/>
    <col customWidth="1" min="3" max="7" width="14.0"/>
    <col customWidth="1" min="8" max="11" width="21.14"/>
    <col customWidth="1" min="12" max="12" width="14.0"/>
  </cols>
  <sheetData>
    <row r="1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>
      <c r="A2" s="2" t="s">
        <v>6</v>
      </c>
      <c r="B2" s="9" t="s">
        <v>24</v>
      </c>
      <c r="C2" s="10">
        <v>0.8543</v>
      </c>
      <c r="D2" s="10">
        <v>0.8983</v>
      </c>
      <c r="E2" s="10">
        <v>0.7433</v>
      </c>
      <c r="F2" s="10">
        <v>0.15500000000000003</v>
      </c>
      <c r="G2" s="10">
        <v>0.8983</v>
      </c>
      <c r="H2" s="10">
        <v>424.0</v>
      </c>
      <c r="I2" s="10">
        <v>48.0</v>
      </c>
      <c r="J2" s="10">
        <v>48.0</v>
      </c>
      <c r="K2" s="10">
        <v>139.0</v>
      </c>
      <c r="L2" s="10">
        <v>659.0</v>
      </c>
    </row>
    <row r="3">
      <c r="A3" s="2" t="s">
        <v>8</v>
      </c>
      <c r="B3" s="3" t="s">
        <v>25</v>
      </c>
      <c r="C3" s="4">
        <v>0.8665</v>
      </c>
      <c r="D3" s="4">
        <v>0.9492</v>
      </c>
      <c r="E3" s="4">
        <v>0.6578</v>
      </c>
      <c r="F3" s="4">
        <v>0.2914</v>
      </c>
      <c r="G3" s="4">
        <v>0.9106</v>
      </c>
      <c r="H3" s="4">
        <v>448.0</v>
      </c>
      <c r="I3" s="4">
        <v>24.0</v>
      </c>
      <c r="J3" s="4">
        <v>64.0</v>
      </c>
      <c r="K3" s="4">
        <v>123.0</v>
      </c>
      <c r="L3" s="4">
        <v>659.0</v>
      </c>
    </row>
    <row r="4">
      <c r="A4" s="2" t="s">
        <v>10</v>
      </c>
      <c r="B4" s="3" t="s">
        <v>26</v>
      </c>
      <c r="C4" s="4">
        <v>0.8695</v>
      </c>
      <c r="D4" s="4">
        <v>0.9449</v>
      </c>
      <c r="E4" s="4">
        <v>0.6791</v>
      </c>
      <c r="F4" s="4">
        <v>0.2657999999999999</v>
      </c>
      <c r="G4" s="4">
        <v>0.9121</v>
      </c>
      <c r="H4" s="4">
        <v>446.0</v>
      </c>
      <c r="I4" s="4">
        <v>26.0</v>
      </c>
      <c r="J4" s="4">
        <v>60.0</v>
      </c>
      <c r="K4" s="4">
        <v>127.0</v>
      </c>
      <c r="L4" s="4">
        <v>659.0</v>
      </c>
    </row>
    <row r="5">
      <c r="A5" s="2" t="s">
        <v>27</v>
      </c>
      <c r="B5" s="3" t="s">
        <v>28</v>
      </c>
      <c r="C5" s="4">
        <v>0.8316</v>
      </c>
      <c r="D5" s="4">
        <v>0.9174</v>
      </c>
      <c r="E5" s="4">
        <v>0.615</v>
      </c>
      <c r="F5" s="4">
        <v>0.3024</v>
      </c>
      <c r="G5" s="4">
        <v>0.8864</v>
      </c>
      <c r="H5" s="4">
        <v>433.0</v>
      </c>
      <c r="I5" s="4">
        <v>39.0</v>
      </c>
      <c r="J5" s="4">
        <v>72.0</v>
      </c>
      <c r="K5" s="4">
        <v>115.0</v>
      </c>
      <c r="L5" s="4">
        <v>659.0</v>
      </c>
    </row>
    <row r="6">
      <c r="A6" s="2" t="s">
        <v>29</v>
      </c>
      <c r="B6" s="3" t="s">
        <v>30</v>
      </c>
      <c r="C6" s="4">
        <v>0.8513</v>
      </c>
      <c r="D6" s="4">
        <v>0.8941</v>
      </c>
      <c r="E6" s="4">
        <v>0.7433</v>
      </c>
      <c r="F6" s="4">
        <v>0.15080000000000005</v>
      </c>
      <c r="G6" s="4">
        <v>0.896</v>
      </c>
      <c r="H6" s="4">
        <v>422.0</v>
      </c>
      <c r="I6" s="4">
        <v>50.0</v>
      </c>
      <c r="J6" s="4">
        <v>48.0</v>
      </c>
      <c r="K6" s="4">
        <v>139.0</v>
      </c>
      <c r="L6" s="4">
        <v>659.0</v>
      </c>
    </row>
    <row r="7">
      <c r="A7" s="2" t="s">
        <v>31</v>
      </c>
      <c r="B7" s="3" t="s">
        <v>32</v>
      </c>
      <c r="C7" s="4">
        <v>0.8012</v>
      </c>
      <c r="D7" s="4">
        <v>0.803</v>
      </c>
      <c r="E7" s="4">
        <v>0.7968</v>
      </c>
      <c r="F7" s="4">
        <v>0.006200000000000094</v>
      </c>
      <c r="G7" s="4">
        <v>0.8526</v>
      </c>
      <c r="H7" s="4">
        <v>379.0</v>
      </c>
      <c r="I7" s="4">
        <v>93.0</v>
      </c>
      <c r="J7" s="4">
        <v>38.0</v>
      </c>
      <c r="K7" s="4">
        <v>149.0</v>
      </c>
      <c r="L7" s="4">
        <v>659.0</v>
      </c>
    </row>
    <row r="8">
      <c r="A8" s="2" t="s">
        <v>33</v>
      </c>
      <c r="B8" s="3" t="s">
        <v>34</v>
      </c>
      <c r="C8" s="4">
        <v>0.8222</v>
      </c>
      <c r="D8" s="4">
        <v>0.875</v>
      </c>
      <c r="E8" s="4">
        <v>0.6882</v>
      </c>
      <c r="F8" s="4">
        <v>0.18679999999999997</v>
      </c>
      <c r="G8" s="4">
        <v>0.8759</v>
      </c>
      <c r="H8" s="4">
        <v>413.0</v>
      </c>
      <c r="I8" s="4">
        <v>59.0</v>
      </c>
      <c r="J8" s="4">
        <v>58.0</v>
      </c>
      <c r="K8" s="4">
        <v>128.0</v>
      </c>
      <c r="L8" s="4">
        <v>658.0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0"/>
    <col customWidth="1" min="3" max="7" width="13.86"/>
    <col customWidth="1" min="8" max="11" width="20.43"/>
    <col customWidth="1" min="12" max="12" width="13.86"/>
  </cols>
  <sheetData>
    <row r="1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>
      <c r="A2" s="2" t="s">
        <v>6</v>
      </c>
      <c r="B2" s="3" t="s">
        <v>35</v>
      </c>
      <c r="C2" s="4">
        <v>0.9179</v>
      </c>
      <c r="D2" s="4">
        <v>0.935</v>
      </c>
      <c r="E2" s="4">
        <v>0.7273</v>
      </c>
      <c r="F2" s="4">
        <v>0.2077000000000001</v>
      </c>
      <c r="G2" s="4">
        <v>0.9544</v>
      </c>
      <c r="H2" s="4">
        <v>115.0</v>
      </c>
      <c r="I2" s="4">
        <v>8.0</v>
      </c>
      <c r="J2" s="4">
        <v>3.0</v>
      </c>
      <c r="K2" s="4">
        <v>8.0</v>
      </c>
      <c r="L2" s="4">
        <v>134.0</v>
      </c>
    </row>
    <row r="3">
      <c r="A3" s="2" t="s">
        <v>8</v>
      </c>
      <c r="B3" s="3" t="s">
        <v>36</v>
      </c>
      <c r="C3" s="4">
        <v>0.8438</v>
      </c>
      <c r="D3" s="4">
        <v>0.8723</v>
      </c>
      <c r="E3" s="4">
        <v>0.7647</v>
      </c>
      <c r="F3" s="4">
        <v>0.10759999999999992</v>
      </c>
      <c r="G3" s="4">
        <v>0.8913</v>
      </c>
      <c r="H3" s="4">
        <v>41.0</v>
      </c>
      <c r="I3" s="4">
        <v>6.0</v>
      </c>
      <c r="J3" s="4">
        <v>4.0</v>
      </c>
      <c r="K3" s="4">
        <v>13.0</v>
      </c>
      <c r="L3" s="4">
        <v>64.0</v>
      </c>
    </row>
    <row r="4">
      <c r="A4" s="2" t="s">
        <v>10</v>
      </c>
      <c r="B4" s="3" t="s">
        <v>37</v>
      </c>
      <c r="C4" s="4">
        <v>0.8217</v>
      </c>
      <c r="D4" s="4">
        <v>0.8306</v>
      </c>
      <c r="E4" s="4">
        <v>0.805</v>
      </c>
      <c r="F4" s="4">
        <v>0.025599999999999956</v>
      </c>
      <c r="G4" s="4">
        <v>0.8591</v>
      </c>
      <c r="H4" s="4">
        <v>250.0</v>
      </c>
      <c r="I4" s="4">
        <v>51.0</v>
      </c>
      <c r="J4" s="4">
        <v>31.0</v>
      </c>
      <c r="K4" s="4">
        <v>128.0</v>
      </c>
      <c r="L4" s="4">
        <v>460.0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4" width="25.71"/>
    <col customWidth="1" min="5" max="6" width="8.71"/>
  </cols>
  <sheetData>
    <row r="1">
      <c r="B1" s="1" t="s">
        <v>38</v>
      </c>
      <c r="C1" s="1" t="s">
        <v>39</v>
      </c>
      <c r="D1" s="1" t="s">
        <v>40</v>
      </c>
    </row>
    <row r="2">
      <c r="A2" s="2" t="s">
        <v>6</v>
      </c>
      <c r="B2" s="11" t="s">
        <v>41</v>
      </c>
      <c r="C2" s="12" t="s">
        <v>41</v>
      </c>
      <c r="D2" s="13" t="s">
        <v>41</v>
      </c>
    </row>
    <row r="3">
      <c r="A3" s="2" t="s">
        <v>8</v>
      </c>
      <c r="B3" s="11" t="s">
        <v>42</v>
      </c>
      <c r="C3" s="4" t="s">
        <v>43</v>
      </c>
      <c r="D3" s="4" t="s">
        <v>44</v>
      </c>
    </row>
    <row r="4">
      <c r="A4" s="2" t="s">
        <v>10</v>
      </c>
      <c r="B4" s="4" t="s">
        <v>45</v>
      </c>
      <c r="C4" s="12" t="s">
        <v>42</v>
      </c>
      <c r="D4" s="4" t="s">
        <v>46</v>
      </c>
    </row>
    <row r="5">
      <c r="A5" s="2" t="s">
        <v>27</v>
      </c>
      <c r="B5" s="11" t="s">
        <v>47</v>
      </c>
      <c r="C5" s="12" t="s">
        <v>48</v>
      </c>
      <c r="D5" s="4" t="s">
        <v>43</v>
      </c>
    </row>
    <row r="6">
      <c r="A6" s="2" t="s">
        <v>29</v>
      </c>
      <c r="B6" s="4"/>
      <c r="C6" s="12" t="s">
        <v>47</v>
      </c>
      <c r="D6" s="13" t="s">
        <v>42</v>
      </c>
    </row>
    <row r="7">
      <c r="A7" s="2" t="s">
        <v>31</v>
      </c>
      <c r="B7" s="4"/>
      <c r="C7" s="4"/>
      <c r="D7" s="4" t="s">
        <v>49</v>
      </c>
    </row>
    <row r="8">
      <c r="A8" s="2" t="s">
        <v>33</v>
      </c>
      <c r="B8" s="4"/>
      <c r="C8" s="4"/>
      <c r="D8" s="4" t="s">
        <v>50</v>
      </c>
    </row>
    <row r="9">
      <c r="A9" s="2" t="s">
        <v>51</v>
      </c>
      <c r="B9" s="4"/>
      <c r="C9" s="4"/>
      <c r="D9" s="13" t="s">
        <v>48</v>
      </c>
    </row>
    <row r="10">
      <c r="A10" s="2" t="s">
        <v>52</v>
      </c>
      <c r="B10" s="4"/>
      <c r="C10" s="4"/>
      <c r="D10" s="13" t="s">
        <v>53</v>
      </c>
    </row>
    <row r="11">
      <c r="A11" s="2" t="s">
        <v>54</v>
      </c>
      <c r="B11" s="4"/>
      <c r="C11" s="4"/>
      <c r="D11" s="13" t="s">
        <v>55</v>
      </c>
    </row>
    <row r="12">
      <c r="A12" s="2" t="s">
        <v>56</v>
      </c>
      <c r="B12" s="4"/>
      <c r="C12" s="4"/>
      <c r="D12" s="4" t="s">
        <v>57</v>
      </c>
    </row>
    <row r="13">
      <c r="A13" s="2" t="s">
        <v>58</v>
      </c>
      <c r="B13" s="4"/>
      <c r="C13" s="4"/>
      <c r="D13" s="13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26.0"/>
    <col customWidth="1" min="3" max="8" width="23.0"/>
    <col customWidth="1" min="9" max="9" width="2.86"/>
    <col customWidth="1" min="10" max="10" width="5.43"/>
    <col customWidth="1" min="11" max="11" width="26.43"/>
    <col customWidth="1" min="12" max="12" width="17.43"/>
  </cols>
  <sheetData>
    <row r="1">
      <c r="A1" s="14"/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4"/>
      <c r="J1" s="16"/>
      <c r="K1" s="17" t="s">
        <v>59</v>
      </c>
      <c r="L1" s="17" t="s">
        <v>66</v>
      </c>
    </row>
    <row r="2">
      <c r="A2" s="18" t="s">
        <v>6</v>
      </c>
      <c r="B2" s="19" t="s">
        <v>67</v>
      </c>
      <c r="C2" s="20">
        <v>0.5053</v>
      </c>
      <c r="D2" s="20">
        <v>0.5044</v>
      </c>
      <c r="E2" s="20"/>
      <c r="F2" s="20"/>
      <c r="G2" s="20"/>
      <c r="H2" s="20"/>
      <c r="I2" s="14"/>
      <c r="J2" s="21">
        <v>1.0</v>
      </c>
      <c r="K2" s="22" t="s">
        <v>68</v>
      </c>
      <c r="L2" s="23">
        <v>8.42</v>
      </c>
    </row>
    <row r="3">
      <c r="A3" s="18" t="s">
        <v>8</v>
      </c>
      <c r="B3" s="24" t="s">
        <v>41</v>
      </c>
      <c r="C3" s="25">
        <v>0.5491</v>
      </c>
      <c r="D3" s="25">
        <v>0.2566</v>
      </c>
      <c r="E3" s="25"/>
      <c r="F3" s="25"/>
      <c r="G3" s="25"/>
      <c r="H3" s="25"/>
      <c r="I3" s="14"/>
      <c r="J3" s="21">
        <v>2.0</v>
      </c>
      <c r="K3" s="22" t="s">
        <v>69</v>
      </c>
      <c r="L3" s="23">
        <v>8.39</v>
      </c>
    </row>
    <row r="4">
      <c r="A4" s="18" t="s">
        <v>10</v>
      </c>
      <c r="B4" s="19" t="s">
        <v>70</v>
      </c>
      <c r="C4" s="20">
        <v>0.2624</v>
      </c>
      <c r="D4" s="20">
        <v>0.0885</v>
      </c>
      <c r="E4" s="20"/>
      <c r="F4" s="20"/>
      <c r="G4" s="20"/>
      <c r="H4" s="20"/>
      <c r="I4" s="14"/>
      <c r="J4" s="21">
        <v>3.0</v>
      </c>
      <c r="K4" s="26" t="s">
        <v>71</v>
      </c>
      <c r="L4" s="27">
        <v>13.15</v>
      </c>
    </row>
    <row r="5">
      <c r="A5" s="18" t="s">
        <v>27</v>
      </c>
      <c r="B5" s="19" t="s">
        <v>72</v>
      </c>
      <c r="C5" s="20">
        <v>0.0747</v>
      </c>
      <c r="D5" s="20">
        <v>0.0</v>
      </c>
      <c r="E5" s="20"/>
      <c r="F5" s="20"/>
      <c r="G5" s="20"/>
      <c r="H5" s="20"/>
      <c r="I5" s="14"/>
      <c r="J5" s="21">
        <v>4.0</v>
      </c>
      <c r="K5" s="28" t="s">
        <v>73</v>
      </c>
      <c r="L5" s="27">
        <v>4.11</v>
      </c>
    </row>
    <row r="6">
      <c r="A6" s="18" t="s">
        <v>29</v>
      </c>
      <c r="B6" s="24" t="s">
        <v>45</v>
      </c>
      <c r="C6" s="25">
        <v>0.1284</v>
      </c>
      <c r="D6" s="25">
        <v>0.0354</v>
      </c>
      <c r="E6" s="25"/>
      <c r="F6" s="25"/>
      <c r="G6" s="25"/>
      <c r="H6" s="25"/>
      <c r="I6" s="14"/>
      <c r="J6" s="21">
        <v>5.0</v>
      </c>
      <c r="K6" s="22" t="s">
        <v>74</v>
      </c>
      <c r="L6" s="23">
        <v>10.19</v>
      </c>
    </row>
    <row r="7">
      <c r="A7" s="18" t="s">
        <v>31</v>
      </c>
      <c r="B7" s="19" t="s">
        <v>75</v>
      </c>
      <c r="C7" s="20">
        <v>0.0642</v>
      </c>
      <c r="D7" s="20">
        <v>0.0177</v>
      </c>
      <c r="E7" s="20"/>
      <c r="F7" s="20"/>
      <c r="G7" s="20"/>
      <c r="H7" s="20"/>
      <c r="I7" s="14"/>
      <c r="J7" s="21">
        <v>6.0</v>
      </c>
      <c r="K7" s="22" t="s">
        <v>76</v>
      </c>
      <c r="L7" s="23">
        <v>3.0</v>
      </c>
    </row>
    <row r="8">
      <c r="A8" s="18" t="s">
        <v>33</v>
      </c>
      <c r="B8" s="19" t="s">
        <v>50</v>
      </c>
      <c r="C8" s="20">
        <v>0.1259</v>
      </c>
      <c r="D8" s="20">
        <v>0.0885</v>
      </c>
      <c r="E8" s="20"/>
      <c r="F8" s="20"/>
      <c r="G8" s="20"/>
      <c r="H8" s="20"/>
      <c r="I8" s="14"/>
      <c r="J8" s="21">
        <v>7.0</v>
      </c>
      <c r="K8" s="22" t="s">
        <v>77</v>
      </c>
      <c r="L8" s="23">
        <v>9.03</v>
      </c>
    </row>
    <row r="9">
      <c r="A9" s="18" t="s">
        <v>51</v>
      </c>
      <c r="B9" s="19" t="s">
        <v>78</v>
      </c>
      <c r="C9" s="20">
        <v>0.0561</v>
      </c>
      <c r="D9" s="20">
        <v>0.3982</v>
      </c>
      <c r="E9" s="20"/>
      <c r="F9" s="20"/>
      <c r="G9" s="20"/>
      <c r="H9" s="20"/>
      <c r="I9" s="14"/>
      <c r="J9" s="21">
        <v>8.0</v>
      </c>
      <c r="K9" s="22" t="s">
        <v>79</v>
      </c>
      <c r="L9" s="23">
        <v>0.0</v>
      </c>
    </row>
    <row r="10">
      <c r="A10" s="18" t="s">
        <v>52</v>
      </c>
      <c r="B10" s="19" t="s">
        <v>80</v>
      </c>
      <c r="C10" s="20">
        <v>0.5508</v>
      </c>
      <c r="D10" s="20">
        <v>0.4602</v>
      </c>
      <c r="E10" s="20"/>
      <c r="F10" s="20"/>
      <c r="G10" s="20"/>
      <c r="H10" s="20"/>
      <c r="I10" s="14"/>
      <c r="J10" s="21">
        <v>9.0</v>
      </c>
      <c r="K10" s="26" t="s">
        <v>81</v>
      </c>
      <c r="L10" s="27">
        <v>9.22</v>
      </c>
    </row>
    <row r="11">
      <c r="A11" s="18" t="s">
        <v>54</v>
      </c>
      <c r="B11" s="24" t="s">
        <v>47</v>
      </c>
      <c r="C11" s="25">
        <v>0.2088</v>
      </c>
      <c r="D11" s="25">
        <v>0.8761</v>
      </c>
      <c r="E11" s="25"/>
      <c r="F11" s="25"/>
      <c r="G11" s="25"/>
      <c r="H11" s="25"/>
      <c r="I11" s="14"/>
      <c r="J11" s="21">
        <v>10.0</v>
      </c>
      <c r="K11" s="28" t="s">
        <v>82</v>
      </c>
      <c r="L11" s="27">
        <v>2.47</v>
      </c>
    </row>
    <row r="12">
      <c r="A12" s="18" t="s">
        <v>56</v>
      </c>
      <c r="B12" s="19" t="s">
        <v>57</v>
      </c>
      <c r="C12" s="20">
        <v>0.2778</v>
      </c>
      <c r="D12" s="20">
        <v>0.0796</v>
      </c>
      <c r="E12" s="20"/>
      <c r="F12" s="20"/>
      <c r="G12" s="20"/>
      <c r="H12" s="20"/>
      <c r="I12" s="14"/>
      <c r="J12" s="21">
        <v>11.0</v>
      </c>
      <c r="K12" s="22" t="s">
        <v>83</v>
      </c>
      <c r="L12" s="23">
        <v>8.79</v>
      </c>
    </row>
    <row r="13">
      <c r="A13" s="18" t="s">
        <v>58</v>
      </c>
      <c r="B13" s="19" t="s">
        <v>84</v>
      </c>
      <c r="C13" s="20">
        <v>0.5134</v>
      </c>
      <c r="D13" s="20">
        <v>0.0442</v>
      </c>
      <c r="E13" s="20"/>
      <c r="F13" s="20"/>
      <c r="G13" s="20"/>
      <c r="H13" s="20"/>
      <c r="I13" s="14"/>
      <c r="J13" s="21">
        <v>12.0</v>
      </c>
      <c r="K13" s="22" t="s">
        <v>85</v>
      </c>
      <c r="L13" s="23">
        <v>2.47</v>
      </c>
    </row>
    <row r="14">
      <c r="A14" s="18" t="s">
        <v>86</v>
      </c>
      <c r="B14" s="19" t="s">
        <v>46</v>
      </c>
      <c r="C14" s="20"/>
      <c r="D14" s="20"/>
      <c r="E14" s="20">
        <v>43.04</v>
      </c>
      <c r="F14" s="20">
        <v>43.47</v>
      </c>
      <c r="G14" s="20">
        <v>43.0</v>
      </c>
      <c r="H14" s="20">
        <v>42.0</v>
      </c>
      <c r="I14" s="14"/>
      <c r="J14" s="21">
        <v>13.0</v>
      </c>
      <c r="K14" s="22" t="s">
        <v>87</v>
      </c>
      <c r="L14" s="23">
        <v>8.74</v>
      </c>
    </row>
    <row r="15">
      <c r="A15" s="18" t="s">
        <v>88</v>
      </c>
      <c r="B15" s="19" t="s">
        <v>89</v>
      </c>
      <c r="C15" s="20"/>
      <c r="D15" s="20"/>
      <c r="E15" s="20">
        <v>0.83</v>
      </c>
      <c r="F15" s="20">
        <v>0.38</v>
      </c>
      <c r="G15" s="20">
        <v>0.0</v>
      </c>
      <c r="H15" s="20">
        <v>0.0</v>
      </c>
      <c r="I15" s="14"/>
      <c r="J15" s="21">
        <v>14.0</v>
      </c>
      <c r="K15" s="22" t="s">
        <v>90</v>
      </c>
      <c r="L15" s="23">
        <v>6.06</v>
      </c>
    </row>
    <row r="16">
      <c r="A16" s="18" t="s">
        <v>91</v>
      </c>
      <c r="B16" s="19" t="s">
        <v>92</v>
      </c>
      <c r="C16" s="20"/>
      <c r="D16" s="20"/>
      <c r="E16" s="20">
        <v>2.52</v>
      </c>
      <c r="F16" s="20">
        <v>0.28</v>
      </c>
      <c r="G16" s="20">
        <v>1.0</v>
      </c>
      <c r="H16" s="20">
        <v>0.0</v>
      </c>
      <c r="I16" s="14"/>
      <c r="J16" s="21">
        <v>15.0</v>
      </c>
      <c r="K16" s="22" t="s">
        <v>93</v>
      </c>
      <c r="L16" s="23">
        <v>5.53</v>
      </c>
    </row>
    <row r="17">
      <c r="A17" s="18" t="s">
        <v>94</v>
      </c>
      <c r="B17" s="24" t="s">
        <v>95</v>
      </c>
      <c r="C17" s="25"/>
      <c r="D17" s="25"/>
      <c r="E17" s="25">
        <v>36.93</v>
      </c>
      <c r="F17" s="25">
        <v>8.24</v>
      </c>
      <c r="G17" s="25">
        <v>35.0</v>
      </c>
      <c r="H17" s="25">
        <v>1.0</v>
      </c>
      <c r="I17" s="14"/>
      <c r="J17" s="21">
        <v>16.0</v>
      </c>
      <c r="K17" s="22" t="s">
        <v>96</v>
      </c>
      <c r="L17" s="23">
        <v>39.47</v>
      </c>
    </row>
    <row r="18">
      <c r="A18" s="18" t="s">
        <v>97</v>
      </c>
      <c r="B18" s="19" t="s">
        <v>98</v>
      </c>
      <c r="C18" s="20"/>
      <c r="D18" s="20"/>
      <c r="E18" s="20">
        <v>13112.41</v>
      </c>
      <c r="F18" s="20">
        <v>13048.04</v>
      </c>
      <c r="G18" s="20">
        <v>13109.2</v>
      </c>
      <c r="H18" s="20">
        <v>13208.0</v>
      </c>
      <c r="I18" s="14"/>
      <c r="J18" s="21">
        <v>17.0</v>
      </c>
      <c r="K18" s="22" t="s">
        <v>99</v>
      </c>
      <c r="L18" s="23">
        <v>9.93</v>
      </c>
    </row>
    <row r="19">
      <c r="A19" s="18" t="s">
        <v>100</v>
      </c>
      <c r="B19" s="19" t="s">
        <v>101</v>
      </c>
      <c r="C19" s="20"/>
      <c r="D19" s="20"/>
      <c r="E19" s="20">
        <v>10821.41</v>
      </c>
      <c r="F19" s="20">
        <v>10216.16</v>
      </c>
      <c r="G19" s="20">
        <v>10478.0</v>
      </c>
      <c r="H19" s="20">
        <v>10400.0</v>
      </c>
      <c r="I19" s="14"/>
      <c r="J19" s="21">
        <v>18.0</v>
      </c>
      <c r="K19" s="22" t="s">
        <v>102</v>
      </c>
      <c r="L19" s="23">
        <v>7.12</v>
      </c>
    </row>
    <row r="20">
      <c r="A20" s="18" t="s">
        <v>103</v>
      </c>
      <c r="B20" s="19" t="s">
        <v>104</v>
      </c>
      <c r="C20" s="20"/>
      <c r="D20" s="20"/>
      <c r="E20" s="20">
        <v>1045.34</v>
      </c>
      <c r="F20" s="20">
        <v>226.73</v>
      </c>
      <c r="G20" s="20">
        <v>0.0</v>
      </c>
      <c r="H20" s="20">
        <v>0.0</v>
      </c>
      <c r="I20" s="14"/>
      <c r="J20" s="21">
        <v>19.0</v>
      </c>
      <c r="K20" s="28" t="s">
        <v>105</v>
      </c>
      <c r="L20" s="27">
        <v>1.42</v>
      </c>
    </row>
    <row r="21" ht="15.75" customHeight="1">
      <c r="A21" s="18" t="s">
        <v>106</v>
      </c>
      <c r="B21" s="19" t="s">
        <v>107</v>
      </c>
      <c r="C21" s="20"/>
      <c r="D21" s="20"/>
      <c r="E21" s="20">
        <v>483751.87</v>
      </c>
      <c r="F21" s="20">
        <v>108157.75</v>
      </c>
      <c r="G21" s="20">
        <v>343252.0</v>
      </c>
      <c r="H21" s="20">
        <v>23654.8</v>
      </c>
      <c r="I21" s="14"/>
      <c r="J21" s="21">
        <v>20.0</v>
      </c>
      <c r="K21" s="26" t="s">
        <v>108</v>
      </c>
      <c r="L21" s="27">
        <v>27.81</v>
      </c>
    </row>
    <row r="22" ht="15.75" customHeight="1">
      <c r="A22" s="18" t="s">
        <v>109</v>
      </c>
      <c r="B22" s="19" t="s">
        <v>110</v>
      </c>
      <c r="C22" s="20"/>
      <c r="D22" s="20"/>
      <c r="E22" s="20">
        <v>899545.58</v>
      </c>
      <c r="F22" s="20">
        <v>198369.37</v>
      </c>
      <c r="G22" s="20">
        <v>754291.2</v>
      </c>
      <c r="H22" s="20">
        <v>35573.2</v>
      </c>
      <c r="I22" s="14"/>
      <c r="J22" s="21">
        <v>21.0</v>
      </c>
      <c r="K22" s="22" t="s">
        <v>111</v>
      </c>
      <c r="L22" s="23">
        <v>10.47</v>
      </c>
    </row>
    <row r="23" ht="15.75" customHeight="1">
      <c r="J23" s="21">
        <v>22.0</v>
      </c>
      <c r="K23" s="22" t="s">
        <v>112</v>
      </c>
      <c r="L23" s="23">
        <v>2.56</v>
      </c>
    </row>
    <row r="24" ht="15.75" customHeight="1">
      <c r="B24" s="2" t="s">
        <v>113</v>
      </c>
      <c r="J24" s="21">
        <v>23.0</v>
      </c>
      <c r="K24" s="22" t="s">
        <v>114</v>
      </c>
      <c r="L24" s="23">
        <v>15.28</v>
      </c>
    </row>
    <row r="25" ht="15.75" customHeight="1">
      <c r="J25" s="21">
        <v>24.0</v>
      </c>
      <c r="K25" s="22" t="s">
        <v>115</v>
      </c>
      <c r="L25" s="23">
        <v>0.78</v>
      </c>
    </row>
    <row r="26" ht="15.75" customHeight="1"/>
    <row r="27" ht="15.75" customHeight="1"/>
    <row r="28" ht="15.75" customHeight="1"/>
    <row r="29" ht="15.75" customHeight="1"/>
    <row r="30" ht="15.75" customHeight="1">
      <c r="D30" s="29"/>
    </row>
    <row r="31" ht="15.75" customHeight="1">
      <c r="D31" s="29"/>
    </row>
    <row r="32" ht="15.75" customHeight="1">
      <c r="D32" s="29"/>
    </row>
    <row r="33" ht="15.75" customHeight="1">
      <c r="D33" s="29"/>
    </row>
    <row r="34" ht="15.75" customHeight="1">
      <c r="D34" s="29"/>
    </row>
    <row r="35" ht="15.75" customHeight="1">
      <c r="D35" s="29"/>
    </row>
    <row r="36" ht="15.75" customHeight="1">
      <c r="D36" s="29"/>
    </row>
    <row r="37" ht="15.75" customHeight="1">
      <c r="D37" s="29"/>
    </row>
    <row r="38" ht="15.75" customHeight="1">
      <c r="D38" s="29"/>
    </row>
    <row r="39" ht="15.75" customHeight="1">
      <c r="D39" s="29"/>
    </row>
    <row r="40" ht="15.75" customHeight="1">
      <c r="D40" s="29"/>
    </row>
    <row r="41" ht="15.75" customHeight="1">
      <c r="D41" s="29"/>
    </row>
    <row r="42" ht="15.75" customHeight="1">
      <c r="D42" s="29"/>
    </row>
    <row r="43" ht="15.75" customHeight="1">
      <c r="D43" s="29"/>
    </row>
    <row r="44" ht="15.75" customHeight="1">
      <c r="D44" s="29"/>
    </row>
    <row r="45" ht="15.75" customHeight="1">
      <c r="D45" s="29"/>
    </row>
    <row r="46" ht="15.75" customHeight="1">
      <c r="D46" s="29"/>
    </row>
    <row r="47" ht="15.75" customHeight="1">
      <c r="D47" s="29"/>
    </row>
    <row r="48" ht="15.75" customHeight="1">
      <c r="D48" s="29"/>
    </row>
    <row r="49" ht="15.75" customHeight="1">
      <c r="D49" s="29"/>
    </row>
    <row r="50" ht="15.75" customHeight="1">
      <c r="D50" s="29"/>
    </row>
    <row r="51" ht="15.75" customHeight="1">
      <c r="D51" s="29"/>
    </row>
    <row r="52" ht="15.75" customHeight="1">
      <c r="D52" s="29"/>
    </row>
    <row r="53" ht="15.75" customHeight="1">
      <c r="D53" s="29"/>
    </row>
    <row r="54" ht="15.75" customHeight="1">
      <c r="D54" s="2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6.86"/>
    <col customWidth="1" min="3" max="8" width="23.29"/>
    <col customWidth="1" min="9" max="9" width="3.0"/>
    <col customWidth="1" min="10" max="10" width="5.71"/>
    <col customWidth="1" min="11" max="11" width="29.0"/>
    <col customWidth="1" min="12" max="12" width="18.0"/>
  </cols>
  <sheetData>
    <row r="1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K1" s="17" t="s">
        <v>59</v>
      </c>
      <c r="L1" s="17" t="s">
        <v>66</v>
      </c>
    </row>
    <row r="2">
      <c r="A2" s="2" t="s">
        <v>6</v>
      </c>
      <c r="B2" s="3" t="s">
        <v>67</v>
      </c>
      <c r="C2" s="4">
        <v>0.5148</v>
      </c>
      <c r="D2" s="4">
        <v>0.5294</v>
      </c>
      <c r="E2" s="4"/>
      <c r="F2" s="4"/>
      <c r="G2" s="4"/>
      <c r="H2" s="4"/>
      <c r="J2" s="21">
        <v>1.0</v>
      </c>
      <c r="K2" s="22" t="s">
        <v>68</v>
      </c>
      <c r="L2" s="23">
        <v>25.81</v>
      </c>
    </row>
    <row r="3">
      <c r="A3" s="2" t="s">
        <v>8</v>
      </c>
      <c r="B3" s="30" t="s">
        <v>41</v>
      </c>
      <c r="C3" s="11">
        <v>0.5063</v>
      </c>
      <c r="D3" s="11">
        <v>0.3588</v>
      </c>
      <c r="E3" s="11"/>
      <c r="F3" s="11"/>
      <c r="G3" s="11"/>
      <c r="H3" s="11"/>
      <c r="J3" s="21">
        <v>2.0</v>
      </c>
      <c r="K3" s="22" t="s">
        <v>69</v>
      </c>
      <c r="L3" s="23">
        <v>26.95</v>
      </c>
    </row>
    <row r="4">
      <c r="A4" s="2" t="s">
        <v>10</v>
      </c>
      <c r="B4" s="3" t="s">
        <v>116</v>
      </c>
      <c r="C4" s="4">
        <v>0.5295</v>
      </c>
      <c r="D4" s="4">
        <v>0.1706</v>
      </c>
      <c r="E4" s="4"/>
      <c r="F4" s="4"/>
      <c r="G4" s="4"/>
      <c r="H4" s="4"/>
      <c r="J4" s="21">
        <v>3.0</v>
      </c>
      <c r="K4" s="26" t="s">
        <v>71</v>
      </c>
      <c r="L4" s="27">
        <v>31.78</v>
      </c>
    </row>
    <row r="5">
      <c r="A5" s="2" t="s">
        <v>27</v>
      </c>
      <c r="B5" s="3" t="s">
        <v>117</v>
      </c>
      <c r="C5" s="4">
        <v>0.4789</v>
      </c>
      <c r="D5" s="4">
        <v>0.3</v>
      </c>
      <c r="E5" s="4"/>
      <c r="F5" s="4"/>
      <c r="G5" s="4"/>
      <c r="H5" s="4"/>
      <c r="J5" s="21">
        <v>4.0</v>
      </c>
      <c r="K5" s="28" t="s">
        <v>73</v>
      </c>
      <c r="L5" s="27">
        <v>20.27</v>
      </c>
    </row>
    <row r="6">
      <c r="A6" s="2" t="s">
        <v>29</v>
      </c>
      <c r="B6" s="3" t="s">
        <v>118</v>
      </c>
      <c r="C6" s="4">
        <v>0.5359</v>
      </c>
      <c r="D6" s="4">
        <v>0.2882</v>
      </c>
      <c r="E6" s="4"/>
      <c r="F6" s="4"/>
      <c r="G6" s="4"/>
      <c r="H6" s="4"/>
      <c r="J6" s="21">
        <v>5.0</v>
      </c>
      <c r="K6" s="22" t="s">
        <v>119</v>
      </c>
      <c r="L6" s="23">
        <v>38.74</v>
      </c>
    </row>
    <row r="7">
      <c r="A7" s="2" t="s">
        <v>31</v>
      </c>
      <c r="B7" s="3" t="s">
        <v>120</v>
      </c>
      <c r="C7" s="4">
        <v>0.5295</v>
      </c>
      <c r="D7" s="4">
        <v>0.1647</v>
      </c>
      <c r="E7" s="4"/>
      <c r="F7" s="4"/>
      <c r="G7" s="4"/>
      <c r="H7" s="4"/>
      <c r="J7" s="21">
        <v>6.0</v>
      </c>
      <c r="K7" s="22" t="s">
        <v>121</v>
      </c>
      <c r="L7" s="23">
        <v>10.36</v>
      </c>
    </row>
    <row r="8">
      <c r="A8" s="2" t="s">
        <v>33</v>
      </c>
      <c r="B8" s="3" t="s">
        <v>122</v>
      </c>
      <c r="C8" s="4">
        <v>0.462</v>
      </c>
      <c r="D8" s="4">
        <v>0.3765</v>
      </c>
      <c r="E8" s="4"/>
      <c r="F8" s="4"/>
      <c r="G8" s="4"/>
      <c r="H8" s="4"/>
      <c r="J8" s="21">
        <v>7.0</v>
      </c>
      <c r="K8" s="22" t="s">
        <v>123</v>
      </c>
      <c r="L8" s="23">
        <v>32.51</v>
      </c>
    </row>
    <row r="9">
      <c r="A9" s="2" t="s">
        <v>51</v>
      </c>
      <c r="B9" s="3" t="s">
        <v>124</v>
      </c>
      <c r="C9" s="4">
        <v>0.4705</v>
      </c>
      <c r="D9" s="4">
        <v>0.4235</v>
      </c>
      <c r="E9" s="4"/>
      <c r="F9" s="4"/>
      <c r="G9" s="4"/>
      <c r="H9" s="4"/>
      <c r="J9" s="21">
        <v>8.0</v>
      </c>
      <c r="K9" s="22" t="s">
        <v>125</v>
      </c>
      <c r="L9" s="23">
        <v>18.35</v>
      </c>
    </row>
    <row r="10">
      <c r="A10" s="2" t="s">
        <v>52</v>
      </c>
      <c r="B10" s="3" t="s">
        <v>126</v>
      </c>
      <c r="C10" s="4">
        <v>0.4473</v>
      </c>
      <c r="D10" s="4">
        <v>0.3765</v>
      </c>
      <c r="E10" s="4"/>
      <c r="F10" s="4"/>
      <c r="G10" s="4"/>
      <c r="H10" s="4"/>
      <c r="J10" s="21">
        <v>9.0</v>
      </c>
      <c r="K10" s="22" t="s">
        <v>127</v>
      </c>
      <c r="L10" s="23">
        <v>35.48</v>
      </c>
    </row>
    <row r="11">
      <c r="A11" s="2" t="s">
        <v>54</v>
      </c>
      <c r="B11" s="3" t="s">
        <v>128</v>
      </c>
      <c r="C11" s="4">
        <v>0.865</v>
      </c>
      <c r="D11" s="4">
        <v>0.8118</v>
      </c>
      <c r="E11" s="4"/>
      <c r="F11" s="4"/>
      <c r="G11" s="4"/>
      <c r="H11" s="4"/>
      <c r="J11" s="21">
        <v>10.0</v>
      </c>
      <c r="K11" s="22" t="s">
        <v>129</v>
      </c>
      <c r="L11" s="23">
        <v>16.17</v>
      </c>
    </row>
    <row r="12">
      <c r="A12" s="2" t="s">
        <v>56</v>
      </c>
      <c r="B12" s="3" t="s">
        <v>72</v>
      </c>
      <c r="C12" s="4">
        <v>0.0949</v>
      </c>
      <c r="D12" s="4">
        <v>0.0059</v>
      </c>
      <c r="E12" s="4"/>
      <c r="F12" s="4"/>
      <c r="G12" s="4"/>
      <c r="H12" s="4"/>
      <c r="J12" s="21">
        <v>11.0</v>
      </c>
      <c r="K12" s="22" t="s">
        <v>130</v>
      </c>
      <c r="L12" s="23">
        <v>38.9</v>
      </c>
    </row>
    <row r="13">
      <c r="A13" s="2" t="s">
        <v>58</v>
      </c>
      <c r="B13" s="3" t="s">
        <v>45</v>
      </c>
      <c r="C13" s="4">
        <v>0.1435</v>
      </c>
      <c r="D13" s="4">
        <v>0.0529</v>
      </c>
      <c r="E13" s="4"/>
      <c r="F13" s="4"/>
      <c r="G13" s="4"/>
      <c r="H13" s="4"/>
      <c r="J13" s="21">
        <v>12.0</v>
      </c>
      <c r="K13" s="22" t="s">
        <v>131</v>
      </c>
      <c r="L13" s="23">
        <v>10.04</v>
      </c>
    </row>
    <row r="14">
      <c r="A14" s="2" t="s">
        <v>86</v>
      </c>
      <c r="B14" s="3" t="s">
        <v>75</v>
      </c>
      <c r="C14" s="4">
        <v>0.0781</v>
      </c>
      <c r="D14" s="4">
        <v>0.0353</v>
      </c>
      <c r="E14" s="4"/>
      <c r="F14" s="4"/>
      <c r="G14" s="4"/>
      <c r="H14" s="4"/>
      <c r="J14" s="21">
        <v>13.0</v>
      </c>
      <c r="K14" s="22" t="s">
        <v>132</v>
      </c>
      <c r="L14" s="23">
        <v>29.36</v>
      </c>
    </row>
    <row r="15">
      <c r="A15" s="2" t="s">
        <v>88</v>
      </c>
      <c r="B15" s="3" t="s">
        <v>50</v>
      </c>
      <c r="C15" s="4">
        <v>0.0759</v>
      </c>
      <c r="D15" s="4">
        <v>0.0529</v>
      </c>
      <c r="E15" s="4"/>
      <c r="F15" s="4"/>
      <c r="G15" s="4"/>
      <c r="H15" s="4"/>
      <c r="J15" s="21">
        <v>14.0</v>
      </c>
      <c r="K15" s="22" t="s">
        <v>133</v>
      </c>
      <c r="L15" s="23">
        <v>22.61</v>
      </c>
    </row>
    <row r="16">
      <c r="A16" s="2" t="s">
        <v>91</v>
      </c>
      <c r="B16" s="3" t="s">
        <v>78</v>
      </c>
      <c r="C16" s="4">
        <v>0.0422</v>
      </c>
      <c r="D16" s="4">
        <v>0.3</v>
      </c>
      <c r="E16" s="4"/>
      <c r="F16" s="4"/>
      <c r="G16" s="4"/>
      <c r="H16" s="4"/>
      <c r="J16" s="21">
        <v>15.0</v>
      </c>
      <c r="K16" s="22" t="s">
        <v>134</v>
      </c>
      <c r="L16" s="23">
        <v>28.08</v>
      </c>
    </row>
    <row r="17">
      <c r="A17" s="2" t="s">
        <v>94</v>
      </c>
      <c r="B17" s="3" t="s">
        <v>80</v>
      </c>
      <c r="C17" s="4">
        <v>0.5654</v>
      </c>
      <c r="D17" s="4">
        <v>0.5529</v>
      </c>
      <c r="E17" s="4"/>
      <c r="F17" s="4"/>
      <c r="G17" s="4"/>
      <c r="H17" s="4"/>
      <c r="J17" s="21">
        <v>16.0</v>
      </c>
      <c r="K17" s="22" t="s">
        <v>135</v>
      </c>
      <c r="L17" s="23">
        <v>24.41</v>
      </c>
    </row>
    <row r="18">
      <c r="A18" s="2" t="s">
        <v>97</v>
      </c>
      <c r="B18" s="30" t="s">
        <v>47</v>
      </c>
      <c r="C18" s="11">
        <v>0.3418</v>
      </c>
      <c r="D18" s="11">
        <v>0.9</v>
      </c>
      <c r="E18" s="11"/>
      <c r="F18" s="11"/>
      <c r="G18" s="11"/>
      <c r="H18" s="11"/>
      <c r="J18" s="21">
        <v>17.0</v>
      </c>
      <c r="K18" s="22" t="s">
        <v>136</v>
      </c>
      <c r="L18" s="23">
        <v>28.8</v>
      </c>
    </row>
    <row r="19">
      <c r="A19" s="2" t="s">
        <v>100</v>
      </c>
      <c r="B19" s="3" t="s">
        <v>57</v>
      </c>
      <c r="C19" s="4">
        <v>0.2848</v>
      </c>
      <c r="D19" s="4">
        <v>0.0824</v>
      </c>
      <c r="E19" s="4"/>
      <c r="F19" s="4"/>
      <c r="G19" s="4"/>
      <c r="H19" s="4"/>
      <c r="J19" s="21">
        <v>18.0</v>
      </c>
      <c r="K19" s="22" t="s">
        <v>137</v>
      </c>
      <c r="L19" s="23">
        <v>23.19</v>
      </c>
    </row>
    <row r="20">
      <c r="A20" s="2" t="s">
        <v>103</v>
      </c>
      <c r="B20" s="3" t="s">
        <v>84</v>
      </c>
      <c r="C20" s="4">
        <v>0.3734</v>
      </c>
      <c r="D20" s="4">
        <v>0.0176</v>
      </c>
      <c r="E20" s="4"/>
      <c r="F20" s="4"/>
      <c r="G20" s="4"/>
      <c r="H20" s="4"/>
      <c r="J20" s="21">
        <v>19.0</v>
      </c>
      <c r="K20" s="22" t="s">
        <v>138</v>
      </c>
      <c r="L20" s="23">
        <v>33.33</v>
      </c>
    </row>
    <row r="21" ht="15.75" customHeight="1">
      <c r="A21" s="2" t="s">
        <v>106</v>
      </c>
      <c r="B21" s="3" t="s">
        <v>46</v>
      </c>
      <c r="C21" s="4"/>
      <c r="D21" s="4"/>
      <c r="E21" s="4">
        <v>45.09</v>
      </c>
      <c r="F21" s="4">
        <v>49.89</v>
      </c>
      <c r="G21" s="4">
        <v>45.0</v>
      </c>
      <c r="H21" s="4">
        <v>50.5</v>
      </c>
      <c r="J21" s="21">
        <v>20.0</v>
      </c>
      <c r="K21" s="22" t="s">
        <v>139</v>
      </c>
      <c r="L21" s="23">
        <v>25.18</v>
      </c>
    </row>
    <row r="22" ht="15.75" customHeight="1">
      <c r="A22" s="2" t="s">
        <v>109</v>
      </c>
      <c r="B22" s="3" t="s">
        <v>89</v>
      </c>
      <c r="C22" s="4"/>
      <c r="D22" s="4"/>
      <c r="E22" s="4">
        <v>0.62</v>
      </c>
      <c r="F22" s="4">
        <v>0.18</v>
      </c>
      <c r="G22" s="4">
        <v>0.0</v>
      </c>
      <c r="H22" s="4">
        <v>0.0</v>
      </c>
      <c r="J22" s="21">
        <v>21.0</v>
      </c>
      <c r="K22" s="22" t="s">
        <v>77</v>
      </c>
      <c r="L22" s="23">
        <v>28.26</v>
      </c>
    </row>
    <row r="23" ht="15.75" customHeight="1">
      <c r="A23" s="2" t="s">
        <v>140</v>
      </c>
      <c r="B23" s="30" t="s">
        <v>92</v>
      </c>
      <c r="C23" s="11"/>
      <c r="D23" s="11"/>
      <c r="E23" s="11">
        <v>2.39</v>
      </c>
      <c r="F23" s="11">
        <v>0.55</v>
      </c>
      <c r="G23" s="11">
        <v>0.0</v>
      </c>
      <c r="H23" s="11">
        <v>0.0</v>
      </c>
      <c r="J23" s="21">
        <v>22.0</v>
      </c>
      <c r="K23" s="22" t="s">
        <v>79</v>
      </c>
      <c r="L23" s="23">
        <v>2.17</v>
      </c>
    </row>
    <row r="24" ht="15.75" customHeight="1">
      <c r="A24" s="2" t="s">
        <v>141</v>
      </c>
      <c r="B24" s="30" t="s">
        <v>95</v>
      </c>
      <c r="C24" s="11"/>
      <c r="D24" s="11"/>
      <c r="E24" s="11">
        <v>39.88</v>
      </c>
      <c r="F24" s="11">
        <v>15.84</v>
      </c>
      <c r="G24" s="11">
        <v>40.0</v>
      </c>
      <c r="H24" s="11">
        <v>7.0</v>
      </c>
      <c r="J24" s="21">
        <v>23.0</v>
      </c>
      <c r="K24" s="22" t="s">
        <v>81</v>
      </c>
      <c r="L24" s="23">
        <v>28.4</v>
      </c>
    </row>
    <row r="25" ht="15.75" customHeight="1">
      <c r="A25" s="2" t="s">
        <v>142</v>
      </c>
      <c r="B25" s="3" t="s">
        <v>143</v>
      </c>
      <c r="C25" s="4"/>
      <c r="D25" s="4"/>
      <c r="E25" s="4">
        <v>41.39</v>
      </c>
      <c r="F25" s="4">
        <v>37.57</v>
      </c>
      <c r="G25" s="4">
        <v>33.75</v>
      </c>
      <c r="H25" s="4">
        <v>30.0</v>
      </c>
      <c r="J25" s="21">
        <v>24.0</v>
      </c>
      <c r="K25" s="22" t="s">
        <v>82</v>
      </c>
      <c r="L25" s="23">
        <v>11.69</v>
      </c>
    </row>
    <row r="26" ht="15.75" customHeight="1">
      <c r="A26" s="2" t="s">
        <v>144</v>
      </c>
      <c r="B26" s="3" t="s">
        <v>101</v>
      </c>
      <c r="C26" s="4"/>
      <c r="D26" s="4"/>
      <c r="E26" s="4">
        <v>22826.96</v>
      </c>
      <c r="F26" s="4">
        <v>19051.12</v>
      </c>
      <c r="G26" s="4">
        <v>23127.0</v>
      </c>
      <c r="H26" s="4">
        <v>18434.0</v>
      </c>
      <c r="J26" s="21">
        <v>25.0</v>
      </c>
      <c r="K26" s="22" t="s">
        <v>83</v>
      </c>
      <c r="L26" s="23">
        <v>27.29</v>
      </c>
    </row>
    <row r="27" ht="15.75" customHeight="1">
      <c r="A27" s="2" t="s">
        <v>145</v>
      </c>
      <c r="B27" s="3" t="s">
        <v>104</v>
      </c>
      <c r="C27" s="4"/>
      <c r="D27" s="4"/>
      <c r="E27" s="4">
        <v>1203.23</v>
      </c>
      <c r="F27" s="4">
        <v>419.73</v>
      </c>
      <c r="G27" s="4">
        <v>0.0</v>
      </c>
      <c r="H27" s="4">
        <v>0.0</v>
      </c>
      <c r="J27" s="21">
        <v>26.0</v>
      </c>
      <c r="K27" s="22" t="s">
        <v>85</v>
      </c>
      <c r="L27" s="23">
        <v>13.95</v>
      </c>
    </row>
    <row r="28" ht="15.75" customHeight="1">
      <c r="A28" s="2" t="s">
        <v>146</v>
      </c>
      <c r="B28" s="3" t="s">
        <v>147</v>
      </c>
      <c r="C28" s="4"/>
      <c r="D28" s="4"/>
      <c r="E28" s="4">
        <v>4805.06</v>
      </c>
      <c r="F28" s="4">
        <v>5230.59</v>
      </c>
      <c r="G28" s="4">
        <v>0.0</v>
      </c>
      <c r="H28" s="4">
        <v>0.0</v>
      </c>
      <c r="J28" s="21">
        <v>27.0</v>
      </c>
      <c r="K28" s="22" t="s">
        <v>87</v>
      </c>
      <c r="L28" s="23">
        <v>26.88</v>
      </c>
    </row>
    <row r="29" ht="15.75" customHeight="1">
      <c r="A29" s="2" t="s">
        <v>148</v>
      </c>
      <c r="B29" s="30" t="s">
        <v>110</v>
      </c>
      <c r="C29" s="11"/>
      <c r="D29" s="11"/>
      <c r="E29" s="11">
        <v>993690.34</v>
      </c>
      <c r="F29" s="11">
        <v>362096.59</v>
      </c>
      <c r="G29" s="11">
        <v>873574.0</v>
      </c>
      <c r="H29" s="11">
        <v>126204.0</v>
      </c>
      <c r="J29" s="21">
        <v>28.0</v>
      </c>
      <c r="K29" s="22" t="s">
        <v>90</v>
      </c>
      <c r="L29" s="23">
        <v>20.0</v>
      </c>
    </row>
    <row r="30" ht="15.75" customHeight="1">
      <c r="J30" s="21">
        <v>29.0</v>
      </c>
      <c r="K30" s="22" t="s">
        <v>93</v>
      </c>
      <c r="L30" s="23">
        <v>20.77</v>
      </c>
    </row>
    <row r="31" ht="15.75" customHeight="1">
      <c r="B31" s="2" t="s">
        <v>149</v>
      </c>
      <c r="J31" s="21">
        <v>30.0</v>
      </c>
      <c r="K31" s="22" t="s">
        <v>96</v>
      </c>
      <c r="L31" s="23">
        <v>71.83</v>
      </c>
    </row>
    <row r="32" ht="15.75" customHeight="1">
      <c r="J32" s="21">
        <v>31.0</v>
      </c>
      <c r="K32" s="22" t="s">
        <v>99</v>
      </c>
      <c r="L32" s="23">
        <v>26.95</v>
      </c>
    </row>
    <row r="33" ht="15.75" customHeight="1">
      <c r="J33" s="21">
        <v>32.0</v>
      </c>
      <c r="K33" s="22" t="s">
        <v>102</v>
      </c>
      <c r="L33" s="23">
        <v>25.97</v>
      </c>
    </row>
    <row r="34" ht="15.75" customHeight="1">
      <c r="J34" s="21">
        <v>33.0</v>
      </c>
      <c r="K34" s="28" t="s">
        <v>105</v>
      </c>
      <c r="L34" s="27">
        <v>5.17</v>
      </c>
    </row>
    <row r="35" ht="15.75" customHeight="1">
      <c r="J35" s="21">
        <v>34.0</v>
      </c>
      <c r="K35" s="26" t="s">
        <v>108</v>
      </c>
      <c r="L35" s="27">
        <v>48.57</v>
      </c>
    </row>
    <row r="36" ht="15.75" customHeight="1">
      <c r="J36" s="21">
        <v>35.0</v>
      </c>
      <c r="K36" s="22" t="s">
        <v>111</v>
      </c>
      <c r="L36" s="23">
        <v>31.52</v>
      </c>
    </row>
    <row r="37" ht="15.75" customHeight="1">
      <c r="J37" s="21">
        <v>36.0</v>
      </c>
      <c r="K37" s="22" t="s">
        <v>112</v>
      </c>
      <c r="L37" s="23">
        <v>9.4</v>
      </c>
    </row>
    <row r="38" ht="15.75" customHeight="1">
      <c r="J38" s="21">
        <v>37.0</v>
      </c>
      <c r="K38" s="22" t="s">
        <v>114</v>
      </c>
      <c r="L38" s="23">
        <v>35.99</v>
      </c>
    </row>
    <row r="39" ht="15.75" customHeight="1">
      <c r="J39" s="21">
        <v>38.0</v>
      </c>
      <c r="K39" s="22" t="s">
        <v>115</v>
      </c>
      <c r="L39" s="23">
        <v>1.67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25.86"/>
    <col customWidth="1" min="3" max="8" width="23.0"/>
    <col customWidth="1" min="9" max="9" width="2.71"/>
    <col customWidth="1" min="10" max="10" width="4.57"/>
    <col customWidth="1" min="11" max="11" width="29.57"/>
    <col customWidth="1" min="12" max="12" width="18.14"/>
  </cols>
  <sheetData>
    <row r="1"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K1" s="17" t="s">
        <v>59</v>
      </c>
      <c r="L1" s="17" t="s">
        <v>66</v>
      </c>
    </row>
    <row r="2">
      <c r="A2" s="2" t="s">
        <v>6</v>
      </c>
      <c r="B2" s="19" t="s">
        <v>67</v>
      </c>
      <c r="C2" s="20">
        <v>0.5028</v>
      </c>
      <c r="D2" s="20">
        <v>0.4937</v>
      </c>
      <c r="E2" s="20"/>
      <c r="F2" s="20"/>
      <c r="G2" s="20"/>
      <c r="H2" s="20"/>
      <c r="J2" s="31">
        <v>1.0</v>
      </c>
      <c r="K2" s="22" t="s">
        <v>68</v>
      </c>
      <c r="L2" s="23">
        <v>34.88</v>
      </c>
    </row>
    <row r="3">
      <c r="A3" s="2" t="s">
        <v>8</v>
      </c>
      <c r="B3" s="32" t="s">
        <v>41</v>
      </c>
      <c r="C3" s="33">
        <v>0.5748</v>
      </c>
      <c r="D3" s="33">
        <v>0.3651</v>
      </c>
      <c r="E3" s="25"/>
      <c r="F3" s="25"/>
      <c r="G3" s="25"/>
      <c r="H3" s="25"/>
      <c r="J3" s="31">
        <v>2.0</v>
      </c>
      <c r="K3" s="22" t="s">
        <v>69</v>
      </c>
      <c r="L3" s="23">
        <v>34.06</v>
      </c>
    </row>
    <row r="4">
      <c r="A4" s="2" t="s">
        <v>10</v>
      </c>
      <c r="B4" s="19" t="s">
        <v>70</v>
      </c>
      <c r="C4" s="20">
        <v>0.5814</v>
      </c>
      <c r="D4" s="20">
        <v>0.5296</v>
      </c>
      <c r="E4" s="20"/>
      <c r="F4" s="20"/>
      <c r="G4" s="20"/>
      <c r="H4" s="20"/>
      <c r="J4" s="31">
        <v>3.0</v>
      </c>
      <c r="K4" s="34" t="s">
        <v>71</v>
      </c>
      <c r="L4" s="35">
        <v>43.99</v>
      </c>
    </row>
    <row r="5">
      <c r="A5" s="2" t="s">
        <v>27</v>
      </c>
      <c r="B5" s="32" t="s">
        <v>116</v>
      </c>
      <c r="C5" s="33">
        <v>0.4733</v>
      </c>
      <c r="D5" s="33">
        <v>0.1677</v>
      </c>
      <c r="E5" s="25"/>
      <c r="F5" s="25"/>
      <c r="G5" s="25"/>
      <c r="H5" s="25"/>
      <c r="J5" s="31">
        <v>4.0</v>
      </c>
      <c r="K5" s="28" t="s">
        <v>73</v>
      </c>
      <c r="L5" s="27">
        <v>25.04</v>
      </c>
    </row>
    <row r="6">
      <c r="A6" s="2" t="s">
        <v>29</v>
      </c>
      <c r="B6" s="19" t="s">
        <v>117</v>
      </c>
      <c r="C6" s="20">
        <v>0.539</v>
      </c>
      <c r="D6" s="20">
        <v>0.2976</v>
      </c>
      <c r="E6" s="20"/>
      <c r="F6" s="20"/>
      <c r="G6" s="20"/>
      <c r="H6" s="20"/>
      <c r="J6" s="31">
        <v>5.0</v>
      </c>
      <c r="K6" s="22" t="s">
        <v>74</v>
      </c>
      <c r="L6" s="23">
        <v>37.15</v>
      </c>
    </row>
    <row r="7">
      <c r="A7" s="2" t="s">
        <v>31</v>
      </c>
      <c r="B7" s="19" t="s">
        <v>118</v>
      </c>
      <c r="C7" s="20">
        <v>0.5277</v>
      </c>
      <c r="D7" s="20">
        <v>0.3127</v>
      </c>
      <c r="E7" s="20"/>
      <c r="F7" s="20"/>
      <c r="G7" s="20"/>
      <c r="H7" s="20"/>
      <c r="J7" s="31">
        <v>6.0</v>
      </c>
      <c r="K7" s="22" t="s">
        <v>76</v>
      </c>
      <c r="L7" s="23">
        <v>32.39</v>
      </c>
    </row>
    <row r="8">
      <c r="A8" s="2" t="s">
        <v>33</v>
      </c>
      <c r="B8" s="32" t="s">
        <v>120</v>
      </c>
      <c r="C8" s="33">
        <v>0.4763</v>
      </c>
      <c r="D8" s="33">
        <v>0.1778</v>
      </c>
      <c r="E8" s="25"/>
      <c r="F8" s="25"/>
      <c r="G8" s="25"/>
      <c r="H8" s="25"/>
      <c r="J8" s="31">
        <v>7.0</v>
      </c>
      <c r="K8" s="34" t="s">
        <v>119</v>
      </c>
      <c r="L8" s="35">
        <v>45.39</v>
      </c>
    </row>
    <row r="9">
      <c r="A9" s="2" t="s">
        <v>51</v>
      </c>
      <c r="B9" s="19" t="s">
        <v>122</v>
      </c>
      <c r="C9" s="20">
        <v>0.539</v>
      </c>
      <c r="D9" s="20">
        <v>0.4729</v>
      </c>
      <c r="E9" s="20"/>
      <c r="F9" s="20"/>
      <c r="G9" s="20"/>
      <c r="H9" s="20"/>
      <c r="J9" s="31">
        <v>8.0</v>
      </c>
      <c r="K9" s="28" t="s">
        <v>121</v>
      </c>
      <c r="L9" s="27">
        <v>15.71</v>
      </c>
    </row>
    <row r="10">
      <c r="A10" s="2" t="s">
        <v>52</v>
      </c>
      <c r="B10" s="19" t="s">
        <v>124</v>
      </c>
      <c r="C10" s="20">
        <v>0.5446</v>
      </c>
      <c r="D10" s="20">
        <v>0.4704</v>
      </c>
      <c r="E10" s="20"/>
      <c r="F10" s="20"/>
      <c r="G10" s="20"/>
      <c r="H10" s="20"/>
      <c r="J10" s="31">
        <v>9.0</v>
      </c>
      <c r="K10" s="22" t="s">
        <v>123</v>
      </c>
      <c r="L10" s="23">
        <v>44.49</v>
      </c>
    </row>
    <row r="11">
      <c r="A11" s="2" t="s">
        <v>54</v>
      </c>
      <c r="B11" s="19" t="s">
        <v>126</v>
      </c>
      <c r="C11" s="20">
        <v>0.4962</v>
      </c>
      <c r="D11" s="20">
        <v>0.4187</v>
      </c>
      <c r="E11" s="20"/>
      <c r="F11" s="20"/>
      <c r="G11" s="20"/>
      <c r="H11" s="20"/>
      <c r="J11" s="31">
        <v>10.0</v>
      </c>
      <c r="K11" s="22" t="s">
        <v>125</v>
      </c>
      <c r="L11" s="23">
        <v>22.51</v>
      </c>
    </row>
    <row r="12">
      <c r="A12" s="2" t="s">
        <v>56</v>
      </c>
      <c r="B12" s="19" t="s">
        <v>128</v>
      </c>
      <c r="C12" s="20">
        <v>0.8653</v>
      </c>
      <c r="D12" s="20">
        <v>0.86</v>
      </c>
      <c r="E12" s="20"/>
      <c r="F12" s="20"/>
      <c r="G12" s="20"/>
      <c r="H12" s="20"/>
      <c r="J12" s="31">
        <v>11.0</v>
      </c>
      <c r="K12" s="22" t="s">
        <v>127</v>
      </c>
      <c r="L12" s="23">
        <v>43.36</v>
      </c>
    </row>
    <row r="13">
      <c r="A13" s="2" t="s">
        <v>58</v>
      </c>
      <c r="B13" s="19" t="s">
        <v>72</v>
      </c>
      <c r="C13" s="20">
        <v>0.1154</v>
      </c>
      <c r="D13" s="20">
        <v>0.0214</v>
      </c>
      <c r="E13" s="20"/>
      <c r="F13" s="20"/>
      <c r="G13" s="20"/>
      <c r="H13" s="20"/>
      <c r="J13" s="31">
        <v>12.0</v>
      </c>
      <c r="K13" s="22" t="s">
        <v>129</v>
      </c>
      <c r="L13" s="23">
        <v>23.77</v>
      </c>
    </row>
    <row r="14">
      <c r="A14" s="2" t="s">
        <v>86</v>
      </c>
      <c r="B14" s="19" t="s">
        <v>45</v>
      </c>
      <c r="C14" s="20">
        <v>0.1648</v>
      </c>
      <c r="D14" s="20">
        <v>0.0555</v>
      </c>
      <c r="E14" s="20"/>
      <c r="F14" s="20"/>
      <c r="G14" s="20"/>
      <c r="H14" s="20"/>
      <c r="J14" s="31">
        <v>13.0</v>
      </c>
      <c r="K14" s="34" t="s">
        <v>130</v>
      </c>
      <c r="L14" s="35">
        <v>45.23</v>
      </c>
    </row>
    <row r="15">
      <c r="A15" s="2" t="s">
        <v>88</v>
      </c>
      <c r="B15" s="19" t="s">
        <v>75</v>
      </c>
      <c r="C15" s="20">
        <v>0.0677</v>
      </c>
      <c r="D15" s="20">
        <v>0.0549</v>
      </c>
      <c r="E15" s="20"/>
      <c r="F15" s="20"/>
      <c r="G15" s="20"/>
      <c r="H15" s="20"/>
      <c r="J15" s="31">
        <v>14.0</v>
      </c>
      <c r="K15" s="28" t="s">
        <v>131</v>
      </c>
      <c r="L15" s="27">
        <v>16.41</v>
      </c>
    </row>
    <row r="16">
      <c r="A16" s="2" t="s">
        <v>91</v>
      </c>
      <c r="B16" s="24" t="s">
        <v>50</v>
      </c>
      <c r="C16" s="25">
        <v>0.0829</v>
      </c>
      <c r="D16" s="25">
        <v>0.0895</v>
      </c>
      <c r="E16" s="25"/>
      <c r="F16" s="25"/>
      <c r="G16" s="25"/>
      <c r="H16" s="25"/>
      <c r="J16" s="31">
        <v>15.0</v>
      </c>
      <c r="K16" s="22" t="s">
        <v>132</v>
      </c>
      <c r="L16" s="23">
        <v>37.56</v>
      </c>
    </row>
    <row r="17">
      <c r="A17" s="2" t="s">
        <v>94</v>
      </c>
      <c r="B17" s="19" t="s">
        <v>78</v>
      </c>
      <c r="C17" s="20">
        <v>0.0381</v>
      </c>
      <c r="D17" s="20">
        <v>0.2081</v>
      </c>
      <c r="E17" s="20"/>
      <c r="F17" s="20"/>
      <c r="G17" s="20"/>
      <c r="H17" s="20"/>
      <c r="J17" s="31">
        <v>16.0</v>
      </c>
      <c r="K17" s="22" t="s">
        <v>133</v>
      </c>
      <c r="L17" s="23">
        <v>31.58</v>
      </c>
    </row>
    <row r="18">
      <c r="A18" s="2" t="s">
        <v>97</v>
      </c>
      <c r="B18" s="19" t="s">
        <v>80</v>
      </c>
      <c r="C18" s="20">
        <v>0.531</v>
      </c>
      <c r="D18" s="20">
        <v>0.5706</v>
      </c>
      <c r="E18" s="20"/>
      <c r="F18" s="20"/>
      <c r="G18" s="20"/>
      <c r="H18" s="20"/>
      <c r="J18" s="31">
        <v>17.0</v>
      </c>
      <c r="K18" s="22" t="s">
        <v>134</v>
      </c>
      <c r="L18" s="23">
        <v>37.96</v>
      </c>
    </row>
    <row r="19">
      <c r="A19" s="2" t="s">
        <v>100</v>
      </c>
      <c r="B19" s="32" t="s">
        <v>47</v>
      </c>
      <c r="C19" s="33">
        <v>0.3741</v>
      </c>
      <c r="D19" s="33">
        <v>0.8846</v>
      </c>
      <c r="E19" s="25"/>
      <c r="F19" s="25"/>
      <c r="G19" s="25"/>
      <c r="H19" s="25"/>
      <c r="J19" s="31">
        <v>18.0</v>
      </c>
      <c r="K19" s="22" t="s">
        <v>135</v>
      </c>
      <c r="L19" s="23">
        <v>31.24</v>
      </c>
    </row>
    <row r="20">
      <c r="A20" s="2" t="s">
        <v>103</v>
      </c>
      <c r="B20" s="24" t="s">
        <v>57</v>
      </c>
      <c r="C20" s="25">
        <v>0.2929</v>
      </c>
      <c r="D20" s="25">
        <v>0.0902</v>
      </c>
      <c r="E20" s="25"/>
      <c r="F20" s="25"/>
      <c r="G20" s="25"/>
      <c r="H20" s="25"/>
      <c r="J20" s="31">
        <v>19.0</v>
      </c>
      <c r="K20" s="22" t="s">
        <v>136</v>
      </c>
      <c r="L20" s="23">
        <v>37.77</v>
      </c>
    </row>
    <row r="21" ht="15.75" customHeight="1">
      <c r="A21" s="2" t="s">
        <v>106</v>
      </c>
      <c r="B21" s="19" t="s">
        <v>84</v>
      </c>
      <c r="C21" s="20">
        <v>0.333</v>
      </c>
      <c r="D21" s="20">
        <v>0.0252</v>
      </c>
      <c r="E21" s="20"/>
      <c r="F21" s="20"/>
      <c r="G21" s="20"/>
      <c r="H21" s="20"/>
      <c r="J21" s="31">
        <v>20.0</v>
      </c>
      <c r="K21" s="22" t="s">
        <v>137</v>
      </c>
      <c r="L21" s="23">
        <v>30.74</v>
      </c>
    </row>
    <row r="22" ht="15.75" customHeight="1">
      <c r="A22" s="2" t="s">
        <v>109</v>
      </c>
      <c r="B22" s="24" t="s">
        <v>46</v>
      </c>
      <c r="C22" s="25"/>
      <c r="D22" s="25"/>
      <c r="E22" s="25">
        <v>46.7</v>
      </c>
      <c r="F22" s="25">
        <v>50.17</v>
      </c>
      <c r="G22" s="25">
        <v>46.0</v>
      </c>
      <c r="H22" s="25">
        <v>50.0</v>
      </c>
      <c r="J22" s="31">
        <v>21.0</v>
      </c>
      <c r="K22" s="22" t="s">
        <v>138</v>
      </c>
      <c r="L22" s="23">
        <v>35.35</v>
      </c>
    </row>
    <row r="23" ht="15.75" customHeight="1">
      <c r="A23" s="2" t="s">
        <v>140</v>
      </c>
      <c r="B23" s="24" t="s">
        <v>89</v>
      </c>
      <c r="C23" s="25"/>
      <c r="D23" s="25"/>
      <c r="E23" s="25">
        <v>0.53</v>
      </c>
      <c r="F23" s="25">
        <v>0.09</v>
      </c>
      <c r="G23" s="25">
        <v>0.0</v>
      </c>
      <c r="H23" s="25">
        <v>0.0</v>
      </c>
      <c r="J23" s="31">
        <v>22.0</v>
      </c>
      <c r="K23" s="22" t="s">
        <v>139</v>
      </c>
      <c r="L23" s="23">
        <v>34.33</v>
      </c>
    </row>
    <row r="24" ht="15.75" customHeight="1">
      <c r="A24" s="2" t="s">
        <v>141</v>
      </c>
      <c r="B24" s="32" t="s">
        <v>92</v>
      </c>
      <c r="C24" s="33"/>
      <c r="D24" s="33"/>
      <c r="E24" s="33">
        <v>2.69</v>
      </c>
      <c r="F24" s="33">
        <v>0.54</v>
      </c>
      <c r="G24" s="33">
        <v>1.0</v>
      </c>
      <c r="H24" s="33">
        <v>0.0</v>
      </c>
      <c r="J24" s="31">
        <v>23.0</v>
      </c>
      <c r="K24" s="22" t="s">
        <v>77</v>
      </c>
      <c r="L24" s="23">
        <v>36.79</v>
      </c>
    </row>
    <row r="25" ht="15.75" customHeight="1">
      <c r="A25" s="2" t="s">
        <v>142</v>
      </c>
      <c r="B25" s="32" t="s">
        <v>95</v>
      </c>
      <c r="C25" s="33"/>
      <c r="D25" s="33"/>
      <c r="E25" s="33">
        <v>42.9</v>
      </c>
      <c r="F25" s="33">
        <v>18.9</v>
      </c>
      <c r="G25" s="33">
        <v>45.0</v>
      </c>
      <c r="H25" s="33">
        <v>11.0</v>
      </c>
      <c r="J25" s="31">
        <v>24.0</v>
      </c>
      <c r="K25" s="22" t="s">
        <v>79</v>
      </c>
      <c r="L25" s="23">
        <v>8.9</v>
      </c>
    </row>
    <row r="26" ht="15.75" customHeight="1">
      <c r="A26" s="2" t="s">
        <v>144</v>
      </c>
      <c r="B26" s="19" t="s">
        <v>98</v>
      </c>
      <c r="C26" s="20"/>
      <c r="D26" s="20"/>
      <c r="E26" s="20">
        <v>13320.58</v>
      </c>
      <c r="F26" s="20">
        <v>13267.17</v>
      </c>
      <c r="G26" s="20">
        <v>13452.4</v>
      </c>
      <c r="H26" s="20">
        <v>13418.599999999999</v>
      </c>
      <c r="J26" s="31">
        <v>25.0</v>
      </c>
      <c r="K26" s="22" t="s">
        <v>81</v>
      </c>
      <c r="L26" s="23">
        <v>37.3</v>
      </c>
    </row>
    <row r="27" ht="15.75" customHeight="1">
      <c r="A27" s="2" t="s">
        <v>145</v>
      </c>
      <c r="B27" s="19" t="s">
        <v>143</v>
      </c>
      <c r="C27" s="20"/>
      <c r="D27" s="20"/>
      <c r="E27" s="20">
        <v>41.31</v>
      </c>
      <c r="F27" s="20">
        <v>35.17</v>
      </c>
      <c r="G27" s="20">
        <v>33.0</v>
      </c>
      <c r="H27" s="20">
        <v>30.0</v>
      </c>
      <c r="J27" s="31">
        <v>26.0</v>
      </c>
      <c r="K27" s="22" t="s">
        <v>82</v>
      </c>
      <c r="L27" s="23">
        <v>15.04</v>
      </c>
    </row>
    <row r="28" ht="15.75" customHeight="1">
      <c r="A28" s="2" t="s">
        <v>146</v>
      </c>
      <c r="B28" s="24" t="s">
        <v>101</v>
      </c>
      <c r="C28" s="25"/>
      <c r="D28" s="25"/>
      <c r="E28" s="25">
        <v>42251.14</v>
      </c>
      <c r="F28" s="25">
        <v>42176.51</v>
      </c>
      <c r="G28" s="25">
        <v>43394.0</v>
      </c>
      <c r="H28" s="25">
        <v>43641.0</v>
      </c>
      <c r="J28" s="31">
        <v>27.0</v>
      </c>
      <c r="K28" s="22" t="s">
        <v>83</v>
      </c>
      <c r="L28" s="23">
        <v>34.78</v>
      </c>
    </row>
    <row r="29" ht="15.75" customHeight="1">
      <c r="A29" s="2" t="s">
        <v>148</v>
      </c>
      <c r="B29" s="19" t="s">
        <v>104</v>
      </c>
      <c r="C29" s="20"/>
      <c r="D29" s="20"/>
      <c r="E29" s="20">
        <v>1259.19</v>
      </c>
      <c r="F29" s="20">
        <v>869.67</v>
      </c>
      <c r="G29" s="20">
        <v>0.0</v>
      </c>
      <c r="H29" s="20">
        <v>0.0</v>
      </c>
      <c r="J29" s="31">
        <v>28.0</v>
      </c>
      <c r="K29" s="22" t="s">
        <v>85</v>
      </c>
      <c r="L29" s="23">
        <v>29.9</v>
      </c>
    </row>
    <row r="30" ht="15.75" customHeight="1">
      <c r="A30" s="2" t="s">
        <v>150</v>
      </c>
      <c r="B30" s="19" t="s">
        <v>147</v>
      </c>
      <c r="C30" s="20"/>
      <c r="D30" s="20"/>
      <c r="E30" s="20">
        <v>5084.44</v>
      </c>
      <c r="F30" s="20">
        <v>3826.23</v>
      </c>
      <c r="G30" s="20">
        <v>0.0</v>
      </c>
      <c r="H30" s="20">
        <v>0.0</v>
      </c>
      <c r="J30" s="31">
        <v>29.0</v>
      </c>
      <c r="K30" s="28" t="s">
        <v>87</v>
      </c>
      <c r="L30" s="27">
        <v>34.31</v>
      </c>
    </row>
    <row r="31" ht="15.75" customHeight="1">
      <c r="A31" s="2" t="s">
        <v>151</v>
      </c>
      <c r="B31" s="19" t="s">
        <v>107</v>
      </c>
      <c r="C31" s="20"/>
      <c r="D31" s="20"/>
      <c r="E31" s="20">
        <v>569570.83</v>
      </c>
      <c r="F31" s="20">
        <v>258192.91</v>
      </c>
      <c r="G31" s="20">
        <v>446659.2</v>
      </c>
      <c r="H31" s="20">
        <v>100536.8</v>
      </c>
      <c r="J31" s="31">
        <v>30.0</v>
      </c>
      <c r="K31" s="28" t="s">
        <v>90</v>
      </c>
      <c r="L31" s="27">
        <v>36.22</v>
      </c>
    </row>
    <row r="32" ht="15.75" customHeight="1">
      <c r="A32" s="2" t="s">
        <v>152</v>
      </c>
      <c r="B32" s="24" t="s">
        <v>110</v>
      </c>
      <c r="C32" s="25"/>
      <c r="D32" s="25"/>
      <c r="E32" s="25">
        <v>2517576.81</v>
      </c>
      <c r="F32" s="25">
        <v>1155073.74</v>
      </c>
      <c r="G32" s="25">
        <v>2457338.0</v>
      </c>
      <c r="H32" s="25">
        <v>594024.6</v>
      </c>
      <c r="J32" s="31">
        <v>31.0</v>
      </c>
      <c r="K32" s="22" t="s">
        <v>93</v>
      </c>
      <c r="L32" s="23">
        <v>30.22</v>
      </c>
    </row>
    <row r="33" ht="15.75" customHeight="1">
      <c r="J33" s="31">
        <v>32.0</v>
      </c>
      <c r="K33" s="22" t="s">
        <v>96</v>
      </c>
      <c r="L33" s="23">
        <v>74.16</v>
      </c>
    </row>
    <row r="34" ht="15.75" customHeight="1">
      <c r="B34" s="2" t="s">
        <v>153</v>
      </c>
      <c r="J34" s="31">
        <v>33.0</v>
      </c>
      <c r="K34" s="22" t="s">
        <v>99</v>
      </c>
      <c r="L34" s="23">
        <v>32.51</v>
      </c>
    </row>
    <row r="35" ht="15.75" customHeight="1">
      <c r="J35" s="31">
        <v>34.0</v>
      </c>
      <c r="K35" s="22" t="s">
        <v>102</v>
      </c>
      <c r="L35" s="23">
        <v>36.11</v>
      </c>
    </row>
    <row r="36" ht="15.75" customHeight="1">
      <c r="J36" s="31">
        <v>35.0</v>
      </c>
      <c r="K36" s="28" t="s">
        <v>105</v>
      </c>
      <c r="L36" s="27">
        <v>8.84</v>
      </c>
    </row>
    <row r="37" ht="15.75" customHeight="1">
      <c r="J37" s="31">
        <v>36.0</v>
      </c>
      <c r="K37" s="34" t="s">
        <v>108</v>
      </c>
      <c r="L37" s="35">
        <v>55.43</v>
      </c>
    </row>
    <row r="38" ht="15.75" customHeight="1">
      <c r="J38" s="31">
        <v>37.0</v>
      </c>
      <c r="K38" s="28" t="s">
        <v>111</v>
      </c>
      <c r="L38" s="27">
        <v>40.36</v>
      </c>
    </row>
    <row r="39" ht="15.75" customHeight="1">
      <c r="J39" s="31">
        <v>38.0</v>
      </c>
      <c r="K39" s="28" t="s">
        <v>112</v>
      </c>
      <c r="L39" s="27">
        <v>13.94</v>
      </c>
    </row>
    <row r="40" ht="15.75" customHeight="1">
      <c r="J40" s="31">
        <v>39.0</v>
      </c>
      <c r="K40" s="22" t="s">
        <v>114</v>
      </c>
      <c r="L40" s="23">
        <v>43.46</v>
      </c>
    </row>
    <row r="41" ht="15.75" customHeight="1">
      <c r="J41" s="31">
        <v>40.0</v>
      </c>
      <c r="K41" s="22" t="s">
        <v>115</v>
      </c>
      <c r="L41" s="23">
        <v>3.83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