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hay-personal\לבדוק לקורונה\רצפי אי\פרוייקט אפיון שושלוצ\Giorgi's lists\"/>
    </mc:Choice>
  </mc:AlternateContent>
  <xr:revisionPtr revIDLastSave="0" documentId="13_ncr:1_{1D6B33AD-F907-46E0-A0C4-4B6F3F3FF524}" xr6:coauthVersionLast="46" xr6:coauthVersionMax="46" xr10:uidLastSave="{00000000-0000-0000-0000-000000000000}"/>
  <bookViews>
    <workbookView xWindow="-110" yWindow="-110" windowWidth="19420" windowHeight="10420" tabRatio="830" firstSheet="22" activeTab="23" xr2:uid="{521FD5BE-1EE5-4A60-99A1-23001A8251EF}"/>
  </bookViews>
  <sheets>
    <sheet name="הבודק" sheetId="16" r:id="rId1"/>
    <sheet name="A (2041)" sheetId="17" r:id="rId2"/>
    <sheet name="B.1.1.318 (406)" sheetId="28" r:id="rId3"/>
    <sheet name="B.1.214 (64)" sheetId="29" r:id="rId4"/>
    <sheet name="B.1.214.2 (683)" sheetId="30" r:id="rId5"/>
    <sheet name="B.1.526.1 (1913)" sheetId="31" r:id="rId6"/>
    <sheet name="B.1.616 (26)" sheetId="32" r:id="rId7"/>
    <sheet name="A.23.1(376)" sheetId="2" r:id="rId8"/>
    <sheet name="B.1 (4628)" sheetId="3" r:id="rId9"/>
    <sheet name="B.1.1 (3169)" sheetId="4" r:id="rId10"/>
    <sheet name="B.1.1.1" sheetId="45" r:id="rId11"/>
    <sheet name="B.1.1.7 Tyrol e484k" sheetId="44" r:id="rId12"/>
    <sheet name="B.1.351 (1235)" sheetId="9" r:id="rId13"/>
    <sheet name="B.1.427 (1820)" sheetId="10" r:id="rId14"/>
    <sheet name="B.1.429 (694)" sheetId="11" r:id="rId15"/>
    <sheet name="B.1.525" sheetId="18" r:id="rId16"/>
    <sheet name="B.1.526 (2412)" sheetId="15" r:id="rId17"/>
    <sheet name="A.27 (280)" sheetId="26" r:id="rId18"/>
    <sheet name="B.1.1.7 IL signature" sheetId="25" r:id="rId19"/>
    <sheet name="B.1.1.317 (425)" sheetId="36" r:id="rId20"/>
    <sheet name="B.1.620 (28)" sheetId="34" r:id="rId21"/>
    <sheet name="AT.1 (17)" sheetId="35" r:id="rId22"/>
    <sheet name="B.1.1.7 (1215)" sheetId="6" r:id="rId23"/>
    <sheet name="B.1.617.1" sheetId="46" r:id="rId24"/>
    <sheet name="B.1.617.2" sheetId="47" r:id="rId25"/>
    <sheet name="B.1.617.3" sheetId="48" r:id="rId26"/>
    <sheet name="C.37" sheetId="43" r:id="rId27"/>
    <sheet name="B.1.618 (80)" sheetId="41" r:id="rId28"/>
    <sheet name="B.1.1.519 (449)" sheetId="42" r:id="rId29"/>
    <sheet name="AP.1" sheetId="21" r:id="rId30"/>
    <sheet name="B.1.1.70 (2297)" sheetId="22" r:id="rId31"/>
    <sheet name="B.1.1.28 (778)" sheetId="7" r:id="rId32"/>
    <sheet name="P.1 (772) " sheetId="12" r:id="rId33"/>
    <sheet name="P.3 (101)" sheetId="20" r:id="rId34"/>
    <sheet name="B.1.1.50 (1244)" sheetId="24" r:id="rId35"/>
    <sheet name="P.2 (903)" sheetId="13" r:id="rId36"/>
  </sheets>
  <definedNames>
    <definedName name="_xlnm._FilterDatabase" localSheetId="34" hidden="1">'B.1.1.50 (1244)'!$A$1:$J$1</definedName>
    <definedName name="_xlnm._FilterDatabase" localSheetId="22" hidden="1">'B.1.1.7 (1215)'!$A$1:$I$1</definedName>
    <definedName name="_xlnm._FilterDatabase" localSheetId="12" hidden="1">'B.1.351 (1235)'!$A$1:$I$1</definedName>
    <definedName name="_xlnm._FilterDatabase" localSheetId="13" hidden="1">'B.1.427 (1820)'!$A$1:$K$1</definedName>
    <definedName name="_xlnm._FilterDatabase" localSheetId="14" hidden="1">'B.1.429 (694)'!$A$1:$O$1</definedName>
    <definedName name="_xlnm._FilterDatabase" localSheetId="15" hidden="1">'B.1.525'!$A$1:$J$1</definedName>
    <definedName name="_xlnm._FilterDatabase" localSheetId="16" hidden="1">'B.1.526 (2412)'!$A$1:$J$1</definedName>
    <definedName name="_xlnm._FilterDatabase" localSheetId="32" hidden="1">'P.1 (772) '!$A$1:$J$1</definedName>
    <definedName name="_xlnm._FilterDatabase" localSheetId="0" hidden="1">הבודק!$E$5:$I$5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6" l="1"/>
  <c r="F14" i="16"/>
  <c r="E14" i="16"/>
  <c r="AO34" i="16"/>
  <c r="AP37" i="16"/>
  <c r="AP38" i="16"/>
  <c r="AP39" i="16"/>
  <c r="AP40" i="16"/>
  <c r="AP41" i="16"/>
  <c r="AP42" i="16"/>
  <c r="AP43" i="16"/>
  <c r="AP44" i="16"/>
  <c r="AP45" i="16"/>
  <c r="AP46" i="16"/>
  <c r="AP47" i="16"/>
  <c r="AP48" i="16"/>
  <c r="AP49" i="16"/>
  <c r="AP50" i="16"/>
  <c r="AP51" i="16"/>
  <c r="AP52" i="16"/>
  <c r="AP53" i="16"/>
  <c r="AP54" i="16"/>
  <c r="AP55" i="16"/>
  <c r="AP56" i="16"/>
  <c r="AP57" i="16"/>
  <c r="AP58" i="16"/>
  <c r="AP59" i="16"/>
  <c r="AP60" i="16"/>
  <c r="AP61" i="16"/>
  <c r="AP62" i="16"/>
  <c r="E13" i="16"/>
  <c r="H12" i="16"/>
  <c r="E12" i="16"/>
  <c r="E11" i="16"/>
  <c r="E10" i="16"/>
  <c r="F9" i="16"/>
  <c r="E9" i="16"/>
  <c r="AL34" i="16"/>
  <c r="F13" i="16" s="1"/>
  <c r="AM38" i="16"/>
  <c r="AM39" i="16"/>
  <c r="AM40" i="16"/>
  <c r="AM41" i="16"/>
  <c r="AM42" i="16"/>
  <c r="AM43" i="16"/>
  <c r="AM44" i="16"/>
  <c r="AM45" i="16"/>
  <c r="AM46" i="16"/>
  <c r="AM37" i="16"/>
  <c r="AJ38" i="16"/>
  <c r="AJ39" i="16"/>
  <c r="AJ40" i="16"/>
  <c r="AJ41" i="16"/>
  <c r="AJ42" i="16"/>
  <c r="AJ43" i="16"/>
  <c r="AJ44" i="16"/>
  <c r="AJ45" i="16"/>
  <c r="AJ46" i="16"/>
  <c r="AJ47" i="16"/>
  <c r="AJ48" i="16"/>
  <c r="AJ49" i="16"/>
  <c r="AJ50" i="16"/>
  <c r="AJ51" i="16"/>
  <c r="AJ52" i="16"/>
  <c r="AJ53" i="16"/>
  <c r="AJ54" i="16"/>
  <c r="AJ55" i="16"/>
  <c r="AJ56" i="16"/>
  <c r="AJ57" i="16"/>
  <c r="AJ58" i="16"/>
  <c r="AJ59" i="16"/>
  <c r="AJ60" i="16"/>
  <c r="AJ61" i="16"/>
  <c r="AJ62" i="16"/>
  <c r="AJ37" i="16"/>
  <c r="AI34" i="16"/>
  <c r="F12" i="16" s="1"/>
  <c r="AF34" i="16"/>
  <c r="H13" i="16" s="1"/>
  <c r="AG38" i="16"/>
  <c r="AG39" i="16"/>
  <c r="AG40" i="16"/>
  <c r="AG41" i="16"/>
  <c r="AG42" i="16"/>
  <c r="AG37" i="16"/>
  <c r="AD38" i="16"/>
  <c r="AD39" i="16"/>
  <c r="AD40" i="16"/>
  <c r="AD41" i="16"/>
  <c r="AD37" i="16"/>
  <c r="AC34" i="16"/>
  <c r="H8" i="16" s="1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37" i="16"/>
  <c r="Z34" i="16"/>
  <c r="F11" i="16" s="1"/>
  <c r="X38" i="16"/>
  <c r="X39" i="16"/>
  <c r="X40" i="16"/>
  <c r="X41" i="16"/>
  <c r="X42" i="16"/>
  <c r="X43" i="16"/>
  <c r="X44" i="16"/>
  <c r="X45" i="16"/>
  <c r="X46" i="16"/>
  <c r="X47" i="16"/>
  <c r="X48" i="16"/>
  <c r="X49" i="16"/>
  <c r="X37" i="16"/>
  <c r="W34" i="16"/>
  <c r="F10" i="16" s="1"/>
  <c r="T34" i="16"/>
  <c r="O37" i="16"/>
  <c r="Q34" i="16"/>
  <c r="F8" i="16" s="1"/>
  <c r="R37" i="16"/>
  <c r="U37" i="16"/>
  <c r="R38" i="16"/>
  <c r="U38" i="16"/>
  <c r="R39" i="16"/>
  <c r="U39" i="16"/>
  <c r="R40" i="16"/>
  <c r="U40" i="16"/>
  <c r="R41" i="16"/>
  <c r="U41" i="16"/>
  <c r="R42" i="16"/>
  <c r="U42" i="16"/>
  <c r="R43" i="16"/>
  <c r="U43" i="16"/>
  <c r="R44" i="16"/>
  <c r="U44" i="16"/>
  <c r="R45" i="16"/>
  <c r="U45" i="16"/>
  <c r="R46" i="16"/>
  <c r="U46" i="16"/>
  <c r="R47" i="16"/>
  <c r="U47" i="16"/>
  <c r="R48" i="16"/>
  <c r="U48" i="16"/>
  <c r="R49" i="16"/>
  <c r="U49" i="16"/>
  <c r="R50" i="16"/>
  <c r="U50" i="16"/>
  <c r="R51" i="16"/>
  <c r="U51" i="16"/>
  <c r="R52" i="16"/>
  <c r="U52" i="16"/>
  <c r="R53" i="16"/>
  <c r="U53" i="16"/>
  <c r="R54" i="16"/>
  <c r="U54" i="16"/>
  <c r="F34" i="16"/>
  <c r="H6" i="16" s="1"/>
  <c r="F33" i="16"/>
  <c r="I6" i="16" s="1"/>
  <c r="E8" i="16"/>
  <c r="E7" i="16"/>
  <c r="E6" i="16"/>
  <c r="N34" i="16"/>
  <c r="F7" i="16" s="1"/>
  <c r="K34" i="16"/>
  <c r="H10" i="16" s="1"/>
  <c r="H34" i="16"/>
  <c r="F6" i="16" s="1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R55" i="16"/>
  <c r="R56" i="16"/>
  <c r="R57" i="16"/>
  <c r="R58" i="16"/>
  <c r="R59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L38" i="16"/>
  <c r="L39" i="16"/>
  <c r="L40" i="16"/>
  <c r="L37" i="16"/>
  <c r="I37" i="16"/>
  <c r="AO33" i="16" l="1"/>
  <c r="G14" i="16" s="1"/>
  <c r="AF33" i="16"/>
  <c r="I13" i="16" s="1"/>
  <c r="AL33" i="16"/>
  <c r="G13" i="16" s="1"/>
  <c r="H9" i="16"/>
  <c r="H7" i="16"/>
  <c r="H11" i="16"/>
  <c r="AI33" i="16"/>
  <c r="G12" i="16" s="1"/>
  <c r="AC33" i="16"/>
  <c r="I8" i="16" s="1"/>
  <c r="T33" i="16"/>
  <c r="G9" i="16" s="1"/>
  <c r="Z33" i="16"/>
  <c r="G11" i="16" s="1"/>
  <c r="H33" i="16"/>
  <c r="G6" i="16" s="1"/>
  <c r="W33" i="16"/>
  <c r="G10" i="16" s="1"/>
  <c r="Q33" i="16"/>
  <c r="G8" i="16" s="1"/>
  <c r="N33" i="16"/>
  <c r="G7" i="16" s="1"/>
  <c r="K33" i="16"/>
  <c r="I14" i="16" s="1"/>
  <c r="I12" i="16" l="1"/>
  <c r="I11" i="16"/>
  <c r="I7" i="16"/>
  <c r="I9" i="16"/>
  <c r="I10" i="16"/>
</calcChain>
</file>

<file path=xl/sharedStrings.xml><?xml version="1.0" encoding="utf-8"?>
<sst xmlns="http://schemas.openxmlformats.org/spreadsheetml/2006/main" count="4438" uniqueCount="863">
  <si>
    <t>protein</t>
  </si>
  <si>
    <t>variant</t>
  </si>
  <si>
    <t>annotation</t>
  </si>
  <si>
    <t>varname</t>
  </si>
  <si>
    <t>G</t>
  </si>
  <si>
    <t>T</t>
  </si>
  <si>
    <t>S</t>
  </si>
  <si>
    <t>V367F</t>
  </si>
  <si>
    <t>SNP</t>
  </si>
  <si>
    <t>Spike</t>
  </si>
  <si>
    <t>S:V367F</t>
  </si>
  <si>
    <t>Q613H</t>
  </si>
  <si>
    <t>S:Q613H</t>
  </si>
  <si>
    <t>C</t>
  </si>
  <si>
    <t>H146H</t>
  </si>
  <si>
    <t>SNP_silent</t>
  </si>
  <si>
    <t>S:H146H</t>
  </si>
  <si>
    <t>A</t>
  </si>
  <si>
    <t>F157L</t>
  </si>
  <si>
    <t>S:F157L</t>
  </si>
  <si>
    <t>ORF8</t>
  </si>
  <si>
    <t>E92K</t>
  </si>
  <si>
    <t>ORF8 protein</t>
  </si>
  <si>
    <t>ORF8:E92K</t>
  </si>
  <si>
    <t>NSP6</t>
  </si>
  <si>
    <t>M86I</t>
  </si>
  <si>
    <t>Transmembrane protein</t>
  </si>
  <si>
    <t>NSP6:M86I</t>
  </si>
  <si>
    <t>L98F</t>
  </si>
  <si>
    <t>NSP6:L98F</t>
  </si>
  <si>
    <t>NSP4</t>
  </si>
  <si>
    <t>S76S</t>
  </si>
  <si>
    <t>NSP4:S76S</t>
  </si>
  <si>
    <t>NSP3</t>
  </si>
  <si>
    <t>N618N</t>
  </si>
  <si>
    <t>Predicted phosphoesterase, papain-like proteinase</t>
  </si>
  <si>
    <t>NSP3:N618N</t>
  </si>
  <si>
    <t>N</t>
  </si>
  <si>
    <t>S202N</t>
  </si>
  <si>
    <t>Nucleocapsid protein</t>
  </si>
  <si>
    <t>N:S202N</t>
  </si>
  <si>
    <t>A35A</t>
  </si>
  <si>
    <t>N:A35A</t>
  </si>
  <si>
    <t>L84S</t>
  </si>
  <si>
    <t>ORF8:L84S</t>
  </si>
  <si>
    <t>NSP5</t>
  </si>
  <si>
    <t>N231N</t>
  </si>
  <si>
    <t>3C-like proteinase</t>
  </si>
  <si>
    <t>NSP5:N231N</t>
  </si>
  <si>
    <t>NSP13</t>
  </si>
  <si>
    <t>D113D</t>
  </si>
  <si>
    <t>Helicase</t>
  </si>
  <si>
    <t>NSP13:D113D</t>
  </si>
  <si>
    <t>A845A</t>
  </si>
  <si>
    <t>S:A845A</t>
  </si>
  <si>
    <t>N503N</t>
  </si>
  <si>
    <t>NSP13:N503N</t>
  </si>
  <si>
    <t>3'UTR</t>
  </si>
  <si>
    <t>extragenic</t>
  </si>
  <si>
    <t>NA</t>
  </si>
  <si>
    <t>3'UTR:29742</t>
  </si>
  <si>
    <t>P681R</t>
  </si>
  <si>
    <t>S:P681R</t>
  </si>
  <si>
    <t>M183I</t>
  </si>
  <si>
    <t>NSP6:M183I</t>
  </si>
  <si>
    <t>% of sequences</t>
  </si>
  <si>
    <t>5'UTR</t>
  </si>
  <si>
    <t>5'UTR:241</t>
  </si>
  <si>
    <t>NSP12b</t>
  </si>
  <si>
    <t>P314L</t>
  </si>
  <si>
    <t>RNA-dependent RNA polymerase, post-ribosomal frameshift</t>
  </si>
  <si>
    <t>NSP12b:P314L</t>
  </si>
  <si>
    <t>F106F</t>
  </si>
  <si>
    <t>NSP3:F106F</t>
  </si>
  <si>
    <t>D614G</t>
  </si>
  <si>
    <t>S:D614G</t>
  </si>
  <si>
    <t>GGG</t>
  </si>
  <si>
    <t>AAC</t>
  </si>
  <si>
    <t>RG203KR</t>
  </si>
  <si>
    <t>N:RG203KR</t>
  </si>
  <si>
    <t>P403P</t>
  </si>
  <si>
    <t>NSP12b:P403P</t>
  </si>
  <si>
    <t>N501Y</t>
  </si>
  <si>
    <t>S:N501Y</t>
  </si>
  <si>
    <t>T903T</t>
  </si>
  <si>
    <t>NSP12b:T903T</t>
  </si>
  <si>
    <t>A570D</t>
  </si>
  <si>
    <t>S:A570D</t>
  </si>
  <si>
    <t>Y73C</t>
  </si>
  <si>
    <t>ORF8:Y73C</t>
  </si>
  <si>
    <t>F1089F</t>
  </si>
  <si>
    <t>NSP3:F1089F</t>
  </si>
  <si>
    <t>R52I</t>
  </si>
  <si>
    <t>ORF8:R52I</t>
  </si>
  <si>
    <t>H604H</t>
  </si>
  <si>
    <t>NSP12b:H604H</t>
  </si>
  <si>
    <t>S235F</t>
  </si>
  <si>
    <t>N:S235F</t>
  </si>
  <si>
    <t>S982A</t>
  </si>
  <si>
    <t>S:S982A</t>
  </si>
  <si>
    <t>T183I</t>
  </si>
  <si>
    <t>NSP3:T183I</t>
  </si>
  <si>
    <t>A890D</t>
  </si>
  <si>
    <t>NSP3:A890D</t>
  </si>
  <si>
    <t>T716I</t>
  </si>
  <si>
    <t>S:T716I</t>
  </si>
  <si>
    <t>P681H</t>
  </si>
  <si>
    <t>S:P681H</t>
  </si>
  <si>
    <t>D1118H</t>
  </si>
  <si>
    <t>S:D1118H</t>
  </si>
  <si>
    <t>NSP2</t>
  </si>
  <si>
    <t>S36S</t>
  </si>
  <si>
    <t>Non-Structural protein 2</t>
  </si>
  <si>
    <t>NSP2:S36S</t>
  </si>
  <si>
    <t>Q27*</t>
  </si>
  <si>
    <t>SNP_stop</t>
  </si>
  <si>
    <t>ORF8:Q27*</t>
  </si>
  <si>
    <t>I1412T</t>
  </si>
  <si>
    <t>NSP3:I1412T</t>
  </si>
  <si>
    <t>ATT</t>
  </si>
  <si>
    <t>.</t>
  </si>
  <si>
    <t>Y145</t>
  </si>
  <si>
    <t>deletion</t>
  </si>
  <si>
    <t>S:Y145</t>
  </si>
  <si>
    <t>TACATG</t>
  </si>
  <si>
    <t>H69</t>
  </si>
  <si>
    <t>S:H69</t>
  </si>
  <si>
    <t>TCTGGTTTT</t>
  </si>
  <si>
    <t>S106</t>
  </si>
  <si>
    <t>NSP6:S106</t>
  </si>
  <si>
    <t>GAT</t>
  </si>
  <si>
    <t>CTA</t>
  </si>
  <si>
    <t>D3L</t>
  </si>
  <si>
    <t>N:D3L</t>
  </si>
  <si>
    <t>3'UTR:28273</t>
  </si>
  <si>
    <t>V1176F</t>
  </si>
  <si>
    <t>S:V1176F</t>
  </si>
  <si>
    <t>D80A</t>
  </si>
  <si>
    <t>S:D80A</t>
  </si>
  <si>
    <t>T205I</t>
  </si>
  <si>
    <t>N:T205I</t>
  </si>
  <si>
    <t>A701V</t>
  </si>
  <si>
    <t>S:A701V</t>
  </si>
  <si>
    <t>K837N</t>
  </si>
  <si>
    <t>NSP3:K837N</t>
  </si>
  <si>
    <t>K90R</t>
  </si>
  <si>
    <t>NSP5:K90R</t>
  </si>
  <si>
    <t>T85I</t>
  </si>
  <si>
    <t>NSP2:T85I</t>
  </si>
  <si>
    <t>E</t>
  </si>
  <si>
    <t>P71L</t>
  </si>
  <si>
    <t>Envelope</t>
  </si>
  <si>
    <t>E:P71L</t>
  </si>
  <si>
    <t>ORF3a</t>
  </si>
  <si>
    <t>Q57H</t>
  </si>
  <si>
    <t>ORF3a protein</t>
  </si>
  <si>
    <t>ORF3a:Q57H</t>
  </si>
  <si>
    <t>5'UTR:174</t>
  </si>
  <si>
    <t>E484K</t>
  </si>
  <si>
    <t>S:E484K</t>
  </si>
  <si>
    <t>S171L</t>
  </si>
  <si>
    <t>ORF3a:S171L</t>
  </si>
  <si>
    <t>D215G</t>
  </si>
  <si>
    <t>S:D215G</t>
  </si>
  <si>
    <t>K417N</t>
  </si>
  <si>
    <t>S:K417N</t>
  </si>
  <si>
    <t>CTTGCTTTA</t>
  </si>
  <si>
    <t>L242</t>
  </si>
  <si>
    <t>S:L242</t>
  </si>
  <si>
    <t>T629T</t>
  </si>
  <si>
    <t>NSP2:T629T</t>
  </si>
  <si>
    <t>F120F</t>
  </si>
  <si>
    <t>ORF8:F120F</t>
  </si>
  <si>
    <t>3'UTR:28272</t>
  </si>
  <si>
    <t>M</t>
  </si>
  <si>
    <t>F53F</t>
  </si>
  <si>
    <t>Membrane</t>
  </si>
  <si>
    <t>M:F53F</t>
  </si>
  <si>
    <t>D260Y</t>
  </si>
  <si>
    <t>NSP13:D260Y</t>
  </si>
  <si>
    <t>S395T</t>
  </si>
  <si>
    <t>NSP4:S395T</t>
  </si>
  <si>
    <t>K82K</t>
  </si>
  <si>
    <t>NSP12b:K82K</t>
  </si>
  <si>
    <t>S13I</t>
  </si>
  <si>
    <t>S:S13I</t>
  </si>
  <si>
    <t>P53L</t>
  </si>
  <si>
    <t>NSP13:P53L</t>
  </si>
  <si>
    <t>L452R</t>
  </si>
  <si>
    <t>S:L452R</t>
  </si>
  <si>
    <t>W152C</t>
  </si>
  <si>
    <t>S:W152C</t>
  </si>
  <si>
    <t>F363F</t>
  </si>
  <si>
    <t>N:F363F</t>
  </si>
  <si>
    <t>NSP9</t>
  </si>
  <si>
    <t>I65V</t>
  </si>
  <si>
    <t>ssRNA-binding protein</t>
  </si>
  <si>
    <t>NSP9:I65V</t>
  </si>
  <si>
    <t>P597P</t>
  </si>
  <si>
    <t>NSP2:P597P</t>
  </si>
  <si>
    <t>V530V</t>
  </si>
  <si>
    <t>NSP2:V530V</t>
  </si>
  <si>
    <t>S929S</t>
  </si>
  <si>
    <t>S:S929S</t>
  </si>
  <si>
    <t>N131N</t>
  </si>
  <si>
    <t>NSP4:N131N</t>
  </si>
  <si>
    <t>NSP8</t>
  </si>
  <si>
    <t>A3A</t>
  </si>
  <si>
    <t>Non-Structural Protein 8</t>
  </si>
  <si>
    <t>NSP8:A3A</t>
  </si>
  <si>
    <t>3'UTR:27890</t>
  </si>
  <si>
    <t>V1298V</t>
  </si>
  <si>
    <t>NSP3:V1298V</t>
  </si>
  <si>
    <t>NSP1</t>
  </si>
  <si>
    <t>D156D</t>
  </si>
  <si>
    <t>Leader protein</t>
  </si>
  <si>
    <t>NSP1:D156D</t>
  </si>
  <si>
    <t>E341D</t>
  </si>
  <si>
    <t>NSP13:E341D</t>
  </si>
  <si>
    <t>K977Q</t>
  </si>
  <si>
    <t>NSP3:K977Q</t>
  </si>
  <si>
    <t>D131D</t>
  </si>
  <si>
    <t>NSP12b:D131D</t>
  </si>
  <si>
    <t>D138Y</t>
  </si>
  <si>
    <t>S:D138Y</t>
  </si>
  <si>
    <t>K417T</t>
  </si>
  <si>
    <t>S:K417T</t>
  </si>
  <si>
    <t>H655Y</t>
  </si>
  <si>
    <t>S:H655Y</t>
  </si>
  <si>
    <t>P1200P</t>
  </si>
  <si>
    <t>NSP3:P1200P</t>
  </si>
  <si>
    <t>L18F</t>
  </si>
  <si>
    <t>S:L18F</t>
  </si>
  <si>
    <t>P80R</t>
  </si>
  <si>
    <t>N:P80R</t>
  </si>
  <si>
    <t>T20N</t>
  </si>
  <si>
    <t>S:T20N</t>
  </si>
  <si>
    <t>T1027I</t>
  </si>
  <si>
    <t>S:T1027I</t>
  </si>
  <si>
    <t>Y31Y</t>
  </si>
  <si>
    <t>NSP9:Y31Y</t>
  </si>
  <si>
    <t>P26S</t>
  </si>
  <si>
    <t>S:P26S</t>
  </si>
  <si>
    <t>S253P</t>
  </si>
  <si>
    <t>ORF3a:S253P</t>
  </si>
  <si>
    <t>S370L</t>
  </si>
  <si>
    <t>NSP3:S370L</t>
  </si>
  <si>
    <t>AG</t>
  </si>
  <si>
    <t>TC</t>
  </si>
  <si>
    <t>S201S</t>
  </si>
  <si>
    <t>N:S201S</t>
  </si>
  <si>
    <t>NSP6:S106*</t>
  </si>
  <si>
    <t>D10D</t>
  </si>
  <si>
    <t>NSP3:D10D</t>
  </si>
  <si>
    <t>R190S</t>
  </si>
  <si>
    <t>S:R190S</t>
  </si>
  <si>
    <t>CAAA</t>
  </si>
  <si>
    <t>3'UTR:28268</t>
  </si>
  <si>
    <t>A119S</t>
  </si>
  <si>
    <t>N:A119S</t>
  </si>
  <si>
    <t>L205V</t>
  </si>
  <si>
    <t>NSP5:L205V</t>
  </si>
  <si>
    <t>I284I</t>
  </si>
  <si>
    <t>NSP6:I284I</t>
  </si>
  <si>
    <t>NSP7</t>
  </si>
  <si>
    <t>L71F</t>
  </si>
  <si>
    <t>Non-Structural Protein 7</t>
  </si>
  <si>
    <t>NSP7:L71F</t>
  </si>
  <si>
    <t>M234I</t>
  </si>
  <si>
    <t>N:M234I</t>
  </si>
  <si>
    <t>5'UTR:100</t>
  </si>
  <si>
    <t>3'UTR:29754</t>
  </si>
  <si>
    <t>G93G</t>
  </si>
  <si>
    <t>NSP9:G93G</t>
  </si>
  <si>
    <t>NSP14</t>
  </si>
  <si>
    <t>3'-to-5' exonuclease</t>
  </si>
  <si>
    <t>NSP15</t>
  </si>
  <si>
    <t>endoRNAse</t>
  </si>
  <si>
    <t>ORF6</t>
  </si>
  <si>
    <t>ORF6 protein</t>
  </si>
  <si>
    <t>Mutation type</t>
  </si>
  <si>
    <t>Position</t>
  </si>
  <si>
    <t>Reference</t>
  </si>
  <si>
    <t>Mutation</t>
  </si>
  <si>
    <t>Q57*</t>
  </si>
  <si>
    <t>ORF3a:Q57*</t>
  </si>
  <si>
    <t>D253G</t>
  </si>
  <si>
    <t>S:D253G</t>
  </si>
  <si>
    <t>T95I</t>
  </si>
  <si>
    <t>S:T95I</t>
  </si>
  <si>
    <t>L438P</t>
  </si>
  <si>
    <t>NSP4:L438P</t>
  </si>
  <si>
    <t>T11I</t>
  </si>
  <si>
    <t>ORF8:T11I</t>
  </si>
  <si>
    <t>L214L</t>
  </si>
  <si>
    <t>NSP15:L214L</t>
  </si>
  <si>
    <t>Q88H</t>
  </si>
  <si>
    <t>NSP13:Q88H</t>
  </si>
  <si>
    <t>P42L</t>
  </si>
  <si>
    <t>ORF3a:P42L</t>
  </si>
  <si>
    <t>P199L</t>
  </si>
  <si>
    <t>N:P199L</t>
  </si>
  <si>
    <t>L5F</t>
  </si>
  <si>
    <t>S:L5F</t>
  </si>
  <si>
    <t>B.1</t>
  </si>
  <si>
    <t>B.1.526</t>
  </si>
  <si>
    <t>B.1.1.7</t>
  </si>
  <si>
    <t>B.1.351</t>
  </si>
  <si>
    <t>B.1.427</t>
  </si>
  <si>
    <t>S:L241</t>
  </si>
  <si>
    <t>ORF7a:Q62*</t>
  </si>
  <si>
    <t>N:T417T</t>
  </si>
  <si>
    <t>Suspect mutation list</t>
  </si>
  <si>
    <t>S:Q677H</t>
  </si>
  <si>
    <t>A.23.1</t>
  </si>
  <si>
    <t>B.1.429</t>
  </si>
  <si>
    <t>B.1.1</t>
  </si>
  <si>
    <t>B.1.1.28</t>
  </si>
  <si>
    <t>P.1</t>
  </si>
  <si>
    <t>P.2</t>
  </si>
  <si>
    <t>I82T</t>
  </si>
  <si>
    <t>M:I82T</t>
  </si>
  <si>
    <t>F888L</t>
  </si>
  <si>
    <t>S:F888L</t>
  </si>
  <si>
    <t>F1062F</t>
  </si>
  <si>
    <t>S:F1062F</t>
  </si>
  <si>
    <t>T1189I</t>
  </si>
  <si>
    <t>NSP3:T1189I</t>
  </si>
  <si>
    <t>P142P</t>
  </si>
  <si>
    <t>N:P142P</t>
  </si>
  <si>
    <t>CC</t>
  </si>
  <si>
    <t>TT</t>
  </si>
  <si>
    <t>P314F</t>
  </si>
  <si>
    <t>NSP12b:P314F</t>
  </si>
  <si>
    <t>Q677H</t>
  </si>
  <si>
    <t>V13V</t>
  </si>
  <si>
    <t>NSP4:V13V</t>
  </si>
  <si>
    <t>F231F</t>
  </si>
  <si>
    <t>NSP2:F231F</t>
  </si>
  <si>
    <t>NSP16</t>
  </si>
  <si>
    <t>L22L</t>
  </si>
  <si>
    <t>2'-O-ribose methyltransferase</t>
  </si>
  <si>
    <t>NSP16:L22L</t>
  </si>
  <si>
    <t>A12G</t>
  </si>
  <si>
    <t>N:A12G</t>
  </si>
  <si>
    <t>G44G</t>
  </si>
  <si>
    <t>NSP14:G44G</t>
  </si>
  <si>
    <t>K618K</t>
  </si>
  <si>
    <t>NSP2:K618K</t>
  </si>
  <si>
    <t>G334G</t>
  </si>
  <si>
    <t>NSP2:G334G</t>
  </si>
  <si>
    <t>TTT</t>
  </si>
  <si>
    <t>F2</t>
  </si>
  <si>
    <t>ORF6:F2</t>
  </si>
  <si>
    <t>F337F</t>
  </si>
  <si>
    <t>NSP4:F337F</t>
  </si>
  <si>
    <t>CATG</t>
  </si>
  <si>
    <t>I68</t>
  </si>
  <si>
    <t>deletion_frameshift</t>
  </si>
  <si>
    <t>S:I68</t>
  </si>
  <si>
    <t>A67</t>
  </si>
  <si>
    <t>S:A67</t>
  </si>
  <si>
    <t>CTG</t>
  </si>
  <si>
    <t>S2</t>
  </si>
  <si>
    <t>N:S2</t>
  </si>
  <si>
    <t>3'UTR:29543</t>
  </si>
  <si>
    <t>L21F</t>
  </si>
  <si>
    <t>E:L21F</t>
  </si>
  <si>
    <t>Q52R</t>
  </si>
  <si>
    <t>S:Q52R</t>
  </si>
  <si>
    <t>B.1.525</t>
  </si>
  <si>
    <t>3'UTR:29724</t>
  </si>
  <si>
    <t>D736G</t>
  </si>
  <si>
    <t>NSP3:D736G</t>
  </si>
  <si>
    <t>S1615S</t>
  </si>
  <si>
    <t>NSP3:S1615S</t>
  </si>
  <si>
    <t>D112E</t>
  </si>
  <si>
    <t>NSP6:D112E</t>
  </si>
  <si>
    <t>N69N</t>
  </si>
  <si>
    <t>NSP7:N69N</t>
  </si>
  <si>
    <t>E1092K</t>
  </si>
  <si>
    <t>S:E1092K</t>
  </si>
  <si>
    <t>G593G</t>
  </si>
  <si>
    <t>S:G593G</t>
  </si>
  <si>
    <t>H1101Y</t>
  </si>
  <si>
    <t>S:H1101Y</t>
  </si>
  <si>
    <t>S875S</t>
  </si>
  <si>
    <t>S:S875S</t>
  </si>
  <si>
    <t>A368V</t>
  </si>
  <si>
    <t>NSP13:A368V</t>
  </si>
  <si>
    <t>K2Q</t>
  </si>
  <si>
    <t>ORF8:K2Q</t>
  </si>
  <si>
    <t>D217N</t>
  </si>
  <si>
    <t>NSP4:D217N</t>
  </si>
  <si>
    <t>S1807F</t>
  </si>
  <si>
    <t>NSP3:S1807F</t>
  </si>
  <si>
    <t>TTGGGTGTT</t>
  </si>
  <si>
    <t>L141</t>
  </si>
  <si>
    <t>S:L141</t>
  </si>
  <si>
    <t>L280F</t>
  </si>
  <si>
    <t>NSP13:L280F</t>
  </si>
  <si>
    <t>5'UTR:210</t>
  </si>
  <si>
    <t>D377Y</t>
  </si>
  <si>
    <t>N:D377Y</t>
  </si>
  <si>
    <t>R203M</t>
  </si>
  <si>
    <t>N:R203M</t>
  </si>
  <si>
    <t>M429I</t>
  </si>
  <si>
    <t>NSP13:M429I</t>
  </si>
  <si>
    <t>K259R</t>
  </si>
  <si>
    <t>NSP15:K259R</t>
  </si>
  <si>
    <t>T749I</t>
  </si>
  <si>
    <t>NSP3:T749I</t>
  </si>
  <si>
    <t>Y246Y</t>
  </si>
  <si>
    <t>NSP3:Y246Y</t>
  </si>
  <si>
    <t>T77A</t>
  </si>
  <si>
    <t>NSP6:T77A</t>
  </si>
  <si>
    <t>S26L</t>
  </si>
  <si>
    <t>ORF3a:S26L</t>
  </si>
  <si>
    <t>D111D</t>
  </si>
  <si>
    <t>S:D111D</t>
  </si>
  <si>
    <t>E484Q</t>
  </si>
  <si>
    <t>S:E484Q</t>
  </si>
  <si>
    <t>ORF7a</t>
  </si>
  <si>
    <t>V82A</t>
  </si>
  <si>
    <t>ORF7a protein</t>
  </si>
  <si>
    <t>ORF7a:V82A</t>
  </si>
  <si>
    <t>E154K</t>
  </si>
  <si>
    <t>S:E154K</t>
  </si>
  <si>
    <t>3'UTR:26504</t>
  </si>
  <si>
    <t>V835V</t>
  </si>
  <si>
    <t>NSP12b:V835V</t>
  </si>
  <si>
    <t>Q9H</t>
  </si>
  <si>
    <t>N:Q9H</t>
  </si>
  <si>
    <t>T33I</t>
  </si>
  <si>
    <t>NSP15:T33I</t>
  </si>
  <si>
    <t>Y156C</t>
  </si>
  <si>
    <t>ORF3a:Y156C</t>
  </si>
  <si>
    <t>F112F</t>
  </si>
  <si>
    <t>M:F112F</t>
  </si>
  <si>
    <t>P512P</t>
  </si>
  <si>
    <t>NSP3:P512P</t>
  </si>
  <si>
    <t>S126L</t>
  </si>
  <si>
    <t>NSP3:S126L</t>
  </si>
  <si>
    <t>M271I</t>
  </si>
  <si>
    <t>NSP15:M271I</t>
  </si>
  <si>
    <t>G71S</t>
  </si>
  <si>
    <t>NSP5:G71S</t>
  </si>
  <si>
    <t>T14I</t>
  </si>
  <si>
    <t>ORF7a:T14I</t>
  </si>
  <si>
    <t>A217V</t>
  </si>
  <si>
    <t>NSP15:A217V</t>
  </si>
  <si>
    <t>F445F</t>
  </si>
  <si>
    <t>NSP14:F445F</t>
  </si>
  <si>
    <t>P132L</t>
  </si>
  <si>
    <t>NSP5:P132L</t>
  </si>
  <si>
    <t>H1539Y</t>
  </si>
  <si>
    <t>NSP3:H1539Y</t>
  </si>
  <si>
    <t>P162P</t>
  </si>
  <si>
    <t>N:P162P</t>
  </si>
  <si>
    <t>S4S</t>
  </si>
  <si>
    <t>NSP8:S4S</t>
  </si>
  <si>
    <t>M657I</t>
  </si>
  <si>
    <t>NSP12b:M657I</t>
  </si>
  <si>
    <t>V597V</t>
  </si>
  <si>
    <t>NSP3:V597V</t>
  </si>
  <si>
    <t>L16L</t>
  </si>
  <si>
    <t>NSP1:L16L</t>
  </si>
  <si>
    <t>W131C</t>
  </si>
  <si>
    <t>ORF3a:W131C</t>
  </si>
  <si>
    <t>T151I</t>
  </si>
  <si>
    <t>ORF3a:T151I</t>
  </si>
  <si>
    <t>T417T</t>
  </si>
  <si>
    <t>I132I</t>
  </si>
  <si>
    <t>NSP4:I132I</t>
  </si>
  <si>
    <t>Q62*</t>
  </si>
  <si>
    <t>A192A</t>
  </si>
  <si>
    <t>NSP16:A192A</t>
  </si>
  <si>
    <t>L495L</t>
  </si>
  <si>
    <t>NSP14:L495L</t>
  </si>
  <si>
    <t>P568P</t>
  </si>
  <si>
    <t>NSP2:P568P</t>
  </si>
  <si>
    <t>G1219V</t>
  </si>
  <si>
    <t>S:G1219V</t>
  </si>
  <si>
    <t>L109L</t>
  </si>
  <si>
    <t>NSP14:L109L</t>
  </si>
  <si>
    <t>P106L</t>
  </si>
  <si>
    <t>NSP2:P106L</t>
  </si>
  <si>
    <t>V50A</t>
  </si>
  <si>
    <t>ORF3a:V50A</t>
  </si>
  <si>
    <t>L15L</t>
  </si>
  <si>
    <t>ORF6:L15L</t>
  </si>
  <si>
    <t>G32G</t>
  </si>
  <si>
    <t>NSP1:G32G</t>
  </si>
  <si>
    <t>P77L</t>
  </si>
  <si>
    <t>NSP13:P77L</t>
  </si>
  <si>
    <t>N82S</t>
  </si>
  <si>
    <t>NSP6:N82S</t>
  </si>
  <si>
    <t>D217G</t>
  </si>
  <si>
    <t>NSP4:D217G</t>
  </si>
  <si>
    <t>D796Y</t>
  </si>
  <si>
    <t>S:D796Y</t>
  </si>
  <si>
    <t>A653V</t>
  </si>
  <si>
    <t>S:A653V</t>
  </si>
  <si>
    <t>GATTTC</t>
  </si>
  <si>
    <t>D119</t>
  </si>
  <si>
    <t>ORF8:D119</t>
  </si>
  <si>
    <t>T302T</t>
  </si>
  <si>
    <t>S:T302T</t>
  </si>
  <si>
    <t>TCCAGTAA</t>
  </si>
  <si>
    <t>N257</t>
  </si>
  <si>
    <t>ORF3a:N257</t>
  </si>
  <si>
    <t>3'UTR:27387</t>
  </si>
  <si>
    <t>R246</t>
  </si>
  <si>
    <t>3'UTR:28271</t>
  </si>
  <si>
    <t>E106*</t>
  </si>
  <si>
    <t>ORF8:E106*</t>
  </si>
  <si>
    <t>A575A</t>
  </si>
  <si>
    <t>S:A575A</t>
  </si>
  <si>
    <t>A208</t>
  </si>
  <si>
    <t>N:A208</t>
  </si>
  <si>
    <t>I414I</t>
  </si>
  <si>
    <t>NSP3:I414I</t>
  </si>
  <si>
    <t>A446V</t>
  </si>
  <si>
    <t>NSP4:A446V</t>
  </si>
  <si>
    <t>T1238T</t>
  </si>
  <si>
    <t>S:T1238T</t>
  </si>
  <si>
    <t>K1693N</t>
  </si>
  <si>
    <t>NSP3:K1693N</t>
  </si>
  <si>
    <t>T173I</t>
  </si>
  <si>
    <t>NSP4:T173I</t>
  </si>
  <si>
    <t>D796H</t>
  </si>
  <si>
    <t>S:D796H</t>
  </si>
  <si>
    <t>AACGAACATGAAATT</t>
  </si>
  <si>
    <t>3'UTR:27887</t>
  </si>
  <si>
    <t>V320M</t>
  </si>
  <si>
    <t>NSP15:V320M</t>
  </si>
  <si>
    <t>T21I</t>
  </si>
  <si>
    <t>NSP5:T21I</t>
  </si>
  <si>
    <t>S940S</t>
  </si>
  <si>
    <t>S:S940S</t>
  </si>
  <si>
    <t>3'UTR:29769</t>
  </si>
  <si>
    <t>I580V</t>
  </si>
  <si>
    <t>NSP3:I580V</t>
  </si>
  <si>
    <t>T1063I</t>
  </si>
  <si>
    <t>NSP3:T1063I</t>
  </si>
  <si>
    <t>A74V</t>
  </si>
  <si>
    <t>NSP8:A74V</t>
  </si>
  <si>
    <t>N619N</t>
  </si>
  <si>
    <t>NSP12b:N619N</t>
  </si>
  <si>
    <t>Q414K</t>
  </si>
  <si>
    <t>S:Q414K</t>
  </si>
  <si>
    <t>R191R</t>
  </si>
  <si>
    <t>N:R191R</t>
  </si>
  <si>
    <t>T61T</t>
  </si>
  <si>
    <t>ORF7a:T61T</t>
  </si>
  <si>
    <t>N450K</t>
  </si>
  <si>
    <t>S:N450K</t>
  </si>
  <si>
    <t>T724T</t>
  </si>
  <si>
    <t>NSP3:T724T</t>
  </si>
  <si>
    <t>R574G</t>
  </si>
  <si>
    <t>NSP12b:R574G</t>
  </si>
  <si>
    <t>GAAATCAAGGATGCTACTCCTTCAGATTTT</t>
  </si>
  <si>
    <t>E19</t>
  </si>
  <si>
    <t>ORF3a:E19</t>
  </si>
  <si>
    <t>AA</t>
  </si>
  <si>
    <t>ACAGATCGA</t>
  </si>
  <si>
    <t>TDR215</t>
  </si>
  <si>
    <t>insertion</t>
  </si>
  <si>
    <t>S:TDR215</t>
  </si>
  <si>
    <t>CTGGTTTTA</t>
  </si>
  <si>
    <t>deletion_stop</t>
  </si>
  <si>
    <t>K399E</t>
  </si>
  <si>
    <t>NSP4:K399E</t>
  </si>
  <si>
    <t>V278I</t>
  </si>
  <si>
    <t>NSP6:V278I</t>
  </si>
  <si>
    <t>F157S</t>
  </si>
  <si>
    <t>S:F157S</t>
  </si>
  <si>
    <t>A51S</t>
  </si>
  <si>
    <t>ORF8:A51S</t>
  </si>
  <si>
    <t>T859N</t>
  </si>
  <si>
    <t>S:T859N</t>
  </si>
  <si>
    <t>D950H</t>
  </si>
  <si>
    <t>S:D950H</t>
  </si>
  <si>
    <t>D80G</t>
  </si>
  <si>
    <t>S:D80G</t>
  </si>
  <si>
    <t>T30I</t>
  </si>
  <si>
    <t>E:T30I</t>
  </si>
  <si>
    <t>G202G</t>
  </si>
  <si>
    <t>M:G202G</t>
  </si>
  <si>
    <t>H125Y</t>
  </si>
  <si>
    <t>M:H125Y</t>
  </si>
  <si>
    <t>F274F</t>
  </si>
  <si>
    <t>N:F274F</t>
  </si>
  <si>
    <t>N8N</t>
  </si>
  <si>
    <t>N:N8N</t>
  </si>
  <si>
    <t>T325I</t>
  </si>
  <si>
    <t>N:T325I</t>
  </si>
  <si>
    <t>Q813R</t>
  </si>
  <si>
    <t>NSP12b:Q813R</t>
  </si>
  <si>
    <t>L157F</t>
  </si>
  <si>
    <t>NSP14:L157F</t>
  </si>
  <si>
    <t>K277R</t>
  </si>
  <si>
    <t>NSP16:K277R</t>
  </si>
  <si>
    <t>T140I</t>
  </si>
  <si>
    <t>NSP16:T140I</t>
  </si>
  <si>
    <t>I389I</t>
  </si>
  <si>
    <t>NSP2:I389I</t>
  </si>
  <si>
    <t>N506S</t>
  </si>
  <si>
    <t>NSP3:N506S</t>
  </si>
  <si>
    <t>S1443Y</t>
  </si>
  <si>
    <t>NSP3:S1443Y</t>
  </si>
  <si>
    <t>T820I</t>
  </si>
  <si>
    <t>NSP3:T820I</t>
  </si>
  <si>
    <t>Y1055Y</t>
  </si>
  <si>
    <t>NSP3:Y1055Y</t>
  </si>
  <si>
    <t>Y397H</t>
  </si>
  <si>
    <t>NSP4:Y397H</t>
  </si>
  <si>
    <t>F66F</t>
  </si>
  <si>
    <t>NSP5:F66F</t>
  </si>
  <si>
    <t>ORF10</t>
  </si>
  <si>
    <t>A8V</t>
  </si>
  <si>
    <t>ORF10 protein</t>
  </si>
  <si>
    <t>ORF10:A8V</t>
  </si>
  <si>
    <t>TAAAGTTTCCATTTGGAATCTTGATTACA</t>
  </si>
  <si>
    <t>F22</t>
  </si>
  <si>
    <t>ORF6:F22</t>
  </si>
  <si>
    <t>*122R</t>
  </si>
  <si>
    <t>ORF7a:*122R</t>
  </si>
  <si>
    <t>F43F</t>
  </si>
  <si>
    <t>S:F43F</t>
  </si>
  <si>
    <t>G142V</t>
  </si>
  <si>
    <t>S:G142V</t>
  </si>
  <si>
    <t>G669S</t>
  </si>
  <si>
    <t>S:G669S</t>
  </si>
  <si>
    <t>H66D</t>
  </si>
  <si>
    <t>S:H66D</t>
  </si>
  <si>
    <t>N1187D</t>
  </si>
  <si>
    <t>S:N1187D</t>
  </si>
  <si>
    <t>Q949R</t>
  </si>
  <si>
    <t>S:Q949R</t>
  </si>
  <si>
    <t>TTA</t>
  </si>
  <si>
    <t>L37F</t>
  </si>
  <si>
    <t>NSP6:L37F</t>
  </si>
  <si>
    <t>V483A</t>
  </si>
  <si>
    <t>S:V483A</t>
  </si>
  <si>
    <t>F20L</t>
  </si>
  <si>
    <t>E:F20L</t>
  </si>
  <si>
    <t>N73N</t>
  </si>
  <si>
    <t>NSP15:N73N</t>
  </si>
  <si>
    <t>A220V</t>
  </si>
  <si>
    <t>N:A220V</t>
  </si>
  <si>
    <t>A292S</t>
  </si>
  <si>
    <t>NSP13:A292S</t>
  </si>
  <si>
    <t>I143I</t>
  </si>
  <si>
    <t>NSP15:I143I</t>
  </si>
  <si>
    <t>T223I</t>
  </si>
  <si>
    <t>NSP2:T223I</t>
  </si>
  <si>
    <t>V1173I</t>
  </si>
  <si>
    <t>NSP3:V1173I</t>
  </si>
  <si>
    <t>S477N</t>
  </si>
  <si>
    <t>S:S477N</t>
  </si>
  <si>
    <t>T618T</t>
  </si>
  <si>
    <t>S:T618T</t>
  </si>
  <si>
    <t>V126A</t>
  </si>
  <si>
    <t>S:V126A</t>
  </si>
  <si>
    <t>CTTGCTT</t>
  </si>
  <si>
    <t>L241</t>
  </si>
  <si>
    <t>AC</t>
  </si>
  <si>
    <t>L244</t>
  </si>
  <si>
    <t>S:L244</t>
  </si>
  <si>
    <t>ORF7b</t>
  </si>
  <si>
    <t>L14</t>
  </si>
  <si>
    <t>ORF7b protein</t>
  </si>
  <si>
    <t>ORF7b:L14</t>
  </si>
  <si>
    <t>L16I</t>
  </si>
  <si>
    <t>M:L16I</t>
  </si>
  <si>
    <t>R442R</t>
  </si>
  <si>
    <t>NSP13:R442R</t>
  </si>
  <si>
    <t>T250N</t>
  </si>
  <si>
    <t>NSP13:T250N</t>
  </si>
  <si>
    <t>V381L</t>
  </si>
  <si>
    <t>NSP14:V381L</t>
  </si>
  <si>
    <t>A34V</t>
  </si>
  <si>
    <t>NSP16:A34V</t>
  </si>
  <si>
    <t>S196L</t>
  </si>
  <si>
    <t>NSP2:S196L</t>
  </si>
  <si>
    <t>T1429N</t>
  </si>
  <si>
    <t>NSP3:T1429N</t>
  </si>
  <si>
    <t>T275A</t>
  </si>
  <si>
    <t>NSP3:T275A</t>
  </si>
  <si>
    <t>T819T</t>
  </si>
  <si>
    <t>NSP3:T819T</t>
  </si>
  <si>
    <t>V188F</t>
  </si>
  <si>
    <t>NSP3:V188F</t>
  </si>
  <si>
    <t>D172D</t>
  </si>
  <si>
    <t>NSP4:D172D</t>
  </si>
  <si>
    <t>S408S</t>
  </si>
  <si>
    <t>NSP4:S408S</t>
  </si>
  <si>
    <t>T492I</t>
  </si>
  <si>
    <t>NSP4:T492I</t>
  </si>
  <si>
    <t>Q160R</t>
  </si>
  <si>
    <t>NSP6:Q160R</t>
  </si>
  <si>
    <t>S177T</t>
  </si>
  <si>
    <t>NSP8:S177T</t>
  </si>
  <si>
    <t>L95M</t>
  </si>
  <si>
    <t>ORF3a:L95M</t>
  </si>
  <si>
    <t>Q70Q</t>
  </si>
  <si>
    <t>ORF3a:Q70Q</t>
  </si>
  <si>
    <t>V273V</t>
  </si>
  <si>
    <t>ORF3a:V273V</t>
  </si>
  <si>
    <t>V62V</t>
  </si>
  <si>
    <t>ORF8:V62V</t>
  </si>
  <si>
    <t>TGTAATGATCCATTTTTGGGTGTTTAT</t>
  </si>
  <si>
    <t>C136</t>
  </si>
  <si>
    <t>S:C136</t>
  </si>
  <si>
    <t>D1146D</t>
  </si>
  <si>
    <t>S:D1146D</t>
  </si>
  <si>
    <t>E780K</t>
  </si>
  <si>
    <t>S:E780K</t>
  </si>
  <si>
    <t>H245P</t>
  </si>
  <si>
    <t>S:H245P</t>
  </si>
  <si>
    <t>GGGGATAGCACT</t>
  </si>
  <si>
    <t>KGIA679</t>
  </si>
  <si>
    <t>S:KGIA679</t>
  </si>
  <si>
    <t>P9L</t>
  </si>
  <si>
    <t>S:P9L</t>
  </si>
  <si>
    <t>D936D</t>
  </si>
  <si>
    <t>S:D936D</t>
  </si>
  <si>
    <t>A211V</t>
  </si>
  <si>
    <t>N:A211V</t>
  </si>
  <si>
    <t>T478K</t>
  </si>
  <si>
    <t>S:T478K</t>
  </si>
  <si>
    <t>T19R</t>
  </si>
  <si>
    <t>S:T19R</t>
  </si>
  <si>
    <t>T120I</t>
  </si>
  <si>
    <t>ORF7a:T120I</t>
  </si>
  <si>
    <t>D63G</t>
  </si>
  <si>
    <t>N:D63G</t>
  </si>
  <si>
    <t>AGTTCA</t>
  </si>
  <si>
    <t>E156</t>
  </si>
  <si>
    <t>S:E156</t>
  </si>
  <si>
    <t>D950N</t>
  </si>
  <si>
    <t>S:D950N</t>
  </si>
  <si>
    <t>Q1071H</t>
  </si>
  <si>
    <t>S:Q1071H</t>
  </si>
  <si>
    <t>G142D</t>
  </si>
  <si>
    <t>S:G142D</t>
  </si>
  <si>
    <t>G662S</t>
  </si>
  <si>
    <t>NSP12b:G662S</t>
  </si>
  <si>
    <t>C19C</t>
  </si>
  <si>
    <t>NSP13:C19C</t>
  </si>
  <si>
    <t>A1526V</t>
  </si>
  <si>
    <t>NSP3:A1526V</t>
  </si>
  <si>
    <t>T1830I</t>
  </si>
  <si>
    <t>NSP3:T1830I</t>
  </si>
  <si>
    <t>D61D</t>
  </si>
  <si>
    <t>ORF6:D61D</t>
  </si>
  <si>
    <t>T26I</t>
  </si>
  <si>
    <t>ORF8:T26I</t>
  </si>
  <si>
    <t>F10F</t>
  </si>
  <si>
    <t>NSP2:F10F</t>
  </si>
  <si>
    <t>A194S</t>
  </si>
  <si>
    <t>NSP5:A194S</t>
  </si>
  <si>
    <t>A117V</t>
  </si>
  <si>
    <t>NSP6:A117V</t>
  </si>
  <si>
    <t>P67S</t>
  </si>
  <si>
    <t>N:P67S</t>
  </si>
  <si>
    <t>E3*</t>
  </si>
  <si>
    <t>ORF7b:E3*</t>
  </si>
  <si>
    <t>5'UTR:105</t>
  </si>
  <si>
    <t>L129L</t>
  </si>
  <si>
    <t>M:L129L</t>
  </si>
  <si>
    <t>A217S</t>
  </si>
  <si>
    <t>N:A217S</t>
  </si>
  <si>
    <t>G18S</t>
  </si>
  <si>
    <t>N:G18S</t>
  </si>
  <si>
    <t>D260N</t>
  </si>
  <si>
    <t>NSP12b:D260N</t>
  </si>
  <si>
    <t>Y277C</t>
  </si>
  <si>
    <t>NSP13:Y277C</t>
  </si>
  <si>
    <t>I293I</t>
  </si>
  <si>
    <t>NSP2:I293I</t>
  </si>
  <si>
    <t>Y16Y</t>
  </si>
  <si>
    <t>NSP2:Y16Y</t>
  </si>
  <si>
    <t>S371G</t>
  </si>
  <si>
    <t>NSP3:S371G</t>
  </si>
  <si>
    <t>S697F</t>
  </si>
  <si>
    <t>NSP3:S697F</t>
  </si>
  <si>
    <t>E33*</t>
  </si>
  <si>
    <t>ORF7b:E33*</t>
  </si>
  <si>
    <t>Q29L</t>
  </si>
  <si>
    <t>ORF8:Q29L</t>
  </si>
  <si>
    <t>A1174A</t>
  </si>
  <si>
    <t>S:A1174A</t>
  </si>
  <si>
    <t>N121N</t>
  </si>
  <si>
    <t>M:N121N</t>
  </si>
  <si>
    <t>S848S</t>
  </si>
  <si>
    <t>NSP3:S848S</t>
  </si>
  <si>
    <t>P34S</t>
  </si>
  <si>
    <t>ORF7a:P34S</t>
  </si>
  <si>
    <t>ATTACC</t>
  </si>
  <si>
    <t>E367Q</t>
  </si>
  <si>
    <t>N:E367Q</t>
  </si>
  <si>
    <t>P141S</t>
  </si>
  <si>
    <t>NSP3:P141S</t>
  </si>
  <si>
    <t>C300C</t>
  </si>
  <si>
    <t>NSP5:C300C</t>
  </si>
  <si>
    <t>I49V</t>
  </si>
  <si>
    <t>NSP6:I49V</t>
  </si>
  <si>
    <t>T732A</t>
  </si>
  <si>
    <t>S:T732A</t>
  </si>
  <si>
    <t>A308A</t>
  </si>
  <si>
    <t>N:A308A</t>
  </si>
  <si>
    <t>5'UTR:222</t>
  </si>
  <si>
    <t>R216R</t>
  </si>
  <si>
    <t>NSP16:R216R</t>
  </si>
  <si>
    <t>T35I</t>
  </si>
  <si>
    <t>NSP9:T35I</t>
  </si>
  <si>
    <t>5'UTR:203</t>
  </si>
  <si>
    <t>F490S</t>
  </si>
  <si>
    <t>S:F490S</t>
  </si>
  <si>
    <t>G75V</t>
  </si>
  <si>
    <t>S:G75V</t>
  </si>
  <si>
    <t>L452Q</t>
  </si>
  <si>
    <t>S:L452Q</t>
  </si>
  <si>
    <t>T76I</t>
  </si>
  <si>
    <t>S:T76I</t>
  </si>
  <si>
    <t>G214C</t>
  </si>
  <si>
    <t>N:G214C</t>
  </si>
  <si>
    <t>F1569V</t>
  </si>
  <si>
    <t>NSP3:F1569V</t>
  </si>
  <si>
    <t>T428I</t>
  </si>
  <si>
    <t>NSP3:T428I</t>
  </si>
  <si>
    <t>Y23Y</t>
  </si>
  <si>
    <t>NSP12b:Y23Y</t>
  </si>
  <si>
    <t>V434V</t>
  </si>
  <si>
    <t>NSP4:V434V</t>
  </si>
  <si>
    <t>F346F</t>
  </si>
  <si>
    <t>N:F346F</t>
  </si>
  <si>
    <t>P1469S</t>
  </si>
  <si>
    <t>NSP3:P1469S</t>
  </si>
  <si>
    <t>G15S</t>
  </si>
  <si>
    <t>NSP5:G15S</t>
  </si>
  <si>
    <t>P13L</t>
  </si>
  <si>
    <t>N:P13L</t>
  </si>
  <si>
    <t>GAAGTTATTTGACTCCTGGTG</t>
  </si>
  <si>
    <t>S:R246</t>
  </si>
  <si>
    <t>T723T</t>
  </si>
  <si>
    <t>S:T723T</t>
  </si>
  <si>
    <t>L124L</t>
  </si>
  <si>
    <t>M:L124L</t>
  </si>
  <si>
    <t>D1075D</t>
  </si>
  <si>
    <t>NSP3:D1075D</t>
  </si>
  <si>
    <t>N543N</t>
  </si>
  <si>
    <t>NSP12b:N543N</t>
  </si>
  <si>
    <t>F145F</t>
  </si>
  <si>
    <t>NSP13:F145F</t>
  </si>
  <si>
    <t>K68*</t>
  </si>
  <si>
    <t>ORF8:K68*</t>
  </si>
  <si>
    <t>GGGG</t>
  </si>
  <si>
    <t>AACC</t>
  </si>
  <si>
    <t>RG203KP</t>
  </si>
  <si>
    <t>N:RG203KP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</si>
</sst>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rgb="FF202124"/>
      <name val="Arial"/>
      <family val="2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 readingOrder="2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79F5-80DF-4608-A662-7A90A49B8E8A}">
  <sheetPr codeName="Sheet1"/>
  <dimension ref="B4:AP64"/>
  <sheetViews>
    <sheetView zoomScale="60" zoomScaleNormal="60" workbookViewId="0">
      <selection activeCell="N11" sqref="N11"/>
    </sheetView>
  </sheetViews>
  <sheetFormatPr defaultRowHeight="14.5" x14ac:dyDescent="0.35"/>
  <cols>
    <col min="8" max="8" width="12.7265625" customWidth="1"/>
    <col min="9" max="9" width="10.26953125" customWidth="1"/>
  </cols>
  <sheetData>
    <row r="4" spans="2:9" x14ac:dyDescent="0.35">
      <c r="B4" t="s">
        <v>312</v>
      </c>
    </row>
    <row r="6" spans="2:9" x14ac:dyDescent="0.35">
      <c r="E6" t="str">
        <f>H36</f>
        <v>A.23.1</v>
      </c>
      <c r="F6">
        <f>H34</f>
        <v>17</v>
      </c>
      <c r="G6">
        <f>H33</f>
        <v>0</v>
      </c>
      <c r="H6">
        <f>F34</f>
        <v>2</v>
      </c>
      <c r="I6">
        <f>F33</f>
        <v>0</v>
      </c>
    </row>
    <row r="7" spans="2:9" x14ac:dyDescent="0.35">
      <c r="E7" t="str">
        <f>N36</f>
        <v>B.1.526</v>
      </c>
      <c r="F7">
        <f>N34</f>
        <v>17</v>
      </c>
      <c r="G7">
        <f>N33</f>
        <v>0</v>
      </c>
      <c r="H7">
        <f>K34</f>
        <v>4</v>
      </c>
      <c r="I7">
        <f>K33</f>
        <v>0</v>
      </c>
    </row>
    <row r="8" spans="2:9" x14ac:dyDescent="0.35">
      <c r="E8" t="str">
        <f>Q36</f>
        <v>B.1.1.7</v>
      </c>
      <c r="F8">
        <f>Q34</f>
        <v>23</v>
      </c>
      <c r="G8">
        <f>Q33</f>
        <v>0</v>
      </c>
      <c r="H8">
        <f>AC34</f>
        <v>5</v>
      </c>
      <c r="I8">
        <f>AC33</f>
        <v>0</v>
      </c>
    </row>
    <row r="9" spans="2:9" x14ac:dyDescent="0.35">
      <c r="E9" t="str">
        <f>T36</f>
        <v>B.1.351</v>
      </c>
      <c r="F9">
        <f>T34</f>
        <v>18</v>
      </c>
      <c r="G9">
        <f>T33</f>
        <v>0</v>
      </c>
      <c r="H9">
        <f>K34</f>
        <v>4</v>
      </c>
      <c r="I9">
        <f>K33</f>
        <v>0</v>
      </c>
    </row>
    <row r="10" spans="2:9" x14ac:dyDescent="0.35">
      <c r="E10" t="str">
        <f>W36</f>
        <v>B.1.427</v>
      </c>
      <c r="F10">
        <f>W34</f>
        <v>13</v>
      </c>
      <c r="G10">
        <f>W33</f>
        <v>0</v>
      </c>
      <c r="H10">
        <f>K34</f>
        <v>4</v>
      </c>
      <c r="I10">
        <f>K33</f>
        <v>0</v>
      </c>
    </row>
    <row r="11" spans="2:9" x14ac:dyDescent="0.35">
      <c r="E11" t="str">
        <f>Z36</f>
        <v>B.1.429</v>
      </c>
      <c r="F11">
        <f>Z34</f>
        <v>17</v>
      </c>
      <c r="G11">
        <f>Z33</f>
        <v>0</v>
      </c>
      <c r="H11">
        <f>K34</f>
        <v>4</v>
      </c>
      <c r="I11">
        <f>K33</f>
        <v>0</v>
      </c>
    </row>
    <row r="12" spans="2:9" x14ac:dyDescent="0.35">
      <c r="E12" t="str">
        <f>AI36</f>
        <v>P.1</v>
      </c>
      <c r="F12">
        <f>AI34</f>
        <v>26</v>
      </c>
      <c r="G12">
        <f>AI33</f>
        <v>0</v>
      </c>
      <c r="H12">
        <f>AF34</f>
        <v>6</v>
      </c>
      <c r="I12">
        <f>AF33</f>
        <v>0</v>
      </c>
    </row>
    <row r="13" spans="2:9" x14ac:dyDescent="0.35">
      <c r="E13" t="str">
        <f>AL36</f>
        <v>P.2</v>
      </c>
      <c r="F13">
        <f>AL34</f>
        <v>10</v>
      </c>
      <c r="G13">
        <f>AL33</f>
        <v>0</v>
      </c>
      <c r="H13">
        <f>AF34</f>
        <v>6</v>
      </c>
      <c r="I13">
        <f>AF33</f>
        <v>0</v>
      </c>
    </row>
    <row r="14" spans="2:9" x14ac:dyDescent="0.35">
      <c r="E14" t="str">
        <f>AO36</f>
        <v>B.1.525</v>
      </c>
      <c r="F14">
        <f>AO34</f>
        <v>26</v>
      </c>
      <c r="G14">
        <f>AO33</f>
        <v>0</v>
      </c>
      <c r="H14">
        <f>K34</f>
        <v>4</v>
      </c>
      <c r="I14">
        <f>K33</f>
        <v>0</v>
      </c>
    </row>
    <row r="33" spans="2:42" x14ac:dyDescent="0.35">
      <c r="F33" s="2">
        <f>SUMPRODUCT(COUNTIF(G37:G60,1))</f>
        <v>0</v>
      </c>
      <c r="H33" s="2">
        <f>SUMPRODUCT(COUNTIF(I37:I60,1))</f>
        <v>0</v>
      </c>
      <c r="K33" s="2">
        <f>SUMPRODUCT(COUNTIF(L37:L60,1))</f>
        <v>0</v>
      </c>
      <c r="N33" s="2">
        <f>SUMPRODUCT(COUNTIF(O37:O57,1))</f>
        <v>0</v>
      </c>
      <c r="Q33" s="2">
        <f>SUMPRODUCT(COUNTIF(R37:R57,1))</f>
        <v>0</v>
      </c>
      <c r="T33" s="2">
        <f>SUMPRODUCT(COUNTIF(U37:U63,1))</f>
        <v>0</v>
      </c>
      <c r="W33" s="2">
        <f>SUMPRODUCT(COUNTIF(X37:X57,1))</f>
        <v>0</v>
      </c>
      <c r="Z33" s="2">
        <f>SUMPRODUCT(COUNTIF(AA37:AA57,1))</f>
        <v>0</v>
      </c>
      <c r="AC33" s="2">
        <f>SUMPRODUCT(COUNTIF(AD37:AD57,1))</f>
        <v>0</v>
      </c>
      <c r="AF33" s="2">
        <f>SUMPRODUCT(COUNTIF(AG37:AG57,1))</f>
        <v>0</v>
      </c>
      <c r="AI33" s="2">
        <f>SUMPRODUCT(COUNTIF(AJ37:AJ57,1))</f>
        <v>0</v>
      </c>
      <c r="AL33" s="2">
        <f>SUMPRODUCT(COUNTIF(AM37:AM57,1))</f>
        <v>0</v>
      </c>
      <c r="AO33" s="2">
        <f>SUMPRODUCT(COUNTIF(AP37:AP57,1))</f>
        <v>0</v>
      </c>
    </row>
    <row r="34" spans="2:42" x14ac:dyDescent="0.35">
      <c r="F34" s="2">
        <f>COUNTA(F37:F66)</f>
        <v>2</v>
      </c>
      <c r="H34" s="2">
        <f>COUNTA(H37:H66)</f>
        <v>17</v>
      </c>
      <c r="K34" s="2">
        <f>COUNTA(K37:K66)</f>
        <v>4</v>
      </c>
      <c r="N34" s="2">
        <f>COUNTA(N37:N66)</f>
        <v>17</v>
      </c>
      <c r="Q34" s="2">
        <f>COUNTA(Q37:Q66)</f>
        <v>23</v>
      </c>
      <c r="T34" s="2">
        <f>COUNTA(T37:T66)</f>
        <v>18</v>
      </c>
      <c r="W34" s="2">
        <f>COUNTA(W37:W66)</f>
        <v>13</v>
      </c>
      <c r="Z34" s="2">
        <f>COUNTA(Z37:Z66)</f>
        <v>17</v>
      </c>
      <c r="AC34" s="2">
        <f>COUNTA(AC37:AC66)</f>
        <v>5</v>
      </c>
      <c r="AF34" s="2">
        <f>COUNTA(AF37:AF66)</f>
        <v>6</v>
      </c>
      <c r="AI34" s="2">
        <f>COUNTA(AI37:AI66)</f>
        <v>26</v>
      </c>
      <c r="AL34" s="2">
        <f>COUNTA(AL37:AL66)</f>
        <v>10</v>
      </c>
      <c r="AO34" s="2">
        <f>COUNTA(AO37:AO66)</f>
        <v>26</v>
      </c>
    </row>
    <row r="36" spans="2:42" x14ac:dyDescent="0.35">
      <c r="E36" s="3"/>
      <c r="F36" s="3" t="s">
        <v>17</v>
      </c>
      <c r="G36" s="3"/>
      <c r="H36" s="3" t="s">
        <v>314</v>
      </c>
      <c r="I36" s="3"/>
      <c r="J36" s="3"/>
      <c r="K36" s="3" t="s">
        <v>304</v>
      </c>
      <c r="L36" s="3"/>
      <c r="M36" s="3"/>
      <c r="N36" s="3" t="s">
        <v>305</v>
      </c>
      <c r="O36" s="3"/>
      <c r="P36" s="3"/>
      <c r="Q36" s="3" t="s">
        <v>306</v>
      </c>
      <c r="R36" s="3"/>
      <c r="S36" s="3"/>
      <c r="T36" s="3" t="s">
        <v>307</v>
      </c>
      <c r="U36" s="3"/>
      <c r="V36" s="3"/>
      <c r="W36" s="3" t="s">
        <v>308</v>
      </c>
      <c r="X36" s="3"/>
      <c r="Z36" s="3" t="s">
        <v>315</v>
      </c>
      <c r="AB36" s="3"/>
      <c r="AC36" s="3" t="s">
        <v>316</v>
      </c>
      <c r="AF36" s="3" t="s">
        <v>317</v>
      </c>
      <c r="AI36" s="3" t="s">
        <v>318</v>
      </c>
      <c r="AL36" s="3" t="s">
        <v>319</v>
      </c>
      <c r="AO36" s="3" t="s">
        <v>370</v>
      </c>
    </row>
    <row r="37" spans="2:42" x14ac:dyDescent="0.35">
      <c r="F37" t="s">
        <v>44</v>
      </c>
      <c r="H37" t="s">
        <v>62</v>
      </c>
      <c r="I37" s="1">
        <f t="shared" ref="I37:I53" si="0">COUNTIF($B$5:$B$15892, H37)</f>
        <v>0</v>
      </c>
      <c r="K37" t="s">
        <v>67</v>
      </c>
      <c r="L37" s="1">
        <f>COUNTIF($B$5:$B$15892, K37)</f>
        <v>0</v>
      </c>
      <c r="N37" t="s">
        <v>134</v>
      </c>
      <c r="O37" s="1">
        <f t="shared" ref="O37:O53" si="1">COUNTIF($B$5:$B$15892, N37)</f>
        <v>0</v>
      </c>
      <c r="Q37" t="s">
        <v>81</v>
      </c>
      <c r="R37" s="1">
        <f t="shared" ref="R37:R59" si="2">COUNTIF($B$5:$B$15892, Q37)</f>
        <v>0</v>
      </c>
      <c r="T37" t="s">
        <v>138</v>
      </c>
      <c r="U37" s="1">
        <f t="shared" ref="U37:U54" si="3">COUNTIF($B$5:$B$15892, T37)</f>
        <v>0</v>
      </c>
      <c r="W37" t="s">
        <v>140</v>
      </c>
      <c r="X37" s="1">
        <f>COUNTIF($B$5:$B$15892, W37)</f>
        <v>0</v>
      </c>
      <c r="Z37" t="s">
        <v>197</v>
      </c>
      <c r="AA37" s="1">
        <f>COUNTIF($B$5:$B$15892, Z37)</f>
        <v>0</v>
      </c>
      <c r="AC37" t="s">
        <v>75</v>
      </c>
      <c r="AD37" s="1">
        <f>COUNTIF($B$5:$B$15892, AC37)</f>
        <v>0</v>
      </c>
      <c r="AF37" t="s">
        <v>73</v>
      </c>
      <c r="AG37" s="1">
        <f>COUNTIF($B$5:$B$15892, AF37)</f>
        <v>0</v>
      </c>
      <c r="AI37" t="s">
        <v>212</v>
      </c>
      <c r="AJ37" s="1">
        <f>COUNTIF($B$5:$B$15892, AI37)</f>
        <v>0</v>
      </c>
      <c r="AL37" t="s">
        <v>259</v>
      </c>
      <c r="AM37" s="1">
        <f>COUNTIF($B$5:$B$15892, AL37)</f>
        <v>0</v>
      </c>
      <c r="AO37" t="s">
        <v>321</v>
      </c>
      <c r="AP37" s="1">
        <f>COUNTIF($B$5:$B$15892, AO37)</f>
        <v>0</v>
      </c>
    </row>
    <row r="38" spans="2:42" s="3" customFormat="1" x14ac:dyDescent="0.35">
      <c r="B38"/>
      <c r="E38"/>
      <c r="F38" t="s">
        <v>32</v>
      </c>
      <c r="G38"/>
      <c r="H38" t="s">
        <v>27</v>
      </c>
      <c r="I38" s="1">
        <f t="shared" si="0"/>
        <v>0</v>
      </c>
      <c r="J38"/>
      <c r="K38" t="s">
        <v>71</v>
      </c>
      <c r="L38" s="1">
        <f>COUNTIF($B$5:$B$15892, K38)</f>
        <v>0</v>
      </c>
      <c r="M38"/>
      <c r="N38" t="s">
        <v>269</v>
      </c>
      <c r="O38" s="1">
        <f t="shared" si="1"/>
        <v>0</v>
      </c>
      <c r="P38"/>
      <c r="Q38" t="s">
        <v>85</v>
      </c>
      <c r="R38" s="1">
        <f t="shared" si="2"/>
        <v>0</v>
      </c>
      <c r="S38"/>
      <c r="T38" t="s">
        <v>140</v>
      </c>
      <c r="U38" s="1">
        <f t="shared" si="3"/>
        <v>0</v>
      </c>
      <c r="V38"/>
      <c r="W38" t="s">
        <v>148</v>
      </c>
      <c r="X38" s="1">
        <f t="shared" ref="X38:X49" si="4">COUNTIF($B$5:$B$15892, W38)</f>
        <v>0</v>
      </c>
      <c r="Z38" t="s">
        <v>173</v>
      </c>
      <c r="AA38" s="1">
        <f t="shared" ref="AA38:AA53" si="5">COUNTIF($B$5:$B$15892, Z38)</f>
        <v>0</v>
      </c>
      <c r="AB38"/>
      <c r="AC38" t="s">
        <v>73</v>
      </c>
      <c r="AD38" s="1">
        <f t="shared" ref="AD38:AD41" si="6">COUNTIF($B$5:$B$15892, AC38)</f>
        <v>0</v>
      </c>
      <c r="AF38" t="s">
        <v>136</v>
      </c>
      <c r="AG38" s="1">
        <f t="shared" ref="AG38:AG42" si="7">COUNTIF($B$5:$B$15892, AF38)</f>
        <v>0</v>
      </c>
      <c r="AI38" t="s">
        <v>216</v>
      </c>
      <c r="AJ38" s="1">
        <f t="shared" ref="AJ38:AJ62" si="8">COUNTIF($B$5:$B$15892, AI38)</f>
        <v>0</v>
      </c>
      <c r="AL38" t="s">
        <v>261</v>
      </c>
      <c r="AM38" s="1">
        <f t="shared" ref="AM38:AM46" si="9">COUNTIF($B$5:$B$15892, AL38)</f>
        <v>0</v>
      </c>
      <c r="AO38" t="s">
        <v>323</v>
      </c>
      <c r="AP38" s="1">
        <f t="shared" ref="AP38:AP62" si="10">COUNTIF($B$5:$B$15892, AO38)</f>
        <v>0</v>
      </c>
    </row>
    <row r="39" spans="2:42" x14ac:dyDescent="0.35">
      <c r="H39" t="s">
        <v>36</v>
      </c>
      <c r="I39" s="1">
        <f t="shared" si="0"/>
        <v>0</v>
      </c>
      <c r="K39" t="s">
        <v>73</v>
      </c>
      <c r="L39" s="1">
        <f>COUNTIF($B$5:$B$15892, K39)</f>
        <v>0</v>
      </c>
      <c r="N39" t="s">
        <v>301</v>
      </c>
      <c r="O39" s="1">
        <f t="shared" si="1"/>
        <v>0</v>
      </c>
      <c r="Q39" t="s">
        <v>83</v>
      </c>
      <c r="R39" s="1">
        <f t="shared" si="2"/>
        <v>0</v>
      </c>
      <c r="T39" t="s">
        <v>142</v>
      </c>
      <c r="U39" s="1">
        <f t="shared" si="3"/>
        <v>0</v>
      </c>
      <c r="W39" t="s">
        <v>156</v>
      </c>
      <c r="X39" s="1">
        <f t="shared" si="4"/>
        <v>0</v>
      </c>
      <c r="Z39" t="s">
        <v>199</v>
      </c>
      <c r="AA39" s="1">
        <f t="shared" si="5"/>
        <v>0</v>
      </c>
      <c r="AC39" t="s">
        <v>67</v>
      </c>
      <c r="AD39" s="1">
        <f t="shared" si="6"/>
        <v>0</v>
      </c>
      <c r="AF39" t="s">
        <v>71</v>
      </c>
      <c r="AG39" s="1">
        <f t="shared" si="7"/>
        <v>0</v>
      </c>
      <c r="AI39" t="s">
        <v>218</v>
      </c>
      <c r="AJ39" s="1">
        <f t="shared" si="8"/>
        <v>0</v>
      </c>
      <c r="AL39" t="s">
        <v>263</v>
      </c>
      <c r="AM39" s="1">
        <f t="shared" si="9"/>
        <v>0</v>
      </c>
      <c r="AO39" t="s">
        <v>325</v>
      </c>
      <c r="AP39" s="1">
        <f t="shared" si="10"/>
        <v>0</v>
      </c>
    </row>
    <row r="40" spans="2:42" x14ac:dyDescent="0.35">
      <c r="H40" t="s">
        <v>52</v>
      </c>
      <c r="I40" s="1">
        <f t="shared" si="0"/>
        <v>0</v>
      </c>
      <c r="K40" t="s">
        <v>75</v>
      </c>
      <c r="L40" s="1">
        <f>COUNTIF($B$5:$B$15892, K40)</f>
        <v>0</v>
      </c>
      <c r="N40" t="s">
        <v>297</v>
      </c>
      <c r="O40" s="1">
        <f t="shared" si="1"/>
        <v>0</v>
      </c>
      <c r="Q40" t="s">
        <v>91</v>
      </c>
      <c r="R40" s="1">
        <f t="shared" si="2"/>
        <v>0</v>
      </c>
      <c r="T40" t="s">
        <v>144</v>
      </c>
      <c r="U40" s="1">
        <f t="shared" si="3"/>
        <v>0</v>
      </c>
      <c r="W40" t="s">
        <v>173</v>
      </c>
      <c r="X40" s="1">
        <f t="shared" si="4"/>
        <v>0</v>
      </c>
      <c r="Z40" t="s">
        <v>148</v>
      </c>
      <c r="AA40" s="1">
        <f t="shared" si="5"/>
        <v>0</v>
      </c>
      <c r="AC40" t="s">
        <v>71</v>
      </c>
      <c r="AD40" s="1">
        <f t="shared" si="6"/>
        <v>0</v>
      </c>
      <c r="AF40" t="s">
        <v>67</v>
      </c>
      <c r="AG40" s="1">
        <f t="shared" si="7"/>
        <v>0</v>
      </c>
      <c r="AI40" t="s">
        <v>220</v>
      </c>
      <c r="AJ40" s="1">
        <f t="shared" si="8"/>
        <v>0</v>
      </c>
      <c r="AL40" t="s">
        <v>267</v>
      </c>
      <c r="AM40" s="1">
        <f t="shared" si="9"/>
        <v>0</v>
      </c>
      <c r="AO40" t="s">
        <v>327</v>
      </c>
      <c r="AP40" s="1">
        <f t="shared" si="10"/>
        <v>0</v>
      </c>
    </row>
    <row r="41" spans="2:42" x14ac:dyDescent="0.35">
      <c r="H41" t="s">
        <v>12</v>
      </c>
      <c r="I41" s="1">
        <f t="shared" si="0"/>
        <v>0</v>
      </c>
      <c r="N41" t="s">
        <v>295</v>
      </c>
      <c r="O41" s="1">
        <f t="shared" si="1"/>
        <v>0</v>
      </c>
      <c r="Q41" t="s">
        <v>89</v>
      </c>
      <c r="R41" s="1">
        <f t="shared" si="2"/>
        <v>0</v>
      </c>
      <c r="T41" t="s">
        <v>146</v>
      </c>
      <c r="U41" s="1">
        <f t="shared" si="3"/>
        <v>0</v>
      </c>
      <c r="W41" t="s">
        <v>177</v>
      </c>
      <c r="X41" s="1">
        <f t="shared" si="4"/>
        <v>0</v>
      </c>
      <c r="Z41" t="s">
        <v>156</v>
      </c>
      <c r="AA41" s="1">
        <f t="shared" si="5"/>
        <v>0</v>
      </c>
      <c r="AC41" t="s">
        <v>79</v>
      </c>
      <c r="AD41" s="1">
        <f t="shared" si="6"/>
        <v>0</v>
      </c>
      <c r="AF41" t="s">
        <v>79</v>
      </c>
      <c r="AG41" s="1">
        <f t="shared" si="7"/>
        <v>0</v>
      </c>
      <c r="AI41" t="s">
        <v>222</v>
      </c>
      <c r="AJ41" s="1">
        <f t="shared" si="8"/>
        <v>0</v>
      </c>
      <c r="AL41" t="s">
        <v>159</v>
      </c>
      <c r="AM41" s="1">
        <f t="shared" si="9"/>
        <v>0</v>
      </c>
      <c r="AO41" t="s">
        <v>329</v>
      </c>
      <c r="AP41" s="1">
        <f t="shared" si="10"/>
        <v>0</v>
      </c>
    </row>
    <row r="42" spans="2:42" x14ac:dyDescent="0.35">
      <c r="H42" t="s">
        <v>29</v>
      </c>
      <c r="I42" s="1">
        <f t="shared" si="0"/>
        <v>0</v>
      </c>
      <c r="N42" t="s">
        <v>148</v>
      </c>
      <c r="O42" s="1">
        <f t="shared" si="1"/>
        <v>0</v>
      </c>
      <c r="Q42" t="s">
        <v>87</v>
      </c>
      <c r="R42" s="1">
        <f t="shared" si="2"/>
        <v>0</v>
      </c>
      <c r="T42" t="s">
        <v>148</v>
      </c>
      <c r="U42" s="1">
        <f t="shared" si="3"/>
        <v>0</v>
      </c>
      <c r="W42" t="s">
        <v>179</v>
      </c>
      <c r="X42" s="1">
        <f t="shared" si="4"/>
        <v>0</v>
      </c>
      <c r="Z42" t="s">
        <v>179</v>
      </c>
      <c r="AA42" s="1">
        <f t="shared" si="5"/>
        <v>0</v>
      </c>
      <c r="AF42" t="s">
        <v>75</v>
      </c>
      <c r="AG42" s="1">
        <f t="shared" si="7"/>
        <v>0</v>
      </c>
      <c r="AI42" t="s">
        <v>224</v>
      </c>
      <c r="AJ42" s="1">
        <f t="shared" si="8"/>
        <v>0</v>
      </c>
      <c r="AL42" t="s">
        <v>269</v>
      </c>
      <c r="AM42" s="1">
        <f t="shared" si="9"/>
        <v>0</v>
      </c>
      <c r="AO42" t="s">
        <v>333</v>
      </c>
      <c r="AP42" s="1">
        <f t="shared" si="10"/>
        <v>0</v>
      </c>
    </row>
    <row r="43" spans="2:42" x14ac:dyDescent="0.35">
      <c r="H43" t="s">
        <v>40</v>
      </c>
      <c r="I43" s="1">
        <f t="shared" si="0"/>
        <v>0</v>
      </c>
      <c r="N43" t="s">
        <v>291</v>
      </c>
      <c r="O43" s="1">
        <f t="shared" si="1"/>
        <v>0</v>
      </c>
      <c r="Q43" t="s">
        <v>95</v>
      </c>
      <c r="R43" s="1">
        <f t="shared" si="2"/>
        <v>0</v>
      </c>
      <c r="T43" t="s">
        <v>152</v>
      </c>
      <c r="U43" s="1">
        <f t="shared" si="3"/>
        <v>0</v>
      </c>
      <c r="W43" t="s">
        <v>181</v>
      </c>
      <c r="X43" s="1">
        <f t="shared" si="4"/>
        <v>0</v>
      </c>
      <c r="Z43" t="s">
        <v>201</v>
      </c>
      <c r="AA43" s="1">
        <f t="shared" si="5"/>
        <v>0</v>
      </c>
      <c r="AI43" t="s">
        <v>226</v>
      </c>
      <c r="AJ43" s="1">
        <f t="shared" si="8"/>
        <v>0</v>
      </c>
      <c r="AL43" t="s">
        <v>270</v>
      </c>
      <c r="AM43" s="1">
        <f t="shared" si="9"/>
        <v>0</v>
      </c>
      <c r="AO43" t="s">
        <v>313</v>
      </c>
      <c r="AP43" s="1">
        <f t="shared" si="10"/>
        <v>0</v>
      </c>
    </row>
    <row r="44" spans="2:42" x14ac:dyDescent="0.35">
      <c r="H44" t="s">
        <v>42</v>
      </c>
      <c r="I44" s="1">
        <f t="shared" si="0"/>
        <v>0</v>
      </c>
      <c r="N44" t="s">
        <v>129</v>
      </c>
      <c r="O44" s="1">
        <f t="shared" si="1"/>
        <v>0</v>
      </c>
      <c r="Q44" t="s">
        <v>93</v>
      </c>
      <c r="R44" s="1">
        <f t="shared" si="2"/>
        <v>0</v>
      </c>
      <c r="T44" t="s">
        <v>83</v>
      </c>
      <c r="U44" s="1">
        <f t="shared" si="3"/>
        <v>0</v>
      </c>
      <c r="W44" t="s">
        <v>183</v>
      </c>
      <c r="X44" s="1">
        <f t="shared" si="4"/>
        <v>0</v>
      </c>
      <c r="Z44" t="s">
        <v>140</v>
      </c>
      <c r="AA44" s="1">
        <f t="shared" si="5"/>
        <v>0</v>
      </c>
      <c r="AI44" t="s">
        <v>228</v>
      </c>
      <c r="AJ44" s="1">
        <f t="shared" si="8"/>
        <v>0</v>
      </c>
      <c r="AL44" t="s">
        <v>172</v>
      </c>
      <c r="AM44" s="1">
        <f t="shared" si="9"/>
        <v>0</v>
      </c>
      <c r="AO44" t="s">
        <v>336</v>
      </c>
      <c r="AP44" s="1">
        <f t="shared" si="10"/>
        <v>0</v>
      </c>
    </row>
    <row r="45" spans="2:42" x14ac:dyDescent="0.35">
      <c r="H45" t="s">
        <v>16</v>
      </c>
      <c r="I45" s="1">
        <f t="shared" si="0"/>
        <v>0</v>
      </c>
      <c r="N45" t="s">
        <v>285</v>
      </c>
      <c r="O45" s="1">
        <f t="shared" si="1"/>
        <v>0</v>
      </c>
      <c r="Q45" t="s">
        <v>97</v>
      </c>
      <c r="R45" s="1">
        <f t="shared" si="2"/>
        <v>0</v>
      </c>
      <c r="T45" t="s">
        <v>156</v>
      </c>
      <c r="U45" s="1">
        <f t="shared" si="3"/>
        <v>0</v>
      </c>
      <c r="W45" t="s">
        <v>185</v>
      </c>
      <c r="X45" s="1">
        <f t="shared" si="4"/>
        <v>0</v>
      </c>
      <c r="Z45" t="s">
        <v>189</v>
      </c>
      <c r="AA45" s="1">
        <f t="shared" si="5"/>
        <v>0</v>
      </c>
      <c r="AI45" t="s">
        <v>230</v>
      </c>
      <c r="AJ45" s="1">
        <f t="shared" si="8"/>
        <v>0</v>
      </c>
      <c r="AL45" t="s">
        <v>271</v>
      </c>
      <c r="AM45" s="1">
        <f t="shared" si="9"/>
        <v>0</v>
      </c>
      <c r="AO45" t="s">
        <v>159</v>
      </c>
      <c r="AP45" s="1">
        <f t="shared" si="10"/>
        <v>0</v>
      </c>
    </row>
    <row r="46" spans="2:42" x14ac:dyDescent="0.35">
      <c r="H46" t="s">
        <v>19</v>
      </c>
      <c r="I46" s="1">
        <f t="shared" si="0"/>
        <v>0</v>
      </c>
      <c r="N46" t="s">
        <v>156</v>
      </c>
      <c r="O46" s="1">
        <f t="shared" si="1"/>
        <v>0</v>
      </c>
      <c r="Q46" t="s">
        <v>99</v>
      </c>
      <c r="R46" s="1">
        <f t="shared" si="2"/>
        <v>0</v>
      </c>
      <c r="T46" t="s">
        <v>157</v>
      </c>
      <c r="U46" s="1">
        <f t="shared" si="3"/>
        <v>0</v>
      </c>
      <c r="W46" t="s">
        <v>187</v>
      </c>
      <c r="X46" s="1">
        <f t="shared" si="4"/>
        <v>0</v>
      </c>
      <c r="Z46" t="s">
        <v>185</v>
      </c>
      <c r="AA46" s="1">
        <f t="shared" si="5"/>
        <v>0</v>
      </c>
      <c r="AI46" t="s">
        <v>232</v>
      </c>
      <c r="AJ46" s="1">
        <f t="shared" si="8"/>
        <v>0</v>
      </c>
      <c r="AL46" t="s">
        <v>273</v>
      </c>
      <c r="AM46" s="1">
        <f t="shared" si="9"/>
        <v>0</v>
      </c>
      <c r="AO46" t="s">
        <v>338</v>
      </c>
      <c r="AP46" s="1">
        <f t="shared" si="10"/>
        <v>0</v>
      </c>
    </row>
    <row r="47" spans="2:42" x14ac:dyDescent="0.35">
      <c r="H47" t="s">
        <v>23</v>
      </c>
      <c r="I47" s="1">
        <f t="shared" si="0"/>
        <v>0</v>
      </c>
      <c r="N47" t="s">
        <v>299</v>
      </c>
      <c r="O47" s="1">
        <f t="shared" si="1"/>
        <v>0</v>
      </c>
      <c r="Q47" t="s">
        <v>101</v>
      </c>
      <c r="R47" s="1">
        <f t="shared" si="2"/>
        <v>0</v>
      </c>
      <c r="T47" t="s">
        <v>159</v>
      </c>
      <c r="U47" s="1">
        <f t="shared" si="3"/>
        <v>0</v>
      </c>
      <c r="W47" t="s">
        <v>189</v>
      </c>
      <c r="X47" s="1">
        <f t="shared" si="4"/>
        <v>0</v>
      </c>
      <c r="Z47" t="s">
        <v>191</v>
      </c>
      <c r="AA47" s="1">
        <f t="shared" si="5"/>
        <v>0</v>
      </c>
      <c r="AI47" t="s">
        <v>234</v>
      </c>
      <c r="AJ47" s="1">
        <f t="shared" si="8"/>
        <v>0</v>
      </c>
      <c r="AO47" t="s">
        <v>342</v>
      </c>
      <c r="AP47" s="1">
        <f t="shared" si="10"/>
        <v>0</v>
      </c>
    </row>
    <row r="48" spans="2:42" x14ac:dyDescent="0.35">
      <c r="H48" t="s">
        <v>10</v>
      </c>
      <c r="I48" s="1">
        <f t="shared" si="0"/>
        <v>0</v>
      </c>
      <c r="N48" t="s">
        <v>293</v>
      </c>
      <c r="O48" s="1">
        <f t="shared" si="1"/>
        <v>0</v>
      </c>
      <c r="Q48" t="s">
        <v>103</v>
      </c>
      <c r="R48" s="1">
        <f t="shared" si="2"/>
        <v>0</v>
      </c>
      <c r="T48" t="s">
        <v>161</v>
      </c>
      <c r="U48" s="1">
        <f t="shared" si="3"/>
        <v>0</v>
      </c>
      <c r="W48" t="s">
        <v>191</v>
      </c>
      <c r="X48" s="1">
        <f t="shared" si="4"/>
        <v>0</v>
      </c>
      <c r="Z48" t="s">
        <v>177</v>
      </c>
      <c r="AA48" s="1">
        <f t="shared" si="5"/>
        <v>0</v>
      </c>
      <c r="AI48" t="s">
        <v>236</v>
      </c>
      <c r="AJ48" s="1">
        <f t="shared" si="8"/>
        <v>0</v>
      </c>
      <c r="AO48" t="s">
        <v>344</v>
      </c>
      <c r="AP48" s="1">
        <f t="shared" si="10"/>
        <v>0</v>
      </c>
    </row>
    <row r="49" spans="8:42" x14ac:dyDescent="0.35">
      <c r="H49" t="s">
        <v>56</v>
      </c>
      <c r="I49" s="1">
        <f t="shared" si="0"/>
        <v>0</v>
      </c>
      <c r="N49" t="s">
        <v>287</v>
      </c>
      <c r="O49" s="1">
        <f t="shared" si="1"/>
        <v>0</v>
      </c>
      <c r="Q49" t="s">
        <v>113</v>
      </c>
      <c r="R49" s="1">
        <f t="shared" si="2"/>
        <v>0</v>
      </c>
      <c r="T49" t="s">
        <v>163</v>
      </c>
      <c r="U49" s="1">
        <f t="shared" si="3"/>
        <v>0</v>
      </c>
      <c r="W49" t="s">
        <v>193</v>
      </c>
      <c r="X49" s="1">
        <f t="shared" si="4"/>
        <v>0</v>
      </c>
      <c r="Z49" t="s">
        <v>203</v>
      </c>
      <c r="AA49" s="1">
        <f t="shared" si="5"/>
        <v>0</v>
      </c>
      <c r="AI49" t="s">
        <v>238</v>
      </c>
      <c r="AJ49" s="1">
        <f t="shared" si="8"/>
        <v>0</v>
      </c>
      <c r="AO49" t="s">
        <v>346</v>
      </c>
      <c r="AP49" s="1">
        <f t="shared" si="10"/>
        <v>0</v>
      </c>
    </row>
    <row r="50" spans="8:42" x14ac:dyDescent="0.35">
      <c r="H50" t="s">
        <v>64</v>
      </c>
      <c r="I50" s="1">
        <f t="shared" si="0"/>
        <v>0</v>
      </c>
      <c r="N50" t="s">
        <v>289</v>
      </c>
      <c r="O50" s="1">
        <f t="shared" si="1"/>
        <v>0</v>
      </c>
      <c r="Q50" t="s">
        <v>105</v>
      </c>
      <c r="R50" s="1">
        <f t="shared" si="2"/>
        <v>0</v>
      </c>
      <c r="T50" t="s">
        <v>165</v>
      </c>
      <c r="U50" s="1">
        <f t="shared" si="3"/>
        <v>0</v>
      </c>
      <c r="X50" s="1"/>
      <c r="Z50" t="s">
        <v>205</v>
      </c>
      <c r="AA50" s="1">
        <f t="shared" si="5"/>
        <v>0</v>
      </c>
      <c r="AI50" t="s">
        <v>240</v>
      </c>
      <c r="AJ50" s="1">
        <f t="shared" si="8"/>
        <v>0</v>
      </c>
      <c r="AO50" t="s">
        <v>348</v>
      </c>
      <c r="AP50" s="1">
        <f t="shared" si="10"/>
        <v>0</v>
      </c>
    </row>
    <row r="51" spans="8:42" x14ac:dyDescent="0.35">
      <c r="H51" t="s">
        <v>60</v>
      </c>
      <c r="I51" s="1">
        <f t="shared" si="0"/>
        <v>0</v>
      </c>
      <c r="N51" t="s">
        <v>303</v>
      </c>
      <c r="O51" s="1">
        <f t="shared" si="1"/>
        <v>0</v>
      </c>
      <c r="Q51" t="s">
        <v>107</v>
      </c>
      <c r="R51" s="1">
        <f t="shared" si="2"/>
        <v>0</v>
      </c>
      <c r="T51" t="s">
        <v>129</v>
      </c>
      <c r="U51" s="1">
        <f t="shared" si="3"/>
        <v>0</v>
      </c>
      <c r="X51" s="1"/>
      <c r="Z51" t="s">
        <v>209</v>
      </c>
      <c r="AA51" s="1">
        <f t="shared" si="5"/>
        <v>0</v>
      </c>
      <c r="AI51" t="s">
        <v>242</v>
      </c>
      <c r="AJ51" s="1">
        <f t="shared" si="8"/>
        <v>0</v>
      </c>
      <c r="AO51" t="s">
        <v>140</v>
      </c>
      <c r="AP51" s="1">
        <f t="shared" si="10"/>
        <v>0</v>
      </c>
    </row>
    <row r="52" spans="8:42" x14ac:dyDescent="0.35">
      <c r="H52" t="s">
        <v>54</v>
      </c>
      <c r="I52" s="1">
        <f t="shared" si="0"/>
        <v>0</v>
      </c>
      <c r="N52" t="s">
        <v>142</v>
      </c>
      <c r="O52" s="1">
        <f t="shared" si="1"/>
        <v>0</v>
      </c>
      <c r="Q52" t="s">
        <v>109</v>
      </c>
      <c r="R52" s="1">
        <f t="shared" si="2"/>
        <v>0</v>
      </c>
      <c r="T52" t="s">
        <v>168</v>
      </c>
      <c r="U52" s="1">
        <f t="shared" si="3"/>
        <v>0</v>
      </c>
      <c r="X52" s="1"/>
      <c r="Z52" t="s">
        <v>210</v>
      </c>
      <c r="AA52" s="1">
        <f t="shared" si="5"/>
        <v>0</v>
      </c>
      <c r="AI52" t="s">
        <v>244</v>
      </c>
      <c r="AJ52" s="1">
        <f t="shared" si="8"/>
        <v>0</v>
      </c>
      <c r="AO52" t="s">
        <v>129</v>
      </c>
      <c r="AP52" s="1">
        <f t="shared" si="10"/>
        <v>0</v>
      </c>
    </row>
    <row r="53" spans="8:42" x14ac:dyDescent="0.35">
      <c r="H53" t="s">
        <v>48</v>
      </c>
      <c r="I53" s="1">
        <f t="shared" si="0"/>
        <v>0</v>
      </c>
      <c r="N53" t="s">
        <v>159</v>
      </c>
      <c r="O53" s="1">
        <f t="shared" si="1"/>
        <v>0</v>
      </c>
      <c r="Q53" t="s">
        <v>118</v>
      </c>
      <c r="R53" s="1">
        <f t="shared" si="2"/>
        <v>0</v>
      </c>
      <c r="T53" t="s">
        <v>170</v>
      </c>
      <c r="U53" s="1">
        <f t="shared" si="3"/>
        <v>0</v>
      </c>
      <c r="X53" s="1"/>
      <c r="Z53" t="s">
        <v>193</v>
      </c>
      <c r="AA53" s="1">
        <f t="shared" si="5"/>
        <v>0</v>
      </c>
      <c r="AI53" t="s">
        <v>246</v>
      </c>
      <c r="AJ53" s="1">
        <f t="shared" si="8"/>
        <v>0</v>
      </c>
      <c r="AO53" t="s">
        <v>350</v>
      </c>
      <c r="AP53" s="1">
        <f t="shared" si="10"/>
        <v>0</v>
      </c>
    </row>
    <row r="54" spans="8:42" x14ac:dyDescent="0.35">
      <c r="O54" s="1"/>
      <c r="Q54" t="s">
        <v>116</v>
      </c>
      <c r="R54" s="1">
        <f t="shared" si="2"/>
        <v>0</v>
      </c>
      <c r="T54" t="s">
        <v>172</v>
      </c>
      <c r="U54" s="1">
        <f t="shared" si="3"/>
        <v>0</v>
      </c>
      <c r="AI54" t="s">
        <v>250</v>
      </c>
      <c r="AJ54" s="1">
        <f t="shared" si="8"/>
        <v>0</v>
      </c>
      <c r="AO54" t="s">
        <v>353</v>
      </c>
      <c r="AP54" s="1">
        <f t="shared" si="10"/>
        <v>0</v>
      </c>
    </row>
    <row r="55" spans="8:42" x14ac:dyDescent="0.35">
      <c r="O55" s="1"/>
      <c r="Q55" t="s">
        <v>123</v>
      </c>
      <c r="R55" s="1">
        <f t="shared" si="2"/>
        <v>0</v>
      </c>
      <c r="U55" s="1"/>
      <c r="AI55" t="s">
        <v>23</v>
      </c>
      <c r="AJ55" s="1">
        <f t="shared" si="8"/>
        <v>0</v>
      </c>
      <c r="AO55" t="s">
        <v>355</v>
      </c>
      <c r="AP55" s="1">
        <f t="shared" si="10"/>
        <v>0</v>
      </c>
    </row>
    <row r="56" spans="8:42" x14ac:dyDescent="0.35">
      <c r="O56" s="1"/>
      <c r="Q56" t="s">
        <v>129</v>
      </c>
      <c r="R56" s="1">
        <f t="shared" si="2"/>
        <v>0</v>
      </c>
      <c r="U56" s="1"/>
      <c r="AI56" t="s">
        <v>251</v>
      </c>
      <c r="AJ56" s="1">
        <f t="shared" si="8"/>
        <v>0</v>
      </c>
      <c r="AO56" t="s">
        <v>123</v>
      </c>
      <c r="AP56" s="1">
        <f t="shared" si="10"/>
        <v>0</v>
      </c>
    </row>
    <row r="57" spans="8:42" x14ac:dyDescent="0.35">
      <c r="O57" s="1"/>
      <c r="Q57" t="s">
        <v>126</v>
      </c>
      <c r="R57" s="1">
        <f t="shared" si="2"/>
        <v>0</v>
      </c>
      <c r="U57" s="1"/>
      <c r="AI57" t="s">
        <v>129</v>
      </c>
      <c r="AJ57" s="1">
        <f t="shared" si="8"/>
        <v>0</v>
      </c>
      <c r="AO57" t="s">
        <v>359</v>
      </c>
      <c r="AP57" s="1">
        <f t="shared" si="10"/>
        <v>0</v>
      </c>
    </row>
    <row r="58" spans="8:42" x14ac:dyDescent="0.35">
      <c r="Q58" t="s">
        <v>133</v>
      </c>
      <c r="R58" s="1">
        <f t="shared" si="2"/>
        <v>0</v>
      </c>
      <c r="U58" s="1"/>
      <c r="AI58" t="s">
        <v>253</v>
      </c>
      <c r="AJ58" s="1">
        <f t="shared" si="8"/>
        <v>0</v>
      </c>
      <c r="AO58" t="s">
        <v>361</v>
      </c>
      <c r="AP58" s="1">
        <f t="shared" si="10"/>
        <v>0</v>
      </c>
    </row>
    <row r="59" spans="8:42" x14ac:dyDescent="0.35">
      <c r="Q59" t="s">
        <v>134</v>
      </c>
      <c r="R59" s="1">
        <f t="shared" si="2"/>
        <v>0</v>
      </c>
      <c r="AI59" t="s">
        <v>255</v>
      </c>
      <c r="AJ59" s="1">
        <f t="shared" si="8"/>
        <v>0</v>
      </c>
      <c r="AO59" t="s">
        <v>364</v>
      </c>
      <c r="AP59" s="1">
        <f t="shared" si="10"/>
        <v>0</v>
      </c>
    </row>
    <row r="60" spans="8:42" x14ac:dyDescent="0.35">
      <c r="R60" s="1"/>
      <c r="AI60" t="s">
        <v>159</v>
      </c>
      <c r="AJ60" s="1">
        <f t="shared" si="8"/>
        <v>0</v>
      </c>
      <c r="AO60" t="s">
        <v>365</v>
      </c>
      <c r="AP60" s="1">
        <f t="shared" si="10"/>
        <v>0</v>
      </c>
    </row>
    <row r="61" spans="8:42" x14ac:dyDescent="0.35">
      <c r="R61" s="1"/>
      <c r="AI61" t="s">
        <v>83</v>
      </c>
      <c r="AJ61" s="1">
        <f t="shared" si="8"/>
        <v>0</v>
      </c>
      <c r="AO61" t="s">
        <v>367</v>
      </c>
      <c r="AP61" s="1">
        <f t="shared" si="10"/>
        <v>0</v>
      </c>
    </row>
    <row r="62" spans="8:42" x14ac:dyDescent="0.35">
      <c r="R62" s="1"/>
      <c r="AI62" t="s">
        <v>257</v>
      </c>
      <c r="AJ62" s="1">
        <f t="shared" si="8"/>
        <v>0</v>
      </c>
      <c r="AO62" t="s">
        <v>369</v>
      </c>
      <c r="AP62" s="1">
        <f t="shared" si="10"/>
        <v>0</v>
      </c>
    </row>
    <row r="63" spans="8:42" x14ac:dyDescent="0.35">
      <c r="R63" s="1"/>
    </row>
    <row r="64" spans="8:42" x14ac:dyDescent="0.35">
      <c r="R64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C1CA-B85E-4FA7-88C4-6759FA11C844}">
  <sheetPr codeName="Sheet10"/>
  <dimension ref="A1:I6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241</v>
      </c>
      <c r="B2" t="s">
        <v>13</v>
      </c>
      <c r="C2" t="s">
        <v>5</v>
      </c>
      <c r="D2" t="s">
        <v>66</v>
      </c>
      <c r="E2">
        <v>241</v>
      </c>
      <c r="F2" t="s">
        <v>58</v>
      </c>
      <c r="G2" t="s">
        <v>59</v>
      </c>
      <c r="H2" t="s">
        <v>67</v>
      </c>
      <c r="I2" s="1">
        <v>99.779110129378353</v>
      </c>
    </row>
    <row r="3" spans="1:9" x14ac:dyDescent="0.35">
      <c r="A3">
        <v>28881</v>
      </c>
      <c r="B3" t="s">
        <v>76</v>
      </c>
      <c r="C3" t="s">
        <v>77</v>
      </c>
      <c r="D3" t="s">
        <v>37</v>
      </c>
      <c r="E3" t="s">
        <v>78</v>
      </c>
      <c r="F3" t="s">
        <v>8</v>
      </c>
      <c r="G3" t="s">
        <v>39</v>
      </c>
      <c r="H3" t="s">
        <v>79</v>
      </c>
      <c r="I3" s="1">
        <v>99.684443041969075</v>
      </c>
    </row>
    <row r="4" spans="1:9" x14ac:dyDescent="0.35">
      <c r="A4">
        <v>14408</v>
      </c>
      <c r="B4" t="s">
        <v>13</v>
      </c>
      <c r="C4" t="s">
        <v>5</v>
      </c>
      <c r="D4" t="s">
        <v>68</v>
      </c>
      <c r="E4" t="s">
        <v>69</v>
      </c>
      <c r="F4" t="s">
        <v>8</v>
      </c>
      <c r="G4" t="s">
        <v>70</v>
      </c>
      <c r="H4" t="s">
        <v>71</v>
      </c>
      <c r="I4" s="1">
        <v>99.684443041969075</v>
      </c>
    </row>
    <row r="5" spans="1:9" x14ac:dyDescent="0.35">
      <c r="A5">
        <v>3037</v>
      </c>
      <c r="B5" t="s">
        <v>13</v>
      </c>
      <c r="C5" t="s">
        <v>5</v>
      </c>
      <c r="D5" t="s">
        <v>33</v>
      </c>
      <c r="E5" t="s">
        <v>72</v>
      </c>
      <c r="F5" t="s">
        <v>15</v>
      </c>
      <c r="G5" t="s">
        <v>35</v>
      </c>
      <c r="H5" t="s">
        <v>73</v>
      </c>
      <c r="I5" s="1">
        <v>99.684443041969075</v>
      </c>
    </row>
    <row r="6" spans="1:9" x14ac:dyDescent="0.35">
      <c r="A6">
        <v>23403</v>
      </c>
      <c r="B6" t="s">
        <v>17</v>
      </c>
      <c r="C6" t="s">
        <v>4</v>
      </c>
      <c r="D6" t="s">
        <v>6</v>
      </c>
      <c r="E6" t="s">
        <v>74</v>
      </c>
      <c r="F6" t="s">
        <v>8</v>
      </c>
      <c r="G6" t="s">
        <v>9</v>
      </c>
      <c r="H6" t="s">
        <v>75</v>
      </c>
      <c r="I6" s="1">
        <v>99.337330388135058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634F-BF00-47CD-B9B4-776B321237AD}">
  <sheetPr codeName="Sheet11"/>
  <dimension ref="A1:I10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14408</v>
      </c>
      <c r="B2" t="s">
        <v>13</v>
      </c>
      <c r="C2" t="s">
        <v>5</v>
      </c>
      <c r="D2" t="s">
        <v>68</v>
      </c>
      <c r="E2" t="s">
        <v>69</v>
      </c>
      <c r="F2" t="s">
        <v>8</v>
      </c>
      <c r="G2" t="s">
        <v>70</v>
      </c>
      <c r="H2" t="s">
        <v>71</v>
      </c>
      <c r="I2" s="4">
        <v>100</v>
      </c>
    </row>
    <row r="3" spans="1:9" x14ac:dyDescent="0.35">
      <c r="A3">
        <v>23403</v>
      </c>
      <c r="B3" t="s">
        <v>17</v>
      </c>
      <c r="C3" t="s">
        <v>4</v>
      </c>
      <c r="D3" t="s">
        <v>6</v>
      </c>
      <c r="E3" t="s">
        <v>74</v>
      </c>
      <c r="F3" t="s">
        <v>8</v>
      </c>
      <c r="G3" t="s">
        <v>9</v>
      </c>
      <c r="H3" t="s">
        <v>75</v>
      </c>
      <c r="I3" s="4">
        <v>100</v>
      </c>
    </row>
    <row r="4" spans="1:9" x14ac:dyDescent="0.35">
      <c r="A4">
        <v>28881</v>
      </c>
      <c r="B4" t="s">
        <v>76</v>
      </c>
      <c r="C4" t="s">
        <v>77</v>
      </c>
      <c r="D4" t="s">
        <v>37</v>
      </c>
      <c r="E4" t="s">
        <v>78</v>
      </c>
      <c r="F4" t="s">
        <v>8</v>
      </c>
      <c r="G4" t="s">
        <v>39</v>
      </c>
      <c r="H4" t="s">
        <v>79</v>
      </c>
      <c r="I4" s="4">
        <v>99.696048632218847</v>
      </c>
    </row>
    <row r="5" spans="1:9" x14ac:dyDescent="0.35">
      <c r="A5">
        <v>3037</v>
      </c>
      <c r="B5" t="s">
        <v>13</v>
      </c>
      <c r="C5" t="s">
        <v>5</v>
      </c>
      <c r="D5" t="s">
        <v>33</v>
      </c>
      <c r="E5" t="s">
        <v>72</v>
      </c>
      <c r="F5" t="s">
        <v>15</v>
      </c>
      <c r="G5" t="s">
        <v>35</v>
      </c>
      <c r="H5" t="s">
        <v>73</v>
      </c>
      <c r="I5" s="4">
        <v>99.696048632218847</v>
      </c>
    </row>
    <row r="6" spans="1:9" x14ac:dyDescent="0.35">
      <c r="A6">
        <v>241</v>
      </c>
      <c r="B6" t="s">
        <v>13</v>
      </c>
      <c r="C6" t="s">
        <v>5</v>
      </c>
      <c r="D6" t="s">
        <v>66</v>
      </c>
      <c r="E6">
        <v>241</v>
      </c>
      <c r="F6" t="s">
        <v>58</v>
      </c>
      <c r="G6" t="s">
        <v>59</v>
      </c>
      <c r="H6" t="s">
        <v>67</v>
      </c>
      <c r="I6" s="4">
        <v>99.392097264437695</v>
      </c>
    </row>
    <row r="7" spans="1:9" x14ac:dyDescent="0.35">
      <c r="A7">
        <v>4002</v>
      </c>
      <c r="B7" t="s">
        <v>13</v>
      </c>
      <c r="C7" t="s">
        <v>5</v>
      </c>
      <c r="D7" t="s">
        <v>33</v>
      </c>
      <c r="E7" t="s">
        <v>831</v>
      </c>
      <c r="F7" t="s">
        <v>8</v>
      </c>
      <c r="G7" t="s">
        <v>35</v>
      </c>
      <c r="H7" t="s">
        <v>832</v>
      </c>
      <c r="I7" s="4">
        <v>99.088145896656528</v>
      </c>
    </row>
    <row r="8" spans="1:9" x14ac:dyDescent="0.35">
      <c r="A8">
        <v>23731</v>
      </c>
      <c r="B8" t="s">
        <v>13</v>
      </c>
      <c r="C8" t="s">
        <v>5</v>
      </c>
      <c r="D8" t="s">
        <v>6</v>
      </c>
      <c r="E8" t="s">
        <v>847</v>
      </c>
      <c r="F8" t="s">
        <v>15</v>
      </c>
      <c r="G8" t="s">
        <v>9</v>
      </c>
      <c r="H8" t="s">
        <v>848</v>
      </c>
      <c r="I8" s="4">
        <v>96.656534954407292</v>
      </c>
    </row>
    <row r="9" spans="1:9" x14ac:dyDescent="0.35">
      <c r="A9">
        <v>13536</v>
      </c>
      <c r="B9" t="s">
        <v>13</v>
      </c>
      <c r="C9" t="s">
        <v>5</v>
      </c>
      <c r="D9" t="s">
        <v>68</v>
      </c>
      <c r="E9" t="s">
        <v>833</v>
      </c>
      <c r="F9" t="s">
        <v>15</v>
      </c>
      <c r="G9" t="s">
        <v>70</v>
      </c>
      <c r="H9" t="s">
        <v>834</v>
      </c>
      <c r="I9" s="4">
        <v>96.352583586626139</v>
      </c>
    </row>
    <row r="10" spans="1:9" x14ac:dyDescent="0.35">
      <c r="A10">
        <v>10097</v>
      </c>
      <c r="B10" t="s">
        <v>4</v>
      </c>
      <c r="C10" t="s">
        <v>17</v>
      </c>
      <c r="D10" t="s">
        <v>45</v>
      </c>
      <c r="E10" t="s">
        <v>841</v>
      </c>
      <c r="F10" t="s">
        <v>8</v>
      </c>
      <c r="G10" t="s">
        <v>47</v>
      </c>
      <c r="H10" t="s">
        <v>842</v>
      </c>
      <c r="I10" s="4">
        <v>95.440729483282666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9629-A514-44AA-AC0E-4F52BDFC9C5C}">
  <sheetPr codeName="Sheet12"/>
  <dimension ref="A1:J8"/>
  <sheetViews>
    <sheetView workbookViewId="0">
      <selection activeCell="N11" sqref="N11"/>
    </sheetView>
  </sheetViews>
  <sheetFormatPr defaultRowHeight="14.5" x14ac:dyDescent="0.35"/>
  <sheetData>
    <row r="1" spans="1:10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10" x14ac:dyDescent="0.35">
      <c r="A2">
        <v>5944</v>
      </c>
      <c r="B2" t="s">
        <v>13</v>
      </c>
      <c r="C2" t="s">
        <v>5</v>
      </c>
      <c r="D2" t="s">
        <v>33</v>
      </c>
      <c r="E2" t="s">
        <v>851</v>
      </c>
      <c r="F2" t="s">
        <v>15</v>
      </c>
      <c r="G2" t="s">
        <v>35</v>
      </c>
      <c r="H2" t="s">
        <v>852</v>
      </c>
      <c r="I2" s="4">
        <v>99.290780141843967</v>
      </c>
      <c r="J2" s="4"/>
    </row>
    <row r="3" spans="1:10" x14ac:dyDescent="0.35">
      <c r="A3">
        <v>15096</v>
      </c>
      <c r="B3" t="s">
        <v>5</v>
      </c>
      <c r="C3" t="s">
        <v>13</v>
      </c>
      <c r="D3" t="s">
        <v>68</v>
      </c>
      <c r="E3" t="s">
        <v>853</v>
      </c>
      <c r="F3" t="s">
        <v>15</v>
      </c>
      <c r="G3" t="s">
        <v>70</v>
      </c>
      <c r="H3" t="s">
        <v>854</v>
      </c>
      <c r="I3" s="4">
        <v>98.581560283687935</v>
      </c>
      <c r="J3" s="4"/>
    </row>
    <row r="4" spans="1:10" x14ac:dyDescent="0.35">
      <c r="A4">
        <v>16671</v>
      </c>
      <c r="B4" t="s">
        <v>5</v>
      </c>
      <c r="C4" t="s">
        <v>13</v>
      </c>
      <c r="D4" t="s">
        <v>49</v>
      </c>
      <c r="E4" t="s">
        <v>855</v>
      </c>
      <c r="F4" t="s">
        <v>15</v>
      </c>
      <c r="G4" t="s">
        <v>51</v>
      </c>
      <c r="H4" t="s">
        <v>856</v>
      </c>
      <c r="I4" s="4">
        <v>97.872340425531917</v>
      </c>
      <c r="J4" s="4"/>
    </row>
    <row r="5" spans="1:10" x14ac:dyDescent="0.35">
      <c r="A5">
        <v>22000</v>
      </c>
      <c r="B5" t="s">
        <v>13</v>
      </c>
      <c r="C5" t="s">
        <v>5</v>
      </c>
      <c r="D5" t="s">
        <v>6</v>
      </c>
      <c r="E5" t="s">
        <v>14</v>
      </c>
      <c r="F5" t="s">
        <v>15</v>
      </c>
      <c r="G5" t="s">
        <v>9</v>
      </c>
      <c r="H5" t="s">
        <v>16</v>
      </c>
      <c r="I5" s="4">
        <v>99.290780141843967</v>
      </c>
      <c r="J5" s="4"/>
    </row>
    <row r="6" spans="1:10" x14ac:dyDescent="0.35">
      <c r="A6">
        <v>23012</v>
      </c>
      <c r="B6" t="s">
        <v>4</v>
      </c>
      <c r="C6" t="s">
        <v>17</v>
      </c>
      <c r="D6" t="s">
        <v>6</v>
      </c>
      <c r="E6" t="s">
        <v>158</v>
      </c>
      <c r="F6" t="s">
        <v>8</v>
      </c>
      <c r="G6" t="s">
        <v>9</v>
      </c>
      <c r="H6" t="s">
        <v>159</v>
      </c>
      <c r="I6" s="4">
        <v>99.290780141843967</v>
      </c>
      <c r="J6" s="4"/>
    </row>
    <row r="7" spans="1:10" x14ac:dyDescent="0.35">
      <c r="A7">
        <v>28095</v>
      </c>
      <c r="B7" t="s">
        <v>17</v>
      </c>
      <c r="C7" t="s">
        <v>5</v>
      </c>
      <c r="D7" t="s">
        <v>20</v>
      </c>
      <c r="E7" t="s">
        <v>857</v>
      </c>
      <c r="F7" t="s">
        <v>115</v>
      </c>
      <c r="G7" t="s">
        <v>22</v>
      </c>
      <c r="H7" t="s">
        <v>858</v>
      </c>
      <c r="I7" s="4">
        <v>99.290780141843967</v>
      </c>
      <c r="J7" s="4"/>
    </row>
    <row r="8" spans="1:10" x14ac:dyDescent="0.35">
      <c r="A8">
        <v>28881</v>
      </c>
      <c r="B8" t="s">
        <v>859</v>
      </c>
      <c r="C8" t="s">
        <v>860</v>
      </c>
      <c r="D8" t="s">
        <v>37</v>
      </c>
      <c r="E8" t="s">
        <v>861</v>
      </c>
      <c r="F8" t="s">
        <v>8</v>
      </c>
      <c r="G8" t="s">
        <v>39</v>
      </c>
      <c r="H8" t="s">
        <v>862</v>
      </c>
      <c r="I8" s="4">
        <v>97.872340425531917</v>
      </c>
      <c r="J8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C6638-18B6-46DC-9F77-B7E81F785CE2}">
  <sheetPr codeName="Sheet13"/>
  <dimension ref="A1:I19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174</v>
      </c>
      <c r="B2" t="s">
        <v>4</v>
      </c>
      <c r="C2" t="s">
        <v>5</v>
      </c>
      <c r="D2" t="s">
        <v>66</v>
      </c>
      <c r="E2">
        <v>174</v>
      </c>
      <c r="F2" t="s">
        <v>58</v>
      </c>
      <c r="G2" t="s">
        <v>59</v>
      </c>
      <c r="H2" t="s">
        <v>157</v>
      </c>
      <c r="I2">
        <v>100</v>
      </c>
    </row>
    <row r="3" spans="1:9" x14ac:dyDescent="0.35">
      <c r="A3">
        <v>1059</v>
      </c>
      <c r="B3" t="s">
        <v>13</v>
      </c>
      <c r="C3" t="s">
        <v>5</v>
      </c>
      <c r="D3" t="s">
        <v>110</v>
      </c>
      <c r="E3" t="s">
        <v>147</v>
      </c>
      <c r="F3" t="s">
        <v>8</v>
      </c>
      <c r="G3" t="s">
        <v>112</v>
      </c>
      <c r="H3" t="s">
        <v>148</v>
      </c>
      <c r="I3">
        <v>99.919028339999997</v>
      </c>
    </row>
    <row r="4" spans="1:9" x14ac:dyDescent="0.35">
      <c r="A4">
        <v>2692</v>
      </c>
      <c r="B4" t="s">
        <v>17</v>
      </c>
      <c r="C4" t="s">
        <v>5</v>
      </c>
      <c r="D4" t="s">
        <v>110</v>
      </c>
      <c r="E4" t="s">
        <v>169</v>
      </c>
      <c r="F4" t="s">
        <v>15</v>
      </c>
      <c r="G4" t="s">
        <v>112</v>
      </c>
      <c r="H4" t="s">
        <v>170</v>
      </c>
      <c r="I4">
        <v>99.919028339999997</v>
      </c>
    </row>
    <row r="5" spans="1:9" x14ac:dyDescent="0.35">
      <c r="A5">
        <v>5230</v>
      </c>
      <c r="B5" t="s">
        <v>4</v>
      </c>
      <c r="C5" t="s">
        <v>5</v>
      </c>
      <c r="D5" t="s">
        <v>33</v>
      </c>
      <c r="E5" t="s">
        <v>143</v>
      </c>
      <c r="F5" t="s">
        <v>8</v>
      </c>
      <c r="G5" t="s">
        <v>35</v>
      </c>
      <c r="H5" t="s">
        <v>144</v>
      </c>
      <c r="I5">
        <v>99.838056679999994</v>
      </c>
    </row>
    <row r="6" spans="1:9" x14ac:dyDescent="0.35">
      <c r="A6">
        <v>10323</v>
      </c>
      <c r="B6" t="s">
        <v>17</v>
      </c>
      <c r="C6" t="s">
        <v>4</v>
      </c>
      <c r="D6" t="s">
        <v>45</v>
      </c>
      <c r="E6" t="s">
        <v>145</v>
      </c>
      <c r="F6" t="s">
        <v>8</v>
      </c>
      <c r="G6" t="s">
        <v>47</v>
      </c>
      <c r="H6" t="s">
        <v>146</v>
      </c>
      <c r="I6">
        <v>99.757085020000005</v>
      </c>
    </row>
    <row r="7" spans="1:9" x14ac:dyDescent="0.35">
      <c r="A7">
        <v>11288</v>
      </c>
      <c r="B7" t="s">
        <v>127</v>
      </c>
      <c r="C7" t="s">
        <v>120</v>
      </c>
      <c r="D7" t="s">
        <v>24</v>
      </c>
      <c r="E7" t="s">
        <v>128</v>
      </c>
      <c r="F7" t="s">
        <v>122</v>
      </c>
      <c r="G7" t="s">
        <v>26</v>
      </c>
      <c r="H7" t="s">
        <v>129</v>
      </c>
      <c r="I7">
        <v>99.676113360000002</v>
      </c>
    </row>
    <row r="8" spans="1:9" x14ac:dyDescent="0.35">
      <c r="A8">
        <v>21801</v>
      </c>
      <c r="B8" t="s">
        <v>17</v>
      </c>
      <c r="C8" t="s">
        <v>13</v>
      </c>
      <c r="D8" t="s">
        <v>6</v>
      </c>
      <c r="E8" t="s">
        <v>137</v>
      </c>
      <c r="F8" t="s">
        <v>8</v>
      </c>
      <c r="G8" t="s">
        <v>9</v>
      </c>
      <c r="H8" t="s">
        <v>138</v>
      </c>
      <c r="I8">
        <v>99.514170039999996</v>
      </c>
    </row>
    <row r="9" spans="1:9" x14ac:dyDescent="0.35">
      <c r="A9">
        <v>22206</v>
      </c>
      <c r="B9" t="s">
        <v>17</v>
      </c>
      <c r="C9" t="s">
        <v>4</v>
      </c>
      <c r="D9" t="s">
        <v>6</v>
      </c>
      <c r="E9" t="s">
        <v>162</v>
      </c>
      <c r="F9" t="s">
        <v>8</v>
      </c>
      <c r="G9" t="s">
        <v>9</v>
      </c>
      <c r="H9" t="s">
        <v>163</v>
      </c>
      <c r="I9">
        <v>99.190283399999998</v>
      </c>
    </row>
    <row r="10" spans="1:9" x14ac:dyDescent="0.35">
      <c r="A10">
        <v>22286</v>
      </c>
      <c r="B10" t="s">
        <v>166</v>
      </c>
      <c r="C10" t="s">
        <v>120</v>
      </c>
      <c r="D10" t="s">
        <v>6</v>
      </c>
      <c r="E10" t="s">
        <v>167</v>
      </c>
      <c r="F10" t="s">
        <v>122</v>
      </c>
      <c r="G10" t="s">
        <v>9</v>
      </c>
      <c r="H10" t="s">
        <v>168</v>
      </c>
      <c r="I10">
        <v>99.028340080000007</v>
      </c>
    </row>
    <row r="11" spans="1:9" x14ac:dyDescent="0.35">
      <c r="A11">
        <v>22813</v>
      </c>
      <c r="B11" t="s">
        <v>4</v>
      </c>
      <c r="C11" t="s">
        <v>5</v>
      </c>
      <c r="D11" t="s">
        <v>6</v>
      </c>
      <c r="E11" t="s">
        <v>164</v>
      </c>
      <c r="F11" t="s">
        <v>8</v>
      </c>
      <c r="G11" t="s">
        <v>9</v>
      </c>
      <c r="H11" t="s">
        <v>165</v>
      </c>
      <c r="I11">
        <v>98.866396760000001</v>
      </c>
    </row>
    <row r="12" spans="1:9" x14ac:dyDescent="0.35">
      <c r="A12">
        <v>23012</v>
      </c>
      <c r="B12" t="s">
        <v>4</v>
      </c>
      <c r="C12" t="s">
        <v>17</v>
      </c>
      <c r="D12" t="s">
        <v>6</v>
      </c>
      <c r="E12" t="s">
        <v>158</v>
      </c>
      <c r="F12" t="s">
        <v>8</v>
      </c>
      <c r="G12" t="s">
        <v>9</v>
      </c>
      <c r="H12" t="s">
        <v>159</v>
      </c>
      <c r="I12">
        <v>98.704453439999995</v>
      </c>
    </row>
    <row r="13" spans="1:9" x14ac:dyDescent="0.35">
      <c r="A13">
        <v>23063</v>
      </c>
      <c r="B13" t="s">
        <v>17</v>
      </c>
      <c r="C13" t="s">
        <v>5</v>
      </c>
      <c r="D13" t="s">
        <v>6</v>
      </c>
      <c r="E13" t="s">
        <v>82</v>
      </c>
      <c r="F13" t="s">
        <v>8</v>
      </c>
      <c r="G13" t="s">
        <v>9</v>
      </c>
      <c r="H13" t="s">
        <v>83</v>
      </c>
      <c r="I13">
        <v>96.92307692</v>
      </c>
    </row>
    <row r="14" spans="1:9" x14ac:dyDescent="0.35">
      <c r="A14">
        <v>23664</v>
      </c>
      <c r="B14" t="s">
        <v>13</v>
      </c>
      <c r="C14" t="s">
        <v>5</v>
      </c>
      <c r="D14" t="s">
        <v>6</v>
      </c>
      <c r="E14" t="s">
        <v>141</v>
      </c>
      <c r="F14" t="s">
        <v>8</v>
      </c>
      <c r="G14" t="s">
        <v>9</v>
      </c>
      <c r="H14" t="s">
        <v>142</v>
      </c>
      <c r="I14">
        <v>96.842105259999997</v>
      </c>
    </row>
    <row r="15" spans="1:9" x14ac:dyDescent="0.35">
      <c r="A15">
        <v>25563</v>
      </c>
      <c r="B15" t="s">
        <v>4</v>
      </c>
      <c r="C15" t="s">
        <v>5</v>
      </c>
      <c r="D15" t="s">
        <v>153</v>
      </c>
      <c r="E15" t="s">
        <v>154</v>
      </c>
      <c r="F15" t="s">
        <v>8</v>
      </c>
      <c r="G15" t="s">
        <v>155</v>
      </c>
      <c r="H15" t="s">
        <v>156</v>
      </c>
      <c r="I15">
        <v>94.655870449999995</v>
      </c>
    </row>
    <row r="16" spans="1:9" x14ac:dyDescent="0.35">
      <c r="A16">
        <v>25904</v>
      </c>
      <c r="B16" t="s">
        <v>13</v>
      </c>
      <c r="C16" t="s">
        <v>5</v>
      </c>
      <c r="D16" t="s">
        <v>153</v>
      </c>
      <c r="E16" t="s">
        <v>160</v>
      </c>
      <c r="F16" t="s">
        <v>8</v>
      </c>
      <c r="G16" t="s">
        <v>155</v>
      </c>
      <c r="H16" t="s">
        <v>161</v>
      </c>
      <c r="I16">
        <v>93.360323890000004</v>
      </c>
    </row>
    <row r="17" spans="1:9" x14ac:dyDescent="0.35">
      <c r="A17">
        <v>26456</v>
      </c>
      <c r="B17" t="s">
        <v>13</v>
      </c>
      <c r="C17" t="s">
        <v>5</v>
      </c>
      <c r="D17" t="s">
        <v>149</v>
      </c>
      <c r="E17" t="s">
        <v>150</v>
      </c>
      <c r="F17" t="s">
        <v>8</v>
      </c>
      <c r="G17" t="s">
        <v>151</v>
      </c>
      <c r="H17" t="s">
        <v>152</v>
      </c>
      <c r="I17">
        <v>90.040485829999994</v>
      </c>
    </row>
    <row r="18" spans="1:9" x14ac:dyDescent="0.35">
      <c r="A18">
        <v>28253</v>
      </c>
      <c r="B18" t="s">
        <v>13</v>
      </c>
      <c r="C18" t="s">
        <v>5</v>
      </c>
      <c r="D18" t="s">
        <v>20</v>
      </c>
      <c r="E18" t="s">
        <v>171</v>
      </c>
      <c r="F18" t="s">
        <v>15</v>
      </c>
      <c r="G18" t="s">
        <v>22</v>
      </c>
      <c r="H18" t="s">
        <v>172</v>
      </c>
      <c r="I18">
        <v>89.392712549999999</v>
      </c>
    </row>
    <row r="19" spans="1:9" x14ac:dyDescent="0.35">
      <c r="A19">
        <v>28887</v>
      </c>
      <c r="B19" t="s">
        <v>13</v>
      </c>
      <c r="C19" t="s">
        <v>5</v>
      </c>
      <c r="D19" t="s">
        <v>37</v>
      </c>
      <c r="E19" t="s">
        <v>139</v>
      </c>
      <c r="F19" t="s">
        <v>8</v>
      </c>
      <c r="G19" t="s">
        <v>39</v>
      </c>
      <c r="H19" t="s">
        <v>140</v>
      </c>
      <c r="I19">
        <v>82.186234819999996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9FE7-F23D-4BB2-BA4C-E4E171E8AD14}">
  <sheetPr codeName="Sheet14"/>
  <dimension ref="A1:K14"/>
  <sheetViews>
    <sheetView zoomScale="106" workbookViewId="0">
      <selection activeCell="N11" sqref="N11"/>
    </sheetView>
  </sheetViews>
  <sheetFormatPr defaultRowHeight="14.5" x14ac:dyDescent="0.35"/>
  <sheetData>
    <row r="1" spans="1:11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H1" t="s">
        <v>2</v>
      </c>
      <c r="I1" t="s">
        <v>3</v>
      </c>
      <c r="J1" t="s">
        <v>65</v>
      </c>
    </row>
    <row r="2" spans="1:11" x14ac:dyDescent="0.35">
      <c r="A2">
        <v>1059</v>
      </c>
      <c r="B2" t="s">
        <v>13</v>
      </c>
      <c r="C2" t="s">
        <v>5</v>
      </c>
      <c r="D2" t="s">
        <v>110</v>
      </c>
      <c r="E2" t="s">
        <v>147</v>
      </c>
      <c r="F2" t="s">
        <v>8</v>
      </c>
      <c r="G2" t="s">
        <v>308</v>
      </c>
      <c r="H2" t="s">
        <v>112</v>
      </c>
      <c r="I2" t="s">
        <v>148</v>
      </c>
      <c r="J2">
        <v>99.835164840000004</v>
      </c>
      <c r="K2" s="1"/>
    </row>
    <row r="3" spans="1:11" x14ac:dyDescent="0.35">
      <c r="A3">
        <v>9738</v>
      </c>
      <c r="B3" t="s">
        <v>4</v>
      </c>
      <c r="C3" t="s">
        <v>13</v>
      </c>
      <c r="D3" t="s">
        <v>30</v>
      </c>
      <c r="E3" t="s">
        <v>180</v>
      </c>
      <c r="F3" t="s">
        <v>8</v>
      </c>
      <c r="G3" t="s">
        <v>308</v>
      </c>
      <c r="H3" t="s">
        <v>26</v>
      </c>
      <c r="I3" t="s">
        <v>181</v>
      </c>
      <c r="J3">
        <v>99.61538462</v>
      </c>
      <c r="K3" s="1"/>
    </row>
    <row r="4" spans="1:11" x14ac:dyDescent="0.35">
      <c r="A4">
        <v>13713</v>
      </c>
      <c r="B4" t="s">
        <v>4</v>
      </c>
      <c r="C4" t="s">
        <v>17</v>
      </c>
      <c r="D4" t="s">
        <v>68</v>
      </c>
      <c r="E4" t="s">
        <v>182</v>
      </c>
      <c r="F4" t="s">
        <v>15</v>
      </c>
      <c r="G4" t="s">
        <v>308</v>
      </c>
      <c r="H4" t="s">
        <v>70</v>
      </c>
      <c r="I4" t="s">
        <v>183</v>
      </c>
      <c r="J4">
        <v>99.560439560000006</v>
      </c>
      <c r="K4" s="1"/>
    </row>
    <row r="5" spans="1:11" x14ac:dyDescent="0.35">
      <c r="A5">
        <v>16394</v>
      </c>
      <c r="B5" t="s">
        <v>13</v>
      </c>
      <c r="C5" t="s">
        <v>5</v>
      </c>
      <c r="D5" t="s">
        <v>49</v>
      </c>
      <c r="E5" t="s">
        <v>186</v>
      </c>
      <c r="F5" t="s">
        <v>8</v>
      </c>
      <c r="G5" t="s">
        <v>308</v>
      </c>
      <c r="H5" t="s">
        <v>51</v>
      </c>
      <c r="I5" t="s">
        <v>187</v>
      </c>
      <c r="J5">
        <v>99.450549449999997</v>
      </c>
      <c r="K5" s="1"/>
    </row>
    <row r="6" spans="1:11" x14ac:dyDescent="0.35">
      <c r="A6">
        <v>17014</v>
      </c>
      <c r="B6" t="s">
        <v>4</v>
      </c>
      <c r="C6" t="s">
        <v>5</v>
      </c>
      <c r="D6" t="s">
        <v>49</v>
      </c>
      <c r="E6" t="s">
        <v>178</v>
      </c>
      <c r="F6" t="s">
        <v>8</v>
      </c>
      <c r="G6" t="s">
        <v>308</v>
      </c>
      <c r="H6" t="s">
        <v>51</v>
      </c>
      <c r="I6" t="s">
        <v>179</v>
      </c>
      <c r="J6">
        <v>99.670329670000001</v>
      </c>
      <c r="K6" s="1"/>
    </row>
    <row r="7" spans="1:11" x14ac:dyDescent="0.35">
      <c r="A7">
        <v>21600</v>
      </c>
      <c r="B7" t="s">
        <v>4</v>
      </c>
      <c r="C7" t="s">
        <v>5</v>
      </c>
      <c r="D7" t="s">
        <v>6</v>
      </c>
      <c r="E7" t="s">
        <v>184</v>
      </c>
      <c r="F7" t="s">
        <v>8</v>
      </c>
      <c r="G7" t="s">
        <v>308</v>
      </c>
      <c r="H7" t="s">
        <v>9</v>
      </c>
      <c r="I7" t="s">
        <v>185</v>
      </c>
      <c r="J7">
        <v>99.560439560000006</v>
      </c>
      <c r="K7" s="1"/>
    </row>
    <row r="8" spans="1:11" x14ac:dyDescent="0.35">
      <c r="A8">
        <v>22018</v>
      </c>
      <c r="B8" t="s">
        <v>4</v>
      </c>
      <c r="C8" t="s">
        <v>5</v>
      </c>
      <c r="D8" t="s">
        <v>6</v>
      </c>
      <c r="E8" t="s">
        <v>190</v>
      </c>
      <c r="F8" t="s">
        <v>8</v>
      </c>
      <c r="G8" t="s">
        <v>308</v>
      </c>
      <c r="H8" t="s">
        <v>9</v>
      </c>
      <c r="I8" t="s">
        <v>191</v>
      </c>
      <c r="J8">
        <v>98.626373630000003</v>
      </c>
      <c r="K8" s="1"/>
    </row>
    <row r="9" spans="1:11" x14ac:dyDescent="0.35">
      <c r="A9">
        <v>22917</v>
      </c>
      <c r="B9" t="s">
        <v>5</v>
      </c>
      <c r="C9" t="s">
        <v>4</v>
      </c>
      <c r="D9" t="s">
        <v>6</v>
      </c>
      <c r="E9" t="s">
        <v>188</v>
      </c>
      <c r="F9" t="s">
        <v>8</v>
      </c>
      <c r="G9" t="s">
        <v>308</v>
      </c>
      <c r="H9" t="s">
        <v>9</v>
      </c>
      <c r="I9" t="s">
        <v>189</v>
      </c>
      <c r="J9">
        <v>99.285714290000001</v>
      </c>
      <c r="K9" s="1"/>
    </row>
    <row r="10" spans="1:11" x14ac:dyDescent="0.35">
      <c r="A10">
        <v>25563</v>
      </c>
      <c r="B10" t="s">
        <v>4</v>
      </c>
      <c r="C10" t="s">
        <v>5</v>
      </c>
      <c r="D10" t="s">
        <v>153</v>
      </c>
      <c r="E10" t="s">
        <v>154</v>
      </c>
      <c r="F10" t="s">
        <v>8</v>
      </c>
      <c r="G10" t="s">
        <v>308</v>
      </c>
      <c r="H10" t="s">
        <v>155</v>
      </c>
      <c r="I10" t="s">
        <v>156</v>
      </c>
      <c r="J10">
        <v>99.835164840000004</v>
      </c>
      <c r="K10" s="1"/>
    </row>
    <row r="11" spans="1:11" x14ac:dyDescent="0.35">
      <c r="A11">
        <v>26681</v>
      </c>
      <c r="B11" t="s">
        <v>13</v>
      </c>
      <c r="C11" t="s">
        <v>5</v>
      </c>
      <c r="D11" t="s">
        <v>174</v>
      </c>
      <c r="E11" t="s">
        <v>175</v>
      </c>
      <c r="F11" t="s">
        <v>15</v>
      </c>
      <c r="G11" t="s">
        <v>308</v>
      </c>
      <c r="H11" t="s">
        <v>176</v>
      </c>
      <c r="I11" t="s">
        <v>177</v>
      </c>
      <c r="J11">
        <v>99.725274729999995</v>
      </c>
      <c r="K11" s="1"/>
    </row>
    <row r="12" spans="1:11" x14ac:dyDescent="0.35">
      <c r="A12">
        <v>28272</v>
      </c>
      <c r="B12" t="s">
        <v>17</v>
      </c>
      <c r="C12" t="s">
        <v>5</v>
      </c>
      <c r="D12" t="s">
        <v>57</v>
      </c>
      <c r="E12">
        <v>28272</v>
      </c>
      <c r="F12" t="s">
        <v>58</v>
      </c>
      <c r="G12" t="s">
        <v>308</v>
      </c>
      <c r="H12" t="s">
        <v>59</v>
      </c>
      <c r="I12" t="s">
        <v>173</v>
      </c>
      <c r="J12">
        <v>99.725274729999995</v>
      </c>
      <c r="K12" s="1"/>
    </row>
    <row r="13" spans="1:11" x14ac:dyDescent="0.35">
      <c r="A13">
        <v>28887</v>
      </c>
      <c r="B13" t="s">
        <v>13</v>
      </c>
      <c r="C13" t="s">
        <v>5</v>
      </c>
      <c r="D13" t="s">
        <v>37</v>
      </c>
      <c r="E13" t="s">
        <v>139</v>
      </c>
      <c r="F13" t="s">
        <v>8</v>
      </c>
      <c r="G13" t="s">
        <v>308</v>
      </c>
      <c r="H13" t="s">
        <v>39</v>
      </c>
      <c r="I13" t="s">
        <v>140</v>
      </c>
      <c r="J13">
        <v>99.945054949999999</v>
      </c>
    </row>
    <row r="14" spans="1:11" x14ac:dyDescent="0.35">
      <c r="A14">
        <v>29362</v>
      </c>
      <c r="B14" t="s">
        <v>13</v>
      </c>
      <c r="C14" t="s">
        <v>5</v>
      </c>
      <c r="D14" t="s">
        <v>37</v>
      </c>
      <c r="E14" t="s">
        <v>192</v>
      </c>
      <c r="F14" t="s">
        <v>15</v>
      </c>
      <c r="G14" t="s">
        <v>308</v>
      </c>
      <c r="H14" t="s">
        <v>39</v>
      </c>
      <c r="I14" t="s">
        <v>193</v>
      </c>
      <c r="J14">
        <v>81.153846150000007</v>
      </c>
      <c r="K14" s="1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51A8-B137-459B-B2F8-7DE38B12585E}">
  <sheetPr codeName="Sheet15"/>
  <dimension ref="A1:O18"/>
  <sheetViews>
    <sheetView workbookViewId="0">
      <selection activeCell="N11" sqref="N11"/>
    </sheetView>
  </sheetViews>
  <sheetFormatPr defaultRowHeight="14.5" x14ac:dyDescent="0.35"/>
  <sheetData>
    <row r="1" spans="1:15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H1" t="s">
        <v>2</v>
      </c>
      <c r="I1" t="s">
        <v>3</v>
      </c>
      <c r="J1" t="s">
        <v>65</v>
      </c>
    </row>
    <row r="2" spans="1:15" x14ac:dyDescent="0.35">
      <c r="A2">
        <v>1059</v>
      </c>
      <c r="B2" t="s">
        <v>13</v>
      </c>
      <c r="C2" t="s">
        <v>5</v>
      </c>
      <c r="D2" t="s">
        <v>110</v>
      </c>
      <c r="E2" t="s">
        <v>147</v>
      </c>
      <c r="F2" t="s">
        <v>8</v>
      </c>
      <c r="G2" t="s">
        <v>315</v>
      </c>
      <c r="H2" t="s">
        <v>112</v>
      </c>
      <c r="I2" t="s">
        <v>148</v>
      </c>
      <c r="J2">
        <v>99.855907779999995</v>
      </c>
    </row>
    <row r="3" spans="1:15" x14ac:dyDescent="0.35">
      <c r="A3">
        <v>2395</v>
      </c>
      <c r="B3" t="s">
        <v>13</v>
      </c>
      <c r="C3" t="s">
        <v>5</v>
      </c>
      <c r="D3" t="s">
        <v>110</v>
      </c>
      <c r="E3" t="s">
        <v>200</v>
      </c>
      <c r="F3" t="s">
        <v>15</v>
      </c>
      <c r="G3" t="s">
        <v>315</v>
      </c>
      <c r="H3" t="s">
        <v>112</v>
      </c>
      <c r="I3" t="s">
        <v>201</v>
      </c>
      <c r="J3">
        <v>99.711815560000005</v>
      </c>
    </row>
    <row r="4" spans="1:15" x14ac:dyDescent="0.35">
      <c r="A4">
        <v>2597</v>
      </c>
      <c r="B4" t="s">
        <v>5</v>
      </c>
      <c r="C4" t="s">
        <v>13</v>
      </c>
      <c r="D4" t="s">
        <v>110</v>
      </c>
      <c r="E4" t="s">
        <v>198</v>
      </c>
      <c r="F4" t="s">
        <v>15</v>
      </c>
      <c r="G4" t="s">
        <v>315</v>
      </c>
      <c r="H4" t="s">
        <v>112</v>
      </c>
      <c r="I4" t="s">
        <v>199</v>
      </c>
      <c r="J4">
        <v>99.855907779999995</v>
      </c>
      <c r="O4" s="1"/>
    </row>
    <row r="5" spans="1:15" x14ac:dyDescent="0.35">
      <c r="A5">
        <v>8947</v>
      </c>
      <c r="B5" t="s">
        <v>13</v>
      </c>
      <c r="C5" t="s">
        <v>5</v>
      </c>
      <c r="D5" t="s">
        <v>30</v>
      </c>
      <c r="E5" t="s">
        <v>204</v>
      </c>
      <c r="F5" t="s">
        <v>15</v>
      </c>
      <c r="G5" t="s">
        <v>315</v>
      </c>
      <c r="H5" t="s">
        <v>26</v>
      </c>
      <c r="I5" t="s">
        <v>205</v>
      </c>
      <c r="J5">
        <v>96.974063400000006</v>
      </c>
    </row>
    <row r="6" spans="1:15" x14ac:dyDescent="0.35">
      <c r="A6">
        <v>12100</v>
      </c>
      <c r="B6" t="s">
        <v>13</v>
      </c>
      <c r="C6" t="s">
        <v>5</v>
      </c>
      <c r="D6" t="s">
        <v>206</v>
      </c>
      <c r="E6" t="s">
        <v>207</v>
      </c>
      <c r="F6" t="s">
        <v>15</v>
      </c>
      <c r="G6" t="s">
        <v>315</v>
      </c>
      <c r="H6" t="s">
        <v>208</v>
      </c>
      <c r="I6" t="s">
        <v>209</v>
      </c>
      <c r="J6">
        <v>96.685878959999997</v>
      </c>
    </row>
    <row r="7" spans="1:15" x14ac:dyDescent="0.35">
      <c r="A7">
        <v>12878</v>
      </c>
      <c r="B7" t="s">
        <v>17</v>
      </c>
      <c r="C7" t="s">
        <v>4</v>
      </c>
      <c r="D7" t="s">
        <v>194</v>
      </c>
      <c r="E7" t="s">
        <v>195</v>
      </c>
      <c r="F7" t="s">
        <v>8</v>
      </c>
      <c r="G7" t="s">
        <v>315</v>
      </c>
      <c r="H7" t="s">
        <v>196</v>
      </c>
      <c r="I7" t="s">
        <v>197</v>
      </c>
      <c r="J7">
        <v>100</v>
      </c>
    </row>
    <row r="8" spans="1:15" x14ac:dyDescent="0.35">
      <c r="A8">
        <v>17014</v>
      </c>
      <c r="B8" t="s">
        <v>4</v>
      </c>
      <c r="C8" t="s">
        <v>5</v>
      </c>
      <c r="D8" t="s">
        <v>49</v>
      </c>
      <c r="E8" t="s">
        <v>178</v>
      </c>
      <c r="F8" t="s">
        <v>8</v>
      </c>
      <c r="G8" t="s">
        <v>315</v>
      </c>
      <c r="H8" t="s">
        <v>51</v>
      </c>
      <c r="I8" t="s">
        <v>179</v>
      </c>
      <c r="J8">
        <v>99.711815560000005</v>
      </c>
    </row>
    <row r="9" spans="1:15" x14ac:dyDescent="0.35">
      <c r="A9">
        <v>21600</v>
      </c>
      <c r="B9" t="s">
        <v>4</v>
      </c>
      <c r="C9" t="s">
        <v>5</v>
      </c>
      <c r="D9" t="s">
        <v>6</v>
      </c>
      <c r="E9" t="s">
        <v>184</v>
      </c>
      <c r="F9" t="s">
        <v>8</v>
      </c>
      <c r="G9" t="s">
        <v>315</v>
      </c>
      <c r="H9" t="s">
        <v>9</v>
      </c>
      <c r="I9" t="s">
        <v>185</v>
      </c>
      <c r="J9">
        <v>99.567723340000001</v>
      </c>
    </row>
    <row r="10" spans="1:15" x14ac:dyDescent="0.35">
      <c r="A10">
        <v>22018</v>
      </c>
      <c r="B10" t="s">
        <v>4</v>
      </c>
      <c r="C10" t="s">
        <v>5</v>
      </c>
      <c r="D10" t="s">
        <v>6</v>
      </c>
      <c r="E10" t="s">
        <v>190</v>
      </c>
      <c r="F10" t="s">
        <v>8</v>
      </c>
      <c r="G10" t="s">
        <v>315</v>
      </c>
      <c r="H10" t="s">
        <v>9</v>
      </c>
      <c r="I10" t="s">
        <v>191</v>
      </c>
      <c r="J10">
        <v>99.567723340000001</v>
      </c>
    </row>
    <row r="11" spans="1:15" x14ac:dyDescent="0.35">
      <c r="A11">
        <v>22917</v>
      </c>
      <c r="B11" t="s">
        <v>5</v>
      </c>
      <c r="C11" t="s">
        <v>4</v>
      </c>
      <c r="D11" t="s">
        <v>6</v>
      </c>
      <c r="E11" t="s">
        <v>188</v>
      </c>
      <c r="F11" t="s">
        <v>8</v>
      </c>
      <c r="G11" t="s">
        <v>315</v>
      </c>
      <c r="H11" t="s">
        <v>9</v>
      </c>
      <c r="I11" t="s">
        <v>189</v>
      </c>
      <c r="J11">
        <v>99.567723340000001</v>
      </c>
    </row>
    <row r="12" spans="1:15" x14ac:dyDescent="0.35">
      <c r="A12">
        <v>24349</v>
      </c>
      <c r="B12" t="s">
        <v>5</v>
      </c>
      <c r="C12" t="s">
        <v>13</v>
      </c>
      <c r="D12" t="s">
        <v>6</v>
      </c>
      <c r="E12" t="s">
        <v>202</v>
      </c>
      <c r="F12" t="s">
        <v>15</v>
      </c>
      <c r="G12" t="s">
        <v>315</v>
      </c>
      <c r="H12" t="s">
        <v>9</v>
      </c>
      <c r="I12" t="s">
        <v>203</v>
      </c>
      <c r="J12">
        <v>99.135446689999995</v>
      </c>
    </row>
    <row r="13" spans="1:15" x14ac:dyDescent="0.35">
      <c r="A13">
        <v>25563</v>
      </c>
      <c r="B13" t="s">
        <v>4</v>
      </c>
      <c r="C13" t="s">
        <v>5</v>
      </c>
      <c r="D13" t="s">
        <v>153</v>
      </c>
      <c r="E13" t="s">
        <v>154</v>
      </c>
      <c r="F13" t="s">
        <v>8</v>
      </c>
      <c r="G13" t="s">
        <v>315</v>
      </c>
      <c r="H13" t="s">
        <v>155</v>
      </c>
      <c r="I13" t="s">
        <v>156</v>
      </c>
      <c r="J13">
        <v>99.855907779999995</v>
      </c>
    </row>
    <row r="14" spans="1:15" x14ac:dyDescent="0.35">
      <c r="A14">
        <v>26681</v>
      </c>
      <c r="B14" t="s">
        <v>13</v>
      </c>
      <c r="C14" t="s">
        <v>5</v>
      </c>
      <c r="D14" t="s">
        <v>174</v>
      </c>
      <c r="E14" t="s">
        <v>175</v>
      </c>
      <c r="F14" t="s">
        <v>15</v>
      </c>
      <c r="G14" t="s">
        <v>315</v>
      </c>
      <c r="H14" t="s">
        <v>176</v>
      </c>
      <c r="I14" t="s">
        <v>177</v>
      </c>
      <c r="J14">
        <v>99.423631119999996</v>
      </c>
    </row>
    <row r="15" spans="1:15" x14ac:dyDescent="0.35">
      <c r="A15">
        <v>27890</v>
      </c>
      <c r="B15" t="s">
        <v>4</v>
      </c>
      <c r="C15" t="s">
        <v>5</v>
      </c>
      <c r="D15" t="s">
        <v>57</v>
      </c>
      <c r="E15">
        <v>27890</v>
      </c>
      <c r="F15" t="s">
        <v>58</v>
      </c>
      <c r="G15" t="s">
        <v>315</v>
      </c>
      <c r="H15" t="s">
        <v>59</v>
      </c>
      <c r="I15" t="s">
        <v>210</v>
      </c>
      <c r="J15">
        <v>95.965417869999996</v>
      </c>
    </row>
    <row r="16" spans="1:15" x14ac:dyDescent="0.35">
      <c r="A16">
        <v>28272</v>
      </c>
      <c r="B16" t="s">
        <v>17</v>
      </c>
      <c r="C16" t="s">
        <v>5</v>
      </c>
      <c r="D16" t="s">
        <v>57</v>
      </c>
      <c r="E16">
        <v>28272</v>
      </c>
      <c r="F16" t="s">
        <v>58</v>
      </c>
      <c r="G16" t="s">
        <v>315</v>
      </c>
      <c r="H16" t="s">
        <v>59</v>
      </c>
      <c r="I16" t="s">
        <v>173</v>
      </c>
      <c r="J16">
        <v>99.855907779999995</v>
      </c>
    </row>
    <row r="17" spans="1:10" x14ac:dyDescent="0.35">
      <c r="A17">
        <v>28887</v>
      </c>
      <c r="B17" t="s">
        <v>13</v>
      </c>
      <c r="C17" t="s">
        <v>5</v>
      </c>
      <c r="D17" t="s">
        <v>37</v>
      </c>
      <c r="E17" t="s">
        <v>139</v>
      </c>
      <c r="F17" t="s">
        <v>8</v>
      </c>
      <c r="G17" t="s">
        <v>315</v>
      </c>
      <c r="H17" t="s">
        <v>39</v>
      </c>
      <c r="I17" t="s">
        <v>140</v>
      </c>
      <c r="J17">
        <v>99.567723340000001</v>
      </c>
    </row>
    <row r="18" spans="1:10" x14ac:dyDescent="0.35">
      <c r="A18">
        <v>29362</v>
      </c>
      <c r="B18" t="s">
        <v>13</v>
      </c>
      <c r="C18" t="s">
        <v>5</v>
      </c>
      <c r="D18" t="s">
        <v>37</v>
      </c>
      <c r="E18" t="s">
        <v>192</v>
      </c>
      <c r="F18" t="s">
        <v>15</v>
      </c>
      <c r="G18" t="s">
        <v>315</v>
      </c>
      <c r="H18" t="s">
        <v>39</v>
      </c>
      <c r="I18" t="s">
        <v>193</v>
      </c>
      <c r="J18">
        <v>93.948126799999997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D450C-3971-4719-B566-6560A3DB49CC}">
  <sheetPr codeName="Sheet16"/>
  <dimension ref="A1:J27"/>
  <sheetViews>
    <sheetView topLeftCell="A9" workbookViewId="0">
      <selection activeCell="N11" sqref="N11"/>
    </sheetView>
  </sheetViews>
  <sheetFormatPr defaultRowHeight="14.5" x14ac:dyDescent="0.35"/>
  <sheetData>
    <row r="1" spans="1:10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H1" t="s">
        <v>2</v>
      </c>
      <c r="I1" t="s">
        <v>3</v>
      </c>
      <c r="J1" t="s">
        <v>65</v>
      </c>
    </row>
    <row r="2" spans="1:10" x14ac:dyDescent="0.35">
      <c r="A2">
        <v>1498</v>
      </c>
      <c r="B2" t="s">
        <v>13</v>
      </c>
      <c r="C2" t="s">
        <v>5</v>
      </c>
      <c r="D2" t="s">
        <v>110</v>
      </c>
      <c r="E2" t="s">
        <v>337</v>
      </c>
      <c r="F2" t="s">
        <v>15</v>
      </c>
      <c r="G2" t="s">
        <v>370</v>
      </c>
      <c r="H2" t="s">
        <v>112</v>
      </c>
      <c r="I2" t="s">
        <v>338</v>
      </c>
      <c r="J2" s="1">
        <v>98.814563928873838</v>
      </c>
    </row>
    <row r="3" spans="1:10" x14ac:dyDescent="0.35">
      <c r="A3">
        <v>1807</v>
      </c>
      <c r="B3" t="s">
        <v>17</v>
      </c>
      <c r="C3" t="s">
        <v>4</v>
      </c>
      <c r="D3" t="s">
        <v>110</v>
      </c>
      <c r="E3" t="s">
        <v>349</v>
      </c>
      <c r="F3" t="s">
        <v>15</v>
      </c>
      <c r="G3" t="s">
        <v>370</v>
      </c>
      <c r="H3" t="s">
        <v>112</v>
      </c>
      <c r="I3" t="s">
        <v>350</v>
      </c>
      <c r="J3" s="1">
        <v>95.512277730736656</v>
      </c>
    </row>
    <row r="4" spans="1:10" x14ac:dyDescent="0.35">
      <c r="A4">
        <v>2659</v>
      </c>
      <c r="B4" t="s">
        <v>4</v>
      </c>
      <c r="C4" t="s">
        <v>17</v>
      </c>
      <c r="D4" t="s">
        <v>110</v>
      </c>
      <c r="E4" t="s">
        <v>347</v>
      </c>
      <c r="F4" t="s">
        <v>15</v>
      </c>
      <c r="G4" t="s">
        <v>370</v>
      </c>
      <c r="H4" t="s">
        <v>112</v>
      </c>
      <c r="I4" t="s">
        <v>348</v>
      </c>
      <c r="J4" s="1">
        <v>98.221845893310757</v>
      </c>
    </row>
    <row r="5" spans="1:10" x14ac:dyDescent="0.35">
      <c r="A5">
        <v>6285</v>
      </c>
      <c r="B5" t="s">
        <v>13</v>
      </c>
      <c r="C5" t="s">
        <v>5</v>
      </c>
      <c r="D5" t="s">
        <v>33</v>
      </c>
      <c r="E5" t="s">
        <v>326</v>
      </c>
      <c r="F5" t="s">
        <v>8</v>
      </c>
      <c r="G5" t="s">
        <v>370</v>
      </c>
      <c r="H5" t="s">
        <v>35</v>
      </c>
      <c r="I5" t="s">
        <v>327</v>
      </c>
      <c r="J5" s="1">
        <v>99.491955969517349</v>
      </c>
    </row>
    <row r="6" spans="1:10" x14ac:dyDescent="0.35">
      <c r="A6">
        <v>8593</v>
      </c>
      <c r="B6" t="s">
        <v>5</v>
      </c>
      <c r="C6" t="s">
        <v>13</v>
      </c>
      <c r="D6" t="s">
        <v>30</v>
      </c>
      <c r="E6" t="s">
        <v>335</v>
      </c>
      <c r="F6" t="s">
        <v>15</v>
      </c>
      <c r="G6" t="s">
        <v>370</v>
      </c>
      <c r="H6" t="s">
        <v>26</v>
      </c>
      <c r="I6" t="s">
        <v>336</v>
      </c>
      <c r="J6" s="1">
        <v>99.237933954276031</v>
      </c>
    </row>
    <row r="7" spans="1:10" x14ac:dyDescent="0.35">
      <c r="A7">
        <v>9565</v>
      </c>
      <c r="B7" t="s">
        <v>13</v>
      </c>
      <c r="C7" t="s">
        <v>5</v>
      </c>
      <c r="D7" t="s">
        <v>30</v>
      </c>
      <c r="E7" t="s">
        <v>354</v>
      </c>
      <c r="F7" t="s">
        <v>15</v>
      </c>
      <c r="G7" t="s">
        <v>370</v>
      </c>
      <c r="H7" t="s">
        <v>26</v>
      </c>
      <c r="I7" t="s">
        <v>355</v>
      </c>
      <c r="J7" s="1">
        <v>94.242167654530064</v>
      </c>
    </row>
    <row r="8" spans="1:10" x14ac:dyDescent="0.35">
      <c r="A8">
        <v>11288</v>
      </c>
      <c r="B8" t="s">
        <v>127</v>
      </c>
      <c r="C8" t="s">
        <v>120</v>
      </c>
      <c r="D8" t="s">
        <v>24</v>
      </c>
      <c r="E8" t="s">
        <v>128</v>
      </c>
      <c r="F8" t="s">
        <v>122</v>
      </c>
      <c r="G8" t="s">
        <v>370</v>
      </c>
      <c r="H8" t="s">
        <v>26</v>
      </c>
      <c r="I8" t="s">
        <v>129</v>
      </c>
      <c r="J8" s="1">
        <v>95.935647756138863</v>
      </c>
    </row>
    <row r="9" spans="1:10" x14ac:dyDescent="0.35">
      <c r="A9">
        <v>14407</v>
      </c>
      <c r="B9" t="s">
        <v>330</v>
      </c>
      <c r="C9" t="s">
        <v>331</v>
      </c>
      <c r="D9" t="s">
        <v>68</v>
      </c>
      <c r="E9" t="s">
        <v>332</v>
      </c>
      <c r="F9" t="s">
        <v>8</v>
      </c>
      <c r="G9" t="s">
        <v>370</v>
      </c>
      <c r="H9" t="s">
        <v>70</v>
      </c>
      <c r="I9" t="s">
        <v>333</v>
      </c>
      <c r="J9" s="1">
        <v>99.407281964436919</v>
      </c>
    </row>
    <row r="10" spans="1:10" x14ac:dyDescent="0.35">
      <c r="A10">
        <v>18171</v>
      </c>
      <c r="B10" t="s">
        <v>13</v>
      </c>
      <c r="C10" t="s">
        <v>5</v>
      </c>
      <c r="D10" t="s">
        <v>274</v>
      </c>
      <c r="E10" t="s">
        <v>345</v>
      </c>
      <c r="F10" t="s">
        <v>15</v>
      </c>
      <c r="G10" t="s">
        <v>370</v>
      </c>
      <c r="H10" t="s">
        <v>275</v>
      </c>
      <c r="I10" t="s">
        <v>346</v>
      </c>
      <c r="J10" s="1">
        <v>98.56054191363252</v>
      </c>
    </row>
    <row r="11" spans="1:10" x14ac:dyDescent="0.35">
      <c r="A11">
        <v>20724</v>
      </c>
      <c r="B11" t="s">
        <v>17</v>
      </c>
      <c r="C11" t="s">
        <v>4</v>
      </c>
      <c r="D11" t="s">
        <v>339</v>
      </c>
      <c r="E11" t="s">
        <v>340</v>
      </c>
      <c r="F11" t="s">
        <v>15</v>
      </c>
      <c r="G11" t="s">
        <v>370</v>
      </c>
      <c r="H11" t="s">
        <v>341</v>
      </c>
      <c r="I11" t="s">
        <v>342</v>
      </c>
      <c r="J11" s="1">
        <v>98.729889923793394</v>
      </c>
    </row>
    <row r="12" spans="1:10" x14ac:dyDescent="0.35">
      <c r="A12">
        <v>21717</v>
      </c>
      <c r="B12" t="s">
        <v>17</v>
      </c>
      <c r="C12" t="s">
        <v>4</v>
      </c>
      <c r="D12" t="s">
        <v>6</v>
      </c>
      <c r="E12" t="s">
        <v>368</v>
      </c>
      <c r="F12" t="s">
        <v>8</v>
      </c>
      <c r="G12" t="s">
        <v>370</v>
      </c>
      <c r="H12" t="s">
        <v>9</v>
      </c>
      <c r="I12" t="s">
        <v>369</v>
      </c>
      <c r="J12" s="1">
        <v>79.000846740050804</v>
      </c>
    </row>
    <row r="13" spans="1:10" x14ac:dyDescent="0.35">
      <c r="A13">
        <v>21764</v>
      </c>
      <c r="B13" t="s">
        <v>17</v>
      </c>
      <c r="C13" t="s">
        <v>120</v>
      </c>
      <c r="D13" t="s">
        <v>6</v>
      </c>
      <c r="E13" t="s">
        <v>360</v>
      </c>
      <c r="F13" t="s">
        <v>358</v>
      </c>
      <c r="G13" t="s">
        <v>370</v>
      </c>
      <c r="H13" t="s">
        <v>9</v>
      </c>
      <c r="I13" t="s">
        <v>361</v>
      </c>
      <c r="J13" s="1">
        <v>93.226079593564776</v>
      </c>
    </row>
    <row r="14" spans="1:10" x14ac:dyDescent="0.35">
      <c r="A14">
        <v>21767</v>
      </c>
      <c r="B14" t="s">
        <v>356</v>
      </c>
      <c r="C14" t="s">
        <v>120</v>
      </c>
      <c r="D14" t="s">
        <v>6</v>
      </c>
      <c r="E14" t="s">
        <v>357</v>
      </c>
      <c r="F14" t="s">
        <v>358</v>
      </c>
      <c r="G14" t="s">
        <v>370</v>
      </c>
      <c r="H14" t="s">
        <v>9</v>
      </c>
      <c r="I14" t="s">
        <v>359</v>
      </c>
      <c r="J14" s="1">
        <v>93.310753598645206</v>
      </c>
    </row>
    <row r="15" spans="1:10" x14ac:dyDescent="0.35">
      <c r="A15">
        <v>21993</v>
      </c>
      <c r="B15" t="s">
        <v>119</v>
      </c>
      <c r="C15" t="s">
        <v>120</v>
      </c>
      <c r="D15" t="s">
        <v>6</v>
      </c>
      <c r="E15" t="s">
        <v>121</v>
      </c>
      <c r="F15" t="s">
        <v>122</v>
      </c>
      <c r="G15" t="s">
        <v>370</v>
      </c>
      <c r="H15" t="s">
        <v>9</v>
      </c>
      <c r="I15" t="s">
        <v>123</v>
      </c>
      <c r="J15" s="1">
        <v>93.903471634208302</v>
      </c>
    </row>
    <row r="16" spans="1:10" x14ac:dyDescent="0.35">
      <c r="A16">
        <v>23012</v>
      </c>
      <c r="B16" t="s">
        <v>4</v>
      </c>
      <c r="C16" t="s">
        <v>17</v>
      </c>
      <c r="D16" t="s">
        <v>6</v>
      </c>
      <c r="E16" t="s">
        <v>158</v>
      </c>
      <c r="F16" t="s">
        <v>8</v>
      </c>
      <c r="G16" t="s">
        <v>370</v>
      </c>
      <c r="H16" t="s">
        <v>9</v>
      </c>
      <c r="I16" t="s">
        <v>159</v>
      </c>
      <c r="J16" s="1">
        <v>98.899237933954282</v>
      </c>
    </row>
    <row r="17" spans="1:10" x14ac:dyDescent="0.35">
      <c r="A17">
        <v>23593</v>
      </c>
      <c r="B17" t="s">
        <v>4</v>
      </c>
      <c r="C17" t="s">
        <v>13</v>
      </c>
      <c r="D17" t="s">
        <v>6</v>
      </c>
      <c r="E17" t="s">
        <v>334</v>
      </c>
      <c r="F17" t="s">
        <v>8</v>
      </c>
      <c r="G17" t="s">
        <v>370</v>
      </c>
      <c r="H17" t="s">
        <v>9</v>
      </c>
      <c r="I17" t="s">
        <v>313</v>
      </c>
      <c r="J17" s="1">
        <v>99.407281964436919</v>
      </c>
    </row>
    <row r="18" spans="1:10" x14ac:dyDescent="0.35">
      <c r="A18">
        <v>24224</v>
      </c>
      <c r="B18" t="s">
        <v>5</v>
      </c>
      <c r="C18" t="s">
        <v>13</v>
      </c>
      <c r="D18" t="s">
        <v>6</v>
      </c>
      <c r="E18" t="s">
        <v>322</v>
      </c>
      <c r="F18" t="s">
        <v>8</v>
      </c>
      <c r="G18" t="s">
        <v>370</v>
      </c>
      <c r="H18" t="s">
        <v>9</v>
      </c>
      <c r="I18" t="s">
        <v>323</v>
      </c>
      <c r="J18" s="1">
        <v>99.830651989839112</v>
      </c>
    </row>
    <row r="19" spans="1:10" x14ac:dyDescent="0.35">
      <c r="A19">
        <v>24748</v>
      </c>
      <c r="B19" t="s">
        <v>13</v>
      </c>
      <c r="C19" t="s">
        <v>5</v>
      </c>
      <c r="D19" t="s">
        <v>6</v>
      </c>
      <c r="E19" t="s">
        <v>324</v>
      </c>
      <c r="F19" t="s">
        <v>15</v>
      </c>
      <c r="G19" t="s">
        <v>370</v>
      </c>
      <c r="H19" t="s">
        <v>9</v>
      </c>
      <c r="I19" t="s">
        <v>325</v>
      </c>
      <c r="J19" s="1">
        <v>99.661303979678237</v>
      </c>
    </row>
    <row r="20" spans="1:10" x14ac:dyDescent="0.35">
      <c r="A20">
        <v>26305</v>
      </c>
      <c r="B20" t="s">
        <v>13</v>
      </c>
      <c r="C20" t="s">
        <v>5</v>
      </c>
      <c r="D20" t="s">
        <v>149</v>
      </c>
      <c r="E20" t="s">
        <v>366</v>
      </c>
      <c r="F20" t="s">
        <v>8</v>
      </c>
      <c r="G20" t="s">
        <v>370</v>
      </c>
      <c r="H20" t="s">
        <v>151</v>
      </c>
      <c r="I20" t="s">
        <v>367</v>
      </c>
      <c r="J20" s="1">
        <v>83.149872988992385</v>
      </c>
    </row>
    <row r="21" spans="1:10" x14ac:dyDescent="0.35">
      <c r="A21">
        <v>26767</v>
      </c>
      <c r="B21" t="s">
        <v>5</v>
      </c>
      <c r="C21" t="s">
        <v>13</v>
      </c>
      <c r="D21" t="s">
        <v>174</v>
      </c>
      <c r="E21" t="s">
        <v>320</v>
      </c>
      <c r="F21" t="s">
        <v>8</v>
      </c>
      <c r="G21" t="s">
        <v>370</v>
      </c>
      <c r="H21" t="s">
        <v>176</v>
      </c>
      <c r="I21" t="s">
        <v>321</v>
      </c>
      <c r="J21" s="1">
        <v>100</v>
      </c>
    </row>
    <row r="22" spans="1:10" x14ac:dyDescent="0.35">
      <c r="A22">
        <v>27205</v>
      </c>
      <c r="B22" t="s">
        <v>351</v>
      </c>
      <c r="C22" t="s">
        <v>120</v>
      </c>
      <c r="D22" t="s">
        <v>278</v>
      </c>
      <c r="E22" t="s">
        <v>352</v>
      </c>
      <c r="F22" t="s">
        <v>122</v>
      </c>
      <c r="G22" t="s">
        <v>370</v>
      </c>
      <c r="H22" t="s">
        <v>279</v>
      </c>
      <c r="I22" t="s">
        <v>353</v>
      </c>
      <c r="J22" s="1">
        <v>95.427603725656212</v>
      </c>
    </row>
    <row r="23" spans="1:10" x14ac:dyDescent="0.35">
      <c r="A23">
        <v>28278</v>
      </c>
      <c r="B23" t="s">
        <v>362</v>
      </c>
      <c r="C23" t="s">
        <v>120</v>
      </c>
      <c r="D23" t="s">
        <v>37</v>
      </c>
      <c r="E23" t="s">
        <v>363</v>
      </c>
      <c r="F23" t="s">
        <v>122</v>
      </c>
      <c r="G23" t="s">
        <v>370</v>
      </c>
      <c r="H23" t="s">
        <v>39</v>
      </c>
      <c r="I23" t="s">
        <v>364</v>
      </c>
      <c r="J23" s="1">
        <v>93.141405588484332</v>
      </c>
    </row>
    <row r="24" spans="1:10" x14ac:dyDescent="0.35">
      <c r="A24">
        <v>28308</v>
      </c>
      <c r="B24" t="s">
        <v>13</v>
      </c>
      <c r="C24" t="s">
        <v>4</v>
      </c>
      <c r="D24" t="s">
        <v>37</v>
      </c>
      <c r="E24" t="s">
        <v>343</v>
      </c>
      <c r="F24" t="s">
        <v>8</v>
      </c>
      <c r="G24" t="s">
        <v>370</v>
      </c>
      <c r="H24" t="s">
        <v>39</v>
      </c>
      <c r="I24" t="s">
        <v>344</v>
      </c>
      <c r="J24" s="1">
        <v>98.645215918712964</v>
      </c>
    </row>
    <row r="25" spans="1:10" x14ac:dyDescent="0.35">
      <c r="A25">
        <v>28699</v>
      </c>
      <c r="B25" t="s">
        <v>17</v>
      </c>
      <c r="C25" t="s">
        <v>4</v>
      </c>
      <c r="D25" t="s">
        <v>37</v>
      </c>
      <c r="E25" t="s">
        <v>328</v>
      </c>
      <c r="F25" t="s">
        <v>15</v>
      </c>
      <c r="G25" t="s">
        <v>370</v>
      </c>
      <c r="H25" t="s">
        <v>39</v>
      </c>
      <c r="I25" t="s">
        <v>329</v>
      </c>
      <c r="J25" s="1">
        <v>99.407281964436919</v>
      </c>
    </row>
    <row r="26" spans="1:10" x14ac:dyDescent="0.35">
      <c r="A26">
        <v>28887</v>
      </c>
      <c r="B26" t="s">
        <v>13</v>
      </c>
      <c r="C26" t="s">
        <v>5</v>
      </c>
      <c r="D26" t="s">
        <v>37</v>
      </c>
      <c r="E26" t="s">
        <v>139</v>
      </c>
      <c r="F26" t="s">
        <v>8</v>
      </c>
      <c r="G26" t="s">
        <v>370</v>
      </c>
      <c r="H26" t="s">
        <v>39</v>
      </c>
      <c r="I26" t="s">
        <v>140</v>
      </c>
      <c r="J26" s="1">
        <v>97.713801862828106</v>
      </c>
    </row>
    <row r="27" spans="1:10" x14ac:dyDescent="0.35">
      <c r="A27">
        <v>29543</v>
      </c>
      <c r="B27" t="s">
        <v>4</v>
      </c>
      <c r="C27" t="s">
        <v>5</v>
      </c>
      <c r="D27" t="s">
        <v>57</v>
      </c>
      <c r="E27">
        <v>29543</v>
      </c>
      <c r="F27" t="s">
        <v>58</v>
      </c>
      <c r="G27" t="s">
        <v>370</v>
      </c>
      <c r="H27" t="s">
        <v>59</v>
      </c>
      <c r="I27" t="s">
        <v>365</v>
      </c>
      <c r="J27" s="1">
        <v>92.294665537679933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C313-49A1-48AC-84C2-AF81AAC4CB56}">
  <sheetPr codeName="Sheet17"/>
  <dimension ref="A1:K18"/>
  <sheetViews>
    <sheetView workbookViewId="0">
      <selection activeCell="N11" sqref="N11"/>
    </sheetView>
  </sheetViews>
  <sheetFormatPr defaultRowHeight="14.5" x14ac:dyDescent="0.35"/>
  <sheetData>
    <row r="1" spans="1:11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H1" t="s">
        <v>2</v>
      </c>
      <c r="I1" t="s">
        <v>3</v>
      </c>
      <c r="J1" t="s">
        <v>65</v>
      </c>
    </row>
    <row r="2" spans="1:11" x14ac:dyDescent="0.35">
      <c r="A2">
        <v>28273</v>
      </c>
      <c r="B2" t="s">
        <v>17</v>
      </c>
      <c r="C2" t="s">
        <v>120</v>
      </c>
      <c r="D2" t="s">
        <v>57</v>
      </c>
      <c r="E2">
        <v>28273</v>
      </c>
      <c r="F2" t="s">
        <v>58</v>
      </c>
      <c r="G2" t="s">
        <v>305</v>
      </c>
      <c r="H2" t="s">
        <v>59</v>
      </c>
      <c r="I2" t="s">
        <v>134</v>
      </c>
      <c r="J2" s="1">
        <v>97.470978441127698</v>
      </c>
      <c r="K2" s="1"/>
    </row>
    <row r="3" spans="1:11" x14ac:dyDescent="0.35">
      <c r="A3">
        <v>28975</v>
      </c>
      <c r="B3" t="s">
        <v>4</v>
      </c>
      <c r="C3" t="s">
        <v>17</v>
      </c>
      <c r="D3" t="s">
        <v>37</v>
      </c>
      <c r="E3" t="s">
        <v>268</v>
      </c>
      <c r="F3" t="s">
        <v>8</v>
      </c>
      <c r="G3" t="s">
        <v>305</v>
      </c>
      <c r="H3" t="s">
        <v>39</v>
      </c>
      <c r="I3" t="s">
        <v>269</v>
      </c>
      <c r="J3" s="1">
        <v>97.595356550580433</v>
      </c>
      <c r="K3" s="1"/>
    </row>
    <row r="4" spans="1:11" x14ac:dyDescent="0.35">
      <c r="A4">
        <v>28869</v>
      </c>
      <c r="B4" t="s">
        <v>13</v>
      </c>
      <c r="C4" t="s">
        <v>5</v>
      </c>
      <c r="D4" t="s">
        <v>37</v>
      </c>
      <c r="E4" t="s">
        <v>300</v>
      </c>
      <c r="F4" t="s">
        <v>8</v>
      </c>
      <c r="G4" t="s">
        <v>305</v>
      </c>
      <c r="H4" t="s">
        <v>39</v>
      </c>
      <c r="I4" t="s">
        <v>301</v>
      </c>
      <c r="J4" s="1">
        <v>96.641791044776113</v>
      </c>
      <c r="K4" s="1"/>
    </row>
    <row r="5" spans="1:11" x14ac:dyDescent="0.35">
      <c r="A5">
        <v>16500</v>
      </c>
      <c r="B5" t="s">
        <v>17</v>
      </c>
      <c r="C5" t="s">
        <v>13</v>
      </c>
      <c r="D5" t="s">
        <v>49</v>
      </c>
      <c r="E5" t="s">
        <v>296</v>
      </c>
      <c r="F5" t="s">
        <v>8</v>
      </c>
      <c r="G5" t="s">
        <v>305</v>
      </c>
      <c r="H5" t="s">
        <v>51</v>
      </c>
      <c r="I5" t="s">
        <v>297</v>
      </c>
      <c r="J5" s="1">
        <v>98.092868988391373</v>
      </c>
      <c r="K5" s="1"/>
    </row>
    <row r="6" spans="1:11" x14ac:dyDescent="0.35">
      <c r="A6">
        <v>20262</v>
      </c>
      <c r="B6" t="s">
        <v>17</v>
      </c>
      <c r="C6" t="s">
        <v>4</v>
      </c>
      <c r="D6" t="s">
        <v>276</v>
      </c>
      <c r="E6" t="s">
        <v>294</v>
      </c>
      <c r="F6" t="s">
        <v>15</v>
      </c>
      <c r="G6" t="s">
        <v>305</v>
      </c>
      <c r="H6" t="s">
        <v>277</v>
      </c>
      <c r="I6" t="s">
        <v>295</v>
      </c>
      <c r="J6" s="1">
        <v>98.175787728026535</v>
      </c>
      <c r="K6" s="1"/>
    </row>
    <row r="7" spans="1:11" x14ac:dyDescent="0.35">
      <c r="A7">
        <v>1059</v>
      </c>
      <c r="B7" t="s">
        <v>13</v>
      </c>
      <c r="C7" t="s">
        <v>5</v>
      </c>
      <c r="D7" t="s">
        <v>110</v>
      </c>
      <c r="E7" t="s">
        <v>147</v>
      </c>
      <c r="F7" t="s">
        <v>8</v>
      </c>
      <c r="G7" t="s">
        <v>305</v>
      </c>
      <c r="H7" t="s">
        <v>112</v>
      </c>
      <c r="I7" t="s">
        <v>148</v>
      </c>
      <c r="J7" s="1">
        <v>99.626865671641795</v>
      </c>
      <c r="K7" s="1"/>
    </row>
    <row r="8" spans="1:11" x14ac:dyDescent="0.35">
      <c r="A8">
        <v>9867</v>
      </c>
      <c r="B8" t="s">
        <v>5</v>
      </c>
      <c r="C8" t="s">
        <v>13</v>
      </c>
      <c r="D8" t="s">
        <v>30</v>
      </c>
      <c r="E8" t="s">
        <v>290</v>
      </c>
      <c r="F8" t="s">
        <v>8</v>
      </c>
      <c r="G8" t="s">
        <v>305</v>
      </c>
      <c r="H8" t="s">
        <v>26</v>
      </c>
      <c r="I8" t="s">
        <v>291</v>
      </c>
      <c r="J8" s="1">
        <v>98.631840796019901</v>
      </c>
      <c r="K8" s="1"/>
    </row>
    <row r="9" spans="1:11" x14ac:dyDescent="0.35">
      <c r="A9">
        <v>11288</v>
      </c>
      <c r="B9" t="s">
        <v>127</v>
      </c>
      <c r="C9" t="s">
        <v>120</v>
      </c>
      <c r="D9" t="s">
        <v>24</v>
      </c>
      <c r="E9" t="s">
        <v>128</v>
      </c>
      <c r="F9" t="s">
        <v>122</v>
      </c>
      <c r="G9" t="s">
        <v>305</v>
      </c>
      <c r="H9" t="s">
        <v>26</v>
      </c>
      <c r="I9" t="s">
        <v>129</v>
      </c>
      <c r="J9" s="1">
        <v>97.097844112769479</v>
      </c>
      <c r="K9" s="1"/>
    </row>
    <row r="10" spans="1:11" x14ac:dyDescent="0.35">
      <c r="A10">
        <v>25561</v>
      </c>
      <c r="B10" t="s">
        <v>13</v>
      </c>
      <c r="C10" t="s">
        <v>5</v>
      </c>
      <c r="D10" t="s">
        <v>153</v>
      </c>
      <c r="E10" t="s">
        <v>284</v>
      </c>
      <c r="F10" t="s">
        <v>115</v>
      </c>
      <c r="G10" t="s">
        <v>305</v>
      </c>
      <c r="H10" t="s">
        <v>155</v>
      </c>
      <c r="I10" t="s">
        <v>285</v>
      </c>
      <c r="J10" s="1">
        <v>99.834162520729691</v>
      </c>
      <c r="K10" s="1"/>
    </row>
    <row r="11" spans="1:11" x14ac:dyDescent="0.35">
      <c r="A11">
        <v>25563</v>
      </c>
      <c r="B11" t="s">
        <v>4</v>
      </c>
      <c r="C11" t="s">
        <v>5</v>
      </c>
      <c r="D11" t="s">
        <v>153</v>
      </c>
      <c r="E11" t="s">
        <v>154</v>
      </c>
      <c r="F11" t="s">
        <v>8</v>
      </c>
      <c r="G11" t="s">
        <v>305</v>
      </c>
      <c r="H11" t="s">
        <v>155</v>
      </c>
      <c r="I11" t="s">
        <v>156</v>
      </c>
      <c r="J11" s="1">
        <v>99.626865671641795</v>
      </c>
      <c r="K11" s="1"/>
    </row>
    <row r="12" spans="1:11" x14ac:dyDescent="0.35">
      <c r="A12">
        <v>25517</v>
      </c>
      <c r="B12" t="s">
        <v>13</v>
      </c>
      <c r="C12" t="s">
        <v>5</v>
      </c>
      <c r="D12" t="s">
        <v>153</v>
      </c>
      <c r="E12" t="s">
        <v>298</v>
      </c>
      <c r="F12" t="s">
        <v>8</v>
      </c>
      <c r="G12" t="s">
        <v>305</v>
      </c>
      <c r="H12" t="s">
        <v>155</v>
      </c>
      <c r="I12" t="s">
        <v>299</v>
      </c>
      <c r="J12" s="1">
        <v>97.761194029850756</v>
      </c>
      <c r="K12" s="1"/>
    </row>
    <row r="13" spans="1:11" x14ac:dyDescent="0.35">
      <c r="A13">
        <v>27925</v>
      </c>
      <c r="B13" t="s">
        <v>13</v>
      </c>
      <c r="C13" t="s">
        <v>5</v>
      </c>
      <c r="D13" t="s">
        <v>20</v>
      </c>
      <c r="E13" t="s">
        <v>292</v>
      </c>
      <c r="F13" t="s">
        <v>8</v>
      </c>
      <c r="G13" t="s">
        <v>305</v>
      </c>
      <c r="H13" t="s">
        <v>22</v>
      </c>
      <c r="I13" t="s">
        <v>293</v>
      </c>
      <c r="J13" s="1">
        <v>98.507462686567166</v>
      </c>
      <c r="K13" s="1"/>
    </row>
    <row r="14" spans="1:11" x14ac:dyDescent="0.35">
      <c r="A14">
        <v>22320</v>
      </c>
      <c r="B14" t="s">
        <v>17</v>
      </c>
      <c r="C14" t="s">
        <v>4</v>
      </c>
      <c r="D14" t="s">
        <v>6</v>
      </c>
      <c r="E14" t="s">
        <v>286</v>
      </c>
      <c r="F14" t="s">
        <v>8</v>
      </c>
      <c r="G14" t="s">
        <v>305</v>
      </c>
      <c r="H14" t="s">
        <v>9</v>
      </c>
      <c r="I14" t="s">
        <v>287</v>
      </c>
      <c r="J14" s="1">
        <v>98.922056384742945</v>
      </c>
      <c r="K14" s="1"/>
    </row>
    <row r="15" spans="1:11" x14ac:dyDescent="0.35">
      <c r="A15">
        <v>21846</v>
      </c>
      <c r="B15" t="s">
        <v>13</v>
      </c>
      <c r="C15" t="s">
        <v>5</v>
      </c>
      <c r="D15" t="s">
        <v>6</v>
      </c>
      <c r="E15" t="s">
        <v>288</v>
      </c>
      <c r="F15" t="s">
        <v>8</v>
      </c>
      <c r="G15" t="s">
        <v>305</v>
      </c>
      <c r="H15" t="s">
        <v>9</v>
      </c>
      <c r="I15" t="s">
        <v>289</v>
      </c>
      <c r="J15" s="1">
        <v>98.79767827529021</v>
      </c>
      <c r="K15" s="1"/>
    </row>
    <row r="16" spans="1:11" x14ac:dyDescent="0.35">
      <c r="A16">
        <v>21575</v>
      </c>
      <c r="B16" t="s">
        <v>13</v>
      </c>
      <c r="C16" t="s">
        <v>5</v>
      </c>
      <c r="D16" t="s">
        <v>6</v>
      </c>
      <c r="E16" t="s">
        <v>302</v>
      </c>
      <c r="F16" t="s">
        <v>8</v>
      </c>
      <c r="G16" t="s">
        <v>305</v>
      </c>
      <c r="H16" t="s">
        <v>9</v>
      </c>
      <c r="I16" t="s">
        <v>303</v>
      </c>
      <c r="J16" s="1">
        <v>96.641791044776113</v>
      </c>
      <c r="K16" s="1"/>
    </row>
    <row r="17" spans="1:11" x14ac:dyDescent="0.35">
      <c r="A17">
        <v>23664</v>
      </c>
      <c r="B17" t="s">
        <v>13</v>
      </c>
      <c r="C17" t="s">
        <v>5</v>
      </c>
      <c r="D17" t="s">
        <v>6</v>
      </c>
      <c r="E17" t="s">
        <v>141</v>
      </c>
      <c r="F17" t="s">
        <v>8</v>
      </c>
      <c r="G17" t="s">
        <v>305</v>
      </c>
      <c r="H17" t="s">
        <v>9</v>
      </c>
      <c r="I17" t="s">
        <v>142</v>
      </c>
      <c r="J17" s="1">
        <v>95.48092868988391</v>
      </c>
      <c r="K17" s="1"/>
    </row>
    <row r="18" spans="1:11" x14ac:dyDescent="0.35">
      <c r="A18">
        <v>23012</v>
      </c>
      <c r="B18" t="s">
        <v>4</v>
      </c>
      <c r="C18" t="s">
        <v>17</v>
      </c>
      <c r="D18" t="s">
        <v>6</v>
      </c>
      <c r="E18" t="s">
        <v>158</v>
      </c>
      <c r="F18" t="s">
        <v>8</v>
      </c>
      <c r="G18" t="s">
        <v>305</v>
      </c>
      <c r="H18" t="s">
        <v>9</v>
      </c>
      <c r="I18" t="s">
        <v>159</v>
      </c>
      <c r="J18" s="1">
        <v>75.953565505804306</v>
      </c>
      <c r="K18" s="1"/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7D67-5E9A-40E4-A61C-E074A2115D0E}">
  <sheetPr codeName="Sheet18"/>
  <dimension ref="A1:I25"/>
  <sheetViews>
    <sheetView topLeftCell="A9"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2509</v>
      </c>
      <c r="B2" t="s">
        <v>13</v>
      </c>
      <c r="C2" t="s">
        <v>5</v>
      </c>
      <c r="D2" t="s">
        <v>110</v>
      </c>
      <c r="E2" t="s">
        <v>479</v>
      </c>
      <c r="F2" t="s">
        <v>15</v>
      </c>
      <c r="G2" t="s">
        <v>112</v>
      </c>
      <c r="H2" t="s">
        <v>480</v>
      </c>
      <c r="I2">
        <v>100</v>
      </c>
    </row>
    <row r="3" spans="1:9" x14ac:dyDescent="0.35">
      <c r="A3">
        <v>25218</v>
      </c>
      <c r="B3" t="s">
        <v>4</v>
      </c>
      <c r="C3" t="s">
        <v>5</v>
      </c>
      <c r="D3" t="s">
        <v>6</v>
      </c>
      <c r="E3" t="s">
        <v>481</v>
      </c>
      <c r="F3" t="s">
        <v>8</v>
      </c>
      <c r="G3" t="s">
        <v>9</v>
      </c>
      <c r="H3" t="s">
        <v>482</v>
      </c>
      <c r="I3">
        <v>99.642857140000004</v>
      </c>
    </row>
    <row r="4" spans="1:9" x14ac:dyDescent="0.35">
      <c r="A4">
        <v>18366</v>
      </c>
      <c r="B4" t="s">
        <v>17</v>
      </c>
      <c r="C4" t="s">
        <v>4</v>
      </c>
      <c r="D4" t="s">
        <v>274</v>
      </c>
      <c r="E4" t="s">
        <v>483</v>
      </c>
      <c r="F4" t="s">
        <v>15</v>
      </c>
      <c r="G4" t="s">
        <v>275</v>
      </c>
      <c r="H4" t="s">
        <v>484</v>
      </c>
      <c r="I4">
        <v>99.285714290000001</v>
      </c>
    </row>
    <row r="5" spans="1:9" x14ac:dyDescent="0.35">
      <c r="A5">
        <v>1122</v>
      </c>
      <c r="B5" t="s">
        <v>13</v>
      </c>
      <c r="C5" t="s">
        <v>5</v>
      </c>
      <c r="D5" t="s">
        <v>110</v>
      </c>
      <c r="E5" t="s">
        <v>485</v>
      </c>
      <c r="F5" t="s">
        <v>8</v>
      </c>
      <c r="G5" t="s">
        <v>112</v>
      </c>
      <c r="H5" t="s">
        <v>486</v>
      </c>
      <c r="I5">
        <v>99.285714290000001</v>
      </c>
    </row>
    <row r="6" spans="1:9" x14ac:dyDescent="0.35">
      <c r="A6">
        <v>25541</v>
      </c>
      <c r="B6" t="s">
        <v>5</v>
      </c>
      <c r="C6" t="s">
        <v>13</v>
      </c>
      <c r="D6" t="s">
        <v>153</v>
      </c>
      <c r="E6" t="s">
        <v>487</v>
      </c>
      <c r="F6" t="s">
        <v>8</v>
      </c>
      <c r="G6" t="s">
        <v>155</v>
      </c>
      <c r="H6" t="s">
        <v>488</v>
      </c>
      <c r="I6">
        <v>99.285714290000001</v>
      </c>
    </row>
    <row r="7" spans="1:9" x14ac:dyDescent="0.35">
      <c r="A7">
        <v>27247</v>
      </c>
      <c r="B7" t="s">
        <v>13</v>
      </c>
      <c r="C7" t="s">
        <v>5</v>
      </c>
      <c r="D7" t="s">
        <v>278</v>
      </c>
      <c r="E7" t="s">
        <v>489</v>
      </c>
      <c r="F7" t="s">
        <v>15</v>
      </c>
      <c r="G7" t="s">
        <v>279</v>
      </c>
      <c r="H7" t="s">
        <v>490</v>
      </c>
      <c r="I7">
        <v>99.285714290000001</v>
      </c>
    </row>
    <row r="8" spans="1:9" x14ac:dyDescent="0.35">
      <c r="A8">
        <v>28273</v>
      </c>
      <c r="B8" t="s">
        <v>17</v>
      </c>
      <c r="C8" t="s">
        <v>5</v>
      </c>
      <c r="D8" t="s">
        <v>57</v>
      </c>
      <c r="E8">
        <v>28273</v>
      </c>
      <c r="F8" t="s">
        <v>58</v>
      </c>
      <c r="G8" t="s">
        <v>59</v>
      </c>
      <c r="H8" t="s">
        <v>134</v>
      </c>
      <c r="I8">
        <v>98.928571430000005</v>
      </c>
    </row>
    <row r="9" spans="1:9" x14ac:dyDescent="0.35">
      <c r="A9">
        <v>361</v>
      </c>
      <c r="B9" t="s">
        <v>17</v>
      </c>
      <c r="C9" t="s">
        <v>4</v>
      </c>
      <c r="D9" t="s">
        <v>213</v>
      </c>
      <c r="E9" t="s">
        <v>491</v>
      </c>
      <c r="F9" t="s">
        <v>15</v>
      </c>
      <c r="G9" t="s">
        <v>215</v>
      </c>
      <c r="H9" t="s">
        <v>492</v>
      </c>
      <c r="I9">
        <v>98.928571430000005</v>
      </c>
    </row>
    <row r="10" spans="1:9" x14ac:dyDescent="0.35">
      <c r="A10">
        <v>16466</v>
      </c>
      <c r="B10" t="s">
        <v>13</v>
      </c>
      <c r="C10" t="s">
        <v>5</v>
      </c>
      <c r="D10" t="s">
        <v>49</v>
      </c>
      <c r="E10" t="s">
        <v>493</v>
      </c>
      <c r="F10" t="s">
        <v>8</v>
      </c>
      <c r="G10" t="s">
        <v>51</v>
      </c>
      <c r="H10" t="s">
        <v>494</v>
      </c>
      <c r="I10">
        <v>98.928571430000005</v>
      </c>
    </row>
    <row r="11" spans="1:9" x14ac:dyDescent="0.35">
      <c r="A11">
        <v>23063</v>
      </c>
      <c r="B11" t="s">
        <v>17</v>
      </c>
      <c r="C11" t="s">
        <v>5</v>
      </c>
      <c r="D11" t="s">
        <v>6</v>
      </c>
      <c r="E11" t="s">
        <v>82</v>
      </c>
      <c r="F11" t="s">
        <v>8</v>
      </c>
      <c r="G11" t="s">
        <v>9</v>
      </c>
      <c r="H11" t="s">
        <v>83</v>
      </c>
      <c r="I11">
        <v>98.928571430000005</v>
      </c>
    </row>
    <row r="12" spans="1:9" x14ac:dyDescent="0.35">
      <c r="A12">
        <v>11217</v>
      </c>
      <c r="B12" t="s">
        <v>17</v>
      </c>
      <c r="C12" t="s">
        <v>4</v>
      </c>
      <c r="D12" t="s">
        <v>24</v>
      </c>
      <c r="E12" t="s">
        <v>495</v>
      </c>
      <c r="F12" t="s">
        <v>8</v>
      </c>
      <c r="G12" t="s">
        <v>26</v>
      </c>
      <c r="H12" t="s">
        <v>496</v>
      </c>
      <c r="I12">
        <v>98.571428569999995</v>
      </c>
    </row>
    <row r="13" spans="1:9" x14ac:dyDescent="0.35">
      <c r="A13">
        <v>28878</v>
      </c>
      <c r="B13" t="s">
        <v>4</v>
      </c>
      <c r="C13" t="s">
        <v>17</v>
      </c>
      <c r="D13" t="s">
        <v>37</v>
      </c>
      <c r="E13" t="s">
        <v>38</v>
      </c>
      <c r="F13" t="s">
        <v>8</v>
      </c>
      <c r="G13" t="s">
        <v>39</v>
      </c>
      <c r="H13" t="s">
        <v>40</v>
      </c>
      <c r="I13">
        <v>98.214285709999999</v>
      </c>
    </row>
    <row r="14" spans="1:9" x14ac:dyDescent="0.35">
      <c r="A14">
        <v>9204</v>
      </c>
      <c r="B14" t="s">
        <v>17</v>
      </c>
      <c r="C14" t="s">
        <v>4</v>
      </c>
      <c r="D14" t="s">
        <v>30</v>
      </c>
      <c r="E14" t="s">
        <v>497</v>
      </c>
      <c r="F14" t="s">
        <v>8</v>
      </c>
      <c r="G14" t="s">
        <v>26</v>
      </c>
      <c r="H14" t="s">
        <v>498</v>
      </c>
      <c r="I14">
        <v>98.214285709999999</v>
      </c>
    </row>
    <row r="15" spans="1:9" x14ac:dyDescent="0.35">
      <c r="A15">
        <v>23948</v>
      </c>
      <c r="B15" t="s">
        <v>4</v>
      </c>
      <c r="C15" t="s">
        <v>5</v>
      </c>
      <c r="D15" t="s">
        <v>6</v>
      </c>
      <c r="E15" t="s">
        <v>499</v>
      </c>
      <c r="F15" t="s">
        <v>8</v>
      </c>
      <c r="G15" t="s">
        <v>9</v>
      </c>
      <c r="H15" t="s">
        <v>500</v>
      </c>
      <c r="I15">
        <v>98.214285709999999</v>
      </c>
    </row>
    <row r="16" spans="1:9" x14ac:dyDescent="0.35">
      <c r="A16">
        <v>23525</v>
      </c>
      <c r="B16" t="s">
        <v>13</v>
      </c>
      <c r="C16" t="s">
        <v>5</v>
      </c>
      <c r="D16" t="s">
        <v>6</v>
      </c>
      <c r="E16" t="s">
        <v>227</v>
      </c>
      <c r="F16" t="s">
        <v>8</v>
      </c>
      <c r="G16" t="s">
        <v>9</v>
      </c>
      <c r="H16" t="s">
        <v>228</v>
      </c>
      <c r="I16">
        <v>98.214285709999999</v>
      </c>
    </row>
    <row r="17" spans="1:9" x14ac:dyDescent="0.35">
      <c r="A17">
        <v>20262</v>
      </c>
      <c r="B17" t="s">
        <v>17</v>
      </c>
      <c r="C17" t="s">
        <v>4</v>
      </c>
      <c r="D17" t="s">
        <v>276</v>
      </c>
      <c r="E17" t="s">
        <v>294</v>
      </c>
      <c r="F17" t="s">
        <v>15</v>
      </c>
      <c r="G17" t="s">
        <v>277</v>
      </c>
      <c r="H17" t="s">
        <v>295</v>
      </c>
      <c r="I17">
        <v>97.857142859999996</v>
      </c>
    </row>
    <row r="18" spans="1:9" x14ac:dyDescent="0.35">
      <c r="A18">
        <v>22917</v>
      </c>
      <c r="B18" t="s">
        <v>5</v>
      </c>
      <c r="C18" t="s">
        <v>4</v>
      </c>
      <c r="D18" t="s">
        <v>6</v>
      </c>
      <c r="E18" t="s">
        <v>188</v>
      </c>
      <c r="F18" t="s">
        <v>8</v>
      </c>
      <c r="G18" t="s">
        <v>9</v>
      </c>
      <c r="H18" t="s">
        <v>189</v>
      </c>
      <c r="I18">
        <v>97.857142859999996</v>
      </c>
    </row>
    <row r="19" spans="1:9" x14ac:dyDescent="0.35">
      <c r="A19">
        <v>21614</v>
      </c>
      <c r="B19" t="s">
        <v>13</v>
      </c>
      <c r="C19" t="s">
        <v>5</v>
      </c>
      <c r="D19" t="s">
        <v>6</v>
      </c>
      <c r="E19" t="s">
        <v>231</v>
      </c>
      <c r="F19" t="s">
        <v>8</v>
      </c>
      <c r="G19" t="s">
        <v>9</v>
      </c>
      <c r="H19" t="s">
        <v>232</v>
      </c>
      <c r="I19">
        <v>97.142857140000004</v>
      </c>
    </row>
    <row r="20" spans="1:9" x14ac:dyDescent="0.35">
      <c r="A20">
        <v>23520</v>
      </c>
      <c r="B20" t="s">
        <v>13</v>
      </c>
      <c r="C20" t="s">
        <v>5</v>
      </c>
      <c r="D20" t="s">
        <v>6</v>
      </c>
      <c r="E20" t="s">
        <v>501</v>
      </c>
      <c r="F20" t="s">
        <v>8</v>
      </c>
      <c r="G20" t="s">
        <v>9</v>
      </c>
      <c r="H20" t="s">
        <v>502</v>
      </c>
      <c r="I20">
        <v>96.785714290000001</v>
      </c>
    </row>
    <row r="21" spans="1:9" x14ac:dyDescent="0.35">
      <c r="A21">
        <v>28248</v>
      </c>
      <c r="B21" t="s">
        <v>503</v>
      </c>
      <c r="C21" t="s">
        <v>120</v>
      </c>
      <c r="D21" t="s">
        <v>20</v>
      </c>
      <c r="E21" t="s">
        <v>504</v>
      </c>
      <c r="F21" t="s">
        <v>122</v>
      </c>
      <c r="G21" t="s">
        <v>22</v>
      </c>
      <c r="H21" t="s">
        <v>505</v>
      </c>
      <c r="I21">
        <v>95.714285709999999</v>
      </c>
    </row>
    <row r="22" spans="1:9" x14ac:dyDescent="0.35">
      <c r="A22">
        <v>29742</v>
      </c>
      <c r="B22" t="s">
        <v>4</v>
      </c>
      <c r="C22" t="s">
        <v>17</v>
      </c>
      <c r="D22" t="s">
        <v>57</v>
      </c>
      <c r="E22">
        <v>29742</v>
      </c>
      <c r="F22" t="s">
        <v>58</v>
      </c>
      <c r="G22" t="s">
        <v>59</v>
      </c>
      <c r="H22" t="s">
        <v>60</v>
      </c>
      <c r="I22">
        <v>92.5</v>
      </c>
    </row>
    <row r="23" spans="1:9" x14ac:dyDescent="0.35">
      <c r="A23">
        <v>22468</v>
      </c>
      <c r="B23" t="s">
        <v>4</v>
      </c>
      <c r="C23" t="s">
        <v>5</v>
      </c>
      <c r="D23" t="s">
        <v>6</v>
      </c>
      <c r="E23" t="s">
        <v>506</v>
      </c>
      <c r="F23" t="s">
        <v>15</v>
      </c>
      <c r="G23" t="s">
        <v>9</v>
      </c>
      <c r="H23" t="s">
        <v>507</v>
      </c>
      <c r="I23">
        <v>88.214285709999999</v>
      </c>
    </row>
    <row r="24" spans="1:9" x14ac:dyDescent="0.35">
      <c r="A24">
        <v>26163</v>
      </c>
      <c r="B24" t="s">
        <v>508</v>
      </c>
      <c r="C24" t="s">
        <v>120</v>
      </c>
      <c r="D24" t="s">
        <v>153</v>
      </c>
      <c r="E24" t="s">
        <v>509</v>
      </c>
      <c r="F24" t="s">
        <v>358</v>
      </c>
      <c r="G24" t="s">
        <v>155</v>
      </c>
      <c r="H24" t="s">
        <v>510</v>
      </c>
      <c r="I24">
        <v>84.285714290000001</v>
      </c>
    </row>
    <row r="25" spans="1:9" x14ac:dyDescent="0.35">
      <c r="A25">
        <v>27387</v>
      </c>
      <c r="B25" t="s">
        <v>17</v>
      </c>
      <c r="C25" t="s">
        <v>120</v>
      </c>
      <c r="D25" t="s">
        <v>57</v>
      </c>
      <c r="E25">
        <v>27387</v>
      </c>
      <c r="F25" t="s">
        <v>58</v>
      </c>
      <c r="G25" t="s">
        <v>59</v>
      </c>
      <c r="H25" t="s">
        <v>511</v>
      </c>
      <c r="I25">
        <v>81.785714290000001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F030-AC70-4E85-B309-0FAE79FF2BCA}">
  <sheetPr codeName="Sheet19"/>
  <dimension ref="A1:I8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21575</v>
      </c>
      <c r="B2" t="s">
        <v>13</v>
      </c>
      <c r="C2" t="s">
        <v>5</v>
      </c>
      <c r="D2" t="s">
        <v>6</v>
      </c>
      <c r="E2" t="s">
        <v>302</v>
      </c>
      <c r="F2" t="s">
        <v>8</v>
      </c>
      <c r="G2" t="s">
        <v>9</v>
      </c>
      <c r="H2" t="s">
        <v>303</v>
      </c>
      <c r="I2">
        <v>100</v>
      </c>
    </row>
    <row r="3" spans="1:9" x14ac:dyDescent="0.35">
      <c r="A3">
        <v>25844</v>
      </c>
      <c r="B3" t="s">
        <v>13</v>
      </c>
      <c r="C3" t="s">
        <v>5</v>
      </c>
      <c r="D3" t="s">
        <v>153</v>
      </c>
      <c r="E3" t="s">
        <v>469</v>
      </c>
      <c r="F3" t="s">
        <v>8</v>
      </c>
      <c r="G3" t="s">
        <v>155</v>
      </c>
      <c r="H3" t="s">
        <v>470</v>
      </c>
      <c r="I3">
        <v>98.840206185567013</v>
      </c>
    </row>
    <row r="4" spans="1:9" x14ac:dyDescent="0.35">
      <c r="A4">
        <v>29524</v>
      </c>
      <c r="B4" t="s">
        <v>5</v>
      </c>
      <c r="C4" t="s">
        <v>13</v>
      </c>
      <c r="D4" t="s">
        <v>37</v>
      </c>
      <c r="E4" t="s">
        <v>471</v>
      </c>
      <c r="F4" t="s">
        <v>15</v>
      </c>
      <c r="G4" t="s">
        <v>39</v>
      </c>
      <c r="H4" t="s">
        <v>311</v>
      </c>
      <c r="I4">
        <v>98.067010309278345</v>
      </c>
    </row>
    <row r="5" spans="1:9" x14ac:dyDescent="0.35">
      <c r="A5">
        <v>8950</v>
      </c>
      <c r="B5" t="s">
        <v>13</v>
      </c>
      <c r="C5" t="s">
        <v>5</v>
      </c>
      <c r="D5" t="s">
        <v>30</v>
      </c>
      <c r="E5" t="s">
        <v>472</v>
      </c>
      <c r="F5" t="s">
        <v>15</v>
      </c>
      <c r="G5" t="s">
        <v>26</v>
      </c>
      <c r="H5" t="s">
        <v>473</v>
      </c>
      <c r="I5">
        <v>96.842783505154642</v>
      </c>
    </row>
    <row r="6" spans="1:9" x14ac:dyDescent="0.35">
      <c r="A6">
        <v>27577</v>
      </c>
      <c r="B6" t="s">
        <v>13</v>
      </c>
      <c r="C6" t="s">
        <v>5</v>
      </c>
      <c r="D6" t="s">
        <v>422</v>
      </c>
      <c r="E6" t="s">
        <v>474</v>
      </c>
      <c r="F6" t="s">
        <v>115</v>
      </c>
      <c r="G6" t="s">
        <v>424</v>
      </c>
      <c r="H6" t="s">
        <v>310</v>
      </c>
      <c r="I6">
        <v>93.298969072164951</v>
      </c>
    </row>
    <row r="7" spans="1:9" x14ac:dyDescent="0.35">
      <c r="A7">
        <v>21234</v>
      </c>
      <c r="B7" t="s">
        <v>13</v>
      </c>
      <c r="C7" t="s">
        <v>5</v>
      </c>
      <c r="D7" t="s">
        <v>339</v>
      </c>
      <c r="E7" t="s">
        <v>475</v>
      </c>
      <c r="F7" t="s">
        <v>15</v>
      </c>
      <c r="G7" t="s">
        <v>341</v>
      </c>
      <c r="H7" t="s">
        <v>476</v>
      </c>
      <c r="I7">
        <v>93.105670103092791</v>
      </c>
    </row>
    <row r="8" spans="1:9" x14ac:dyDescent="0.35">
      <c r="A8">
        <v>19524</v>
      </c>
      <c r="B8" t="s">
        <v>13</v>
      </c>
      <c r="C8" t="s">
        <v>5</v>
      </c>
      <c r="D8" t="s">
        <v>274</v>
      </c>
      <c r="E8" t="s">
        <v>477</v>
      </c>
      <c r="F8" t="s">
        <v>15</v>
      </c>
      <c r="G8" t="s">
        <v>275</v>
      </c>
      <c r="H8" t="s">
        <v>478</v>
      </c>
      <c r="I8">
        <v>90.850515463917532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C9F2-9C22-4B60-B324-7367BF541633}">
  <sheetPr codeName="Sheet2"/>
  <dimension ref="A1:I3"/>
  <sheetViews>
    <sheetView zoomScale="90" zoomScaleNormal="90"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28144</v>
      </c>
      <c r="B2" t="s">
        <v>5</v>
      </c>
      <c r="C2" t="s">
        <v>13</v>
      </c>
      <c r="D2" t="s">
        <v>20</v>
      </c>
      <c r="E2" t="s">
        <v>43</v>
      </c>
      <c r="F2" t="s">
        <v>8</v>
      </c>
      <c r="G2" t="s">
        <v>22</v>
      </c>
      <c r="H2" t="s">
        <v>44</v>
      </c>
      <c r="I2">
        <v>97.109260166585017</v>
      </c>
    </row>
    <row r="3" spans="1:9" x14ac:dyDescent="0.35">
      <c r="A3">
        <v>8782</v>
      </c>
      <c r="B3" t="s">
        <v>13</v>
      </c>
      <c r="C3" t="s">
        <v>5</v>
      </c>
      <c r="D3" t="s">
        <v>30</v>
      </c>
      <c r="E3" t="s">
        <v>31</v>
      </c>
      <c r="F3" t="s">
        <v>15</v>
      </c>
      <c r="G3" t="s">
        <v>26</v>
      </c>
      <c r="H3" t="s">
        <v>32</v>
      </c>
      <c r="I3">
        <v>92.748652621264085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E973-3B9E-4D2E-8669-BCBD157300E9}">
  <sheetPr codeName="Sheet20"/>
  <dimension ref="A1:I8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28905</v>
      </c>
      <c r="B2" t="s">
        <v>13</v>
      </c>
      <c r="C2" t="s">
        <v>5</v>
      </c>
      <c r="D2" t="s">
        <v>37</v>
      </c>
      <c r="E2" t="s">
        <v>728</v>
      </c>
      <c r="F2" t="s">
        <v>8</v>
      </c>
      <c r="G2" t="s">
        <v>39</v>
      </c>
      <c r="H2" t="s">
        <v>729</v>
      </c>
      <c r="I2" s="1">
        <v>100</v>
      </c>
    </row>
    <row r="3" spans="1:9" x14ac:dyDescent="0.35">
      <c r="A3">
        <v>241</v>
      </c>
      <c r="B3" t="s">
        <v>13</v>
      </c>
      <c r="C3" t="s">
        <v>5</v>
      </c>
      <c r="D3" t="s">
        <v>66</v>
      </c>
      <c r="E3">
        <v>241</v>
      </c>
      <c r="F3" t="s">
        <v>58</v>
      </c>
      <c r="G3" t="s">
        <v>59</v>
      </c>
      <c r="H3" t="s">
        <v>67</v>
      </c>
      <c r="I3" s="1">
        <v>99.764705882352942</v>
      </c>
    </row>
    <row r="4" spans="1:9" x14ac:dyDescent="0.35">
      <c r="A4">
        <v>28881</v>
      </c>
      <c r="B4" t="s">
        <v>76</v>
      </c>
      <c r="C4" t="s">
        <v>77</v>
      </c>
      <c r="D4" t="s">
        <v>37</v>
      </c>
      <c r="E4" t="s">
        <v>78</v>
      </c>
      <c r="F4" t="s">
        <v>8</v>
      </c>
      <c r="G4" t="s">
        <v>39</v>
      </c>
      <c r="H4" t="s">
        <v>79</v>
      </c>
      <c r="I4" s="1">
        <v>99.764705882352942</v>
      </c>
    </row>
    <row r="5" spans="1:9" x14ac:dyDescent="0.35">
      <c r="A5">
        <v>3037</v>
      </c>
      <c r="B5" t="s">
        <v>13</v>
      </c>
      <c r="C5" t="s">
        <v>5</v>
      </c>
      <c r="D5" t="s">
        <v>33</v>
      </c>
      <c r="E5" t="s">
        <v>72</v>
      </c>
      <c r="F5" t="s">
        <v>15</v>
      </c>
      <c r="G5" t="s">
        <v>35</v>
      </c>
      <c r="H5" t="s">
        <v>73</v>
      </c>
      <c r="I5" s="1">
        <v>99.764705882352942</v>
      </c>
    </row>
    <row r="6" spans="1:9" x14ac:dyDescent="0.35">
      <c r="A6">
        <v>23403</v>
      </c>
      <c r="B6" t="s">
        <v>17</v>
      </c>
      <c r="C6" t="s">
        <v>4</v>
      </c>
      <c r="D6" t="s">
        <v>6</v>
      </c>
      <c r="E6" t="s">
        <v>74</v>
      </c>
      <c r="F6" t="s">
        <v>8</v>
      </c>
      <c r="G6" t="s">
        <v>9</v>
      </c>
      <c r="H6" t="s">
        <v>75</v>
      </c>
      <c r="I6" s="1">
        <v>99.764705882352942</v>
      </c>
    </row>
    <row r="7" spans="1:9" x14ac:dyDescent="0.35">
      <c r="A7">
        <v>19839</v>
      </c>
      <c r="B7" t="s">
        <v>5</v>
      </c>
      <c r="C7" t="s">
        <v>13</v>
      </c>
      <c r="D7" t="s">
        <v>276</v>
      </c>
      <c r="E7" t="s">
        <v>647</v>
      </c>
      <c r="F7" t="s">
        <v>15</v>
      </c>
      <c r="G7" t="s">
        <v>277</v>
      </c>
      <c r="H7" t="s">
        <v>648</v>
      </c>
      <c r="I7" s="1">
        <v>99.294117647058826</v>
      </c>
    </row>
    <row r="8" spans="1:9" x14ac:dyDescent="0.35">
      <c r="A8">
        <v>14408</v>
      </c>
      <c r="B8" t="s">
        <v>13</v>
      </c>
      <c r="C8" t="s">
        <v>5</v>
      </c>
      <c r="D8" t="s">
        <v>68</v>
      </c>
      <c r="E8" t="s">
        <v>69</v>
      </c>
      <c r="F8" t="s">
        <v>8</v>
      </c>
      <c r="G8" t="s">
        <v>70</v>
      </c>
      <c r="H8" t="s">
        <v>71</v>
      </c>
      <c r="I8" s="1">
        <v>96.235294117647058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7E65-913E-4D59-B89F-F8C007B62CB6}">
  <sheetPr codeName="Sheet21"/>
  <dimension ref="A1:J23"/>
  <sheetViews>
    <sheetView workbookViewId="0">
      <selection activeCell="N11" sqref="N11"/>
    </sheetView>
  </sheetViews>
  <sheetFormatPr defaultRowHeight="14.5" x14ac:dyDescent="0.35"/>
  <sheetData>
    <row r="1" spans="1:10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10" x14ac:dyDescent="0.35">
      <c r="A2">
        <v>28932</v>
      </c>
      <c r="B2" t="s">
        <v>13</v>
      </c>
      <c r="C2" t="s">
        <v>5</v>
      </c>
      <c r="D2" t="s">
        <v>37</v>
      </c>
      <c r="E2" t="s">
        <v>649</v>
      </c>
      <c r="F2" t="s">
        <v>8</v>
      </c>
      <c r="G2" t="s">
        <v>39</v>
      </c>
      <c r="H2" t="s">
        <v>650</v>
      </c>
      <c r="I2" s="1">
        <v>100</v>
      </c>
      <c r="J2" s="1"/>
    </row>
    <row r="3" spans="1:10" x14ac:dyDescent="0.35">
      <c r="A3">
        <v>15324</v>
      </c>
      <c r="B3" t="s">
        <v>13</v>
      </c>
      <c r="C3" t="s">
        <v>5</v>
      </c>
      <c r="D3" t="s">
        <v>68</v>
      </c>
      <c r="E3" t="s">
        <v>547</v>
      </c>
      <c r="F3" t="s">
        <v>15</v>
      </c>
      <c r="G3" t="s">
        <v>70</v>
      </c>
      <c r="H3" t="s">
        <v>548</v>
      </c>
      <c r="I3" s="1">
        <v>100</v>
      </c>
      <c r="J3" s="1"/>
    </row>
    <row r="4" spans="1:10" x14ac:dyDescent="0.35">
      <c r="A4">
        <v>17110</v>
      </c>
      <c r="B4" t="s">
        <v>4</v>
      </c>
      <c r="C4" t="s">
        <v>5</v>
      </c>
      <c r="D4" t="s">
        <v>49</v>
      </c>
      <c r="E4" t="s">
        <v>651</v>
      </c>
      <c r="F4" t="s">
        <v>8</v>
      </c>
      <c r="G4" t="s">
        <v>51</v>
      </c>
      <c r="H4" t="s">
        <v>652</v>
      </c>
      <c r="I4" s="1">
        <v>100</v>
      </c>
      <c r="J4" s="1"/>
    </row>
    <row r="5" spans="1:10" x14ac:dyDescent="0.35">
      <c r="A5">
        <v>20049</v>
      </c>
      <c r="B5" t="s">
        <v>5</v>
      </c>
      <c r="C5" t="s">
        <v>13</v>
      </c>
      <c r="D5" t="s">
        <v>276</v>
      </c>
      <c r="E5" t="s">
        <v>653</v>
      </c>
      <c r="F5" t="s">
        <v>15</v>
      </c>
      <c r="G5" t="s">
        <v>277</v>
      </c>
      <c r="H5" t="s">
        <v>654</v>
      </c>
      <c r="I5" s="1">
        <v>100</v>
      </c>
      <c r="J5" s="1"/>
    </row>
    <row r="6" spans="1:10" x14ac:dyDescent="0.35">
      <c r="A6">
        <v>1473</v>
      </c>
      <c r="B6" t="s">
        <v>13</v>
      </c>
      <c r="C6" t="s">
        <v>5</v>
      </c>
      <c r="D6" t="s">
        <v>110</v>
      </c>
      <c r="E6" t="s">
        <v>655</v>
      </c>
      <c r="F6" t="s">
        <v>8</v>
      </c>
      <c r="G6" t="s">
        <v>112</v>
      </c>
      <c r="H6" t="s">
        <v>656</v>
      </c>
      <c r="I6" s="1">
        <v>100</v>
      </c>
      <c r="J6" s="1"/>
    </row>
    <row r="7" spans="1:10" x14ac:dyDescent="0.35">
      <c r="A7">
        <v>6236</v>
      </c>
      <c r="B7" t="s">
        <v>4</v>
      </c>
      <c r="C7" t="s">
        <v>17</v>
      </c>
      <c r="D7" t="s">
        <v>33</v>
      </c>
      <c r="E7" t="s">
        <v>657</v>
      </c>
      <c r="F7" t="s">
        <v>8</v>
      </c>
      <c r="G7" t="s">
        <v>35</v>
      </c>
      <c r="H7" t="s">
        <v>658</v>
      </c>
      <c r="I7" s="1">
        <v>100</v>
      </c>
      <c r="J7" s="1"/>
    </row>
    <row r="8" spans="1:10" x14ac:dyDescent="0.35">
      <c r="A8">
        <v>11288</v>
      </c>
      <c r="B8" t="s">
        <v>127</v>
      </c>
      <c r="C8" t="s">
        <v>120</v>
      </c>
      <c r="D8" t="s">
        <v>24</v>
      </c>
      <c r="E8" t="s">
        <v>128</v>
      </c>
      <c r="F8" t="s">
        <v>122</v>
      </c>
      <c r="G8" t="s">
        <v>26</v>
      </c>
      <c r="H8" t="s">
        <v>129</v>
      </c>
      <c r="I8" s="1">
        <v>100</v>
      </c>
      <c r="J8" s="1"/>
    </row>
    <row r="9" spans="1:10" x14ac:dyDescent="0.35">
      <c r="A9">
        <v>24914</v>
      </c>
      <c r="B9" t="s">
        <v>4</v>
      </c>
      <c r="C9" t="s">
        <v>13</v>
      </c>
      <c r="D9" t="s">
        <v>6</v>
      </c>
      <c r="E9" t="s">
        <v>108</v>
      </c>
      <c r="F9" t="s">
        <v>8</v>
      </c>
      <c r="G9" t="s">
        <v>9</v>
      </c>
      <c r="H9" t="s">
        <v>109</v>
      </c>
      <c r="I9" s="1">
        <v>100</v>
      </c>
      <c r="J9" s="1"/>
    </row>
    <row r="10" spans="1:10" x14ac:dyDescent="0.35">
      <c r="A10">
        <v>23012</v>
      </c>
      <c r="B10" t="s">
        <v>4</v>
      </c>
      <c r="C10" t="s">
        <v>17</v>
      </c>
      <c r="D10" t="s">
        <v>6</v>
      </c>
      <c r="E10" t="s">
        <v>158</v>
      </c>
      <c r="F10" t="s">
        <v>8</v>
      </c>
      <c r="G10" t="s">
        <v>9</v>
      </c>
      <c r="H10" t="s">
        <v>159</v>
      </c>
      <c r="I10" s="1">
        <v>100</v>
      </c>
      <c r="J10" s="1"/>
    </row>
    <row r="11" spans="1:10" x14ac:dyDescent="0.35">
      <c r="A11">
        <v>21765</v>
      </c>
      <c r="B11" t="s">
        <v>124</v>
      </c>
      <c r="C11" t="s">
        <v>120</v>
      </c>
      <c r="D11" t="s">
        <v>6</v>
      </c>
      <c r="E11" t="s">
        <v>125</v>
      </c>
      <c r="F11" t="s">
        <v>122</v>
      </c>
      <c r="G11" t="s">
        <v>9</v>
      </c>
      <c r="H11" t="s">
        <v>126</v>
      </c>
      <c r="I11" s="1">
        <v>100</v>
      </c>
      <c r="J11" s="1"/>
    </row>
    <row r="12" spans="1:10" x14ac:dyDescent="0.35">
      <c r="A12">
        <v>21638</v>
      </c>
      <c r="B12" t="s">
        <v>13</v>
      </c>
      <c r="C12" t="s">
        <v>5</v>
      </c>
      <c r="D12" t="s">
        <v>6</v>
      </c>
      <c r="E12" t="s">
        <v>241</v>
      </c>
      <c r="F12" t="s">
        <v>8</v>
      </c>
      <c r="G12" t="s">
        <v>9</v>
      </c>
      <c r="H12" t="s">
        <v>242</v>
      </c>
      <c r="I12" s="1">
        <v>100</v>
      </c>
      <c r="J12" s="1"/>
    </row>
    <row r="13" spans="1:10" x14ac:dyDescent="0.35">
      <c r="A13">
        <v>23604</v>
      </c>
      <c r="B13" t="s">
        <v>13</v>
      </c>
      <c r="C13" t="s">
        <v>17</v>
      </c>
      <c r="D13" t="s">
        <v>6</v>
      </c>
      <c r="E13" t="s">
        <v>106</v>
      </c>
      <c r="F13" t="s">
        <v>8</v>
      </c>
      <c r="G13" t="s">
        <v>9</v>
      </c>
      <c r="H13" t="s">
        <v>107</v>
      </c>
      <c r="I13" s="1">
        <v>100</v>
      </c>
      <c r="J13" s="1"/>
    </row>
    <row r="14" spans="1:10" x14ac:dyDescent="0.35">
      <c r="A14">
        <v>22992</v>
      </c>
      <c r="B14" t="s">
        <v>4</v>
      </c>
      <c r="C14" t="s">
        <v>17</v>
      </c>
      <c r="D14" t="s">
        <v>6</v>
      </c>
      <c r="E14" t="s">
        <v>659</v>
      </c>
      <c r="F14" t="s">
        <v>8</v>
      </c>
      <c r="G14" t="s">
        <v>9</v>
      </c>
      <c r="H14" t="s">
        <v>660</v>
      </c>
      <c r="I14" s="1">
        <v>100</v>
      </c>
      <c r="J14" s="1"/>
    </row>
    <row r="15" spans="1:10" x14ac:dyDescent="0.35">
      <c r="A15">
        <v>24642</v>
      </c>
      <c r="B15" t="s">
        <v>13</v>
      </c>
      <c r="C15" t="s">
        <v>5</v>
      </c>
      <c r="D15" t="s">
        <v>6</v>
      </c>
      <c r="E15" t="s">
        <v>237</v>
      </c>
      <c r="F15" t="s">
        <v>8</v>
      </c>
      <c r="G15" t="s">
        <v>9</v>
      </c>
      <c r="H15" t="s">
        <v>238</v>
      </c>
      <c r="I15" s="1">
        <v>100</v>
      </c>
      <c r="J15" s="1"/>
    </row>
    <row r="16" spans="1:10" x14ac:dyDescent="0.35">
      <c r="A16">
        <v>23416</v>
      </c>
      <c r="B16" t="s">
        <v>17</v>
      </c>
      <c r="C16" t="s">
        <v>5</v>
      </c>
      <c r="D16" t="s">
        <v>6</v>
      </c>
      <c r="E16" t="s">
        <v>661</v>
      </c>
      <c r="F16" t="s">
        <v>15</v>
      </c>
      <c r="G16" t="s">
        <v>9</v>
      </c>
      <c r="H16" t="s">
        <v>662</v>
      </c>
      <c r="I16" s="1">
        <v>100</v>
      </c>
      <c r="J16" s="1"/>
    </row>
    <row r="17" spans="1:10" x14ac:dyDescent="0.35">
      <c r="A17">
        <v>21939</v>
      </c>
      <c r="B17" t="s">
        <v>5</v>
      </c>
      <c r="C17" t="s">
        <v>13</v>
      </c>
      <c r="D17" t="s">
        <v>6</v>
      </c>
      <c r="E17" t="s">
        <v>663</v>
      </c>
      <c r="F17" t="s">
        <v>8</v>
      </c>
      <c r="G17" t="s">
        <v>9</v>
      </c>
      <c r="H17" t="s">
        <v>664</v>
      </c>
      <c r="I17" s="1">
        <v>100</v>
      </c>
      <c r="J17" s="1"/>
    </row>
    <row r="18" spans="1:10" x14ac:dyDescent="0.35">
      <c r="A18">
        <v>21993</v>
      </c>
      <c r="B18" t="s">
        <v>119</v>
      </c>
      <c r="C18" t="s">
        <v>120</v>
      </c>
      <c r="D18" t="s">
        <v>6</v>
      </c>
      <c r="E18" t="s">
        <v>121</v>
      </c>
      <c r="F18" t="s">
        <v>122</v>
      </c>
      <c r="G18" t="s">
        <v>9</v>
      </c>
      <c r="H18" t="s">
        <v>123</v>
      </c>
      <c r="I18" s="1">
        <v>100</v>
      </c>
      <c r="J18" s="1"/>
    </row>
    <row r="19" spans="1:10" x14ac:dyDescent="0.35">
      <c r="A19">
        <v>28271</v>
      </c>
      <c r="B19" t="s">
        <v>17</v>
      </c>
      <c r="C19" t="s">
        <v>5</v>
      </c>
      <c r="D19" t="s">
        <v>57</v>
      </c>
      <c r="E19">
        <v>28271</v>
      </c>
      <c r="F19" t="s">
        <v>58</v>
      </c>
      <c r="G19" t="s">
        <v>59</v>
      </c>
      <c r="H19" t="s">
        <v>513</v>
      </c>
      <c r="I19" s="1">
        <v>96.428571428571431</v>
      </c>
      <c r="J19" s="1"/>
    </row>
    <row r="20" spans="1:10" x14ac:dyDescent="0.35">
      <c r="A20">
        <v>28297</v>
      </c>
      <c r="B20" t="s">
        <v>5</v>
      </c>
      <c r="C20" t="s">
        <v>13</v>
      </c>
      <c r="D20" t="s">
        <v>37</v>
      </c>
      <c r="E20" t="s">
        <v>593</v>
      </c>
      <c r="F20" t="s">
        <v>15</v>
      </c>
      <c r="G20" t="s">
        <v>39</v>
      </c>
      <c r="H20" t="s">
        <v>594</v>
      </c>
      <c r="I20" s="1">
        <v>96.428571428571431</v>
      </c>
      <c r="J20" s="1"/>
    </row>
    <row r="21" spans="1:10" x14ac:dyDescent="0.35">
      <c r="A21">
        <v>22286</v>
      </c>
      <c r="B21" t="s">
        <v>665</v>
      </c>
      <c r="C21" t="s">
        <v>120</v>
      </c>
      <c r="D21" t="s">
        <v>6</v>
      </c>
      <c r="E21" t="s">
        <v>666</v>
      </c>
      <c r="F21" t="s">
        <v>358</v>
      </c>
      <c r="G21" t="s">
        <v>9</v>
      </c>
      <c r="H21" t="s">
        <v>309</v>
      </c>
      <c r="I21" s="1">
        <v>96.428571428571431</v>
      </c>
      <c r="J21" s="1"/>
    </row>
    <row r="22" spans="1:10" x14ac:dyDescent="0.35">
      <c r="A22">
        <v>22294</v>
      </c>
      <c r="B22" t="s">
        <v>667</v>
      </c>
      <c r="C22" t="s">
        <v>120</v>
      </c>
      <c r="D22" t="s">
        <v>6</v>
      </c>
      <c r="E22" t="s">
        <v>668</v>
      </c>
      <c r="F22" t="s">
        <v>358</v>
      </c>
      <c r="G22" t="s">
        <v>9</v>
      </c>
      <c r="H22" t="s">
        <v>669</v>
      </c>
      <c r="I22" s="1">
        <v>96.428571428571431</v>
      </c>
      <c r="J22" s="1"/>
    </row>
    <row r="23" spans="1:10" x14ac:dyDescent="0.35">
      <c r="A23">
        <v>27795</v>
      </c>
      <c r="B23" t="s">
        <v>640</v>
      </c>
      <c r="C23" t="s">
        <v>120</v>
      </c>
      <c r="D23" t="s">
        <v>670</v>
      </c>
      <c r="E23" t="s">
        <v>671</v>
      </c>
      <c r="F23" t="s">
        <v>122</v>
      </c>
      <c r="G23" t="s">
        <v>672</v>
      </c>
      <c r="H23" t="s">
        <v>673</v>
      </c>
      <c r="I23" s="1">
        <v>85.714285714285708</v>
      </c>
      <c r="J23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B30E-C34A-4BC5-9444-393F33485224}">
  <sheetPr codeName="Sheet22"/>
  <dimension ref="A1:J30"/>
  <sheetViews>
    <sheetView workbookViewId="0">
      <selection activeCell="N11" sqref="N11"/>
    </sheetView>
  </sheetViews>
  <sheetFormatPr defaultRowHeight="14.5" x14ac:dyDescent="0.35"/>
  <sheetData>
    <row r="1" spans="1:10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10" x14ac:dyDescent="0.35">
      <c r="A2">
        <v>28271</v>
      </c>
      <c r="B2" t="s">
        <v>17</v>
      </c>
      <c r="C2" t="s">
        <v>4</v>
      </c>
      <c r="D2" t="s">
        <v>57</v>
      </c>
      <c r="E2">
        <v>28271</v>
      </c>
      <c r="F2" t="s">
        <v>58</v>
      </c>
      <c r="G2" t="s">
        <v>59</v>
      </c>
      <c r="H2" t="s">
        <v>513</v>
      </c>
      <c r="I2" s="1">
        <v>100</v>
      </c>
      <c r="J2" s="4"/>
    </row>
    <row r="3" spans="1:10" x14ac:dyDescent="0.35">
      <c r="A3">
        <v>26568</v>
      </c>
      <c r="B3" t="s">
        <v>13</v>
      </c>
      <c r="C3" t="s">
        <v>17</v>
      </c>
      <c r="D3" t="s">
        <v>174</v>
      </c>
      <c r="E3" t="s">
        <v>674</v>
      </c>
      <c r="F3" t="s">
        <v>8</v>
      </c>
      <c r="G3" t="s">
        <v>176</v>
      </c>
      <c r="H3" t="s">
        <v>675</v>
      </c>
      <c r="I3" s="1">
        <v>100</v>
      </c>
      <c r="J3" s="4"/>
    </row>
    <row r="4" spans="1:10" x14ac:dyDescent="0.35">
      <c r="A4">
        <v>17562</v>
      </c>
      <c r="B4" t="s">
        <v>4</v>
      </c>
      <c r="C4" t="s">
        <v>5</v>
      </c>
      <c r="D4" t="s">
        <v>49</v>
      </c>
      <c r="E4" t="s">
        <v>676</v>
      </c>
      <c r="F4" t="s">
        <v>15</v>
      </c>
      <c r="G4" t="s">
        <v>51</v>
      </c>
      <c r="H4" t="s">
        <v>677</v>
      </c>
      <c r="I4" s="1">
        <v>100</v>
      </c>
      <c r="J4" s="4"/>
    </row>
    <row r="5" spans="1:10" x14ac:dyDescent="0.35">
      <c r="A5">
        <v>16985</v>
      </c>
      <c r="B5" t="s">
        <v>13</v>
      </c>
      <c r="C5" t="s">
        <v>17</v>
      </c>
      <c r="D5" t="s">
        <v>49</v>
      </c>
      <c r="E5" t="s">
        <v>678</v>
      </c>
      <c r="F5" t="s">
        <v>8</v>
      </c>
      <c r="G5" t="s">
        <v>51</v>
      </c>
      <c r="H5" t="s">
        <v>679</v>
      </c>
      <c r="I5" s="1">
        <v>100</v>
      </c>
      <c r="J5" s="4"/>
    </row>
    <row r="6" spans="1:10" x14ac:dyDescent="0.35">
      <c r="A6">
        <v>19180</v>
      </c>
      <c r="B6" t="s">
        <v>4</v>
      </c>
      <c r="C6" t="s">
        <v>5</v>
      </c>
      <c r="D6" t="s">
        <v>274</v>
      </c>
      <c r="E6" t="s">
        <v>680</v>
      </c>
      <c r="F6" t="s">
        <v>8</v>
      </c>
      <c r="G6" t="s">
        <v>275</v>
      </c>
      <c r="H6" t="s">
        <v>681</v>
      </c>
      <c r="I6" s="1">
        <v>100</v>
      </c>
      <c r="J6" s="4"/>
    </row>
    <row r="7" spans="1:10" x14ac:dyDescent="0.35">
      <c r="A7">
        <v>20759</v>
      </c>
      <c r="B7" t="s">
        <v>13</v>
      </c>
      <c r="C7" t="s">
        <v>5</v>
      </c>
      <c r="D7" t="s">
        <v>339</v>
      </c>
      <c r="E7" t="s">
        <v>682</v>
      </c>
      <c r="F7" t="s">
        <v>8</v>
      </c>
      <c r="G7" t="s">
        <v>341</v>
      </c>
      <c r="H7" t="s">
        <v>683</v>
      </c>
      <c r="I7" s="1">
        <v>100</v>
      </c>
      <c r="J7" s="4"/>
    </row>
    <row r="8" spans="1:10" x14ac:dyDescent="0.35">
      <c r="A8">
        <v>1392</v>
      </c>
      <c r="B8" t="s">
        <v>13</v>
      </c>
      <c r="C8" t="s">
        <v>5</v>
      </c>
      <c r="D8" t="s">
        <v>110</v>
      </c>
      <c r="E8" t="s">
        <v>684</v>
      </c>
      <c r="F8" t="s">
        <v>8</v>
      </c>
      <c r="G8" t="s">
        <v>112</v>
      </c>
      <c r="H8" t="s">
        <v>685</v>
      </c>
      <c r="I8" s="1">
        <v>100</v>
      </c>
      <c r="J8" s="4"/>
    </row>
    <row r="9" spans="1:10" x14ac:dyDescent="0.35">
      <c r="A9">
        <v>7005</v>
      </c>
      <c r="B9" t="s">
        <v>13</v>
      </c>
      <c r="C9" t="s">
        <v>17</v>
      </c>
      <c r="D9" t="s">
        <v>33</v>
      </c>
      <c r="E9" t="s">
        <v>686</v>
      </c>
      <c r="F9" t="s">
        <v>8</v>
      </c>
      <c r="G9" t="s">
        <v>35</v>
      </c>
      <c r="H9" t="s">
        <v>687</v>
      </c>
      <c r="I9" s="1">
        <v>100</v>
      </c>
      <c r="J9" s="4"/>
    </row>
    <row r="10" spans="1:10" x14ac:dyDescent="0.35">
      <c r="A10">
        <v>3542</v>
      </c>
      <c r="B10" t="s">
        <v>17</v>
      </c>
      <c r="C10" t="s">
        <v>4</v>
      </c>
      <c r="D10" t="s">
        <v>33</v>
      </c>
      <c r="E10" t="s">
        <v>688</v>
      </c>
      <c r="F10" t="s">
        <v>8</v>
      </c>
      <c r="G10" t="s">
        <v>35</v>
      </c>
      <c r="H10" t="s">
        <v>689</v>
      </c>
      <c r="I10" s="1">
        <v>100</v>
      </c>
      <c r="J10" s="4"/>
    </row>
    <row r="11" spans="1:10" x14ac:dyDescent="0.35">
      <c r="A11">
        <v>5176</v>
      </c>
      <c r="B11" t="s">
        <v>17</v>
      </c>
      <c r="C11" t="s">
        <v>4</v>
      </c>
      <c r="D11" t="s">
        <v>33</v>
      </c>
      <c r="E11" t="s">
        <v>690</v>
      </c>
      <c r="F11" t="s">
        <v>15</v>
      </c>
      <c r="G11" t="s">
        <v>35</v>
      </c>
      <c r="H11" t="s">
        <v>691</v>
      </c>
      <c r="I11" s="1">
        <v>100</v>
      </c>
      <c r="J11" s="4"/>
    </row>
    <row r="12" spans="1:10" x14ac:dyDescent="0.35">
      <c r="A12">
        <v>3281</v>
      </c>
      <c r="B12" t="s">
        <v>4</v>
      </c>
      <c r="C12" t="s">
        <v>5</v>
      </c>
      <c r="D12" t="s">
        <v>33</v>
      </c>
      <c r="E12" t="s">
        <v>692</v>
      </c>
      <c r="F12" t="s">
        <v>8</v>
      </c>
      <c r="G12" t="s">
        <v>35</v>
      </c>
      <c r="H12" t="s">
        <v>693</v>
      </c>
      <c r="I12" s="1">
        <v>100</v>
      </c>
      <c r="J12" s="4"/>
    </row>
    <row r="13" spans="1:10" x14ac:dyDescent="0.35">
      <c r="A13">
        <v>9070</v>
      </c>
      <c r="B13" t="s">
        <v>5</v>
      </c>
      <c r="C13" t="s">
        <v>13</v>
      </c>
      <c r="D13" t="s">
        <v>30</v>
      </c>
      <c r="E13" t="s">
        <v>694</v>
      </c>
      <c r="F13" t="s">
        <v>15</v>
      </c>
      <c r="G13" t="s">
        <v>26</v>
      </c>
      <c r="H13" t="s">
        <v>695</v>
      </c>
      <c r="I13" s="1">
        <v>100</v>
      </c>
      <c r="J13" s="4"/>
    </row>
    <row r="14" spans="1:10" x14ac:dyDescent="0.35">
      <c r="A14">
        <v>9778</v>
      </c>
      <c r="B14" t="s">
        <v>13</v>
      </c>
      <c r="C14" t="s">
        <v>5</v>
      </c>
      <c r="D14" t="s">
        <v>30</v>
      </c>
      <c r="E14" t="s">
        <v>696</v>
      </c>
      <c r="F14" t="s">
        <v>15</v>
      </c>
      <c r="G14" t="s">
        <v>26</v>
      </c>
      <c r="H14" t="s">
        <v>697</v>
      </c>
      <c r="I14" s="1">
        <v>100</v>
      </c>
      <c r="J14" s="4"/>
    </row>
    <row r="15" spans="1:10" x14ac:dyDescent="0.35">
      <c r="A15">
        <v>10029</v>
      </c>
      <c r="B15" t="s">
        <v>13</v>
      </c>
      <c r="C15" t="s">
        <v>5</v>
      </c>
      <c r="D15" t="s">
        <v>30</v>
      </c>
      <c r="E15" t="s">
        <v>698</v>
      </c>
      <c r="F15" t="s">
        <v>8</v>
      </c>
      <c r="G15" t="s">
        <v>26</v>
      </c>
      <c r="H15" t="s">
        <v>699</v>
      </c>
      <c r="I15" s="1">
        <v>100</v>
      </c>
      <c r="J15" s="4"/>
    </row>
    <row r="16" spans="1:10" x14ac:dyDescent="0.35">
      <c r="A16">
        <v>11451</v>
      </c>
      <c r="B16" t="s">
        <v>17</v>
      </c>
      <c r="C16" t="s">
        <v>4</v>
      </c>
      <c r="D16" t="s">
        <v>24</v>
      </c>
      <c r="E16" t="s">
        <v>700</v>
      </c>
      <c r="F16" t="s">
        <v>8</v>
      </c>
      <c r="G16" t="s">
        <v>26</v>
      </c>
      <c r="H16" t="s">
        <v>701</v>
      </c>
      <c r="I16" s="1">
        <v>100</v>
      </c>
      <c r="J16" s="4"/>
    </row>
    <row r="17" spans="1:10" x14ac:dyDescent="0.35">
      <c r="A17">
        <v>12620</v>
      </c>
      <c r="B17" t="s">
        <v>5</v>
      </c>
      <c r="C17" t="s">
        <v>17</v>
      </c>
      <c r="D17" t="s">
        <v>206</v>
      </c>
      <c r="E17" t="s">
        <v>702</v>
      </c>
      <c r="F17" t="s">
        <v>8</v>
      </c>
      <c r="G17" t="s">
        <v>208</v>
      </c>
      <c r="H17" t="s">
        <v>703</v>
      </c>
      <c r="I17" s="1">
        <v>100</v>
      </c>
      <c r="J17" s="4"/>
    </row>
    <row r="18" spans="1:10" x14ac:dyDescent="0.35">
      <c r="A18">
        <v>25675</v>
      </c>
      <c r="B18" t="s">
        <v>5</v>
      </c>
      <c r="C18" t="s">
        <v>17</v>
      </c>
      <c r="D18" t="s">
        <v>153</v>
      </c>
      <c r="E18" t="s">
        <v>704</v>
      </c>
      <c r="F18" t="s">
        <v>8</v>
      </c>
      <c r="G18" t="s">
        <v>155</v>
      </c>
      <c r="H18" t="s">
        <v>705</v>
      </c>
      <c r="I18" s="1">
        <v>100</v>
      </c>
      <c r="J18" s="4"/>
    </row>
    <row r="19" spans="1:10" x14ac:dyDescent="0.35">
      <c r="A19">
        <v>25603</v>
      </c>
      <c r="B19" t="s">
        <v>13</v>
      </c>
      <c r="C19" t="s">
        <v>5</v>
      </c>
      <c r="D19" t="s">
        <v>153</v>
      </c>
      <c r="E19" t="s">
        <v>706</v>
      </c>
      <c r="F19" t="s">
        <v>15</v>
      </c>
      <c r="G19" t="s">
        <v>155</v>
      </c>
      <c r="H19" t="s">
        <v>707</v>
      </c>
      <c r="I19" s="1">
        <v>100</v>
      </c>
      <c r="J19" s="4"/>
    </row>
    <row r="20" spans="1:10" x14ac:dyDescent="0.35">
      <c r="A20">
        <v>26211</v>
      </c>
      <c r="B20" t="s">
        <v>4</v>
      </c>
      <c r="C20" t="s">
        <v>5</v>
      </c>
      <c r="D20" t="s">
        <v>153</v>
      </c>
      <c r="E20" t="s">
        <v>708</v>
      </c>
      <c r="F20" t="s">
        <v>15</v>
      </c>
      <c r="G20" t="s">
        <v>155</v>
      </c>
      <c r="H20" t="s">
        <v>709</v>
      </c>
      <c r="I20" s="1">
        <v>100</v>
      </c>
      <c r="J20" s="4"/>
    </row>
    <row r="21" spans="1:10" x14ac:dyDescent="0.35">
      <c r="A21">
        <v>28079</v>
      </c>
      <c r="B21" t="s">
        <v>4</v>
      </c>
      <c r="C21" t="s">
        <v>5</v>
      </c>
      <c r="D21" t="s">
        <v>20</v>
      </c>
      <c r="E21" t="s">
        <v>710</v>
      </c>
      <c r="F21" t="s">
        <v>15</v>
      </c>
      <c r="G21" t="s">
        <v>22</v>
      </c>
      <c r="H21" t="s">
        <v>711</v>
      </c>
      <c r="I21" s="1">
        <v>100</v>
      </c>
      <c r="J21" s="4"/>
    </row>
    <row r="22" spans="1:10" x14ac:dyDescent="0.35">
      <c r="A22">
        <v>21968</v>
      </c>
      <c r="B22" t="s">
        <v>712</v>
      </c>
      <c r="C22" t="s">
        <v>120</v>
      </c>
      <c r="D22" t="s">
        <v>6</v>
      </c>
      <c r="E22" t="s">
        <v>713</v>
      </c>
      <c r="F22" t="s">
        <v>122</v>
      </c>
      <c r="G22" t="s">
        <v>9</v>
      </c>
      <c r="H22" t="s">
        <v>714</v>
      </c>
      <c r="I22" s="1">
        <v>100</v>
      </c>
      <c r="J22" s="4"/>
    </row>
    <row r="23" spans="1:10" x14ac:dyDescent="0.35">
      <c r="A23">
        <v>25000</v>
      </c>
      <c r="B23" t="s">
        <v>13</v>
      </c>
      <c r="C23" t="s">
        <v>5</v>
      </c>
      <c r="D23" t="s">
        <v>6</v>
      </c>
      <c r="E23" t="s">
        <v>715</v>
      </c>
      <c r="F23" t="s">
        <v>15</v>
      </c>
      <c r="G23" t="s">
        <v>9</v>
      </c>
      <c r="H23" t="s">
        <v>716</v>
      </c>
      <c r="I23" s="1">
        <v>100</v>
      </c>
      <c r="J23" s="4"/>
    </row>
    <row r="24" spans="1:10" x14ac:dyDescent="0.35">
      <c r="A24">
        <v>23012</v>
      </c>
      <c r="B24" t="s">
        <v>4</v>
      </c>
      <c r="C24" t="s">
        <v>17</v>
      </c>
      <c r="D24" t="s">
        <v>6</v>
      </c>
      <c r="E24" t="s">
        <v>158</v>
      </c>
      <c r="F24" t="s">
        <v>8</v>
      </c>
      <c r="G24" t="s">
        <v>9</v>
      </c>
      <c r="H24" t="s">
        <v>159</v>
      </c>
      <c r="I24" s="1">
        <v>100</v>
      </c>
      <c r="J24" s="4"/>
    </row>
    <row r="25" spans="1:10" x14ac:dyDescent="0.35">
      <c r="A25">
        <v>23900</v>
      </c>
      <c r="B25" t="s">
        <v>4</v>
      </c>
      <c r="C25" t="s">
        <v>17</v>
      </c>
      <c r="D25" t="s">
        <v>6</v>
      </c>
      <c r="E25" t="s">
        <v>717</v>
      </c>
      <c r="F25" t="s">
        <v>8</v>
      </c>
      <c r="G25" t="s">
        <v>9</v>
      </c>
      <c r="H25" t="s">
        <v>718</v>
      </c>
      <c r="I25" s="1">
        <v>100</v>
      </c>
      <c r="J25" s="4"/>
    </row>
    <row r="26" spans="1:10" x14ac:dyDescent="0.35">
      <c r="A26">
        <v>22296</v>
      </c>
      <c r="B26" t="s">
        <v>17</v>
      </c>
      <c r="C26" t="s">
        <v>13</v>
      </c>
      <c r="D26" t="s">
        <v>6</v>
      </c>
      <c r="E26" t="s">
        <v>719</v>
      </c>
      <c r="F26" t="s">
        <v>8</v>
      </c>
      <c r="G26" t="s">
        <v>9</v>
      </c>
      <c r="H26" t="s">
        <v>720</v>
      </c>
      <c r="I26" s="1">
        <v>100</v>
      </c>
      <c r="J26" s="4"/>
    </row>
    <row r="27" spans="1:10" x14ac:dyDescent="0.35">
      <c r="A27">
        <v>23598</v>
      </c>
      <c r="B27" t="s">
        <v>120</v>
      </c>
      <c r="C27" t="s">
        <v>721</v>
      </c>
      <c r="D27" t="s">
        <v>6</v>
      </c>
      <c r="E27" t="s">
        <v>722</v>
      </c>
      <c r="F27" t="s">
        <v>567</v>
      </c>
      <c r="G27" t="s">
        <v>9</v>
      </c>
      <c r="H27" t="s">
        <v>723</v>
      </c>
      <c r="I27" s="1">
        <v>100</v>
      </c>
      <c r="J27" s="4"/>
    </row>
    <row r="28" spans="1:10" x14ac:dyDescent="0.35">
      <c r="A28">
        <v>21588</v>
      </c>
      <c r="B28" t="s">
        <v>13</v>
      </c>
      <c r="C28" t="s">
        <v>5</v>
      </c>
      <c r="D28" t="s">
        <v>6</v>
      </c>
      <c r="E28" t="s">
        <v>724</v>
      </c>
      <c r="F28" t="s">
        <v>8</v>
      </c>
      <c r="G28" t="s">
        <v>9</v>
      </c>
      <c r="H28" t="s">
        <v>725</v>
      </c>
      <c r="I28" s="1">
        <v>100</v>
      </c>
      <c r="J28" s="4"/>
    </row>
    <row r="29" spans="1:10" x14ac:dyDescent="0.35">
      <c r="A29">
        <v>22206</v>
      </c>
      <c r="B29" t="s">
        <v>17</v>
      </c>
      <c r="C29" t="s">
        <v>4</v>
      </c>
      <c r="D29" t="s">
        <v>6</v>
      </c>
      <c r="E29" t="s">
        <v>162</v>
      </c>
      <c r="F29" t="s">
        <v>8</v>
      </c>
      <c r="G29" t="s">
        <v>9</v>
      </c>
      <c r="H29" t="s">
        <v>163</v>
      </c>
      <c r="I29" s="1">
        <v>94.117647058823522</v>
      </c>
      <c r="J29" s="4"/>
    </row>
    <row r="30" spans="1:10" x14ac:dyDescent="0.35">
      <c r="A30">
        <v>24370</v>
      </c>
      <c r="B30" t="s">
        <v>13</v>
      </c>
      <c r="C30" t="s">
        <v>5</v>
      </c>
      <c r="D30" t="s">
        <v>6</v>
      </c>
      <c r="E30" t="s">
        <v>726</v>
      </c>
      <c r="F30" t="s">
        <v>15</v>
      </c>
      <c r="G30" t="s">
        <v>9</v>
      </c>
      <c r="H30" t="s">
        <v>727</v>
      </c>
      <c r="I30" s="1">
        <v>88.235294117647058</v>
      </c>
      <c r="J30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13692-1297-46BD-B981-6BFDAB27D37A}">
  <sheetPr codeName="Sheet23"/>
  <dimension ref="A1:I24"/>
  <sheetViews>
    <sheetView workbookViewId="0">
      <selection activeCell="D17" sqref="A1:D17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28273</v>
      </c>
      <c r="B2" t="s">
        <v>17</v>
      </c>
      <c r="C2" t="s">
        <v>120</v>
      </c>
      <c r="D2" t="s">
        <v>57</v>
      </c>
      <c r="E2">
        <v>28273</v>
      </c>
      <c r="F2" t="s">
        <v>58</v>
      </c>
      <c r="G2" t="s">
        <v>59</v>
      </c>
      <c r="H2" t="s">
        <v>134</v>
      </c>
      <c r="I2">
        <v>99.341563789999995</v>
      </c>
    </row>
    <row r="3" spans="1:9" x14ac:dyDescent="0.35">
      <c r="A3">
        <v>913</v>
      </c>
      <c r="B3" t="s">
        <v>13</v>
      </c>
      <c r="C3" t="s">
        <v>5</v>
      </c>
      <c r="D3" t="s">
        <v>110</v>
      </c>
      <c r="E3" t="s">
        <v>111</v>
      </c>
      <c r="F3" t="s">
        <v>15</v>
      </c>
      <c r="G3" t="s">
        <v>112</v>
      </c>
      <c r="H3" t="s">
        <v>113</v>
      </c>
      <c r="I3">
        <v>99.423868310000003</v>
      </c>
    </row>
    <row r="4" spans="1:9" x14ac:dyDescent="0.35">
      <c r="A4">
        <v>28280</v>
      </c>
      <c r="B4" t="s">
        <v>130</v>
      </c>
      <c r="C4" t="s">
        <v>131</v>
      </c>
      <c r="D4" t="s">
        <v>37</v>
      </c>
      <c r="E4" t="s">
        <v>132</v>
      </c>
      <c r="F4" t="s">
        <v>8</v>
      </c>
      <c r="G4" t="s">
        <v>39</v>
      </c>
      <c r="H4" t="s">
        <v>133</v>
      </c>
      <c r="I4">
        <v>99.423868310000003</v>
      </c>
    </row>
    <row r="5" spans="1:9" x14ac:dyDescent="0.35">
      <c r="A5">
        <v>28977</v>
      </c>
      <c r="B5" t="s">
        <v>13</v>
      </c>
      <c r="C5" t="s">
        <v>5</v>
      </c>
      <c r="D5" t="s">
        <v>37</v>
      </c>
      <c r="E5" t="s">
        <v>96</v>
      </c>
      <c r="F5" t="s">
        <v>8</v>
      </c>
      <c r="G5" t="s">
        <v>39</v>
      </c>
      <c r="H5" t="s">
        <v>97</v>
      </c>
      <c r="I5">
        <v>99.835390950000004</v>
      </c>
    </row>
    <row r="6" spans="1:9" x14ac:dyDescent="0.35">
      <c r="A6">
        <v>27972</v>
      </c>
      <c r="B6" t="s">
        <v>13</v>
      </c>
      <c r="C6" t="s">
        <v>5</v>
      </c>
      <c r="D6" t="s">
        <v>20</v>
      </c>
      <c r="E6" t="s">
        <v>114</v>
      </c>
      <c r="F6" t="s">
        <v>115</v>
      </c>
      <c r="G6" t="s">
        <v>22</v>
      </c>
      <c r="H6" t="s">
        <v>116</v>
      </c>
      <c r="I6">
        <v>99.259259259999993</v>
      </c>
    </row>
    <row r="7" spans="1:9" x14ac:dyDescent="0.35">
      <c r="A7">
        <v>28048</v>
      </c>
      <c r="B7" t="s">
        <v>4</v>
      </c>
      <c r="C7" t="s">
        <v>5</v>
      </c>
      <c r="D7" t="s">
        <v>20</v>
      </c>
      <c r="E7" t="s">
        <v>92</v>
      </c>
      <c r="F7" t="s">
        <v>8</v>
      </c>
      <c r="G7" t="s">
        <v>22</v>
      </c>
      <c r="H7" t="s">
        <v>93</v>
      </c>
      <c r="I7">
        <v>98.765432099999998</v>
      </c>
    </row>
    <row r="8" spans="1:9" x14ac:dyDescent="0.35">
      <c r="A8">
        <v>28111</v>
      </c>
      <c r="B8" t="s">
        <v>17</v>
      </c>
      <c r="C8" t="s">
        <v>4</v>
      </c>
      <c r="D8" t="s">
        <v>20</v>
      </c>
      <c r="E8" t="s">
        <v>88</v>
      </c>
      <c r="F8" t="s">
        <v>8</v>
      </c>
      <c r="G8" t="s">
        <v>22</v>
      </c>
      <c r="H8" t="s">
        <v>89</v>
      </c>
      <c r="I8">
        <v>100</v>
      </c>
    </row>
    <row r="9" spans="1:9" x14ac:dyDescent="0.35">
      <c r="A9">
        <v>3267</v>
      </c>
      <c r="B9" t="s">
        <v>13</v>
      </c>
      <c r="C9" t="s">
        <v>5</v>
      </c>
      <c r="D9" t="s">
        <v>33</v>
      </c>
      <c r="E9" t="s">
        <v>100</v>
      </c>
      <c r="F9" t="s">
        <v>8</v>
      </c>
      <c r="G9" t="s">
        <v>35</v>
      </c>
      <c r="H9" t="s">
        <v>101</v>
      </c>
      <c r="I9">
        <v>99.753086420000002</v>
      </c>
    </row>
    <row r="10" spans="1:9" x14ac:dyDescent="0.35">
      <c r="A10">
        <v>5388</v>
      </c>
      <c r="B10" t="s">
        <v>13</v>
      </c>
      <c r="C10" t="s">
        <v>17</v>
      </c>
      <c r="D10" t="s">
        <v>33</v>
      </c>
      <c r="E10" t="s">
        <v>102</v>
      </c>
      <c r="F10" t="s">
        <v>8</v>
      </c>
      <c r="G10" t="s">
        <v>35</v>
      </c>
      <c r="H10" t="s">
        <v>103</v>
      </c>
      <c r="I10">
        <v>99.917695469999998</v>
      </c>
    </row>
    <row r="11" spans="1:9" x14ac:dyDescent="0.35">
      <c r="A11">
        <v>5986</v>
      </c>
      <c r="B11" t="s">
        <v>13</v>
      </c>
      <c r="C11" t="s">
        <v>5</v>
      </c>
      <c r="D11" t="s">
        <v>33</v>
      </c>
      <c r="E11" t="s">
        <v>90</v>
      </c>
      <c r="F11" t="s">
        <v>15</v>
      </c>
      <c r="G11" t="s">
        <v>35</v>
      </c>
      <c r="H11" t="s">
        <v>91</v>
      </c>
      <c r="I11">
        <v>98.765432099999998</v>
      </c>
    </row>
    <row r="12" spans="1:9" x14ac:dyDescent="0.35">
      <c r="A12">
        <v>6954</v>
      </c>
      <c r="B12" t="s">
        <v>5</v>
      </c>
      <c r="C12" t="s">
        <v>13</v>
      </c>
      <c r="D12" t="s">
        <v>33</v>
      </c>
      <c r="E12" t="s">
        <v>117</v>
      </c>
      <c r="F12" t="s">
        <v>8</v>
      </c>
      <c r="G12" t="s">
        <v>35</v>
      </c>
      <c r="H12" t="s">
        <v>118</v>
      </c>
      <c r="I12">
        <v>98.930041149999994</v>
      </c>
    </row>
    <row r="13" spans="1:9" x14ac:dyDescent="0.35">
      <c r="A13">
        <v>14676</v>
      </c>
      <c r="B13" t="s">
        <v>13</v>
      </c>
      <c r="C13" t="s">
        <v>5</v>
      </c>
      <c r="D13" t="s">
        <v>68</v>
      </c>
      <c r="E13" t="s">
        <v>80</v>
      </c>
      <c r="F13" t="s">
        <v>15</v>
      </c>
      <c r="G13" t="s">
        <v>70</v>
      </c>
      <c r="H13" t="s">
        <v>81</v>
      </c>
      <c r="I13">
        <v>99.917695469999998</v>
      </c>
    </row>
    <row r="14" spans="1:9" x14ac:dyDescent="0.35">
      <c r="A14">
        <v>15279</v>
      </c>
      <c r="B14" t="s">
        <v>13</v>
      </c>
      <c r="C14" t="s">
        <v>5</v>
      </c>
      <c r="D14" t="s">
        <v>68</v>
      </c>
      <c r="E14" t="s">
        <v>94</v>
      </c>
      <c r="F14" t="s">
        <v>15</v>
      </c>
      <c r="G14" t="s">
        <v>70</v>
      </c>
      <c r="H14" t="s">
        <v>95</v>
      </c>
      <c r="I14">
        <v>99.835390950000004</v>
      </c>
    </row>
    <row r="15" spans="1:9" x14ac:dyDescent="0.35">
      <c r="A15">
        <v>16176</v>
      </c>
      <c r="B15" t="s">
        <v>5</v>
      </c>
      <c r="C15" t="s">
        <v>13</v>
      </c>
      <c r="D15" t="s">
        <v>68</v>
      </c>
      <c r="E15" t="s">
        <v>84</v>
      </c>
      <c r="F15" t="s">
        <v>15</v>
      </c>
      <c r="G15" t="s">
        <v>70</v>
      </c>
      <c r="H15" t="s">
        <v>85</v>
      </c>
      <c r="I15">
        <v>99.341563789999995</v>
      </c>
    </row>
    <row r="16" spans="1:9" x14ac:dyDescent="0.35">
      <c r="A16">
        <v>21765</v>
      </c>
      <c r="B16" t="s">
        <v>124</v>
      </c>
      <c r="C16" t="s">
        <v>120</v>
      </c>
      <c r="D16" t="s">
        <v>6</v>
      </c>
      <c r="E16" t="s">
        <v>125</v>
      </c>
      <c r="F16" t="s">
        <v>122</v>
      </c>
      <c r="G16" t="s">
        <v>9</v>
      </c>
      <c r="H16" t="s">
        <v>126</v>
      </c>
      <c r="I16">
        <v>99.341563789999995</v>
      </c>
    </row>
    <row r="17" spans="1:9" x14ac:dyDescent="0.35">
      <c r="A17">
        <v>21993</v>
      </c>
      <c r="B17" t="s">
        <v>119</v>
      </c>
      <c r="C17" t="s">
        <v>120</v>
      </c>
      <c r="D17" t="s">
        <v>6</v>
      </c>
      <c r="E17" t="s">
        <v>121</v>
      </c>
      <c r="F17" t="s">
        <v>122</v>
      </c>
      <c r="G17" t="s">
        <v>9</v>
      </c>
      <c r="H17" t="s">
        <v>123</v>
      </c>
      <c r="I17">
        <v>99.588477370000007</v>
      </c>
    </row>
    <row r="18" spans="1:9" x14ac:dyDescent="0.35">
      <c r="A18">
        <v>23063</v>
      </c>
      <c r="B18" t="s">
        <v>17</v>
      </c>
      <c r="C18" t="s">
        <v>5</v>
      </c>
      <c r="D18" t="s">
        <v>6</v>
      </c>
      <c r="E18" t="s">
        <v>82</v>
      </c>
      <c r="F18" t="s">
        <v>8</v>
      </c>
      <c r="G18" t="s">
        <v>9</v>
      </c>
      <c r="H18" t="s">
        <v>83</v>
      </c>
      <c r="I18">
        <v>99.341563789999995</v>
      </c>
    </row>
    <row r="19" spans="1:9" x14ac:dyDescent="0.35">
      <c r="A19">
        <v>23271</v>
      </c>
      <c r="B19" t="s">
        <v>13</v>
      </c>
      <c r="C19" t="s">
        <v>17</v>
      </c>
      <c r="D19" t="s">
        <v>6</v>
      </c>
      <c r="E19" t="s">
        <v>86</v>
      </c>
      <c r="F19" t="s">
        <v>8</v>
      </c>
      <c r="G19" t="s">
        <v>9</v>
      </c>
      <c r="H19" t="s">
        <v>87</v>
      </c>
      <c r="I19">
        <v>99.259259259999993</v>
      </c>
    </row>
    <row r="20" spans="1:9" x14ac:dyDescent="0.35">
      <c r="A20">
        <v>23604</v>
      </c>
      <c r="B20" t="s">
        <v>13</v>
      </c>
      <c r="C20" t="s">
        <v>17</v>
      </c>
      <c r="D20" t="s">
        <v>6</v>
      </c>
      <c r="E20" t="s">
        <v>106</v>
      </c>
      <c r="F20" t="s">
        <v>8</v>
      </c>
      <c r="G20" t="s">
        <v>9</v>
      </c>
      <c r="H20" t="s">
        <v>107</v>
      </c>
      <c r="I20">
        <v>99.753086420000002</v>
      </c>
    </row>
    <row r="21" spans="1:9" x14ac:dyDescent="0.35">
      <c r="A21">
        <v>23709</v>
      </c>
      <c r="B21" t="s">
        <v>13</v>
      </c>
      <c r="C21" t="s">
        <v>5</v>
      </c>
      <c r="D21" t="s">
        <v>6</v>
      </c>
      <c r="E21" t="s">
        <v>104</v>
      </c>
      <c r="F21" t="s">
        <v>8</v>
      </c>
      <c r="G21" t="s">
        <v>9</v>
      </c>
      <c r="H21" t="s">
        <v>105</v>
      </c>
      <c r="I21">
        <v>99.835390950000004</v>
      </c>
    </row>
    <row r="22" spans="1:9" x14ac:dyDescent="0.35">
      <c r="A22">
        <v>24506</v>
      </c>
      <c r="B22" t="s">
        <v>5</v>
      </c>
      <c r="C22" t="s">
        <v>4</v>
      </c>
      <c r="D22" t="s">
        <v>6</v>
      </c>
      <c r="E22" t="s">
        <v>98</v>
      </c>
      <c r="F22" t="s">
        <v>8</v>
      </c>
      <c r="G22" t="s">
        <v>9</v>
      </c>
      <c r="H22" t="s">
        <v>99</v>
      </c>
      <c r="I22">
        <v>94.979423870000005</v>
      </c>
    </row>
    <row r="23" spans="1:9" x14ac:dyDescent="0.35">
      <c r="A23">
        <v>24914</v>
      </c>
      <c r="B23" t="s">
        <v>4</v>
      </c>
      <c r="C23" t="s">
        <v>13</v>
      </c>
      <c r="D23" t="s">
        <v>6</v>
      </c>
      <c r="E23" t="s">
        <v>108</v>
      </c>
      <c r="F23" t="s">
        <v>8</v>
      </c>
      <c r="G23" t="s">
        <v>9</v>
      </c>
      <c r="H23" t="s">
        <v>109</v>
      </c>
      <c r="I23">
        <v>96.872427979999998</v>
      </c>
    </row>
    <row r="24" spans="1:9" x14ac:dyDescent="0.35">
      <c r="A24">
        <v>11288</v>
      </c>
      <c r="B24" t="s">
        <v>127</v>
      </c>
      <c r="C24" t="s">
        <v>120</v>
      </c>
      <c r="D24" t="s">
        <v>24</v>
      </c>
      <c r="E24" t="s">
        <v>128</v>
      </c>
      <c r="F24" t="s">
        <v>122</v>
      </c>
      <c r="G24" t="s">
        <v>26</v>
      </c>
      <c r="H24" t="s">
        <v>129</v>
      </c>
      <c r="I24">
        <v>99.670781890000001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8666-84C4-41EB-96BE-25761317F7C9}">
  <sheetPr codeName="Sheet25"/>
  <dimension ref="A1:I24"/>
  <sheetViews>
    <sheetView tabSelected="1"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3037</v>
      </c>
      <c r="B2" t="s">
        <v>13</v>
      </c>
      <c r="C2" t="s">
        <v>5</v>
      </c>
      <c r="D2" t="s">
        <v>33</v>
      </c>
      <c r="E2" t="s">
        <v>72</v>
      </c>
      <c r="F2" t="s">
        <v>15</v>
      </c>
      <c r="G2" t="s">
        <v>35</v>
      </c>
      <c r="H2" t="s">
        <v>73</v>
      </c>
      <c r="I2" s="4">
        <v>100</v>
      </c>
    </row>
    <row r="3" spans="1:9" x14ac:dyDescent="0.35">
      <c r="A3">
        <v>23403</v>
      </c>
      <c r="B3" t="s">
        <v>17</v>
      </c>
      <c r="C3" t="s">
        <v>4</v>
      </c>
      <c r="D3" t="s">
        <v>6</v>
      </c>
      <c r="E3" t="s">
        <v>74</v>
      </c>
      <c r="F3" t="s">
        <v>8</v>
      </c>
      <c r="G3" t="s">
        <v>9</v>
      </c>
      <c r="H3" t="s">
        <v>75</v>
      </c>
      <c r="I3" s="4">
        <v>100</v>
      </c>
    </row>
    <row r="4" spans="1:9" x14ac:dyDescent="0.35">
      <c r="A4">
        <v>22917</v>
      </c>
      <c r="B4" t="s">
        <v>5</v>
      </c>
      <c r="C4" t="s">
        <v>4</v>
      </c>
      <c r="D4" t="s">
        <v>6</v>
      </c>
      <c r="E4" t="s">
        <v>188</v>
      </c>
      <c r="F4" t="s">
        <v>8</v>
      </c>
      <c r="G4" t="s">
        <v>9</v>
      </c>
      <c r="H4" t="s">
        <v>189</v>
      </c>
      <c r="I4" s="4">
        <v>100</v>
      </c>
    </row>
    <row r="5" spans="1:9" x14ac:dyDescent="0.35">
      <c r="A5">
        <v>28881</v>
      </c>
      <c r="B5" t="s">
        <v>4</v>
      </c>
      <c r="C5" t="s">
        <v>5</v>
      </c>
      <c r="D5" t="s">
        <v>37</v>
      </c>
      <c r="E5" t="s">
        <v>404</v>
      </c>
      <c r="F5" t="s">
        <v>8</v>
      </c>
      <c r="G5" t="s">
        <v>39</v>
      </c>
      <c r="H5" t="s">
        <v>405</v>
      </c>
      <c r="I5" s="4">
        <v>99.667774086378742</v>
      </c>
    </row>
    <row r="6" spans="1:9" x14ac:dyDescent="0.35">
      <c r="A6">
        <v>23604</v>
      </c>
      <c r="B6" t="s">
        <v>13</v>
      </c>
      <c r="C6" t="s">
        <v>4</v>
      </c>
      <c r="D6" t="s">
        <v>6</v>
      </c>
      <c r="E6" t="s">
        <v>61</v>
      </c>
      <c r="F6" t="s">
        <v>8</v>
      </c>
      <c r="G6" t="s">
        <v>9</v>
      </c>
      <c r="H6" t="s">
        <v>62</v>
      </c>
      <c r="I6" s="4">
        <v>99.667774086378742</v>
      </c>
    </row>
    <row r="7" spans="1:9" x14ac:dyDescent="0.35">
      <c r="A7">
        <v>25469</v>
      </c>
      <c r="B7" t="s">
        <v>13</v>
      </c>
      <c r="C7" t="s">
        <v>5</v>
      </c>
      <c r="D7" t="s">
        <v>153</v>
      </c>
      <c r="E7" t="s">
        <v>416</v>
      </c>
      <c r="F7" t="s">
        <v>8</v>
      </c>
      <c r="G7" t="s">
        <v>155</v>
      </c>
      <c r="H7" t="s">
        <v>417</v>
      </c>
      <c r="I7" s="4">
        <v>99.33554817275747</v>
      </c>
    </row>
    <row r="8" spans="1:9" x14ac:dyDescent="0.35">
      <c r="A8">
        <v>14408</v>
      </c>
      <c r="B8" t="s">
        <v>13</v>
      </c>
      <c r="C8" t="s">
        <v>5</v>
      </c>
      <c r="D8" t="s">
        <v>68</v>
      </c>
      <c r="E8" t="s">
        <v>69</v>
      </c>
      <c r="F8" t="s">
        <v>8</v>
      </c>
      <c r="G8" t="s">
        <v>70</v>
      </c>
      <c r="H8" t="s">
        <v>71</v>
      </c>
      <c r="I8" s="4">
        <v>99.003322259136212</v>
      </c>
    </row>
    <row r="9" spans="1:9" x14ac:dyDescent="0.35">
      <c r="A9">
        <v>27638</v>
      </c>
      <c r="B9" t="s">
        <v>5</v>
      </c>
      <c r="C9" t="s">
        <v>13</v>
      </c>
      <c r="D9" t="s">
        <v>422</v>
      </c>
      <c r="E9" t="s">
        <v>423</v>
      </c>
      <c r="F9" t="s">
        <v>8</v>
      </c>
      <c r="G9" t="s">
        <v>424</v>
      </c>
      <c r="H9" t="s">
        <v>425</v>
      </c>
      <c r="I9" s="4">
        <v>99.003322259136212</v>
      </c>
    </row>
    <row r="10" spans="1:9" x14ac:dyDescent="0.35">
      <c r="A10">
        <v>241</v>
      </c>
      <c r="B10" t="s">
        <v>13</v>
      </c>
      <c r="C10" t="s">
        <v>5</v>
      </c>
      <c r="D10" t="s">
        <v>66</v>
      </c>
      <c r="E10">
        <v>241</v>
      </c>
      <c r="F10" t="s">
        <v>58</v>
      </c>
      <c r="G10" t="s">
        <v>59</v>
      </c>
      <c r="H10" t="s">
        <v>67</v>
      </c>
      <c r="I10" s="4">
        <v>98.671096345514954</v>
      </c>
    </row>
    <row r="11" spans="1:9" x14ac:dyDescent="0.35">
      <c r="A11">
        <v>210</v>
      </c>
      <c r="B11" t="s">
        <v>4</v>
      </c>
      <c r="C11" t="s">
        <v>5</v>
      </c>
      <c r="D11" t="s">
        <v>66</v>
      </c>
      <c r="E11">
        <v>210</v>
      </c>
      <c r="F11" t="s">
        <v>58</v>
      </c>
      <c r="G11" t="s">
        <v>59</v>
      </c>
      <c r="H11" t="s">
        <v>401</v>
      </c>
      <c r="I11" s="4">
        <v>98.338870431893682</v>
      </c>
    </row>
    <row r="12" spans="1:9" x14ac:dyDescent="0.35">
      <c r="A12">
        <v>29402</v>
      </c>
      <c r="B12" t="s">
        <v>4</v>
      </c>
      <c r="C12" t="s">
        <v>5</v>
      </c>
      <c r="D12" t="s">
        <v>37</v>
      </c>
      <c r="E12" t="s">
        <v>402</v>
      </c>
      <c r="F12" t="s">
        <v>8</v>
      </c>
      <c r="G12" t="s">
        <v>39</v>
      </c>
      <c r="H12" t="s">
        <v>403</v>
      </c>
      <c r="I12" s="4">
        <v>98.338870431893682</v>
      </c>
    </row>
    <row r="13" spans="1:9" x14ac:dyDescent="0.35">
      <c r="A13">
        <v>11201</v>
      </c>
      <c r="B13" t="s">
        <v>17</v>
      </c>
      <c r="C13" t="s">
        <v>4</v>
      </c>
      <c r="D13" t="s">
        <v>24</v>
      </c>
      <c r="E13" t="s">
        <v>414</v>
      </c>
      <c r="F13" t="s">
        <v>8</v>
      </c>
      <c r="G13" t="s">
        <v>26</v>
      </c>
      <c r="H13" t="s">
        <v>415</v>
      </c>
      <c r="I13" s="4">
        <v>94.684385382059801</v>
      </c>
    </row>
    <row r="14" spans="1:9" x14ac:dyDescent="0.35">
      <c r="A14">
        <v>20396</v>
      </c>
      <c r="B14" t="s">
        <v>17</v>
      </c>
      <c r="C14" t="s">
        <v>4</v>
      </c>
      <c r="D14" t="s">
        <v>276</v>
      </c>
      <c r="E14" t="s">
        <v>408</v>
      </c>
      <c r="F14" t="s">
        <v>8</v>
      </c>
      <c r="G14" t="s">
        <v>277</v>
      </c>
      <c r="H14" t="s">
        <v>409</v>
      </c>
      <c r="I14" s="4">
        <v>93.687707641196013</v>
      </c>
    </row>
    <row r="15" spans="1:9" x14ac:dyDescent="0.35">
      <c r="A15">
        <v>23012</v>
      </c>
      <c r="B15" t="s">
        <v>4</v>
      </c>
      <c r="C15" t="s">
        <v>13</v>
      </c>
      <c r="D15" t="s">
        <v>6</v>
      </c>
      <c r="E15" t="s">
        <v>420</v>
      </c>
      <c r="F15" t="s">
        <v>8</v>
      </c>
      <c r="G15" t="s">
        <v>9</v>
      </c>
      <c r="H15" t="s">
        <v>421</v>
      </c>
      <c r="I15" s="4">
        <v>93.023255813953483</v>
      </c>
    </row>
    <row r="16" spans="1:9" x14ac:dyDescent="0.35">
      <c r="A16">
        <v>4965</v>
      </c>
      <c r="B16" t="s">
        <v>13</v>
      </c>
      <c r="C16" t="s">
        <v>5</v>
      </c>
      <c r="D16" t="s">
        <v>33</v>
      </c>
      <c r="E16" t="s">
        <v>410</v>
      </c>
      <c r="F16" t="s">
        <v>8</v>
      </c>
      <c r="G16" t="s">
        <v>35</v>
      </c>
      <c r="H16" t="s">
        <v>411</v>
      </c>
      <c r="I16" s="4">
        <v>92.026578073089709</v>
      </c>
    </row>
    <row r="17" spans="1:9" x14ac:dyDescent="0.35">
      <c r="A17">
        <v>3457</v>
      </c>
      <c r="B17" t="s">
        <v>13</v>
      </c>
      <c r="C17" t="s">
        <v>5</v>
      </c>
      <c r="D17" t="s">
        <v>33</v>
      </c>
      <c r="E17" t="s">
        <v>412</v>
      </c>
      <c r="F17" t="s">
        <v>15</v>
      </c>
      <c r="G17" t="s">
        <v>35</v>
      </c>
      <c r="H17" t="s">
        <v>413</v>
      </c>
      <c r="I17" s="4">
        <v>92.026578073089709</v>
      </c>
    </row>
    <row r="18" spans="1:9" x14ac:dyDescent="0.35">
      <c r="A18">
        <v>17523</v>
      </c>
      <c r="B18" t="s">
        <v>4</v>
      </c>
      <c r="C18" t="s">
        <v>5</v>
      </c>
      <c r="D18" t="s">
        <v>49</v>
      </c>
      <c r="E18" t="s">
        <v>406</v>
      </c>
      <c r="F18" t="s">
        <v>8</v>
      </c>
      <c r="G18" t="s">
        <v>51</v>
      </c>
      <c r="H18" t="s">
        <v>407</v>
      </c>
      <c r="I18" s="4">
        <v>91.694352159468437</v>
      </c>
    </row>
    <row r="19" spans="1:9" x14ac:dyDescent="0.35">
      <c r="A19">
        <v>21895</v>
      </c>
      <c r="B19" t="s">
        <v>5</v>
      </c>
      <c r="C19" t="s">
        <v>13</v>
      </c>
      <c r="D19" t="s">
        <v>6</v>
      </c>
      <c r="E19" t="s">
        <v>418</v>
      </c>
      <c r="F19" t="s">
        <v>15</v>
      </c>
      <c r="G19" t="s">
        <v>9</v>
      </c>
      <c r="H19" t="s">
        <v>419</v>
      </c>
      <c r="I19" s="4">
        <v>90.697674418604649</v>
      </c>
    </row>
    <row r="20" spans="1:9" x14ac:dyDescent="0.35">
      <c r="A20">
        <v>29742</v>
      </c>
      <c r="B20" t="s">
        <v>4</v>
      </c>
      <c r="C20" t="s">
        <v>5</v>
      </c>
      <c r="D20" t="s">
        <v>57</v>
      </c>
      <c r="E20">
        <v>29742</v>
      </c>
      <c r="F20" t="s">
        <v>58</v>
      </c>
      <c r="G20" t="s">
        <v>59</v>
      </c>
      <c r="H20" t="s">
        <v>60</v>
      </c>
      <c r="I20" s="4">
        <v>89.036544850498331</v>
      </c>
    </row>
    <row r="21" spans="1:9" x14ac:dyDescent="0.35">
      <c r="A21">
        <v>24775</v>
      </c>
      <c r="B21" t="s">
        <v>17</v>
      </c>
      <c r="C21" t="s">
        <v>5</v>
      </c>
      <c r="D21" t="s">
        <v>6</v>
      </c>
      <c r="E21" t="s">
        <v>743</v>
      </c>
      <c r="F21" t="s">
        <v>8</v>
      </c>
      <c r="G21" t="s">
        <v>9</v>
      </c>
      <c r="H21" t="s">
        <v>744</v>
      </c>
      <c r="I21" s="4">
        <v>88.372093023255815</v>
      </c>
    </row>
    <row r="22" spans="1:9" x14ac:dyDescent="0.35">
      <c r="A22">
        <v>28273</v>
      </c>
      <c r="B22" t="s">
        <v>17</v>
      </c>
      <c r="C22" t="s">
        <v>120</v>
      </c>
      <c r="D22" t="s">
        <v>57</v>
      </c>
      <c r="E22">
        <v>28273</v>
      </c>
      <c r="F22" t="s">
        <v>58</v>
      </c>
      <c r="G22" t="s">
        <v>59</v>
      </c>
      <c r="H22" t="s">
        <v>134</v>
      </c>
      <c r="I22" s="4">
        <v>87.375415282392026</v>
      </c>
    </row>
    <row r="23" spans="1:9" x14ac:dyDescent="0.35">
      <c r="A23">
        <v>21987</v>
      </c>
      <c r="B23" t="s">
        <v>4</v>
      </c>
      <c r="C23" t="s">
        <v>17</v>
      </c>
      <c r="D23" t="s">
        <v>6</v>
      </c>
      <c r="E23" t="s">
        <v>745</v>
      </c>
      <c r="F23" t="s">
        <v>8</v>
      </c>
      <c r="G23" t="s">
        <v>9</v>
      </c>
      <c r="H23" t="s">
        <v>746</v>
      </c>
      <c r="I23" s="4">
        <v>86.04651162790698</v>
      </c>
    </row>
    <row r="24" spans="1:9" x14ac:dyDescent="0.35">
      <c r="A24">
        <v>22022</v>
      </c>
      <c r="B24" t="s">
        <v>4</v>
      </c>
      <c r="C24" t="s">
        <v>17</v>
      </c>
      <c r="D24" t="s">
        <v>6</v>
      </c>
      <c r="E24" t="s">
        <v>426</v>
      </c>
      <c r="F24" t="s">
        <v>8</v>
      </c>
      <c r="G24" t="s">
        <v>9</v>
      </c>
      <c r="H24" t="s">
        <v>427</v>
      </c>
      <c r="I24" s="4">
        <v>83.720930232558146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D4B3-AED8-4ECA-8B36-840E03796387}">
  <sheetPr codeName="Sheet27"/>
  <dimension ref="A1:I24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28461</v>
      </c>
      <c r="B2" t="s">
        <v>17</v>
      </c>
      <c r="C2" t="s">
        <v>4</v>
      </c>
      <c r="D2" t="s">
        <v>37</v>
      </c>
      <c r="E2" t="s">
        <v>736</v>
      </c>
      <c r="F2" t="s">
        <v>8</v>
      </c>
      <c r="G2" t="s">
        <v>39</v>
      </c>
      <c r="H2" t="s">
        <v>737</v>
      </c>
      <c r="I2">
        <v>100</v>
      </c>
    </row>
    <row r="3" spans="1:9" x14ac:dyDescent="0.35">
      <c r="A3">
        <v>14408</v>
      </c>
      <c r="B3" t="s">
        <v>13</v>
      </c>
      <c r="C3" t="s">
        <v>5</v>
      </c>
      <c r="D3" t="s">
        <v>68</v>
      </c>
      <c r="E3" t="s">
        <v>69</v>
      </c>
      <c r="F3" t="s">
        <v>8</v>
      </c>
      <c r="G3" t="s">
        <v>70</v>
      </c>
      <c r="H3" t="s">
        <v>71</v>
      </c>
      <c r="I3">
        <v>100</v>
      </c>
    </row>
    <row r="4" spans="1:9" x14ac:dyDescent="0.35">
      <c r="A4">
        <v>27752</v>
      </c>
      <c r="B4" t="s">
        <v>13</v>
      </c>
      <c r="C4" t="s">
        <v>5</v>
      </c>
      <c r="D4" t="s">
        <v>422</v>
      </c>
      <c r="E4" t="s">
        <v>734</v>
      </c>
      <c r="F4" t="s">
        <v>8</v>
      </c>
      <c r="G4" t="s">
        <v>424</v>
      </c>
      <c r="H4" t="s">
        <v>735</v>
      </c>
      <c r="I4">
        <v>100</v>
      </c>
    </row>
    <row r="5" spans="1:9" x14ac:dyDescent="0.35">
      <c r="A5">
        <v>23403</v>
      </c>
      <c r="B5" t="s">
        <v>17</v>
      </c>
      <c r="C5" t="s">
        <v>4</v>
      </c>
      <c r="D5" t="s">
        <v>6</v>
      </c>
      <c r="E5" t="s">
        <v>74</v>
      </c>
      <c r="F5" t="s">
        <v>8</v>
      </c>
      <c r="G5" t="s">
        <v>9</v>
      </c>
      <c r="H5" t="s">
        <v>75</v>
      </c>
      <c r="I5">
        <v>100</v>
      </c>
    </row>
    <row r="6" spans="1:9" x14ac:dyDescent="0.35">
      <c r="A6">
        <v>23604</v>
      </c>
      <c r="B6" t="s">
        <v>13</v>
      </c>
      <c r="C6" t="s">
        <v>4</v>
      </c>
      <c r="D6" t="s">
        <v>6</v>
      </c>
      <c r="E6" t="s">
        <v>61</v>
      </c>
      <c r="F6" t="s">
        <v>8</v>
      </c>
      <c r="G6" t="s">
        <v>9</v>
      </c>
      <c r="H6" t="s">
        <v>62</v>
      </c>
      <c r="I6">
        <v>100</v>
      </c>
    </row>
    <row r="7" spans="1:9" x14ac:dyDescent="0.35">
      <c r="A7">
        <v>21618</v>
      </c>
      <c r="B7" t="s">
        <v>13</v>
      </c>
      <c r="C7" t="s">
        <v>4</v>
      </c>
      <c r="D7" t="s">
        <v>6</v>
      </c>
      <c r="E7" t="s">
        <v>732</v>
      </c>
      <c r="F7" t="s">
        <v>8</v>
      </c>
      <c r="G7" t="s">
        <v>9</v>
      </c>
      <c r="H7" t="s">
        <v>733</v>
      </c>
      <c r="I7">
        <v>100</v>
      </c>
    </row>
    <row r="8" spans="1:9" x14ac:dyDescent="0.35">
      <c r="A8">
        <v>22995</v>
      </c>
      <c r="B8" t="s">
        <v>13</v>
      </c>
      <c r="C8" t="s">
        <v>17</v>
      </c>
      <c r="D8" t="s">
        <v>6</v>
      </c>
      <c r="E8" t="s">
        <v>730</v>
      </c>
      <c r="F8" t="s">
        <v>8</v>
      </c>
      <c r="G8" t="s">
        <v>9</v>
      </c>
      <c r="H8" t="s">
        <v>731</v>
      </c>
      <c r="I8">
        <v>100</v>
      </c>
    </row>
    <row r="9" spans="1:9" x14ac:dyDescent="0.35">
      <c r="A9">
        <v>29402</v>
      </c>
      <c r="B9" t="s">
        <v>4</v>
      </c>
      <c r="C9" t="s">
        <v>5</v>
      </c>
      <c r="D9" t="s">
        <v>37</v>
      </c>
      <c r="E9" t="s">
        <v>402</v>
      </c>
      <c r="F9" t="s">
        <v>8</v>
      </c>
      <c r="G9" t="s">
        <v>39</v>
      </c>
      <c r="H9" t="s">
        <v>403</v>
      </c>
      <c r="I9">
        <v>99.699699699699693</v>
      </c>
    </row>
    <row r="10" spans="1:9" x14ac:dyDescent="0.35">
      <c r="A10">
        <v>28881</v>
      </c>
      <c r="B10" t="s">
        <v>4</v>
      </c>
      <c r="C10" t="s">
        <v>5</v>
      </c>
      <c r="D10" t="s">
        <v>37</v>
      </c>
      <c r="E10" t="s">
        <v>404</v>
      </c>
      <c r="F10" t="s">
        <v>8</v>
      </c>
      <c r="G10" t="s">
        <v>39</v>
      </c>
      <c r="H10" t="s">
        <v>405</v>
      </c>
      <c r="I10">
        <v>99.699699699699693</v>
      </c>
    </row>
    <row r="11" spans="1:9" x14ac:dyDescent="0.35">
      <c r="A11">
        <v>25469</v>
      </c>
      <c r="B11" t="s">
        <v>13</v>
      </c>
      <c r="C11" t="s">
        <v>5</v>
      </c>
      <c r="D11" t="s">
        <v>153</v>
      </c>
      <c r="E11" t="s">
        <v>416</v>
      </c>
      <c r="F11" t="s">
        <v>8</v>
      </c>
      <c r="G11" t="s">
        <v>155</v>
      </c>
      <c r="H11" t="s">
        <v>417</v>
      </c>
      <c r="I11">
        <v>99.699699699699693</v>
      </c>
    </row>
    <row r="12" spans="1:9" x14ac:dyDescent="0.35">
      <c r="A12">
        <v>27638</v>
      </c>
      <c r="B12" t="s">
        <v>5</v>
      </c>
      <c r="C12" t="s">
        <v>13</v>
      </c>
      <c r="D12" t="s">
        <v>422</v>
      </c>
      <c r="E12" t="s">
        <v>423</v>
      </c>
      <c r="F12" t="s">
        <v>8</v>
      </c>
      <c r="G12" t="s">
        <v>424</v>
      </c>
      <c r="H12" t="s">
        <v>425</v>
      </c>
      <c r="I12">
        <v>99.699699699699693</v>
      </c>
    </row>
    <row r="13" spans="1:9" x14ac:dyDescent="0.35">
      <c r="A13">
        <v>22917</v>
      </c>
      <c r="B13" t="s">
        <v>5</v>
      </c>
      <c r="C13" t="s">
        <v>4</v>
      </c>
      <c r="D13" t="s">
        <v>6</v>
      </c>
      <c r="E13" t="s">
        <v>188</v>
      </c>
      <c r="F13" t="s">
        <v>8</v>
      </c>
      <c r="G13" t="s">
        <v>9</v>
      </c>
      <c r="H13" t="s">
        <v>189</v>
      </c>
      <c r="I13">
        <v>99.699699699699693</v>
      </c>
    </row>
    <row r="14" spans="1:9" x14ac:dyDescent="0.35">
      <c r="A14">
        <v>26767</v>
      </c>
      <c r="B14" t="s">
        <v>5</v>
      </c>
      <c r="C14" t="s">
        <v>13</v>
      </c>
      <c r="D14" t="s">
        <v>174</v>
      </c>
      <c r="E14" t="s">
        <v>320</v>
      </c>
      <c r="F14" t="s">
        <v>8</v>
      </c>
      <c r="G14" t="s">
        <v>176</v>
      </c>
      <c r="H14" t="s">
        <v>321</v>
      </c>
      <c r="I14">
        <v>99.3993993993994</v>
      </c>
    </row>
    <row r="15" spans="1:9" x14ac:dyDescent="0.35">
      <c r="A15">
        <v>3037</v>
      </c>
      <c r="B15" t="s">
        <v>13</v>
      </c>
      <c r="C15" t="s">
        <v>5</v>
      </c>
      <c r="D15" t="s">
        <v>33</v>
      </c>
      <c r="E15" t="s">
        <v>72</v>
      </c>
      <c r="F15" t="s">
        <v>15</v>
      </c>
      <c r="G15" t="s">
        <v>35</v>
      </c>
      <c r="H15" t="s">
        <v>73</v>
      </c>
      <c r="I15">
        <v>98.498498498498492</v>
      </c>
    </row>
    <row r="16" spans="1:9" x14ac:dyDescent="0.35">
      <c r="A16">
        <v>24410</v>
      </c>
      <c r="B16" t="s">
        <v>4</v>
      </c>
      <c r="C16" t="s">
        <v>17</v>
      </c>
      <c r="D16" t="s">
        <v>6</v>
      </c>
      <c r="E16" t="s">
        <v>741</v>
      </c>
      <c r="F16" t="s">
        <v>8</v>
      </c>
      <c r="G16" t="s">
        <v>9</v>
      </c>
      <c r="H16" t="s">
        <v>742</v>
      </c>
      <c r="I16">
        <v>96.996996996996998</v>
      </c>
    </row>
    <row r="17" spans="1:9" x14ac:dyDescent="0.35">
      <c r="A17">
        <v>210</v>
      </c>
      <c r="B17" t="s">
        <v>4</v>
      </c>
      <c r="C17" t="s">
        <v>5</v>
      </c>
      <c r="D17" t="s">
        <v>66</v>
      </c>
      <c r="E17">
        <v>210</v>
      </c>
      <c r="F17" t="s">
        <v>58</v>
      </c>
      <c r="G17" t="s">
        <v>59</v>
      </c>
      <c r="H17" t="s">
        <v>401</v>
      </c>
      <c r="I17">
        <v>96.396396396396398</v>
      </c>
    </row>
    <row r="18" spans="1:9" x14ac:dyDescent="0.35">
      <c r="A18">
        <v>241</v>
      </c>
      <c r="B18" t="s">
        <v>13</v>
      </c>
      <c r="C18" t="s">
        <v>5</v>
      </c>
      <c r="D18" t="s">
        <v>66</v>
      </c>
      <c r="E18">
        <v>241</v>
      </c>
      <c r="F18" t="s">
        <v>58</v>
      </c>
      <c r="G18" t="s">
        <v>59</v>
      </c>
      <c r="H18" t="s">
        <v>67</v>
      </c>
      <c r="I18">
        <v>96.09609609609609</v>
      </c>
    </row>
    <row r="19" spans="1:9" x14ac:dyDescent="0.35">
      <c r="A19">
        <v>15451</v>
      </c>
      <c r="B19" t="s">
        <v>4</v>
      </c>
      <c r="C19" t="s">
        <v>17</v>
      </c>
      <c r="D19" t="s">
        <v>68</v>
      </c>
      <c r="E19" t="s">
        <v>747</v>
      </c>
      <c r="F19" t="s">
        <v>8</v>
      </c>
      <c r="G19" t="s">
        <v>70</v>
      </c>
      <c r="H19" t="s">
        <v>748</v>
      </c>
      <c r="I19">
        <v>92.192192192192195</v>
      </c>
    </row>
    <row r="20" spans="1:9" x14ac:dyDescent="0.35">
      <c r="A20">
        <v>16466</v>
      </c>
      <c r="B20" t="s">
        <v>13</v>
      </c>
      <c r="C20" t="s">
        <v>5</v>
      </c>
      <c r="D20" t="s">
        <v>49</v>
      </c>
      <c r="E20" t="s">
        <v>493</v>
      </c>
      <c r="F20" t="s">
        <v>8</v>
      </c>
      <c r="G20" t="s">
        <v>51</v>
      </c>
      <c r="H20" t="s">
        <v>494</v>
      </c>
      <c r="I20">
        <v>91.891891891891902</v>
      </c>
    </row>
    <row r="21" spans="1:9" x14ac:dyDescent="0.35">
      <c r="A21">
        <v>29742</v>
      </c>
      <c r="B21" t="s">
        <v>4</v>
      </c>
      <c r="C21" t="s">
        <v>5</v>
      </c>
      <c r="D21" t="s">
        <v>57</v>
      </c>
      <c r="E21">
        <v>29742</v>
      </c>
      <c r="F21" t="s">
        <v>58</v>
      </c>
      <c r="G21" t="s">
        <v>59</v>
      </c>
      <c r="H21" t="s">
        <v>60</v>
      </c>
      <c r="I21">
        <v>90.990990990990994</v>
      </c>
    </row>
    <row r="22" spans="1:9" x14ac:dyDescent="0.35">
      <c r="A22">
        <v>28273</v>
      </c>
      <c r="B22" t="s">
        <v>17</v>
      </c>
      <c r="C22" t="s">
        <v>120</v>
      </c>
      <c r="D22" t="s">
        <v>57</v>
      </c>
      <c r="E22">
        <v>28273</v>
      </c>
      <c r="F22" t="s">
        <v>58</v>
      </c>
      <c r="G22" t="s">
        <v>59</v>
      </c>
      <c r="H22" t="s">
        <v>134</v>
      </c>
      <c r="I22">
        <v>90.090090090090087</v>
      </c>
    </row>
    <row r="23" spans="1:9" x14ac:dyDescent="0.35">
      <c r="A23">
        <v>22029</v>
      </c>
      <c r="B23" t="s">
        <v>738</v>
      </c>
      <c r="C23" t="s">
        <v>120</v>
      </c>
      <c r="D23" t="s">
        <v>6</v>
      </c>
      <c r="E23" t="s">
        <v>739</v>
      </c>
      <c r="F23" t="s">
        <v>122</v>
      </c>
      <c r="G23" t="s">
        <v>9</v>
      </c>
      <c r="H23" t="s">
        <v>740</v>
      </c>
      <c r="I23">
        <v>89.789789789789793</v>
      </c>
    </row>
    <row r="24" spans="1:9" x14ac:dyDescent="0.35">
      <c r="A24">
        <v>28248</v>
      </c>
      <c r="B24" t="s">
        <v>503</v>
      </c>
      <c r="C24" t="s">
        <v>120</v>
      </c>
      <c r="D24" t="s">
        <v>20</v>
      </c>
      <c r="E24" t="s">
        <v>504</v>
      </c>
      <c r="F24" t="s">
        <v>122</v>
      </c>
      <c r="G24" t="s">
        <v>22</v>
      </c>
      <c r="H24" t="s">
        <v>505</v>
      </c>
      <c r="I24">
        <v>88.588588588588593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11FD-4447-4AF9-A065-EE3162F8C8D4}">
  <sheetPr codeName="Sheet28"/>
  <dimension ref="A1:I23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210</v>
      </c>
      <c r="B2" t="s">
        <v>4</v>
      </c>
      <c r="C2" t="s">
        <v>5</v>
      </c>
      <c r="D2" t="s">
        <v>66</v>
      </c>
      <c r="E2">
        <v>210</v>
      </c>
      <c r="F2" t="s">
        <v>58</v>
      </c>
      <c r="G2" t="s">
        <v>59</v>
      </c>
      <c r="H2" t="s">
        <v>401</v>
      </c>
      <c r="I2" s="4">
        <v>100</v>
      </c>
    </row>
    <row r="3" spans="1:9" x14ac:dyDescent="0.35">
      <c r="A3">
        <v>241</v>
      </c>
      <c r="B3" t="s">
        <v>13</v>
      </c>
      <c r="C3" t="s">
        <v>5</v>
      </c>
      <c r="D3" t="s">
        <v>66</v>
      </c>
      <c r="E3">
        <v>241</v>
      </c>
      <c r="F3" t="s">
        <v>58</v>
      </c>
      <c r="G3" t="s">
        <v>59</v>
      </c>
      <c r="H3" t="s">
        <v>67</v>
      </c>
      <c r="I3" s="4">
        <v>100</v>
      </c>
    </row>
    <row r="4" spans="1:9" x14ac:dyDescent="0.35">
      <c r="A4">
        <v>14408</v>
      </c>
      <c r="B4" t="s">
        <v>13</v>
      </c>
      <c r="C4" t="s">
        <v>5</v>
      </c>
      <c r="D4" t="s">
        <v>68</v>
      </c>
      <c r="E4" t="s">
        <v>69</v>
      </c>
      <c r="F4" t="s">
        <v>8</v>
      </c>
      <c r="G4" t="s">
        <v>70</v>
      </c>
      <c r="H4" t="s">
        <v>71</v>
      </c>
      <c r="I4" s="4">
        <v>100</v>
      </c>
    </row>
    <row r="5" spans="1:9" x14ac:dyDescent="0.35">
      <c r="A5">
        <v>16293</v>
      </c>
      <c r="B5" t="s">
        <v>13</v>
      </c>
      <c r="C5" t="s">
        <v>5</v>
      </c>
      <c r="D5" t="s">
        <v>49</v>
      </c>
      <c r="E5" t="s">
        <v>749</v>
      </c>
      <c r="F5" t="s">
        <v>15</v>
      </c>
      <c r="G5" t="s">
        <v>51</v>
      </c>
      <c r="H5" t="s">
        <v>750</v>
      </c>
      <c r="I5" s="4">
        <v>100</v>
      </c>
    </row>
    <row r="6" spans="1:9" x14ac:dyDescent="0.35">
      <c r="A6">
        <v>7296</v>
      </c>
      <c r="B6" t="s">
        <v>13</v>
      </c>
      <c r="C6" t="s">
        <v>5</v>
      </c>
      <c r="D6" t="s">
        <v>33</v>
      </c>
      <c r="E6" t="s">
        <v>751</v>
      </c>
      <c r="F6" t="s">
        <v>8</v>
      </c>
      <c r="G6" t="s">
        <v>35</v>
      </c>
      <c r="H6" t="s">
        <v>752</v>
      </c>
      <c r="I6" s="4">
        <v>100</v>
      </c>
    </row>
    <row r="7" spans="1:9" x14ac:dyDescent="0.35">
      <c r="A7">
        <v>3037</v>
      </c>
      <c r="B7" t="s">
        <v>13</v>
      </c>
      <c r="C7" t="s">
        <v>5</v>
      </c>
      <c r="D7" t="s">
        <v>33</v>
      </c>
      <c r="E7" t="s">
        <v>72</v>
      </c>
      <c r="F7" t="s">
        <v>15</v>
      </c>
      <c r="G7" t="s">
        <v>35</v>
      </c>
      <c r="H7" t="s">
        <v>73</v>
      </c>
      <c r="I7" s="4">
        <v>100</v>
      </c>
    </row>
    <row r="8" spans="1:9" x14ac:dyDescent="0.35">
      <c r="A8">
        <v>8208</v>
      </c>
      <c r="B8" t="s">
        <v>13</v>
      </c>
      <c r="C8" t="s">
        <v>5</v>
      </c>
      <c r="D8" t="s">
        <v>33</v>
      </c>
      <c r="E8" t="s">
        <v>753</v>
      </c>
      <c r="F8" t="s">
        <v>8</v>
      </c>
      <c r="G8" t="s">
        <v>35</v>
      </c>
      <c r="H8" t="s">
        <v>754</v>
      </c>
      <c r="I8" s="4">
        <v>100</v>
      </c>
    </row>
    <row r="9" spans="1:9" x14ac:dyDescent="0.35">
      <c r="A9">
        <v>27384</v>
      </c>
      <c r="B9" t="s">
        <v>5</v>
      </c>
      <c r="C9" t="s">
        <v>13</v>
      </c>
      <c r="D9" t="s">
        <v>278</v>
      </c>
      <c r="E9" t="s">
        <v>755</v>
      </c>
      <c r="F9" t="s">
        <v>15</v>
      </c>
      <c r="G9" t="s">
        <v>279</v>
      </c>
      <c r="H9" t="s">
        <v>756</v>
      </c>
      <c r="I9" s="4">
        <v>100</v>
      </c>
    </row>
    <row r="10" spans="1:9" x14ac:dyDescent="0.35">
      <c r="A10">
        <v>27970</v>
      </c>
      <c r="B10" t="s">
        <v>13</v>
      </c>
      <c r="C10" t="s">
        <v>5</v>
      </c>
      <c r="D10" t="s">
        <v>20</v>
      </c>
      <c r="E10" t="s">
        <v>757</v>
      </c>
      <c r="F10" t="s">
        <v>8</v>
      </c>
      <c r="G10" t="s">
        <v>22</v>
      </c>
      <c r="H10" t="s">
        <v>758</v>
      </c>
      <c r="I10" s="4">
        <v>100</v>
      </c>
    </row>
    <row r="11" spans="1:9" x14ac:dyDescent="0.35">
      <c r="A11">
        <v>23403</v>
      </c>
      <c r="B11" t="s">
        <v>17</v>
      </c>
      <c r="C11" t="s">
        <v>4</v>
      </c>
      <c r="D11" t="s">
        <v>6</v>
      </c>
      <c r="E11" t="s">
        <v>74</v>
      </c>
      <c r="F11" t="s">
        <v>8</v>
      </c>
      <c r="G11" t="s">
        <v>9</v>
      </c>
      <c r="H11" t="s">
        <v>75</v>
      </c>
      <c r="I11" s="4">
        <v>100</v>
      </c>
    </row>
    <row r="12" spans="1:9" x14ac:dyDescent="0.35">
      <c r="A12">
        <v>23012</v>
      </c>
      <c r="B12" t="s">
        <v>4</v>
      </c>
      <c r="C12" t="s">
        <v>13</v>
      </c>
      <c r="D12" t="s">
        <v>6</v>
      </c>
      <c r="E12" t="s">
        <v>420</v>
      </c>
      <c r="F12" t="s">
        <v>8</v>
      </c>
      <c r="G12" t="s">
        <v>9</v>
      </c>
      <c r="H12" t="s">
        <v>421</v>
      </c>
      <c r="I12" s="4">
        <v>100</v>
      </c>
    </row>
    <row r="13" spans="1:9" x14ac:dyDescent="0.35">
      <c r="A13">
        <v>22917</v>
      </c>
      <c r="B13" t="s">
        <v>5</v>
      </c>
      <c r="C13" t="s">
        <v>4</v>
      </c>
      <c r="D13" t="s">
        <v>6</v>
      </c>
      <c r="E13" t="s">
        <v>188</v>
      </c>
      <c r="F13" t="s">
        <v>8</v>
      </c>
      <c r="G13" t="s">
        <v>9</v>
      </c>
      <c r="H13" t="s">
        <v>189</v>
      </c>
      <c r="I13" s="4">
        <v>100</v>
      </c>
    </row>
    <row r="14" spans="1:9" x14ac:dyDescent="0.35">
      <c r="A14">
        <v>23604</v>
      </c>
      <c r="B14" t="s">
        <v>13</v>
      </c>
      <c r="C14" t="s">
        <v>4</v>
      </c>
      <c r="D14" t="s">
        <v>6</v>
      </c>
      <c r="E14" t="s">
        <v>61</v>
      </c>
      <c r="F14" t="s">
        <v>8</v>
      </c>
      <c r="G14" t="s">
        <v>9</v>
      </c>
      <c r="H14" t="s">
        <v>62</v>
      </c>
      <c r="I14" s="4">
        <v>100</v>
      </c>
    </row>
    <row r="15" spans="1:9" x14ac:dyDescent="0.35">
      <c r="A15">
        <v>29402</v>
      </c>
      <c r="B15" t="s">
        <v>4</v>
      </c>
      <c r="C15" t="s">
        <v>5</v>
      </c>
      <c r="D15" t="s">
        <v>37</v>
      </c>
      <c r="E15" t="s">
        <v>402</v>
      </c>
      <c r="F15" t="s">
        <v>8</v>
      </c>
      <c r="G15" t="s">
        <v>39</v>
      </c>
      <c r="H15" t="s">
        <v>403</v>
      </c>
      <c r="I15" s="4">
        <v>98.333333333333329</v>
      </c>
    </row>
    <row r="16" spans="1:9" x14ac:dyDescent="0.35">
      <c r="A16">
        <v>835</v>
      </c>
      <c r="B16" t="s">
        <v>13</v>
      </c>
      <c r="C16" t="s">
        <v>5</v>
      </c>
      <c r="D16" t="s">
        <v>110</v>
      </c>
      <c r="E16" t="s">
        <v>759</v>
      </c>
      <c r="F16" t="s">
        <v>15</v>
      </c>
      <c r="G16" t="s">
        <v>112</v>
      </c>
      <c r="H16" t="s">
        <v>760</v>
      </c>
      <c r="I16" s="4">
        <v>98.333333333333329</v>
      </c>
    </row>
    <row r="17" spans="1:9" x14ac:dyDescent="0.35">
      <c r="A17">
        <v>11322</v>
      </c>
      <c r="B17" t="s">
        <v>13</v>
      </c>
      <c r="C17" t="s">
        <v>5</v>
      </c>
      <c r="D17" t="s">
        <v>24</v>
      </c>
      <c r="E17" t="s">
        <v>763</v>
      </c>
      <c r="F17" t="s">
        <v>8</v>
      </c>
      <c r="G17" t="s">
        <v>26</v>
      </c>
      <c r="H17" t="s">
        <v>764</v>
      </c>
      <c r="I17" s="4">
        <v>98.333333333333329</v>
      </c>
    </row>
    <row r="18" spans="1:9" x14ac:dyDescent="0.35">
      <c r="A18">
        <v>27638</v>
      </c>
      <c r="B18" t="s">
        <v>5</v>
      </c>
      <c r="C18" t="s">
        <v>13</v>
      </c>
      <c r="D18" t="s">
        <v>422</v>
      </c>
      <c r="E18" t="s">
        <v>423</v>
      </c>
      <c r="F18" t="s">
        <v>8</v>
      </c>
      <c r="G18" t="s">
        <v>424</v>
      </c>
      <c r="H18" t="s">
        <v>425</v>
      </c>
      <c r="I18" s="4">
        <v>98.333333333333329</v>
      </c>
    </row>
    <row r="19" spans="1:9" x14ac:dyDescent="0.35">
      <c r="A19">
        <v>21618</v>
      </c>
      <c r="B19" t="s">
        <v>13</v>
      </c>
      <c r="C19" t="s">
        <v>4</v>
      </c>
      <c r="D19" t="s">
        <v>6</v>
      </c>
      <c r="E19" t="s">
        <v>732</v>
      </c>
      <c r="F19" t="s">
        <v>8</v>
      </c>
      <c r="G19" t="s">
        <v>9</v>
      </c>
      <c r="H19" t="s">
        <v>733</v>
      </c>
      <c r="I19" s="4">
        <v>98.333333333333329</v>
      </c>
    </row>
    <row r="20" spans="1:9" x14ac:dyDescent="0.35">
      <c r="A20">
        <v>28881</v>
      </c>
      <c r="B20" t="s">
        <v>4</v>
      </c>
      <c r="C20" t="s">
        <v>5</v>
      </c>
      <c r="D20" t="s">
        <v>37</v>
      </c>
      <c r="E20" t="s">
        <v>404</v>
      </c>
      <c r="F20" t="s">
        <v>8</v>
      </c>
      <c r="G20" t="s">
        <v>39</v>
      </c>
      <c r="H20" t="s">
        <v>405</v>
      </c>
      <c r="I20" s="4">
        <v>96.666666666666671</v>
      </c>
    </row>
    <row r="21" spans="1:9" x14ac:dyDescent="0.35">
      <c r="A21">
        <v>10634</v>
      </c>
      <c r="B21" t="s">
        <v>4</v>
      </c>
      <c r="C21" t="s">
        <v>5</v>
      </c>
      <c r="D21" t="s">
        <v>45</v>
      </c>
      <c r="E21" t="s">
        <v>761</v>
      </c>
      <c r="F21" t="s">
        <v>8</v>
      </c>
      <c r="G21" t="s">
        <v>47</v>
      </c>
      <c r="H21" t="s">
        <v>762</v>
      </c>
      <c r="I21" s="4">
        <v>96.666666666666671</v>
      </c>
    </row>
    <row r="22" spans="1:9" x14ac:dyDescent="0.35">
      <c r="A22">
        <v>28472</v>
      </c>
      <c r="B22" t="s">
        <v>13</v>
      </c>
      <c r="C22" t="s">
        <v>5</v>
      </c>
      <c r="D22" t="s">
        <v>37</v>
      </c>
      <c r="E22" t="s">
        <v>765</v>
      </c>
      <c r="F22" t="s">
        <v>8</v>
      </c>
      <c r="G22" t="s">
        <v>39</v>
      </c>
      <c r="H22" t="s">
        <v>766</v>
      </c>
      <c r="I22" s="4">
        <v>95</v>
      </c>
    </row>
    <row r="23" spans="1:9" x14ac:dyDescent="0.35">
      <c r="A23">
        <v>29742</v>
      </c>
      <c r="B23" t="s">
        <v>4</v>
      </c>
      <c r="C23" t="s">
        <v>5</v>
      </c>
      <c r="D23" t="s">
        <v>57</v>
      </c>
      <c r="E23">
        <v>29742</v>
      </c>
      <c r="F23" t="s">
        <v>58</v>
      </c>
      <c r="G23" t="s">
        <v>59</v>
      </c>
      <c r="H23" t="s">
        <v>60</v>
      </c>
      <c r="I23" s="4">
        <v>85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DBAB-E77D-4655-8155-83C1FD44646E}">
  <sheetPr codeName="Sheet30"/>
  <dimension ref="A1:J19"/>
  <sheetViews>
    <sheetView zoomScaleNormal="100" workbookViewId="0">
      <selection activeCell="N11" sqref="N11"/>
    </sheetView>
  </sheetViews>
  <sheetFormatPr defaultRowHeight="14.5" x14ac:dyDescent="0.35"/>
  <sheetData>
    <row r="1" spans="1:10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10" x14ac:dyDescent="0.35">
      <c r="A2">
        <v>10029</v>
      </c>
      <c r="B2" t="s">
        <v>13</v>
      </c>
      <c r="C2" t="s">
        <v>5</v>
      </c>
      <c r="D2" t="s">
        <v>30</v>
      </c>
      <c r="E2" t="s">
        <v>698</v>
      </c>
      <c r="F2" t="s">
        <v>8</v>
      </c>
      <c r="G2" t="s">
        <v>26</v>
      </c>
      <c r="H2" t="s">
        <v>699</v>
      </c>
      <c r="I2" s="5">
        <v>100</v>
      </c>
      <c r="J2" s="4"/>
    </row>
    <row r="3" spans="1:10" x14ac:dyDescent="0.35">
      <c r="A3">
        <v>11288</v>
      </c>
      <c r="B3" t="s">
        <v>127</v>
      </c>
      <c r="C3" t="s">
        <v>120</v>
      </c>
      <c r="D3" t="s">
        <v>24</v>
      </c>
      <c r="E3" t="s">
        <v>128</v>
      </c>
      <c r="F3" t="s">
        <v>122</v>
      </c>
      <c r="G3" t="s">
        <v>26</v>
      </c>
      <c r="H3" t="s">
        <v>129</v>
      </c>
      <c r="I3" s="5">
        <v>100</v>
      </c>
      <c r="J3" s="4"/>
    </row>
    <row r="4" spans="1:10" x14ac:dyDescent="0.35">
      <c r="A4">
        <v>23031</v>
      </c>
      <c r="B4" t="s">
        <v>5</v>
      </c>
      <c r="C4" t="s">
        <v>13</v>
      </c>
      <c r="D4" t="s">
        <v>6</v>
      </c>
      <c r="E4" t="s">
        <v>819</v>
      </c>
      <c r="F4" t="s">
        <v>8</v>
      </c>
      <c r="G4" t="s">
        <v>9</v>
      </c>
      <c r="H4" t="s">
        <v>820</v>
      </c>
      <c r="I4" s="5">
        <v>100</v>
      </c>
      <c r="J4" s="4"/>
    </row>
    <row r="5" spans="1:10" x14ac:dyDescent="0.35">
      <c r="A5">
        <v>21786</v>
      </c>
      <c r="B5" t="s">
        <v>4</v>
      </c>
      <c r="C5" t="s">
        <v>5</v>
      </c>
      <c r="D5" t="s">
        <v>6</v>
      </c>
      <c r="E5" t="s">
        <v>821</v>
      </c>
      <c r="F5" t="s">
        <v>8</v>
      </c>
      <c r="G5" t="s">
        <v>9</v>
      </c>
      <c r="H5" t="s">
        <v>822</v>
      </c>
      <c r="I5" s="5">
        <v>100</v>
      </c>
      <c r="J5" s="4"/>
    </row>
    <row r="6" spans="1:10" x14ac:dyDescent="0.35">
      <c r="A6">
        <v>22917</v>
      </c>
      <c r="B6" t="s">
        <v>5</v>
      </c>
      <c r="C6" t="s">
        <v>17</v>
      </c>
      <c r="D6" t="s">
        <v>6</v>
      </c>
      <c r="E6" t="s">
        <v>823</v>
      </c>
      <c r="F6" t="s">
        <v>8</v>
      </c>
      <c r="G6" t="s">
        <v>9</v>
      </c>
      <c r="H6" t="s">
        <v>824</v>
      </c>
      <c r="I6" s="5">
        <v>100</v>
      </c>
      <c r="J6" s="4"/>
    </row>
    <row r="7" spans="1:10" x14ac:dyDescent="0.35">
      <c r="A7">
        <v>21789</v>
      </c>
      <c r="B7" t="s">
        <v>13</v>
      </c>
      <c r="C7" t="s">
        <v>5</v>
      </c>
      <c r="D7" t="s">
        <v>6</v>
      </c>
      <c r="E7" t="s">
        <v>825</v>
      </c>
      <c r="F7" t="s">
        <v>8</v>
      </c>
      <c r="G7" t="s">
        <v>9</v>
      </c>
      <c r="H7" t="s">
        <v>826</v>
      </c>
      <c r="I7" s="5">
        <v>100</v>
      </c>
      <c r="J7" s="4"/>
    </row>
    <row r="8" spans="1:10" x14ac:dyDescent="0.35">
      <c r="A8">
        <v>28913</v>
      </c>
      <c r="B8" t="s">
        <v>4</v>
      </c>
      <c r="C8" t="s">
        <v>5</v>
      </c>
      <c r="D8" t="s">
        <v>37</v>
      </c>
      <c r="E8" t="s">
        <v>827</v>
      </c>
      <c r="F8" t="s">
        <v>8</v>
      </c>
      <c r="G8" t="s">
        <v>39</v>
      </c>
      <c r="H8" t="s">
        <v>828</v>
      </c>
      <c r="I8" s="5">
        <v>99.476439790575924</v>
      </c>
      <c r="J8" s="4"/>
    </row>
    <row r="9" spans="1:10" x14ac:dyDescent="0.35">
      <c r="A9">
        <v>7424</v>
      </c>
      <c r="B9" t="s">
        <v>5</v>
      </c>
      <c r="C9" t="s">
        <v>4</v>
      </c>
      <c r="D9" t="s">
        <v>33</v>
      </c>
      <c r="E9" t="s">
        <v>829</v>
      </c>
      <c r="F9" t="s">
        <v>8</v>
      </c>
      <c r="G9" t="s">
        <v>35</v>
      </c>
      <c r="H9" t="s">
        <v>830</v>
      </c>
      <c r="I9" s="5">
        <v>99.476439790575924</v>
      </c>
      <c r="J9" s="4"/>
    </row>
    <row r="10" spans="1:10" x14ac:dyDescent="0.35">
      <c r="A10">
        <v>9867</v>
      </c>
      <c r="B10" t="s">
        <v>5</v>
      </c>
      <c r="C10" t="s">
        <v>13</v>
      </c>
      <c r="D10" t="s">
        <v>30</v>
      </c>
      <c r="E10" t="s">
        <v>290</v>
      </c>
      <c r="F10" t="s">
        <v>8</v>
      </c>
      <c r="G10" t="s">
        <v>26</v>
      </c>
      <c r="H10" t="s">
        <v>291</v>
      </c>
      <c r="I10" s="5">
        <v>99.476439790575924</v>
      </c>
      <c r="J10" s="4"/>
    </row>
    <row r="11" spans="1:10" x14ac:dyDescent="0.35">
      <c r="A11">
        <v>9857</v>
      </c>
      <c r="B11" t="s">
        <v>13</v>
      </c>
      <c r="C11" t="s">
        <v>5</v>
      </c>
      <c r="D11" t="s">
        <v>30</v>
      </c>
      <c r="E11" t="s">
        <v>835</v>
      </c>
      <c r="F11" t="s">
        <v>15</v>
      </c>
      <c r="G11" t="s">
        <v>26</v>
      </c>
      <c r="H11" t="s">
        <v>836</v>
      </c>
      <c r="I11" s="5">
        <v>98.952879581151834</v>
      </c>
      <c r="J11" s="4"/>
    </row>
    <row r="12" spans="1:10" x14ac:dyDescent="0.35">
      <c r="A12">
        <v>29311</v>
      </c>
      <c r="B12" t="s">
        <v>13</v>
      </c>
      <c r="C12" t="s">
        <v>5</v>
      </c>
      <c r="D12" t="s">
        <v>37</v>
      </c>
      <c r="E12" t="s">
        <v>837</v>
      </c>
      <c r="F12" t="s">
        <v>15</v>
      </c>
      <c r="G12" t="s">
        <v>39</v>
      </c>
      <c r="H12" t="s">
        <v>838</v>
      </c>
      <c r="I12" s="5">
        <v>98.429319371727757</v>
      </c>
      <c r="J12" s="4"/>
    </row>
    <row r="13" spans="1:10" x14ac:dyDescent="0.35">
      <c r="A13">
        <v>28271</v>
      </c>
      <c r="B13" t="s">
        <v>17</v>
      </c>
      <c r="C13" t="s">
        <v>5</v>
      </c>
      <c r="D13" t="s">
        <v>57</v>
      </c>
      <c r="E13">
        <v>28271</v>
      </c>
      <c r="F13" t="s">
        <v>58</v>
      </c>
      <c r="G13" t="s">
        <v>59</v>
      </c>
      <c r="H13" t="s">
        <v>513</v>
      </c>
      <c r="I13" s="5">
        <v>98.167539267015698</v>
      </c>
      <c r="J13" s="4"/>
    </row>
    <row r="14" spans="1:10" x14ac:dyDescent="0.35">
      <c r="A14">
        <v>7124</v>
      </c>
      <c r="B14" t="s">
        <v>13</v>
      </c>
      <c r="C14" t="s">
        <v>5</v>
      </c>
      <c r="D14" t="s">
        <v>33</v>
      </c>
      <c r="E14" t="s">
        <v>839</v>
      </c>
      <c r="F14" t="s">
        <v>8</v>
      </c>
      <c r="G14" t="s">
        <v>35</v>
      </c>
      <c r="H14" t="s">
        <v>840</v>
      </c>
      <c r="I14" s="5">
        <v>98.167539267015698</v>
      </c>
      <c r="J14" s="4"/>
    </row>
    <row r="15" spans="1:10" x14ac:dyDescent="0.35">
      <c r="A15">
        <v>28311</v>
      </c>
      <c r="B15" t="s">
        <v>13</v>
      </c>
      <c r="C15" t="s">
        <v>5</v>
      </c>
      <c r="D15" t="s">
        <v>37</v>
      </c>
      <c r="E15" t="s">
        <v>843</v>
      </c>
      <c r="F15" t="s">
        <v>8</v>
      </c>
      <c r="G15" t="s">
        <v>39</v>
      </c>
      <c r="H15" t="s">
        <v>844</v>
      </c>
      <c r="I15" s="5">
        <v>96.858638743455501</v>
      </c>
      <c r="J15" s="4"/>
    </row>
    <row r="16" spans="1:10" x14ac:dyDescent="0.35">
      <c r="A16">
        <v>28253</v>
      </c>
      <c r="B16" t="s">
        <v>13</v>
      </c>
      <c r="C16" t="s">
        <v>5</v>
      </c>
      <c r="D16" t="s">
        <v>20</v>
      </c>
      <c r="E16" t="s">
        <v>171</v>
      </c>
      <c r="F16" t="s">
        <v>15</v>
      </c>
      <c r="G16" t="s">
        <v>22</v>
      </c>
      <c r="H16" t="s">
        <v>172</v>
      </c>
      <c r="I16" s="5">
        <v>96.073298429319379</v>
      </c>
      <c r="J16" s="4"/>
    </row>
    <row r="17" spans="1:10" x14ac:dyDescent="0.35">
      <c r="A17">
        <v>22299</v>
      </c>
      <c r="B17" t="s">
        <v>845</v>
      </c>
      <c r="C17" t="s">
        <v>120</v>
      </c>
      <c r="D17" t="s">
        <v>6</v>
      </c>
      <c r="E17" t="s">
        <v>512</v>
      </c>
      <c r="F17" t="s">
        <v>122</v>
      </c>
      <c r="G17" t="s">
        <v>9</v>
      </c>
      <c r="H17" t="s">
        <v>846</v>
      </c>
      <c r="I17" s="5">
        <v>95.81151832460732</v>
      </c>
      <c r="J17" s="4"/>
    </row>
    <row r="18" spans="1:10" x14ac:dyDescent="0.35">
      <c r="A18">
        <v>24138</v>
      </c>
      <c r="B18" t="s">
        <v>13</v>
      </c>
      <c r="C18" t="s">
        <v>17</v>
      </c>
      <c r="D18" t="s">
        <v>6</v>
      </c>
      <c r="E18" t="s">
        <v>579</v>
      </c>
      <c r="F18" t="s">
        <v>8</v>
      </c>
      <c r="G18" t="s">
        <v>9</v>
      </c>
      <c r="H18" t="s">
        <v>580</v>
      </c>
      <c r="I18" s="5">
        <v>93.979057591623032</v>
      </c>
      <c r="J18" s="4"/>
    </row>
    <row r="19" spans="1:10" x14ac:dyDescent="0.35">
      <c r="A19">
        <v>26894</v>
      </c>
      <c r="B19" t="s">
        <v>13</v>
      </c>
      <c r="C19" t="s">
        <v>5</v>
      </c>
      <c r="D19" t="s">
        <v>174</v>
      </c>
      <c r="E19" t="s">
        <v>849</v>
      </c>
      <c r="F19" t="s">
        <v>15</v>
      </c>
      <c r="G19" t="s">
        <v>176</v>
      </c>
      <c r="H19" t="s">
        <v>850</v>
      </c>
      <c r="I19" s="5">
        <v>87.69633507853402</v>
      </c>
      <c r="J19" s="4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1B1C-A7E6-4261-B5A8-32E714462083}">
  <sheetPr codeName="Sheet31"/>
  <dimension ref="A1:J24"/>
  <sheetViews>
    <sheetView workbookViewId="0">
      <selection activeCell="N11" sqref="N11"/>
    </sheetView>
  </sheetViews>
  <sheetFormatPr defaultRowHeight="14.5" x14ac:dyDescent="0.35"/>
  <sheetData>
    <row r="1" spans="1:10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10" x14ac:dyDescent="0.35">
      <c r="A2">
        <v>27762</v>
      </c>
      <c r="B2" t="s">
        <v>4</v>
      </c>
      <c r="C2" t="s">
        <v>5</v>
      </c>
      <c r="D2" t="s">
        <v>670</v>
      </c>
      <c r="E2" t="s">
        <v>767</v>
      </c>
      <c r="F2" t="s">
        <v>115</v>
      </c>
      <c r="G2" t="s">
        <v>672</v>
      </c>
      <c r="H2" t="s">
        <v>768</v>
      </c>
      <c r="I2" s="4">
        <v>100</v>
      </c>
      <c r="J2" s="4"/>
    </row>
    <row r="3" spans="1:10" x14ac:dyDescent="0.35">
      <c r="A3">
        <v>23012</v>
      </c>
      <c r="B3" t="s">
        <v>4</v>
      </c>
      <c r="C3" t="s">
        <v>17</v>
      </c>
      <c r="D3" t="s">
        <v>6</v>
      </c>
      <c r="E3" t="s">
        <v>158</v>
      </c>
      <c r="F3" t="s">
        <v>8</v>
      </c>
      <c r="G3" t="s">
        <v>9</v>
      </c>
      <c r="H3" t="s">
        <v>159</v>
      </c>
      <c r="I3" s="4">
        <v>100</v>
      </c>
      <c r="J3" s="4"/>
    </row>
    <row r="4" spans="1:10" x14ac:dyDescent="0.35">
      <c r="A4">
        <v>105</v>
      </c>
      <c r="B4" t="s">
        <v>4</v>
      </c>
      <c r="C4" t="s">
        <v>5</v>
      </c>
      <c r="D4" t="s">
        <v>66</v>
      </c>
      <c r="E4">
        <v>105</v>
      </c>
      <c r="F4" t="s">
        <v>58</v>
      </c>
      <c r="G4" t="s">
        <v>59</v>
      </c>
      <c r="H4" t="s">
        <v>769</v>
      </c>
      <c r="I4" s="4">
        <v>96.25</v>
      </c>
      <c r="J4" s="4"/>
    </row>
    <row r="5" spans="1:10" x14ac:dyDescent="0.35">
      <c r="A5">
        <v>26909</v>
      </c>
      <c r="B5" t="s">
        <v>4</v>
      </c>
      <c r="C5" t="s">
        <v>5</v>
      </c>
      <c r="D5" t="s">
        <v>174</v>
      </c>
      <c r="E5" t="s">
        <v>770</v>
      </c>
      <c r="F5" t="s">
        <v>15</v>
      </c>
      <c r="G5" t="s">
        <v>176</v>
      </c>
      <c r="H5" t="s">
        <v>771</v>
      </c>
      <c r="I5" s="4">
        <v>96.25</v>
      </c>
      <c r="J5" s="4"/>
    </row>
    <row r="6" spans="1:10" x14ac:dyDescent="0.35">
      <c r="A6">
        <v>28628</v>
      </c>
      <c r="B6" t="s">
        <v>4</v>
      </c>
      <c r="C6" t="s">
        <v>5</v>
      </c>
      <c r="D6" t="s">
        <v>37</v>
      </c>
      <c r="E6" t="s">
        <v>258</v>
      </c>
      <c r="F6" t="s">
        <v>8</v>
      </c>
      <c r="G6" t="s">
        <v>39</v>
      </c>
      <c r="H6" t="s">
        <v>259</v>
      </c>
      <c r="I6" s="4">
        <v>96.25</v>
      </c>
      <c r="J6" s="4"/>
    </row>
    <row r="7" spans="1:10" x14ac:dyDescent="0.35">
      <c r="A7">
        <v>28922</v>
      </c>
      <c r="B7" t="s">
        <v>4</v>
      </c>
      <c r="C7" t="s">
        <v>5</v>
      </c>
      <c r="D7" t="s">
        <v>37</v>
      </c>
      <c r="E7" t="s">
        <v>772</v>
      </c>
      <c r="F7" t="s">
        <v>8</v>
      </c>
      <c r="G7" t="s">
        <v>39</v>
      </c>
      <c r="H7" t="s">
        <v>773</v>
      </c>
      <c r="I7" s="4">
        <v>96.25</v>
      </c>
      <c r="J7" s="4"/>
    </row>
    <row r="8" spans="1:10" x14ac:dyDescent="0.35">
      <c r="A8">
        <v>28325</v>
      </c>
      <c r="B8" t="s">
        <v>4</v>
      </c>
      <c r="C8" t="s">
        <v>17</v>
      </c>
      <c r="D8" t="s">
        <v>37</v>
      </c>
      <c r="E8" t="s">
        <v>774</v>
      </c>
      <c r="F8" t="s">
        <v>8</v>
      </c>
      <c r="G8" t="s">
        <v>39</v>
      </c>
      <c r="H8" t="s">
        <v>775</v>
      </c>
      <c r="I8" s="4">
        <v>96.25</v>
      </c>
      <c r="J8" s="4"/>
    </row>
    <row r="9" spans="1:10" x14ac:dyDescent="0.35">
      <c r="A9">
        <v>28975</v>
      </c>
      <c r="B9" t="s">
        <v>4</v>
      </c>
      <c r="C9" t="s">
        <v>5</v>
      </c>
      <c r="D9" t="s">
        <v>37</v>
      </c>
      <c r="E9" t="s">
        <v>268</v>
      </c>
      <c r="F9" t="s">
        <v>8</v>
      </c>
      <c r="G9" t="s">
        <v>39</v>
      </c>
      <c r="H9" t="s">
        <v>269</v>
      </c>
      <c r="I9" s="4">
        <v>96.25</v>
      </c>
      <c r="J9" s="4"/>
    </row>
    <row r="10" spans="1:10" x14ac:dyDescent="0.35">
      <c r="A10">
        <v>14245</v>
      </c>
      <c r="B10" t="s">
        <v>4</v>
      </c>
      <c r="C10" t="s">
        <v>17</v>
      </c>
      <c r="D10" t="s">
        <v>68</v>
      </c>
      <c r="E10" t="s">
        <v>776</v>
      </c>
      <c r="F10" t="s">
        <v>8</v>
      </c>
      <c r="G10" t="s">
        <v>70</v>
      </c>
      <c r="H10" t="s">
        <v>777</v>
      </c>
      <c r="I10" s="4">
        <v>96.25</v>
      </c>
      <c r="J10" s="4"/>
    </row>
    <row r="11" spans="1:10" x14ac:dyDescent="0.35">
      <c r="A11">
        <v>17066</v>
      </c>
      <c r="B11" t="s">
        <v>17</v>
      </c>
      <c r="C11" t="s">
        <v>4</v>
      </c>
      <c r="D11" t="s">
        <v>49</v>
      </c>
      <c r="E11" t="s">
        <v>778</v>
      </c>
      <c r="F11" t="s">
        <v>8</v>
      </c>
      <c r="G11" t="s">
        <v>51</v>
      </c>
      <c r="H11" t="s">
        <v>779</v>
      </c>
      <c r="I11" s="4">
        <v>96.25</v>
      </c>
      <c r="J11" s="4"/>
    </row>
    <row r="12" spans="1:10" x14ac:dyDescent="0.35">
      <c r="A12">
        <v>1684</v>
      </c>
      <c r="B12" t="s">
        <v>13</v>
      </c>
      <c r="C12" t="s">
        <v>5</v>
      </c>
      <c r="D12" t="s">
        <v>110</v>
      </c>
      <c r="E12" t="s">
        <v>780</v>
      </c>
      <c r="F12" t="s">
        <v>15</v>
      </c>
      <c r="G12" t="s">
        <v>112</v>
      </c>
      <c r="H12" t="s">
        <v>781</v>
      </c>
      <c r="I12" s="4">
        <v>96.25</v>
      </c>
      <c r="J12" s="4"/>
    </row>
    <row r="13" spans="1:10" x14ac:dyDescent="0.35">
      <c r="A13">
        <v>853</v>
      </c>
      <c r="B13" t="s">
        <v>13</v>
      </c>
      <c r="C13" t="s">
        <v>5</v>
      </c>
      <c r="D13" t="s">
        <v>110</v>
      </c>
      <c r="E13" t="s">
        <v>782</v>
      </c>
      <c r="F13" t="s">
        <v>15</v>
      </c>
      <c r="G13" t="s">
        <v>112</v>
      </c>
      <c r="H13" t="s">
        <v>783</v>
      </c>
      <c r="I13" s="4">
        <v>96.25</v>
      </c>
      <c r="J13" s="4"/>
    </row>
    <row r="14" spans="1:10" x14ac:dyDescent="0.35">
      <c r="A14">
        <v>3830</v>
      </c>
      <c r="B14" t="s">
        <v>17</v>
      </c>
      <c r="C14" t="s">
        <v>4</v>
      </c>
      <c r="D14" t="s">
        <v>33</v>
      </c>
      <c r="E14" t="s">
        <v>784</v>
      </c>
      <c r="F14" t="s">
        <v>8</v>
      </c>
      <c r="G14" t="s">
        <v>35</v>
      </c>
      <c r="H14" t="s">
        <v>785</v>
      </c>
      <c r="I14" s="4">
        <v>96.25</v>
      </c>
      <c r="J14" s="4"/>
    </row>
    <row r="15" spans="1:10" x14ac:dyDescent="0.35">
      <c r="A15">
        <v>4809</v>
      </c>
      <c r="B15" t="s">
        <v>13</v>
      </c>
      <c r="C15" t="s">
        <v>5</v>
      </c>
      <c r="D15" t="s">
        <v>33</v>
      </c>
      <c r="E15" t="s">
        <v>786</v>
      </c>
      <c r="F15" t="s">
        <v>8</v>
      </c>
      <c r="G15" t="s">
        <v>35</v>
      </c>
      <c r="H15" t="s">
        <v>787</v>
      </c>
      <c r="I15" s="4">
        <v>96.25</v>
      </c>
      <c r="J15" s="4"/>
    </row>
    <row r="16" spans="1:10" x14ac:dyDescent="0.35">
      <c r="A16">
        <v>25844</v>
      </c>
      <c r="B16" t="s">
        <v>13</v>
      </c>
      <c r="C16" t="s">
        <v>5</v>
      </c>
      <c r="D16" t="s">
        <v>153</v>
      </c>
      <c r="E16" t="s">
        <v>469</v>
      </c>
      <c r="F16" t="s">
        <v>8</v>
      </c>
      <c r="G16" t="s">
        <v>155</v>
      </c>
      <c r="H16" t="s">
        <v>470</v>
      </c>
      <c r="I16" s="4">
        <v>96.25</v>
      </c>
      <c r="J16" s="4"/>
    </row>
    <row r="17" spans="1:10" x14ac:dyDescent="0.35">
      <c r="A17">
        <v>27852</v>
      </c>
      <c r="B17" t="s">
        <v>4</v>
      </c>
      <c r="C17" t="s">
        <v>5</v>
      </c>
      <c r="D17" t="s">
        <v>670</v>
      </c>
      <c r="E17" t="s">
        <v>788</v>
      </c>
      <c r="F17" t="s">
        <v>115</v>
      </c>
      <c r="G17" t="s">
        <v>672</v>
      </c>
      <c r="H17" t="s">
        <v>789</v>
      </c>
      <c r="I17" s="4">
        <v>96.25</v>
      </c>
      <c r="J17" s="4"/>
    </row>
    <row r="18" spans="1:10" x14ac:dyDescent="0.35">
      <c r="A18">
        <v>27979</v>
      </c>
      <c r="B18" t="s">
        <v>17</v>
      </c>
      <c r="C18" t="s">
        <v>5</v>
      </c>
      <c r="D18" t="s">
        <v>20</v>
      </c>
      <c r="E18" t="s">
        <v>790</v>
      </c>
      <c r="F18" t="s">
        <v>8</v>
      </c>
      <c r="G18" t="s">
        <v>22</v>
      </c>
      <c r="H18" t="s">
        <v>791</v>
      </c>
      <c r="I18" s="4">
        <v>96.25</v>
      </c>
      <c r="J18" s="4"/>
    </row>
    <row r="19" spans="1:10" x14ac:dyDescent="0.35">
      <c r="A19">
        <v>25084</v>
      </c>
      <c r="B19" t="s">
        <v>5</v>
      </c>
      <c r="C19" t="s">
        <v>13</v>
      </c>
      <c r="D19" t="s">
        <v>6</v>
      </c>
      <c r="E19" t="s">
        <v>792</v>
      </c>
      <c r="F19" t="s">
        <v>15</v>
      </c>
      <c r="G19" t="s">
        <v>9</v>
      </c>
      <c r="H19" t="s">
        <v>793</v>
      </c>
      <c r="I19" s="4">
        <v>96.25</v>
      </c>
      <c r="J19" s="4"/>
    </row>
    <row r="20" spans="1:10" x14ac:dyDescent="0.35">
      <c r="A20">
        <v>26885</v>
      </c>
      <c r="B20" t="s">
        <v>13</v>
      </c>
      <c r="C20" t="s">
        <v>5</v>
      </c>
      <c r="D20" t="s">
        <v>174</v>
      </c>
      <c r="E20" t="s">
        <v>794</v>
      </c>
      <c r="F20" t="s">
        <v>15</v>
      </c>
      <c r="G20" t="s">
        <v>176</v>
      </c>
      <c r="H20" t="s">
        <v>795</v>
      </c>
      <c r="I20" s="4">
        <v>95</v>
      </c>
      <c r="J20" s="4"/>
    </row>
    <row r="21" spans="1:10" x14ac:dyDescent="0.35">
      <c r="A21">
        <v>5263</v>
      </c>
      <c r="B21" t="s">
        <v>5</v>
      </c>
      <c r="C21" t="s">
        <v>13</v>
      </c>
      <c r="D21" t="s">
        <v>33</v>
      </c>
      <c r="E21" t="s">
        <v>796</v>
      </c>
      <c r="F21" t="s">
        <v>15</v>
      </c>
      <c r="G21" t="s">
        <v>35</v>
      </c>
      <c r="H21" t="s">
        <v>797</v>
      </c>
      <c r="I21" s="4">
        <v>93.75</v>
      </c>
      <c r="J21" s="4"/>
    </row>
    <row r="22" spans="1:10" x14ac:dyDescent="0.35">
      <c r="A22">
        <v>27493</v>
      </c>
      <c r="B22" t="s">
        <v>13</v>
      </c>
      <c r="C22" t="s">
        <v>5</v>
      </c>
      <c r="D22" t="s">
        <v>422</v>
      </c>
      <c r="E22" t="s">
        <v>798</v>
      </c>
      <c r="F22" t="s">
        <v>8</v>
      </c>
      <c r="G22" t="s">
        <v>424</v>
      </c>
      <c r="H22" t="s">
        <v>799</v>
      </c>
      <c r="I22" s="4">
        <v>93.75</v>
      </c>
      <c r="J22" s="4"/>
    </row>
    <row r="23" spans="1:10" x14ac:dyDescent="0.35">
      <c r="A23">
        <v>21993</v>
      </c>
      <c r="B23" t="s">
        <v>800</v>
      </c>
      <c r="C23" t="s">
        <v>120</v>
      </c>
      <c r="D23" t="s">
        <v>6</v>
      </c>
      <c r="E23" t="s">
        <v>121</v>
      </c>
      <c r="F23" t="s">
        <v>122</v>
      </c>
      <c r="G23" t="s">
        <v>9</v>
      </c>
      <c r="H23" t="s">
        <v>123</v>
      </c>
      <c r="I23" s="4">
        <v>93.75</v>
      </c>
      <c r="J23" s="4"/>
    </row>
    <row r="24" spans="1:10" x14ac:dyDescent="0.35">
      <c r="A24">
        <v>29372</v>
      </c>
      <c r="B24" t="s">
        <v>4</v>
      </c>
      <c r="C24" t="s">
        <v>13</v>
      </c>
      <c r="D24" t="s">
        <v>37</v>
      </c>
      <c r="E24" t="s">
        <v>801</v>
      </c>
      <c r="F24" t="s">
        <v>8</v>
      </c>
      <c r="G24" t="s">
        <v>39</v>
      </c>
      <c r="H24" t="s">
        <v>802</v>
      </c>
      <c r="I24" s="4">
        <v>91.25</v>
      </c>
      <c r="J24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D70A-CB19-4A80-BE1E-A3FD1BF02E93}">
  <sheetPr codeName="Sheet32"/>
  <dimension ref="A1:J14"/>
  <sheetViews>
    <sheetView workbookViewId="0">
      <selection activeCell="N11" sqref="N11"/>
    </sheetView>
  </sheetViews>
  <sheetFormatPr defaultRowHeight="14.5" x14ac:dyDescent="0.35"/>
  <cols>
    <col min="8" max="8" width="19.54296875" customWidth="1"/>
  </cols>
  <sheetData>
    <row r="1" spans="1:10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10" x14ac:dyDescent="0.35">
      <c r="A2">
        <v>3140</v>
      </c>
      <c r="B2" t="s">
        <v>13</v>
      </c>
      <c r="C2" t="s">
        <v>5</v>
      </c>
      <c r="D2" t="s">
        <v>33</v>
      </c>
      <c r="E2" t="s">
        <v>803</v>
      </c>
      <c r="F2" t="s">
        <v>8</v>
      </c>
      <c r="G2" t="s">
        <v>35</v>
      </c>
      <c r="H2" t="s">
        <v>804</v>
      </c>
      <c r="I2" s="4">
        <v>100</v>
      </c>
      <c r="J2" s="4"/>
    </row>
    <row r="3" spans="1:10" x14ac:dyDescent="0.35">
      <c r="A3">
        <v>10029</v>
      </c>
      <c r="B3" t="s">
        <v>13</v>
      </c>
      <c r="C3" t="s">
        <v>5</v>
      </c>
      <c r="D3" t="s">
        <v>30</v>
      </c>
      <c r="E3" t="s">
        <v>698</v>
      </c>
      <c r="F3" t="s">
        <v>8</v>
      </c>
      <c r="G3" t="s">
        <v>26</v>
      </c>
      <c r="H3" t="s">
        <v>699</v>
      </c>
      <c r="I3" s="4">
        <v>100</v>
      </c>
      <c r="J3" s="4"/>
    </row>
    <row r="4" spans="1:10" x14ac:dyDescent="0.35">
      <c r="A4">
        <v>10954</v>
      </c>
      <c r="B4" t="s">
        <v>13</v>
      </c>
      <c r="C4" t="s">
        <v>5</v>
      </c>
      <c r="D4" t="s">
        <v>45</v>
      </c>
      <c r="E4" t="s">
        <v>805</v>
      </c>
      <c r="F4" t="s">
        <v>15</v>
      </c>
      <c r="G4" t="s">
        <v>47</v>
      </c>
      <c r="H4" t="s">
        <v>806</v>
      </c>
      <c r="I4" s="4">
        <v>100</v>
      </c>
      <c r="J4" s="4"/>
    </row>
    <row r="5" spans="1:10" x14ac:dyDescent="0.35">
      <c r="A5">
        <v>11117</v>
      </c>
      <c r="B5" t="s">
        <v>17</v>
      </c>
      <c r="C5" t="s">
        <v>4</v>
      </c>
      <c r="D5" t="s">
        <v>24</v>
      </c>
      <c r="E5" t="s">
        <v>807</v>
      </c>
      <c r="F5" t="s">
        <v>8</v>
      </c>
      <c r="G5" t="s">
        <v>26</v>
      </c>
      <c r="H5" t="s">
        <v>808</v>
      </c>
      <c r="I5" s="4">
        <v>100</v>
      </c>
      <c r="J5" s="4"/>
    </row>
    <row r="6" spans="1:10" x14ac:dyDescent="0.35">
      <c r="A6">
        <v>23604</v>
      </c>
      <c r="B6" t="s">
        <v>13</v>
      </c>
      <c r="C6" t="s">
        <v>17</v>
      </c>
      <c r="D6" t="s">
        <v>6</v>
      </c>
      <c r="E6" t="s">
        <v>106</v>
      </c>
      <c r="F6" t="s">
        <v>8</v>
      </c>
      <c r="G6" t="s">
        <v>9</v>
      </c>
      <c r="H6" t="s">
        <v>107</v>
      </c>
      <c r="I6" s="4">
        <v>100</v>
      </c>
      <c r="J6" s="4"/>
    </row>
    <row r="7" spans="1:10" x14ac:dyDescent="0.35">
      <c r="A7">
        <v>23756</v>
      </c>
      <c r="B7" t="s">
        <v>17</v>
      </c>
      <c r="C7" t="s">
        <v>4</v>
      </c>
      <c r="D7" t="s">
        <v>6</v>
      </c>
      <c r="E7" t="s">
        <v>809</v>
      </c>
      <c r="F7" t="s">
        <v>8</v>
      </c>
      <c r="G7" t="s">
        <v>9</v>
      </c>
      <c r="H7" t="s">
        <v>810</v>
      </c>
      <c r="I7" s="4">
        <v>100</v>
      </c>
      <c r="J7" s="4"/>
    </row>
    <row r="8" spans="1:10" x14ac:dyDescent="0.35">
      <c r="A8">
        <v>29197</v>
      </c>
      <c r="B8" t="s">
        <v>13</v>
      </c>
      <c r="C8" t="s">
        <v>5</v>
      </c>
      <c r="D8" t="s">
        <v>37</v>
      </c>
      <c r="E8" t="s">
        <v>811</v>
      </c>
      <c r="F8" t="s">
        <v>15</v>
      </c>
      <c r="G8" t="s">
        <v>39</v>
      </c>
      <c r="H8" t="s">
        <v>812</v>
      </c>
      <c r="I8" s="4">
        <v>99.777282850779514</v>
      </c>
      <c r="J8" s="4"/>
    </row>
    <row r="9" spans="1:10" x14ac:dyDescent="0.35">
      <c r="A9">
        <v>19839</v>
      </c>
      <c r="B9" t="s">
        <v>5</v>
      </c>
      <c r="C9" t="s">
        <v>13</v>
      </c>
      <c r="D9" t="s">
        <v>276</v>
      </c>
      <c r="E9" t="s">
        <v>647</v>
      </c>
      <c r="F9" t="s">
        <v>15</v>
      </c>
      <c r="G9" t="s">
        <v>277</v>
      </c>
      <c r="H9" t="s">
        <v>648</v>
      </c>
      <c r="I9" s="4">
        <v>99.777282850779514</v>
      </c>
      <c r="J9" s="4"/>
    </row>
    <row r="10" spans="1:10" x14ac:dyDescent="0.35">
      <c r="A10">
        <v>222</v>
      </c>
      <c r="B10" t="s">
        <v>13</v>
      </c>
      <c r="C10" t="s">
        <v>5</v>
      </c>
      <c r="D10" t="s">
        <v>66</v>
      </c>
      <c r="E10">
        <v>222</v>
      </c>
      <c r="F10" t="s">
        <v>58</v>
      </c>
      <c r="G10" t="s">
        <v>59</v>
      </c>
      <c r="H10" t="s">
        <v>813</v>
      </c>
      <c r="I10" s="4">
        <v>99.109131403118042</v>
      </c>
      <c r="J10" s="4"/>
    </row>
    <row r="11" spans="1:10" x14ac:dyDescent="0.35">
      <c r="A11">
        <v>21306</v>
      </c>
      <c r="B11" t="s">
        <v>13</v>
      </c>
      <c r="C11" t="s">
        <v>5</v>
      </c>
      <c r="D11" t="s">
        <v>339</v>
      </c>
      <c r="E11" t="s">
        <v>814</v>
      </c>
      <c r="F11" t="s">
        <v>15</v>
      </c>
      <c r="G11" t="s">
        <v>341</v>
      </c>
      <c r="H11" t="s">
        <v>815</v>
      </c>
      <c r="I11" s="4">
        <v>99.109131403118042</v>
      </c>
      <c r="J11" s="4"/>
    </row>
    <row r="12" spans="1:10" x14ac:dyDescent="0.35">
      <c r="A12">
        <v>12789</v>
      </c>
      <c r="B12" t="s">
        <v>13</v>
      </c>
      <c r="C12" t="s">
        <v>5</v>
      </c>
      <c r="D12" t="s">
        <v>194</v>
      </c>
      <c r="E12" t="s">
        <v>816</v>
      </c>
      <c r="F12" t="s">
        <v>8</v>
      </c>
      <c r="G12" t="s">
        <v>196</v>
      </c>
      <c r="H12" t="s">
        <v>817</v>
      </c>
      <c r="I12" s="4">
        <v>97.104677060133625</v>
      </c>
      <c r="J12" s="4"/>
    </row>
    <row r="13" spans="1:10" x14ac:dyDescent="0.35">
      <c r="A13">
        <v>22995</v>
      </c>
      <c r="B13" t="s">
        <v>13</v>
      </c>
      <c r="C13" t="s">
        <v>17</v>
      </c>
      <c r="D13" t="s">
        <v>6</v>
      </c>
      <c r="E13" t="s">
        <v>730</v>
      </c>
      <c r="F13" t="s">
        <v>8</v>
      </c>
      <c r="G13" t="s">
        <v>9</v>
      </c>
      <c r="H13" t="s">
        <v>731</v>
      </c>
      <c r="I13" s="4">
        <v>95.545657015590209</v>
      </c>
      <c r="J13" s="4"/>
    </row>
    <row r="14" spans="1:10" x14ac:dyDescent="0.35">
      <c r="A14">
        <v>203</v>
      </c>
      <c r="B14" t="s">
        <v>13</v>
      </c>
      <c r="C14" t="s">
        <v>5</v>
      </c>
      <c r="D14" t="s">
        <v>66</v>
      </c>
      <c r="E14">
        <v>203</v>
      </c>
      <c r="F14" t="s">
        <v>58</v>
      </c>
      <c r="G14" t="s">
        <v>59</v>
      </c>
      <c r="H14" t="s">
        <v>818</v>
      </c>
      <c r="I14" s="4">
        <v>82.182628062360791</v>
      </c>
      <c r="J1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AEF8C-8E46-4F73-A08B-B64407022900}">
  <sheetPr codeName="Sheet3"/>
  <dimension ref="A1:I22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28271</v>
      </c>
      <c r="B2" t="s">
        <v>17</v>
      </c>
      <c r="C2" t="s">
        <v>4</v>
      </c>
      <c r="D2" t="s">
        <v>57</v>
      </c>
      <c r="E2">
        <v>28271</v>
      </c>
      <c r="F2" t="s">
        <v>58</v>
      </c>
      <c r="G2" t="s">
        <v>59</v>
      </c>
      <c r="H2" t="s">
        <v>513</v>
      </c>
      <c r="I2">
        <v>100</v>
      </c>
    </row>
    <row r="3" spans="1:9" x14ac:dyDescent="0.35">
      <c r="A3">
        <v>28209</v>
      </c>
      <c r="B3" t="s">
        <v>4</v>
      </c>
      <c r="C3" t="s">
        <v>5</v>
      </c>
      <c r="D3" t="s">
        <v>20</v>
      </c>
      <c r="E3" t="s">
        <v>514</v>
      </c>
      <c r="F3" t="s">
        <v>115</v>
      </c>
      <c r="G3" t="s">
        <v>22</v>
      </c>
      <c r="H3" t="s">
        <v>515</v>
      </c>
      <c r="I3">
        <v>100</v>
      </c>
    </row>
    <row r="4" spans="1:9" x14ac:dyDescent="0.35">
      <c r="A4">
        <v>26767</v>
      </c>
      <c r="B4" t="s">
        <v>5</v>
      </c>
      <c r="C4" t="s">
        <v>13</v>
      </c>
      <c r="D4" t="s">
        <v>174</v>
      </c>
      <c r="E4" t="s">
        <v>320</v>
      </c>
      <c r="F4" t="s">
        <v>8</v>
      </c>
      <c r="G4" t="s">
        <v>176</v>
      </c>
      <c r="H4" t="s">
        <v>321</v>
      </c>
      <c r="I4">
        <v>99.753694580000001</v>
      </c>
    </row>
    <row r="5" spans="1:9" x14ac:dyDescent="0.35">
      <c r="A5">
        <v>23287</v>
      </c>
      <c r="B5" t="s">
        <v>5</v>
      </c>
      <c r="C5" t="s">
        <v>13</v>
      </c>
      <c r="D5" t="s">
        <v>6</v>
      </c>
      <c r="E5" t="s">
        <v>516</v>
      </c>
      <c r="F5" t="s">
        <v>15</v>
      </c>
      <c r="G5" t="s">
        <v>9</v>
      </c>
      <c r="H5" t="s">
        <v>517</v>
      </c>
      <c r="I5">
        <v>99.507389160000002</v>
      </c>
    </row>
    <row r="6" spans="1:9" x14ac:dyDescent="0.35">
      <c r="A6">
        <v>23012</v>
      </c>
      <c r="B6" t="s">
        <v>4</v>
      </c>
      <c r="C6" t="s">
        <v>17</v>
      </c>
      <c r="D6" t="s">
        <v>6</v>
      </c>
      <c r="E6" t="s">
        <v>158</v>
      </c>
      <c r="F6" t="s">
        <v>8</v>
      </c>
      <c r="G6" t="s">
        <v>9</v>
      </c>
      <c r="H6" t="s">
        <v>159</v>
      </c>
      <c r="I6">
        <v>99.507389160000002</v>
      </c>
    </row>
    <row r="7" spans="1:9" x14ac:dyDescent="0.35">
      <c r="A7">
        <v>23604</v>
      </c>
      <c r="B7" t="s">
        <v>13</v>
      </c>
      <c r="C7" t="s">
        <v>17</v>
      </c>
      <c r="D7" t="s">
        <v>6</v>
      </c>
      <c r="E7" t="s">
        <v>106</v>
      </c>
      <c r="F7" t="s">
        <v>8</v>
      </c>
      <c r="G7" t="s">
        <v>9</v>
      </c>
      <c r="H7" t="s">
        <v>107</v>
      </c>
      <c r="I7">
        <v>99.507389160000002</v>
      </c>
    </row>
    <row r="8" spans="1:9" x14ac:dyDescent="0.35">
      <c r="A8">
        <v>28896</v>
      </c>
      <c r="B8" t="s">
        <v>131</v>
      </c>
      <c r="C8" t="s">
        <v>120</v>
      </c>
      <c r="D8" t="s">
        <v>37</v>
      </c>
      <c r="E8" t="s">
        <v>518</v>
      </c>
      <c r="F8" t="s">
        <v>122</v>
      </c>
      <c r="G8" t="s">
        <v>39</v>
      </c>
      <c r="H8" t="s">
        <v>519</v>
      </c>
      <c r="I8">
        <v>99.261083740000004</v>
      </c>
    </row>
    <row r="9" spans="1:9" x14ac:dyDescent="0.35">
      <c r="A9">
        <v>3961</v>
      </c>
      <c r="B9" t="s">
        <v>13</v>
      </c>
      <c r="C9" t="s">
        <v>5</v>
      </c>
      <c r="D9" t="s">
        <v>33</v>
      </c>
      <c r="E9" t="s">
        <v>520</v>
      </c>
      <c r="F9" t="s">
        <v>15</v>
      </c>
      <c r="G9" t="s">
        <v>35</v>
      </c>
      <c r="H9" t="s">
        <v>521</v>
      </c>
      <c r="I9">
        <v>99.261083740000004</v>
      </c>
    </row>
    <row r="10" spans="1:9" x14ac:dyDescent="0.35">
      <c r="A10">
        <v>9891</v>
      </c>
      <c r="B10" t="s">
        <v>13</v>
      </c>
      <c r="C10" t="s">
        <v>5</v>
      </c>
      <c r="D10" t="s">
        <v>30</v>
      </c>
      <c r="E10" t="s">
        <v>522</v>
      </c>
      <c r="F10" t="s">
        <v>8</v>
      </c>
      <c r="G10" t="s">
        <v>26</v>
      </c>
      <c r="H10" t="s">
        <v>523</v>
      </c>
      <c r="I10">
        <v>99.261083740000004</v>
      </c>
    </row>
    <row r="11" spans="1:9" x14ac:dyDescent="0.35">
      <c r="A11">
        <v>11288</v>
      </c>
      <c r="B11" t="s">
        <v>127</v>
      </c>
      <c r="C11" t="s">
        <v>120</v>
      </c>
      <c r="D11" t="s">
        <v>24</v>
      </c>
      <c r="E11" t="s">
        <v>128</v>
      </c>
      <c r="F11" t="s">
        <v>122</v>
      </c>
      <c r="G11" t="s">
        <v>26</v>
      </c>
      <c r="H11" t="s">
        <v>129</v>
      </c>
      <c r="I11">
        <v>99.261083740000004</v>
      </c>
    </row>
    <row r="12" spans="1:9" x14ac:dyDescent="0.35">
      <c r="A12">
        <v>25276</v>
      </c>
      <c r="B12" t="s">
        <v>13</v>
      </c>
      <c r="C12" t="s">
        <v>17</v>
      </c>
      <c r="D12" t="s">
        <v>6</v>
      </c>
      <c r="E12" t="s">
        <v>524</v>
      </c>
      <c r="F12" t="s">
        <v>15</v>
      </c>
      <c r="G12" t="s">
        <v>9</v>
      </c>
      <c r="H12" t="s">
        <v>525</v>
      </c>
      <c r="I12">
        <v>99.261083740000004</v>
      </c>
    </row>
    <row r="13" spans="1:9" x14ac:dyDescent="0.35">
      <c r="A13">
        <v>7798</v>
      </c>
      <c r="B13" t="s">
        <v>4</v>
      </c>
      <c r="C13" t="s">
        <v>5</v>
      </c>
      <c r="D13" t="s">
        <v>33</v>
      </c>
      <c r="E13" t="s">
        <v>526</v>
      </c>
      <c r="F13" t="s">
        <v>8</v>
      </c>
      <c r="G13" t="s">
        <v>35</v>
      </c>
      <c r="H13" t="s">
        <v>527</v>
      </c>
      <c r="I13">
        <v>99.014778329999999</v>
      </c>
    </row>
    <row r="14" spans="1:9" x14ac:dyDescent="0.35">
      <c r="A14">
        <v>9072</v>
      </c>
      <c r="B14" t="s">
        <v>13</v>
      </c>
      <c r="C14" t="s">
        <v>5</v>
      </c>
      <c r="D14" t="s">
        <v>30</v>
      </c>
      <c r="E14" t="s">
        <v>528</v>
      </c>
      <c r="F14" t="s">
        <v>8</v>
      </c>
      <c r="G14" t="s">
        <v>26</v>
      </c>
      <c r="H14" t="s">
        <v>529</v>
      </c>
      <c r="I14">
        <v>98.76847291</v>
      </c>
    </row>
    <row r="15" spans="1:9" x14ac:dyDescent="0.35">
      <c r="A15">
        <v>21846</v>
      </c>
      <c r="B15" t="s">
        <v>13</v>
      </c>
      <c r="C15" t="s">
        <v>5</v>
      </c>
      <c r="D15" t="s">
        <v>6</v>
      </c>
      <c r="E15" t="s">
        <v>288</v>
      </c>
      <c r="F15" t="s">
        <v>8</v>
      </c>
      <c r="G15" t="s">
        <v>9</v>
      </c>
      <c r="H15" t="s">
        <v>289</v>
      </c>
      <c r="I15">
        <v>98.76847291</v>
      </c>
    </row>
    <row r="16" spans="1:9" x14ac:dyDescent="0.35">
      <c r="A16">
        <v>21993</v>
      </c>
      <c r="B16" t="s">
        <v>119</v>
      </c>
      <c r="C16" t="s">
        <v>120</v>
      </c>
      <c r="D16" t="s">
        <v>6</v>
      </c>
      <c r="E16" t="s">
        <v>121</v>
      </c>
      <c r="F16" t="s">
        <v>122</v>
      </c>
      <c r="G16" t="s">
        <v>9</v>
      </c>
      <c r="H16" t="s">
        <v>123</v>
      </c>
      <c r="I16">
        <v>98.029556650000004</v>
      </c>
    </row>
    <row r="17" spans="1:9" x14ac:dyDescent="0.35">
      <c r="A17">
        <v>23948</v>
      </c>
      <c r="B17" t="s">
        <v>4</v>
      </c>
      <c r="C17" t="s">
        <v>13</v>
      </c>
      <c r="D17" t="s">
        <v>6</v>
      </c>
      <c r="E17" t="s">
        <v>530</v>
      </c>
      <c r="F17" t="s">
        <v>8</v>
      </c>
      <c r="G17" t="s">
        <v>9</v>
      </c>
      <c r="H17" t="s">
        <v>531</v>
      </c>
      <c r="I17">
        <v>97.290640389999993</v>
      </c>
    </row>
    <row r="18" spans="1:9" x14ac:dyDescent="0.35">
      <c r="A18">
        <v>27887</v>
      </c>
      <c r="B18" t="s">
        <v>532</v>
      </c>
      <c r="C18" t="s">
        <v>120</v>
      </c>
      <c r="D18" t="s">
        <v>57</v>
      </c>
      <c r="E18">
        <v>27887</v>
      </c>
      <c r="F18" t="s">
        <v>58</v>
      </c>
      <c r="G18" t="s">
        <v>59</v>
      </c>
      <c r="H18" t="s">
        <v>533</v>
      </c>
      <c r="I18">
        <v>97.044334980000002</v>
      </c>
    </row>
    <row r="19" spans="1:9" x14ac:dyDescent="0.35">
      <c r="A19">
        <v>20578</v>
      </c>
      <c r="B19" t="s">
        <v>4</v>
      </c>
      <c r="C19" t="s">
        <v>17</v>
      </c>
      <c r="D19" t="s">
        <v>276</v>
      </c>
      <c r="E19" t="s">
        <v>534</v>
      </c>
      <c r="F19" t="s">
        <v>8</v>
      </c>
      <c r="G19" t="s">
        <v>277</v>
      </c>
      <c r="H19" t="s">
        <v>535</v>
      </c>
      <c r="I19">
        <v>93.34975369</v>
      </c>
    </row>
    <row r="20" spans="1:9" x14ac:dyDescent="0.35">
      <c r="A20">
        <v>10116</v>
      </c>
      <c r="B20" t="s">
        <v>13</v>
      </c>
      <c r="C20" t="s">
        <v>5</v>
      </c>
      <c r="D20" t="s">
        <v>45</v>
      </c>
      <c r="E20" t="s">
        <v>536</v>
      </c>
      <c r="F20" t="s">
        <v>8</v>
      </c>
      <c r="G20" t="s">
        <v>47</v>
      </c>
      <c r="H20" t="s">
        <v>537</v>
      </c>
      <c r="I20">
        <v>90.640394090000001</v>
      </c>
    </row>
    <row r="21" spans="1:9" x14ac:dyDescent="0.35">
      <c r="A21">
        <v>24382</v>
      </c>
      <c r="B21" t="s">
        <v>13</v>
      </c>
      <c r="C21" t="s">
        <v>5</v>
      </c>
      <c r="D21" t="s">
        <v>6</v>
      </c>
      <c r="E21" t="s">
        <v>538</v>
      </c>
      <c r="F21" t="s">
        <v>15</v>
      </c>
      <c r="G21" t="s">
        <v>9</v>
      </c>
      <c r="H21" t="s">
        <v>539</v>
      </c>
      <c r="I21">
        <v>90.147783250000003</v>
      </c>
    </row>
    <row r="22" spans="1:9" x14ac:dyDescent="0.35">
      <c r="A22">
        <v>29769</v>
      </c>
      <c r="B22" t="s">
        <v>13</v>
      </c>
      <c r="C22" t="s">
        <v>5</v>
      </c>
      <c r="D22" t="s">
        <v>57</v>
      </c>
      <c r="E22">
        <v>29769</v>
      </c>
      <c r="F22" t="s">
        <v>58</v>
      </c>
      <c r="G22" t="s">
        <v>59</v>
      </c>
      <c r="H22" t="s">
        <v>540</v>
      </c>
      <c r="I22">
        <v>84.729064039999997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D297-FDA9-448D-9CC1-2A838FF0F2B5}">
  <sheetPr codeName="Sheet33"/>
  <dimension ref="A1:J15"/>
  <sheetViews>
    <sheetView zoomScale="106" workbookViewId="0">
      <selection activeCell="N11" sqref="N11"/>
    </sheetView>
  </sheetViews>
  <sheetFormatPr defaultRowHeight="14.5" x14ac:dyDescent="0.35"/>
  <sheetData>
    <row r="1" spans="1:10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10" x14ac:dyDescent="0.35">
      <c r="A2">
        <v>26504</v>
      </c>
      <c r="B2" t="s">
        <v>5</v>
      </c>
      <c r="C2" t="s">
        <v>13</v>
      </c>
      <c r="D2" t="s">
        <v>57</v>
      </c>
      <c r="E2">
        <v>26504</v>
      </c>
      <c r="F2" t="s">
        <v>58</v>
      </c>
      <c r="G2" t="s">
        <v>59</v>
      </c>
      <c r="H2" t="s">
        <v>428</v>
      </c>
      <c r="I2" s="1">
        <v>99.541284403669721</v>
      </c>
      <c r="J2" s="1"/>
    </row>
    <row r="3" spans="1:10" x14ac:dyDescent="0.35">
      <c r="A3">
        <v>28300</v>
      </c>
      <c r="B3" t="s">
        <v>4</v>
      </c>
      <c r="C3" t="s">
        <v>13</v>
      </c>
      <c r="D3" t="s">
        <v>37</v>
      </c>
      <c r="E3" t="s">
        <v>431</v>
      </c>
      <c r="F3" t="s">
        <v>8</v>
      </c>
      <c r="G3" t="s">
        <v>39</v>
      </c>
      <c r="H3" t="s">
        <v>432</v>
      </c>
      <c r="I3" s="1">
        <v>99.388379204892956</v>
      </c>
      <c r="J3" s="1"/>
    </row>
    <row r="4" spans="1:10" x14ac:dyDescent="0.35">
      <c r="A4">
        <v>25859</v>
      </c>
      <c r="B4" t="s">
        <v>17</v>
      </c>
      <c r="C4" t="s">
        <v>4</v>
      </c>
      <c r="D4" t="s">
        <v>153</v>
      </c>
      <c r="E4" t="s">
        <v>435</v>
      </c>
      <c r="F4" t="s">
        <v>8</v>
      </c>
      <c r="G4" t="s">
        <v>155</v>
      </c>
      <c r="H4" t="s">
        <v>436</v>
      </c>
      <c r="I4" s="1">
        <v>99.388379204892956</v>
      </c>
      <c r="J4" s="1"/>
    </row>
    <row r="5" spans="1:10" x14ac:dyDescent="0.35">
      <c r="A5">
        <v>26858</v>
      </c>
      <c r="B5" t="s">
        <v>13</v>
      </c>
      <c r="C5" t="s">
        <v>5</v>
      </c>
      <c r="D5" t="s">
        <v>174</v>
      </c>
      <c r="E5" t="s">
        <v>437</v>
      </c>
      <c r="F5" t="s">
        <v>15</v>
      </c>
      <c r="G5" t="s">
        <v>176</v>
      </c>
      <c r="H5" t="s">
        <v>438</v>
      </c>
      <c r="I5" s="1">
        <v>99.082568807339456</v>
      </c>
      <c r="J5" s="1"/>
    </row>
    <row r="6" spans="1:10" x14ac:dyDescent="0.35">
      <c r="A6">
        <v>4255</v>
      </c>
      <c r="B6" t="s">
        <v>4</v>
      </c>
      <c r="C6" t="s">
        <v>17</v>
      </c>
      <c r="D6" t="s">
        <v>33</v>
      </c>
      <c r="E6" t="s">
        <v>439</v>
      </c>
      <c r="F6" t="s">
        <v>15</v>
      </c>
      <c r="G6" t="s">
        <v>35</v>
      </c>
      <c r="H6" t="s">
        <v>440</v>
      </c>
      <c r="I6" s="1">
        <v>99.082568807339456</v>
      </c>
      <c r="J6" s="1"/>
    </row>
    <row r="7" spans="1:10" x14ac:dyDescent="0.35">
      <c r="A7">
        <v>3096</v>
      </c>
      <c r="B7" t="s">
        <v>13</v>
      </c>
      <c r="C7" t="s">
        <v>5</v>
      </c>
      <c r="D7" t="s">
        <v>33</v>
      </c>
      <c r="E7" t="s">
        <v>441</v>
      </c>
      <c r="F7" t="s">
        <v>8</v>
      </c>
      <c r="G7" t="s">
        <v>35</v>
      </c>
      <c r="H7" t="s">
        <v>442</v>
      </c>
      <c r="I7" s="1">
        <v>99.082568807339456</v>
      </c>
      <c r="J7" s="1"/>
    </row>
    <row r="8" spans="1:10" x14ac:dyDescent="0.35">
      <c r="A8">
        <v>20433</v>
      </c>
      <c r="B8" t="s">
        <v>4</v>
      </c>
      <c r="C8" t="s">
        <v>17</v>
      </c>
      <c r="D8" t="s">
        <v>276</v>
      </c>
      <c r="E8" t="s">
        <v>443</v>
      </c>
      <c r="F8" t="s">
        <v>8</v>
      </c>
      <c r="G8" t="s">
        <v>277</v>
      </c>
      <c r="H8" t="s">
        <v>444</v>
      </c>
      <c r="I8" s="1">
        <v>98.776758409785941</v>
      </c>
      <c r="J8" s="1"/>
    </row>
    <row r="9" spans="1:10" x14ac:dyDescent="0.35">
      <c r="A9">
        <v>27434</v>
      </c>
      <c r="B9" t="s">
        <v>13</v>
      </c>
      <c r="C9" t="s">
        <v>5</v>
      </c>
      <c r="D9" t="s">
        <v>422</v>
      </c>
      <c r="E9" t="s">
        <v>447</v>
      </c>
      <c r="F9" t="s">
        <v>8</v>
      </c>
      <c r="G9" t="s">
        <v>424</v>
      </c>
      <c r="H9" t="s">
        <v>448</v>
      </c>
      <c r="I9" s="1">
        <v>98.776758409785941</v>
      </c>
      <c r="J9" s="1"/>
    </row>
    <row r="10" spans="1:10" x14ac:dyDescent="0.35">
      <c r="A10">
        <v>20270</v>
      </c>
      <c r="B10" t="s">
        <v>13</v>
      </c>
      <c r="C10" t="s">
        <v>5</v>
      </c>
      <c r="D10" t="s">
        <v>276</v>
      </c>
      <c r="E10" t="s">
        <v>449</v>
      </c>
      <c r="F10" t="s">
        <v>8</v>
      </c>
      <c r="G10" t="s">
        <v>277</v>
      </c>
      <c r="H10" t="s">
        <v>450</v>
      </c>
      <c r="I10" s="1">
        <v>98.623853211009177</v>
      </c>
      <c r="J10" s="1"/>
    </row>
    <row r="11" spans="1:10" x14ac:dyDescent="0.35">
      <c r="A11">
        <v>23063</v>
      </c>
      <c r="B11" t="s">
        <v>17</v>
      </c>
      <c r="C11" t="s">
        <v>5</v>
      </c>
      <c r="D11" t="s">
        <v>6</v>
      </c>
      <c r="E11" t="s">
        <v>82</v>
      </c>
      <c r="F11" t="s">
        <v>8</v>
      </c>
      <c r="G11" t="s">
        <v>9</v>
      </c>
      <c r="H11" t="s">
        <v>83</v>
      </c>
      <c r="I11" s="1">
        <v>98.165137614678898</v>
      </c>
      <c r="J11" s="1"/>
    </row>
    <row r="12" spans="1:10" x14ac:dyDescent="0.35">
      <c r="A12">
        <v>19374</v>
      </c>
      <c r="B12" t="s">
        <v>13</v>
      </c>
      <c r="C12" t="s">
        <v>5</v>
      </c>
      <c r="D12" t="s">
        <v>274</v>
      </c>
      <c r="E12" t="s">
        <v>451</v>
      </c>
      <c r="F12" t="s">
        <v>15</v>
      </c>
      <c r="G12" t="s">
        <v>275</v>
      </c>
      <c r="H12" t="s">
        <v>452</v>
      </c>
      <c r="I12" s="1">
        <v>97.859327217125383</v>
      </c>
      <c r="J12" s="1"/>
    </row>
    <row r="13" spans="1:10" x14ac:dyDescent="0.35">
      <c r="A13">
        <v>10449</v>
      </c>
      <c r="B13" t="s">
        <v>13</v>
      </c>
      <c r="C13" t="s">
        <v>5</v>
      </c>
      <c r="D13" t="s">
        <v>45</v>
      </c>
      <c r="E13" t="s">
        <v>453</v>
      </c>
      <c r="F13" t="s">
        <v>8</v>
      </c>
      <c r="G13" t="s">
        <v>47</v>
      </c>
      <c r="H13" t="s">
        <v>454</v>
      </c>
      <c r="I13" s="1">
        <v>97.094801223241589</v>
      </c>
      <c r="J13" s="1"/>
    </row>
    <row r="14" spans="1:10" x14ac:dyDescent="0.35">
      <c r="A14">
        <v>7334</v>
      </c>
      <c r="B14" t="s">
        <v>13</v>
      </c>
      <c r="C14" t="s">
        <v>5</v>
      </c>
      <c r="D14" t="s">
        <v>33</v>
      </c>
      <c r="E14" t="s">
        <v>455</v>
      </c>
      <c r="F14" t="s">
        <v>8</v>
      </c>
      <c r="G14" t="s">
        <v>35</v>
      </c>
      <c r="H14" t="s">
        <v>456</v>
      </c>
      <c r="I14" s="1">
        <v>95.718654434250766</v>
      </c>
      <c r="J14" s="1"/>
    </row>
    <row r="15" spans="1:10" x14ac:dyDescent="0.35">
      <c r="A15">
        <v>12103</v>
      </c>
      <c r="B15" t="s">
        <v>17</v>
      </c>
      <c r="C15" t="s">
        <v>4</v>
      </c>
      <c r="D15" t="s">
        <v>206</v>
      </c>
      <c r="E15" t="s">
        <v>459</v>
      </c>
      <c r="F15" t="s">
        <v>15</v>
      </c>
      <c r="G15" t="s">
        <v>208</v>
      </c>
      <c r="H15" t="s">
        <v>460</v>
      </c>
      <c r="I15" s="1">
        <v>88.226299694189606</v>
      </c>
      <c r="J15" s="1"/>
    </row>
  </sheetData>
  <phoneticPr fontId="4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21FB-84FD-49E0-9AB7-E20A31ADDBB8}">
  <sheetPr codeName="Sheet34"/>
  <dimension ref="A1:I10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23403</v>
      </c>
      <c r="B2" t="s">
        <v>17</v>
      </c>
      <c r="C2" t="s">
        <v>4</v>
      </c>
      <c r="D2" t="s">
        <v>6</v>
      </c>
      <c r="E2" t="s">
        <v>74</v>
      </c>
      <c r="F2" t="s">
        <v>8</v>
      </c>
      <c r="G2" t="s">
        <v>9</v>
      </c>
      <c r="H2" t="s">
        <v>75</v>
      </c>
      <c r="I2" s="1">
        <v>99.782324771441012</v>
      </c>
    </row>
    <row r="3" spans="1:9" x14ac:dyDescent="0.35">
      <c r="A3">
        <v>14408</v>
      </c>
      <c r="B3" t="s">
        <v>13</v>
      </c>
      <c r="C3" t="s">
        <v>5</v>
      </c>
      <c r="D3" t="s">
        <v>68</v>
      </c>
      <c r="E3" t="s">
        <v>69</v>
      </c>
      <c r="F3" t="s">
        <v>8</v>
      </c>
      <c r="G3" t="s">
        <v>70</v>
      </c>
      <c r="H3" t="s">
        <v>71</v>
      </c>
      <c r="I3" s="1">
        <v>99.521114497170231</v>
      </c>
    </row>
    <row r="4" spans="1:9" x14ac:dyDescent="0.35">
      <c r="A4">
        <v>3037</v>
      </c>
      <c r="B4" t="s">
        <v>13</v>
      </c>
      <c r="C4" t="s">
        <v>5</v>
      </c>
      <c r="D4" t="s">
        <v>33</v>
      </c>
      <c r="E4" t="s">
        <v>72</v>
      </c>
      <c r="F4" t="s">
        <v>15</v>
      </c>
      <c r="G4" t="s">
        <v>35</v>
      </c>
      <c r="H4" t="s">
        <v>73</v>
      </c>
      <c r="I4" s="1">
        <v>98.737483674357861</v>
      </c>
    </row>
    <row r="5" spans="1:9" x14ac:dyDescent="0.35">
      <c r="A5">
        <v>241</v>
      </c>
      <c r="B5" t="s">
        <v>13</v>
      </c>
      <c r="C5" t="s">
        <v>5</v>
      </c>
      <c r="D5" t="s">
        <v>66</v>
      </c>
      <c r="E5">
        <v>241</v>
      </c>
      <c r="F5" t="s">
        <v>58</v>
      </c>
      <c r="G5" t="s">
        <v>59</v>
      </c>
      <c r="H5" t="s">
        <v>67</v>
      </c>
      <c r="I5" s="1">
        <v>97.126686983021344</v>
      </c>
    </row>
    <row r="6" spans="1:9" x14ac:dyDescent="0.35">
      <c r="A6">
        <v>28881</v>
      </c>
      <c r="B6" t="s">
        <v>76</v>
      </c>
      <c r="C6" t="s">
        <v>77</v>
      </c>
      <c r="D6" t="s">
        <v>37</v>
      </c>
      <c r="E6" t="s">
        <v>78</v>
      </c>
      <c r="F6" t="s">
        <v>8</v>
      </c>
      <c r="G6" t="s">
        <v>39</v>
      </c>
      <c r="H6" t="s">
        <v>79</v>
      </c>
      <c r="I6" s="1">
        <v>95.080539834566821</v>
      </c>
    </row>
    <row r="7" spans="1:9" x14ac:dyDescent="0.35">
      <c r="A7">
        <v>15972</v>
      </c>
      <c r="B7" t="s">
        <v>17</v>
      </c>
      <c r="C7" t="s">
        <v>4</v>
      </c>
      <c r="D7" t="s">
        <v>68</v>
      </c>
      <c r="E7" t="s">
        <v>429</v>
      </c>
      <c r="F7" t="s">
        <v>15</v>
      </c>
      <c r="G7" t="s">
        <v>70</v>
      </c>
      <c r="H7" t="s">
        <v>430</v>
      </c>
      <c r="I7" s="1">
        <v>94.862864606007832</v>
      </c>
    </row>
    <row r="8" spans="1:9" x14ac:dyDescent="0.35">
      <c r="A8">
        <v>19718</v>
      </c>
      <c r="B8" t="s">
        <v>13</v>
      </c>
      <c r="C8" t="s">
        <v>5</v>
      </c>
      <c r="D8" t="s">
        <v>276</v>
      </c>
      <c r="E8" t="s">
        <v>433</v>
      </c>
      <c r="F8" t="s">
        <v>8</v>
      </c>
      <c r="G8" t="s">
        <v>277</v>
      </c>
      <c r="H8" t="s">
        <v>434</v>
      </c>
      <c r="I8" s="1">
        <v>94.253373966042659</v>
      </c>
    </row>
    <row r="9" spans="1:9" x14ac:dyDescent="0.35">
      <c r="A9">
        <v>10265</v>
      </c>
      <c r="B9" t="s">
        <v>4</v>
      </c>
      <c r="C9" t="s">
        <v>17</v>
      </c>
      <c r="D9" t="s">
        <v>45</v>
      </c>
      <c r="E9" t="s">
        <v>445</v>
      </c>
      <c r="F9" t="s">
        <v>8</v>
      </c>
      <c r="G9" t="s">
        <v>47</v>
      </c>
      <c r="H9" t="s">
        <v>446</v>
      </c>
      <c r="I9" s="1">
        <v>93.643883326077486</v>
      </c>
    </row>
    <row r="10" spans="1:9" x14ac:dyDescent="0.35">
      <c r="A10">
        <v>28759</v>
      </c>
      <c r="B10" t="s">
        <v>5</v>
      </c>
      <c r="C10" t="s">
        <v>13</v>
      </c>
      <c r="D10" t="s">
        <v>37</v>
      </c>
      <c r="E10" t="s">
        <v>457</v>
      </c>
      <c r="F10" t="s">
        <v>15</v>
      </c>
      <c r="G10" t="s">
        <v>39</v>
      </c>
      <c r="H10" t="s">
        <v>458</v>
      </c>
      <c r="I10" s="1">
        <v>87.113626469307789</v>
      </c>
    </row>
  </sheetData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4703-D615-49D5-990E-B0458A32134D}">
  <sheetPr codeName="Sheet35"/>
  <dimension ref="A1:I7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3037</v>
      </c>
      <c r="B2" t="s">
        <v>13</v>
      </c>
      <c r="C2" t="s">
        <v>5</v>
      </c>
      <c r="D2" t="s">
        <v>33</v>
      </c>
      <c r="E2" t="s">
        <v>72</v>
      </c>
      <c r="F2" t="s">
        <v>15</v>
      </c>
      <c r="G2" t="s">
        <v>35</v>
      </c>
      <c r="H2" t="s">
        <v>73</v>
      </c>
      <c r="I2">
        <v>100</v>
      </c>
    </row>
    <row r="3" spans="1:9" x14ac:dyDescent="0.35">
      <c r="A3">
        <v>25088</v>
      </c>
      <c r="B3" t="s">
        <v>4</v>
      </c>
      <c r="C3" t="s">
        <v>5</v>
      </c>
      <c r="D3" t="s">
        <v>6</v>
      </c>
      <c r="E3" t="s">
        <v>135</v>
      </c>
      <c r="F3" t="s">
        <v>8</v>
      </c>
      <c r="G3" t="s">
        <v>9</v>
      </c>
      <c r="H3" t="s">
        <v>136</v>
      </c>
      <c r="I3">
        <v>100</v>
      </c>
    </row>
    <row r="4" spans="1:9" x14ac:dyDescent="0.35">
      <c r="A4">
        <v>14408</v>
      </c>
      <c r="B4" t="s">
        <v>13</v>
      </c>
      <c r="C4" t="s">
        <v>5</v>
      </c>
      <c r="D4" t="s">
        <v>68</v>
      </c>
      <c r="E4" t="s">
        <v>69</v>
      </c>
      <c r="F4" t="s">
        <v>8</v>
      </c>
      <c r="G4" t="s">
        <v>70</v>
      </c>
      <c r="H4" t="s">
        <v>71</v>
      </c>
      <c r="I4">
        <v>99.74293059</v>
      </c>
    </row>
    <row r="5" spans="1:9" x14ac:dyDescent="0.35">
      <c r="A5">
        <v>241</v>
      </c>
      <c r="B5" t="s">
        <v>13</v>
      </c>
      <c r="C5" t="s">
        <v>5</v>
      </c>
      <c r="D5" t="s">
        <v>66</v>
      </c>
      <c r="E5">
        <v>241</v>
      </c>
      <c r="F5" t="s">
        <v>58</v>
      </c>
      <c r="G5" t="s">
        <v>59</v>
      </c>
      <c r="H5" t="s">
        <v>67</v>
      </c>
      <c r="I5">
        <v>99.485861180000001</v>
      </c>
    </row>
    <row r="6" spans="1:9" x14ac:dyDescent="0.35">
      <c r="A6">
        <v>28881</v>
      </c>
      <c r="B6" t="s">
        <v>76</v>
      </c>
      <c r="C6" t="s">
        <v>77</v>
      </c>
      <c r="D6" t="s">
        <v>37</v>
      </c>
      <c r="E6" t="s">
        <v>78</v>
      </c>
      <c r="F6" t="s">
        <v>8</v>
      </c>
      <c r="G6" t="s">
        <v>39</v>
      </c>
      <c r="H6" t="s">
        <v>79</v>
      </c>
      <c r="I6">
        <v>99.357326479999998</v>
      </c>
    </row>
    <row r="7" spans="1:9" x14ac:dyDescent="0.35">
      <c r="A7">
        <v>23403</v>
      </c>
      <c r="B7" t="s">
        <v>17</v>
      </c>
      <c r="C7" t="s">
        <v>4</v>
      </c>
      <c r="D7" t="s">
        <v>6</v>
      </c>
      <c r="E7" t="s">
        <v>74</v>
      </c>
      <c r="F7" t="s">
        <v>8</v>
      </c>
      <c r="G7" t="s">
        <v>9</v>
      </c>
      <c r="H7" t="s">
        <v>75</v>
      </c>
      <c r="I7">
        <v>99.100257069999998</v>
      </c>
    </row>
  </sheetData>
  <phoneticPr fontId="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97D4-06A8-4708-8002-F2C60B406452}">
  <sheetPr codeName="Sheet36"/>
  <dimension ref="A1:J26"/>
  <sheetViews>
    <sheetView workbookViewId="0">
      <selection activeCell="N11" sqref="N11"/>
    </sheetView>
  </sheetViews>
  <sheetFormatPr defaultRowHeight="14.5" x14ac:dyDescent="0.35"/>
  <sheetData>
    <row r="1" spans="1:10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10" x14ac:dyDescent="0.35">
      <c r="A2">
        <v>733</v>
      </c>
      <c r="B2" t="s">
        <v>5</v>
      </c>
      <c r="C2" t="s">
        <v>13</v>
      </c>
      <c r="D2" t="s">
        <v>213</v>
      </c>
      <c r="E2" t="s">
        <v>214</v>
      </c>
      <c r="F2" t="s">
        <v>15</v>
      </c>
      <c r="G2" t="s">
        <v>215</v>
      </c>
      <c r="H2" t="s">
        <v>216</v>
      </c>
      <c r="I2">
        <v>98.445595850000004</v>
      </c>
      <c r="J2" s="1"/>
    </row>
    <row r="3" spans="1:10" x14ac:dyDescent="0.35">
      <c r="A3">
        <v>2749</v>
      </c>
      <c r="B3" t="s">
        <v>13</v>
      </c>
      <c r="C3" t="s">
        <v>5</v>
      </c>
      <c r="D3" t="s">
        <v>33</v>
      </c>
      <c r="E3" t="s">
        <v>252</v>
      </c>
      <c r="F3" t="s">
        <v>15</v>
      </c>
      <c r="G3" t="s">
        <v>35</v>
      </c>
      <c r="H3" t="s">
        <v>253</v>
      </c>
      <c r="I3">
        <v>90.803108809999998</v>
      </c>
      <c r="J3" s="1"/>
    </row>
    <row r="4" spans="1:10" x14ac:dyDescent="0.35">
      <c r="A4">
        <v>3828</v>
      </c>
      <c r="B4" t="s">
        <v>13</v>
      </c>
      <c r="C4" t="s">
        <v>5</v>
      </c>
      <c r="D4" t="s">
        <v>33</v>
      </c>
      <c r="E4" t="s">
        <v>245</v>
      </c>
      <c r="F4" t="s">
        <v>8</v>
      </c>
      <c r="G4" t="s">
        <v>35</v>
      </c>
      <c r="H4" t="s">
        <v>246</v>
      </c>
      <c r="I4">
        <v>94.559585490000003</v>
      </c>
      <c r="J4" s="1"/>
    </row>
    <row r="5" spans="1:10" x14ac:dyDescent="0.35">
      <c r="A5">
        <v>5648</v>
      </c>
      <c r="B5" t="s">
        <v>17</v>
      </c>
      <c r="C5" t="s">
        <v>13</v>
      </c>
      <c r="D5" t="s">
        <v>33</v>
      </c>
      <c r="E5" t="s">
        <v>219</v>
      </c>
      <c r="F5" t="s">
        <v>8</v>
      </c>
      <c r="G5" t="s">
        <v>35</v>
      </c>
      <c r="H5" t="s">
        <v>220</v>
      </c>
      <c r="I5">
        <v>97.797927459999997</v>
      </c>
      <c r="J5" s="1"/>
    </row>
    <row r="6" spans="1:10" x14ac:dyDescent="0.35">
      <c r="A6">
        <v>6319</v>
      </c>
      <c r="B6" t="s">
        <v>17</v>
      </c>
      <c r="C6" t="s">
        <v>4</v>
      </c>
      <c r="D6" t="s">
        <v>33</v>
      </c>
      <c r="E6" t="s">
        <v>229</v>
      </c>
      <c r="F6" t="s">
        <v>15</v>
      </c>
      <c r="G6" t="s">
        <v>35</v>
      </c>
      <c r="H6" t="s">
        <v>230</v>
      </c>
      <c r="I6">
        <v>96.632124349999998</v>
      </c>
      <c r="J6" s="1"/>
    </row>
    <row r="7" spans="1:10" x14ac:dyDescent="0.35">
      <c r="A7">
        <v>6613</v>
      </c>
      <c r="B7" t="s">
        <v>17</v>
      </c>
      <c r="C7" t="s">
        <v>4</v>
      </c>
      <c r="D7" t="s">
        <v>33</v>
      </c>
      <c r="E7" t="s">
        <v>211</v>
      </c>
      <c r="F7" t="s">
        <v>15</v>
      </c>
      <c r="G7" t="s">
        <v>35</v>
      </c>
      <c r="H7" t="s">
        <v>212</v>
      </c>
      <c r="I7">
        <v>99.481865279999994</v>
      </c>
      <c r="J7" s="1"/>
    </row>
    <row r="8" spans="1:10" x14ac:dyDescent="0.35">
      <c r="A8">
        <v>11288</v>
      </c>
      <c r="B8" t="s">
        <v>127</v>
      </c>
      <c r="C8" t="s">
        <v>120</v>
      </c>
      <c r="D8" t="s">
        <v>24</v>
      </c>
      <c r="E8" t="s">
        <v>128</v>
      </c>
      <c r="F8" t="s">
        <v>122</v>
      </c>
      <c r="G8" t="s">
        <v>26</v>
      </c>
      <c r="H8" t="s">
        <v>129</v>
      </c>
      <c r="I8">
        <v>91.580310879999999</v>
      </c>
      <c r="J8" s="1"/>
    </row>
    <row r="9" spans="1:10" x14ac:dyDescent="0.35">
      <c r="A9">
        <v>12778</v>
      </c>
      <c r="B9" t="s">
        <v>13</v>
      </c>
      <c r="C9" t="s">
        <v>5</v>
      </c>
      <c r="D9" t="s">
        <v>194</v>
      </c>
      <c r="E9" t="s">
        <v>239</v>
      </c>
      <c r="F9" t="s">
        <v>15</v>
      </c>
      <c r="G9" t="s">
        <v>196</v>
      </c>
      <c r="H9" t="s">
        <v>240</v>
      </c>
      <c r="I9">
        <v>95.854922279999997</v>
      </c>
      <c r="J9" s="1"/>
    </row>
    <row r="10" spans="1:10" x14ac:dyDescent="0.35">
      <c r="A10">
        <v>13860</v>
      </c>
      <c r="B10" t="s">
        <v>13</v>
      </c>
      <c r="C10" t="s">
        <v>5</v>
      </c>
      <c r="D10" t="s">
        <v>68</v>
      </c>
      <c r="E10" t="s">
        <v>221</v>
      </c>
      <c r="F10" t="s">
        <v>15</v>
      </c>
      <c r="G10" t="s">
        <v>70</v>
      </c>
      <c r="H10" t="s">
        <v>222</v>
      </c>
      <c r="I10">
        <v>97.668393780000002</v>
      </c>
      <c r="J10" s="1"/>
    </row>
    <row r="11" spans="1:10" x14ac:dyDescent="0.35">
      <c r="A11">
        <v>17259</v>
      </c>
      <c r="B11" t="s">
        <v>4</v>
      </c>
      <c r="C11" t="s">
        <v>5</v>
      </c>
      <c r="D11" t="s">
        <v>49</v>
      </c>
      <c r="E11" t="s">
        <v>217</v>
      </c>
      <c r="F11" t="s">
        <v>8</v>
      </c>
      <c r="G11" t="s">
        <v>51</v>
      </c>
      <c r="H11" t="s">
        <v>218</v>
      </c>
      <c r="I11">
        <v>98.445595850000004</v>
      </c>
      <c r="J11" s="1"/>
    </row>
    <row r="12" spans="1:10" x14ac:dyDescent="0.35">
      <c r="A12">
        <v>21614</v>
      </c>
      <c r="B12" t="s">
        <v>13</v>
      </c>
      <c r="C12" t="s">
        <v>5</v>
      </c>
      <c r="D12" t="s">
        <v>6</v>
      </c>
      <c r="E12" t="s">
        <v>231</v>
      </c>
      <c r="F12" t="s">
        <v>8</v>
      </c>
      <c r="G12" t="s">
        <v>9</v>
      </c>
      <c r="H12" t="s">
        <v>232</v>
      </c>
      <c r="I12">
        <v>96.632124349999998</v>
      </c>
      <c r="J12" s="1"/>
    </row>
    <row r="13" spans="1:10" x14ac:dyDescent="0.35">
      <c r="A13">
        <v>21621</v>
      </c>
      <c r="B13" t="s">
        <v>13</v>
      </c>
      <c r="C13" t="s">
        <v>17</v>
      </c>
      <c r="D13" t="s">
        <v>6</v>
      </c>
      <c r="E13" t="s">
        <v>235</v>
      </c>
      <c r="F13" t="s">
        <v>8</v>
      </c>
      <c r="G13" t="s">
        <v>9</v>
      </c>
      <c r="H13" t="s">
        <v>236</v>
      </c>
      <c r="I13">
        <v>96.243523319999994</v>
      </c>
      <c r="J13" s="1"/>
    </row>
    <row r="14" spans="1:10" x14ac:dyDescent="0.35">
      <c r="A14">
        <v>21638</v>
      </c>
      <c r="B14" t="s">
        <v>13</v>
      </c>
      <c r="C14" t="s">
        <v>5</v>
      </c>
      <c r="D14" t="s">
        <v>6</v>
      </c>
      <c r="E14" t="s">
        <v>241</v>
      </c>
      <c r="F14" t="s">
        <v>8</v>
      </c>
      <c r="G14" t="s">
        <v>9</v>
      </c>
      <c r="H14" t="s">
        <v>242</v>
      </c>
      <c r="I14">
        <v>95.725388600000002</v>
      </c>
      <c r="J14" s="1"/>
    </row>
    <row r="15" spans="1:10" x14ac:dyDescent="0.35">
      <c r="A15">
        <v>21974</v>
      </c>
      <c r="B15" t="s">
        <v>4</v>
      </c>
      <c r="C15" t="s">
        <v>5</v>
      </c>
      <c r="D15" t="s">
        <v>6</v>
      </c>
      <c r="E15" t="s">
        <v>223</v>
      </c>
      <c r="F15" t="s">
        <v>8</v>
      </c>
      <c r="G15" t="s">
        <v>9</v>
      </c>
      <c r="H15" t="s">
        <v>224</v>
      </c>
      <c r="I15">
        <v>97.150259070000004</v>
      </c>
      <c r="J15" s="1"/>
    </row>
    <row r="16" spans="1:10" x14ac:dyDescent="0.35">
      <c r="A16">
        <v>22132</v>
      </c>
      <c r="B16" t="s">
        <v>4</v>
      </c>
      <c r="C16" t="s">
        <v>5</v>
      </c>
      <c r="D16" t="s">
        <v>6</v>
      </c>
      <c r="E16" t="s">
        <v>254</v>
      </c>
      <c r="F16" t="s">
        <v>8</v>
      </c>
      <c r="G16" t="s">
        <v>9</v>
      </c>
      <c r="H16" t="s">
        <v>255</v>
      </c>
      <c r="I16">
        <v>88.47150259</v>
      </c>
      <c r="J16" s="1"/>
    </row>
    <row r="17" spans="1:10" x14ac:dyDescent="0.35">
      <c r="A17">
        <v>22812</v>
      </c>
      <c r="B17" t="s">
        <v>17</v>
      </c>
      <c r="C17" t="s">
        <v>13</v>
      </c>
      <c r="D17" t="s">
        <v>6</v>
      </c>
      <c r="E17" t="s">
        <v>225</v>
      </c>
      <c r="F17" t="s">
        <v>8</v>
      </c>
      <c r="G17" t="s">
        <v>9</v>
      </c>
      <c r="H17" t="s">
        <v>226</v>
      </c>
      <c r="I17">
        <v>97.020725389999996</v>
      </c>
      <c r="J17" s="1"/>
    </row>
    <row r="18" spans="1:10" x14ac:dyDescent="0.35">
      <c r="A18">
        <v>23012</v>
      </c>
      <c r="B18" t="s">
        <v>4</v>
      </c>
      <c r="C18" t="s">
        <v>17</v>
      </c>
      <c r="D18" t="s">
        <v>6</v>
      </c>
      <c r="E18" t="s">
        <v>158</v>
      </c>
      <c r="F18" t="s">
        <v>8</v>
      </c>
      <c r="G18" t="s">
        <v>9</v>
      </c>
      <c r="H18" t="s">
        <v>159</v>
      </c>
      <c r="I18">
        <v>87.305699480000001</v>
      </c>
      <c r="J18" s="1"/>
    </row>
    <row r="19" spans="1:10" x14ac:dyDescent="0.35">
      <c r="A19">
        <v>23063</v>
      </c>
      <c r="B19" t="s">
        <v>17</v>
      </c>
      <c r="C19" t="s">
        <v>5</v>
      </c>
      <c r="D19" t="s">
        <v>6</v>
      </c>
      <c r="E19" t="s">
        <v>82</v>
      </c>
      <c r="F19" t="s">
        <v>8</v>
      </c>
      <c r="G19" t="s">
        <v>9</v>
      </c>
      <c r="H19" t="s">
        <v>83</v>
      </c>
      <c r="I19">
        <v>87.176165800000007</v>
      </c>
      <c r="J19" s="1"/>
    </row>
    <row r="20" spans="1:10" x14ac:dyDescent="0.35">
      <c r="A20">
        <v>23525</v>
      </c>
      <c r="B20" t="s">
        <v>13</v>
      </c>
      <c r="C20" t="s">
        <v>5</v>
      </c>
      <c r="D20" t="s">
        <v>6</v>
      </c>
      <c r="E20" t="s">
        <v>227</v>
      </c>
      <c r="F20" t="s">
        <v>8</v>
      </c>
      <c r="G20" t="s">
        <v>9</v>
      </c>
      <c r="H20" t="s">
        <v>228</v>
      </c>
      <c r="I20">
        <v>96.761658030000007</v>
      </c>
      <c r="J20" s="1"/>
    </row>
    <row r="21" spans="1:10" x14ac:dyDescent="0.35">
      <c r="A21">
        <v>24642</v>
      </c>
      <c r="B21" t="s">
        <v>13</v>
      </c>
      <c r="C21" t="s">
        <v>5</v>
      </c>
      <c r="D21" t="s">
        <v>6</v>
      </c>
      <c r="E21" t="s">
        <v>237</v>
      </c>
      <c r="F21" t="s">
        <v>8</v>
      </c>
      <c r="G21" t="s">
        <v>9</v>
      </c>
      <c r="H21" t="s">
        <v>238</v>
      </c>
      <c r="I21">
        <v>96.11398964</v>
      </c>
      <c r="J21" s="1"/>
    </row>
    <row r="22" spans="1:10" x14ac:dyDescent="0.35">
      <c r="A22">
        <v>26149</v>
      </c>
      <c r="B22" t="s">
        <v>5</v>
      </c>
      <c r="C22" t="s">
        <v>13</v>
      </c>
      <c r="D22" t="s">
        <v>153</v>
      </c>
      <c r="E22" t="s">
        <v>243</v>
      </c>
      <c r="F22" t="s">
        <v>8</v>
      </c>
      <c r="G22" t="s">
        <v>155</v>
      </c>
      <c r="H22" t="s">
        <v>244</v>
      </c>
      <c r="I22">
        <v>95.466321239999999</v>
      </c>
      <c r="J22" s="1"/>
    </row>
    <row r="23" spans="1:10" x14ac:dyDescent="0.35">
      <c r="A23">
        <v>28167</v>
      </c>
      <c r="B23" t="s">
        <v>4</v>
      </c>
      <c r="C23" t="s">
        <v>17</v>
      </c>
      <c r="D23" t="s">
        <v>20</v>
      </c>
      <c r="E23" t="s">
        <v>21</v>
      </c>
      <c r="F23" t="s">
        <v>8</v>
      </c>
      <c r="G23" t="s">
        <v>22</v>
      </c>
      <c r="H23" t="s">
        <v>23</v>
      </c>
      <c r="I23">
        <v>93.134715029999995</v>
      </c>
      <c r="J23" s="1"/>
    </row>
    <row r="24" spans="1:10" x14ac:dyDescent="0.35">
      <c r="A24">
        <v>28268</v>
      </c>
      <c r="B24" t="s">
        <v>120</v>
      </c>
      <c r="C24" t="s">
        <v>256</v>
      </c>
      <c r="D24" t="s">
        <v>57</v>
      </c>
      <c r="E24">
        <v>28268</v>
      </c>
      <c r="F24" t="s">
        <v>58</v>
      </c>
      <c r="G24" t="s">
        <v>59</v>
      </c>
      <c r="H24" t="s">
        <v>257</v>
      </c>
      <c r="I24">
        <v>76.165803109999999</v>
      </c>
      <c r="J24" s="1"/>
    </row>
    <row r="25" spans="1:10" x14ac:dyDescent="0.35">
      <c r="A25">
        <v>28512</v>
      </c>
      <c r="B25" t="s">
        <v>13</v>
      </c>
      <c r="C25" t="s">
        <v>4</v>
      </c>
      <c r="D25" t="s">
        <v>37</v>
      </c>
      <c r="E25" t="s">
        <v>233</v>
      </c>
      <c r="F25" t="s">
        <v>8</v>
      </c>
      <c r="G25" t="s">
        <v>39</v>
      </c>
      <c r="H25" t="s">
        <v>234</v>
      </c>
      <c r="I25">
        <v>96.243523319999994</v>
      </c>
      <c r="J25" s="1"/>
    </row>
    <row r="26" spans="1:10" x14ac:dyDescent="0.35">
      <c r="A26">
        <v>28877</v>
      </c>
      <c r="B26" t="s">
        <v>247</v>
      </c>
      <c r="C26" t="s">
        <v>248</v>
      </c>
      <c r="D26" t="s">
        <v>37</v>
      </c>
      <c r="E26" t="s">
        <v>249</v>
      </c>
      <c r="F26" t="s">
        <v>15</v>
      </c>
      <c r="G26" t="s">
        <v>39</v>
      </c>
      <c r="H26" t="s">
        <v>250</v>
      </c>
      <c r="I26">
        <v>93.393782380000005</v>
      </c>
      <c r="J26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CB7A-A45C-4D34-A3C5-DDDC90F944F9}">
  <sheetPr codeName="Sheet37"/>
  <dimension ref="A1:J22"/>
  <sheetViews>
    <sheetView workbookViewId="0">
      <selection activeCell="N11" sqref="N11"/>
    </sheetView>
  </sheetViews>
  <sheetFormatPr defaultRowHeight="14.5" x14ac:dyDescent="0.35"/>
  <sheetData>
    <row r="1" spans="1:10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10" x14ac:dyDescent="0.35">
      <c r="A2">
        <v>29724</v>
      </c>
      <c r="B2" t="s">
        <v>13</v>
      </c>
      <c r="C2" t="s">
        <v>5</v>
      </c>
      <c r="D2" t="s">
        <v>57</v>
      </c>
      <c r="E2">
        <v>29724</v>
      </c>
      <c r="F2" t="s">
        <v>58</v>
      </c>
      <c r="G2" t="s">
        <v>59</v>
      </c>
      <c r="H2" t="s">
        <v>371</v>
      </c>
      <c r="I2">
        <v>100</v>
      </c>
      <c r="J2" s="1"/>
    </row>
    <row r="3" spans="1:10" x14ac:dyDescent="0.35">
      <c r="A3">
        <v>4926</v>
      </c>
      <c r="B3" t="s">
        <v>17</v>
      </c>
      <c r="C3" t="s">
        <v>4</v>
      </c>
      <c r="D3" t="s">
        <v>33</v>
      </c>
      <c r="E3" t="s">
        <v>372</v>
      </c>
      <c r="F3" t="s">
        <v>8</v>
      </c>
      <c r="G3" t="s">
        <v>35</v>
      </c>
      <c r="H3" t="s">
        <v>373</v>
      </c>
      <c r="I3">
        <v>100</v>
      </c>
      <c r="J3" s="1"/>
    </row>
    <row r="4" spans="1:10" x14ac:dyDescent="0.35">
      <c r="A4">
        <v>7564</v>
      </c>
      <c r="B4" t="s">
        <v>13</v>
      </c>
      <c r="C4" t="s">
        <v>17</v>
      </c>
      <c r="D4" t="s">
        <v>33</v>
      </c>
      <c r="E4" t="s">
        <v>374</v>
      </c>
      <c r="F4" t="s">
        <v>15</v>
      </c>
      <c r="G4" t="s">
        <v>35</v>
      </c>
      <c r="H4" t="s">
        <v>375</v>
      </c>
      <c r="I4">
        <v>100</v>
      </c>
      <c r="J4" s="1"/>
    </row>
    <row r="5" spans="1:10" x14ac:dyDescent="0.35">
      <c r="A5">
        <v>11308</v>
      </c>
      <c r="B5" t="s">
        <v>13</v>
      </c>
      <c r="C5" t="s">
        <v>17</v>
      </c>
      <c r="D5" t="s">
        <v>24</v>
      </c>
      <c r="E5" t="s">
        <v>376</v>
      </c>
      <c r="F5" t="s">
        <v>8</v>
      </c>
      <c r="G5" t="s">
        <v>26</v>
      </c>
      <c r="H5" t="s">
        <v>377</v>
      </c>
      <c r="I5">
        <v>100</v>
      </c>
      <c r="J5" s="1"/>
    </row>
    <row r="6" spans="1:10" x14ac:dyDescent="0.35">
      <c r="A6">
        <v>12053</v>
      </c>
      <c r="B6" t="s">
        <v>13</v>
      </c>
      <c r="C6" t="s">
        <v>5</v>
      </c>
      <c r="D6" t="s">
        <v>264</v>
      </c>
      <c r="E6" t="s">
        <v>265</v>
      </c>
      <c r="F6" t="s">
        <v>8</v>
      </c>
      <c r="G6" t="s">
        <v>266</v>
      </c>
      <c r="H6" t="s">
        <v>267</v>
      </c>
      <c r="I6">
        <v>100</v>
      </c>
      <c r="J6" s="1"/>
    </row>
    <row r="7" spans="1:10" x14ac:dyDescent="0.35">
      <c r="A7">
        <v>12049</v>
      </c>
      <c r="B7" t="s">
        <v>13</v>
      </c>
      <c r="C7" t="s">
        <v>5</v>
      </c>
      <c r="D7" t="s">
        <v>264</v>
      </c>
      <c r="E7" t="s">
        <v>378</v>
      </c>
      <c r="F7" t="s">
        <v>15</v>
      </c>
      <c r="G7" t="s">
        <v>266</v>
      </c>
      <c r="H7" t="s">
        <v>379</v>
      </c>
      <c r="I7">
        <v>100</v>
      </c>
      <c r="J7" s="1"/>
    </row>
    <row r="8" spans="1:10" x14ac:dyDescent="0.35">
      <c r="A8">
        <v>24836</v>
      </c>
      <c r="B8" t="s">
        <v>4</v>
      </c>
      <c r="C8" t="s">
        <v>17</v>
      </c>
      <c r="D8" t="s">
        <v>6</v>
      </c>
      <c r="E8" t="s">
        <v>380</v>
      </c>
      <c r="F8" t="s">
        <v>8</v>
      </c>
      <c r="G8" t="s">
        <v>9</v>
      </c>
      <c r="H8" t="s">
        <v>381</v>
      </c>
      <c r="I8">
        <v>100</v>
      </c>
      <c r="J8" s="1"/>
    </row>
    <row r="9" spans="1:10" x14ac:dyDescent="0.35">
      <c r="A9">
        <v>23012</v>
      </c>
      <c r="B9" t="s">
        <v>4</v>
      </c>
      <c r="C9" t="s">
        <v>17</v>
      </c>
      <c r="D9" t="s">
        <v>6</v>
      </c>
      <c r="E9" t="s">
        <v>158</v>
      </c>
      <c r="F9" t="s">
        <v>8</v>
      </c>
      <c r="G9" t="s">
        <v>9</v>
      </c>
      <c r="H9" t="s">
        <v>159</v>
      </c>
      <c r="I9">
        <v>100</v>
      </c>
      <c r="J9" s="1"/>
    </row>
    <row r="10" spans="1:10" x14ac:dyDescent="0.35">
      <c r="A10">
        <v>23341</v>
      </c>
      <c r="B10" t="s">
        <v>5</v>
      </c>
      <c r="C10" t="s">
        <v>13</v>
      </c>
      <c r="D10" t="s">
        <v>6</v>
      </c>
      <c r="E10" t="s">
        <v>382</v>
      </c>
      <c r="F10" t="s">
        <v>15</v>
      </c>
      <c r="G10" t="s">
        <v>9</v>
      </c>
      <c r="H10" t="s">
        <v>383</v>
      </c>
      <c r="I10">
        <v>100</v>
      </c>
      <c r="J10" s="1"/>
    </row>
    <row r="11" spans="1:10" x14ac:dyDescent="0.35">
      <c r="A11">
        <v>24863</v>
      </c>
      <c r="B11" t="s">
        <v>13</v>
      </c>
      <c r="C11" t="s">
        <v>5</v>
      </c>
      <c r="D11" t="s">
        <v>6</v>
      </c>
      <c r="E11" t="s">
        <v>384</v>
      </c>
      <c r="F11" t="s">
        <v>8</v>
      </c>
      <c r="G11" t="s">
        <v>9</v>
      </c>
      <c r="H11" t="s">
        <v>385</v>
      </c>
      <c r="I11">
        <v>100</v>
      </c>
      <c r="J11" s="1"/>
    </row>
    <row r="12" spans="1:10" x14ac:dyDescent="0.35">
      <c r="A12">
        <v>23063</v>
      </c>
      <c r="B12" t="s">
        <v>17</v>
      </c>
      <c r="C12" t="s">
        <v>5</v>
      </c>
      <c r="D12" t="s">
        <v>6</v>
      </c>
      <c r="E12" t="s">
        <v>82</v>
      </c>
      <c r="F12" t="s">
        <v>8</v>
      </c>
      <c r="G12" t="s">
        <v>9</v>
      </c>
      <c r="H12" t="s">
        <v>83</v>
      </c>
      <c r="I12">
        <v>100</v>
      </c>
      <c r="J12" s="1"/>
    </row>
    <row r="13" spans="1:10" x14ac:dyDescent="0.35">
      <c r="A13">
        <v>23604</v>
      </c>
      <c r="B13" t="s">
        <v>13</v>
      </c>
      <c r="C13" t="s">
        <v>17</v>
      </c>
      <c r="D13" t="s">
        <v>6</v>
      </c>
      <c r="E13" t="s">
        <v>106</v>
      </c>
      <c r="F13" t="s">
        <v>8</v>
      </c>
      <c r="G13" t="s">
        <v>9</v>
      </c>
      <c r="H13" t="s">
        <v>107</v>
      </c>
      <c r="I13">
        <v>100</v>
      </c>
      <c r="J13" s="1"/>
    </row>
    <row r="14" spans="1:10" x14ac:dyDescent="0.35">
      <c r="A14">
        <v>24187</v>
      </c>
      <c r="B14" t="s">
        <v>5</v>
      </c>
      <c r="C14" t="s">
        <v>17</v>
      </c>
      <c r="D14" t="s">
        <v>6</v>
      </c>
      <c r="E14" t="s">
        <v>386</v>
      </c>
      <c r="F14" t="s">
        <v>15</v>
      </c>
      <c r="G14" t="s">
        <v>9</v>
      </c>
      <c r="H14" t="s">
        <v>387</v>
      </c>
      <c r="I14">
        <v>100</v>
      </c>
      <c r="J14" s="1"/>
    </row>
    <row r="15" spans="1:10" x14ac:dyDescent="0.35">
      <c r="A15">
        <v>17339</v>
      </c>
      <c r="B15" t="s">
        <v>13</v>
      </c>
      <c r="C15" t="s">
        <v>5</v>
      </c>
      <c r="D15" t="s">
        <v>49</v>
      </c>
      <c r="E15" t="s">
        <v>388</v>
      </c>
      <c r="F15" t="s">
        <v>8</v>
      </c>
      <c r="G15" t="s">
        <v>51</v>
      </c>
      <c r="H15" t="s">
        <v>389</v>
      </c>
      <c r="I15">
        <v>99.009900990099013</v>
      </c>
      <c r="J15" s="1"/>
    </row>
    <row r="16" spans="1:10" x14ac:dyDescent="0.35">
      <c r="A16">
        <v>9867</v>
      </c>
      <c r="B16" t="s">
        <v>5</v>
      </c>
      <c r="C16" t="s">
        <v>13</v>
      </c>
      <c r="D16" t="s">
        <v>30</v>
      </c>
      <c r="E16" t="s">
        <v>290</v>
      </c>
      <c r="F16" t="s">
        <v>8</v>
      </c>
      <c r="G16" t="s">
        <v>26</v>
      </c>
      <c r="H16" t="s">
        <v>291</v>
      </c>
      <c r="I16">
        <v>99.009900990099013</v>
      </c>
      <c r="J16" s="1"/>
    </row>
    <row r="17" spans="1:10" x14ac:dyDescent="0.35">
      <c r="A17">
        <v>27897</v>
      </c>
      <c r="B17" t="s">
        <v>17</v>
      </c>
      <c r="C17" t="s">
        <v>13</v>
      </c>
      <c r="D17" t="s">
        <v>20</v>
      </c>
      <c r="E17" t="s">
        <v>390</v>
      </c>
      <c r="F17" t="s">
        <v>8</v>
      </c>
      <c r="G17" t="s">
        <v>22</v>
      </c>
      <c r="H17" t="s">
        <v>391</v>
      </c>
      <c r="I17">
        <v>99.009900990099013</v>
      </c>
      <c r="J17" s="1"/>
    </row>
    <row r="18" spans="1:10" x14ac:dyDescent="0.35">
      <c r="A18">
        <v>28273</v>
      </c>
      <c r="B18" t="s">
        <v>17</v>
      </c>
      <c r="C18" t="s">
        <v>120</v>
      </c>
      <c r="D18" t="s">
        <v>57</v>
      </c>
      <c r="E18">
        <v>28273</v>
      </c>
      <c r="F18" t="s">
        <v>58</v>
      </c>
      <c r="G18" t="s">
        <v>59</v>
      </c>
      <c r="H18" t="s">
        <v>134</v>
      </c>
      <c r="I18">
        <v>95.049504950495049</v>
      </c>
      <c r="J18" s="1"/>
    </row>
    <row r="19" spans="1:10" x14ac:dyDescent="0.35">
      <c r="A19">
        <v>9203</v>
      </c>
      <c r="B19" t="s">
        <v>4</v>
      </c>
      <c r="C19" t="s">
        <v>17</v>
      </c>
      <c r="D19" t="s">
        <v>30</v>
      </c>
      <c r="E19" t="s">
        <v>392</v>
      </c>
      <c r="F19" t="s">
        <v>8</v>
      </c>
      <c r="G19" t="s">
        <v>26</v>
      </c>
      <c r="H19" t="s">
        <v>393</v>
      </c>
      <c r="I19">
        <v>94.059405940594047</v>
      </c>
      <c r="J19" s="1"/>
    </row>
    <row r="20" spans="1:10" x14ac:dyDescent="0.35">
      <c r="A20">
        <v>8139</v>
      </c>
      <c r="B20" t="s">
        <v>13</v>
      </c>
      <c r="C20" t="s">
        <v>5</v>
      </c>
      <c r="D20" t="s">
        <v>33</v>
      </c>
      <c r="E20" t="s">
        <v>394</v>
      </c>
      <c r="F20" t="s">
        <v>8</v>
      </c>
      <c r="G20" t="s">
        <v>35</v>
      </c>
      <c r="H20" t="s">
        <v>395</v>
      </c>
      <c r="I20">
        <v>93.069306930693074</v>
      </c>
      <c r="J20" s="1"/>
    </row>
    <row r="21" spans="1:10" x14ac:dyDescent="0.35">
      <c r="A21">
        <v>21983</v>
      </c>
      <c r="B21" t="s">
        <v>396</v>
      </c>
      <c r="C21" t="s">
        <v>120</v>
      </c>
      <c r="D21" t="s">
        <v>6</v>
      </c>
      <c r="E21" t="s">
        <v>397</v>
      </c>
      <c r="F21" t="s">
        <v>122</v>
      </c>
      <c r="G21" t="s">
        <v>9</v>
      </c>
      <c r="H21" t="s">
        <v>398</v>
      </c>
      <c r="I21">
        <v>91.089108910891099</v>
      </c>
      <c r="J21" s="1"/>
    </row>
    <row r="22" spans="1:10" x14ac:dyDescent="0.35">
      <c r="A22">
        <v>17074</v>
      </c>
      <c r="B22" t="s">
        <v>13</v>
      </c>
      <c r="C22" t="s">
        <v>5</v>
      </c>
      <c r="D22" t="s">
        <v>49</v>
      </c>
      <c r="E22" t="s">
        <v>399</v>
      </c>
      <c r="F22" t="s">
        <v>8</v>
      </c>
      <c r="G22" t="s">
        <v>51</v>
      </c>
      <c r="H22" t="s">
        <v>400</v>
      </c>
      <c r="I22">
        <v>89.10891089108911</v>
      </c>
      <c r="J22" s="1"/>
    </row>
  </sheetData>
  <phoneticPr fontId="4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33EE-12B2-462A-B97C-6D663A16EEE6}">
  <sheetPr codeName="Sheet38"/>
  <dimension ref="A1:I10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241</v>
      </c>
      <c r="B2" t="s">
        <v>13</v>
      </c>
      <c r="C2" t="s">
        <v>5</v>
      </c>
      <c r="D2" t="s">
        <v>66</v>
      </c>
      <c r="E2">
        <v>241</v>
      </c>
      <c r="F2" t="s">
        <v>58</v>
      </c>
      <c r="G2" t="s">
        <v>59</v>
      </c>
      <c r="H2" t="s">
        <v>67</v>
      </c>
      <c r="I2" s="1">
        <v>98.311897106109328</v>
      </c>
    </row>
    <row r="3" spans="1:9" x14ac:dyDescent="0.35">
      <c r="A3">
        <v>313</v>
      </c>
      <c r="B3" t="s">
        <v>13</v>
      </c>
      <c r="C3" t="s">
        <v>5</v>
      </c>
      <c r="D3" t="s">
        <v>213</v>
      </c>
      <c r="E3" t="s">
        <v>465</v>
      </c>
      <c r="F3" t="s">
        <v>15</v>
      </c>
      <c r="G3" t="s">
        <v>215</v>
      </c>
      <c r="H3" t="s">
        <v>466</v>
      </c>
      <c r="I3" s="1">
        <v>97.829581993569136</v>
      </c>
    </row>
    <row r="4" spans="1:9" x14ac:dyDescent="0.35">
      <c r="A4">
        <v>3037</v>
      </c>
      <c r="B4" t="s">
        <v>13</v>
      </c>
      <c r="C4" t="s">
        <v>5</v>
      </c>
      <c r="D4" t="s">
        <v>33</v>
      </c>
      <c r="E4" t="s">
        <v>72</v>
      </c>
      <c r="F4" t="s">
        <v>15</v>
      </c>
      <c r="G4" t="s">
        <v>35</v>
      </c>
      <c r="H4" t="s">
        <v>73</v>
      </c>
      <c r="I4" s="1">
        <v>97.025723472668815</v>
      </c>
    </row>
    <row r="5" spans="1:9" x14ac:dyDescent="0.35">
      <c r="A5">
        <v>4510</v>
      </c>
      <c r="B5" t="s">
        <v>4</v>
      </c>
      <c r="C5" t="s">
        <v>17</v>
      </c>
      <c r="D5" t="s">
        <v>33</v>
      </c>
      <c r="E5" t="s">
        <v>463</v>
      </c>
      <c r="F5" t="s">
        <v>15</v>
      </c>
      <c r="G5" t="s">
        <v>35</v>
      </c>
      <c r="H5" t="s">
        <v>464</v>
      </c>
      <c r="I5" s="1">
        <v>98.39228295819936</v>
      </c>
    </row>
    <row r="6" spans="1:9" x14ac:dyDescent="0.35">
      <c r="A6">
        <v>14408</v>
      </c>
      <c r="B6" t="s">
        <v>13</v>
      </c>
      <c r="C6" t="s">
        <v>5</v>
      </c>
      <c r="D6" t="s">
        <v>68</v>
      </c>
      <c r="E6" t="s">
        <v>69</v>
      </c>
      <c r="F6" t="s">
        <v>8</v>
      </c>
      <c r="G6" t="s">
        <v>70</v>
      </c>
      <c r="H6" t="s">
        <v>71</v>
      </c>
      <c r="I6" s="1">
        <v>97.106109324758833</v>
      </c>
    </row>
    <row r="7" spans="1:9" x14ac:dyDescent="0.35">
      <c r="A7">
        <v>15438</v>
      </c>
      <c r="B7" t="s">
        <v>4</v>
      </c>
      <c r="C7" t="s">
        <v>5</v>
      </c>
      <c r="D7" t="s">
        <v>68</v>
      </c>
      <c r="E7" t="s">
        <v>461</v>
      </c>
      <c r="F7" t="s">
        <v>8</v>
      </c>
      <c r="G7" t="s">
        <v>70</v>
      </c>
      <c r="H7" t="s">
        <v>462</v>
      </c>
      <c r="I7" s="1">
        <v>98.874598070739552</v>
      </c>
    </row>
    <row r="8" spans="1:9" x14ac:dyDescent="0.35">
      <c r="A8">
        <v>23403</v>
      </c>
      <c r="B8" t="s">
        <v>17</v>
      </c>
      <c r="C8" t="s">
        <v>4</v>
      </c>
      <c r="D8" t="s">
        <v>6</v>
      </c>
      <c r="E8" t="s">
        <v>74</v>
      </c>
      <c r="F8" t="s">
        <v>8</v>
      </c>
      <c r="G8" t="s">
        <v>9</v>
      </c>
      <c r="H8" t="s">
        <v>75</v>
      </c>
      <c r="I8" s="1">
        <v>99.919614147909968</v>
      </c>
    </row>
    <row r="9" spans="1:9" x14ac:dyDescent="0.35">
      <c r="A9">
        <v>25785</v>
      </c>
      <c r="B9" t="s">
        <v>4</v>
      </c>
      <c r="C9" t="s">
        <v>5</v>
      </c>
      <c r="D9" t="s">
        <v>153</v>
      </c>
      <c r="E9" t="s">
        <v>467</v>
      </c>
      <c r="F9" t="s">
        <v>8</v>
      </c>
      <c r="G9" t="s">
        <v>155</v>
      </c>
      <c r="H9" t="s">
        <v>468</v>
      </c>
      <c r="I9" s="1">
        <v>97.427652733118975</v>
      </c>
    </row>
    <row r="10" spans="1:9" x14ac:dyDescent="0.35">
      <c r="A10">
        <v>28881</v>
      </c>
      <c r="B10" t="s">
        <v>76</v>
      </c>
      <c r="C10" t="s">
        <v>77</v>
      </c>
      <c r="D10" t="s">
        <v>37</v>
      </c>
      <c r="E10" t="s">
        <v>78</v>
      </c>
      <c r="F10" t="s">
        <v>8</v>
      </c>
      <c r="G10" t="s">
        <v>39</v>
      </c>
      <c r="H10" t="s">
        <v>79</v>
      </c>
      <c r="I10" s="1">
        <v>99.59807073954984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D434-E619-4801-90DE-724BFF303E56}">
  <sheetPr codeName="Sheet39"/>
  <dimension ref="A1:I11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28628</v>
      </c>
      <c r="B2" t="s">
        <v>4</v>
      </c>
      <c r="C2" t="s">
        <v>5</v>
      </c>
      <c r="D2" t="s">
        <v>37</v>
      </c>
      <c r="E2" t="s">
        <v>258</v>
      </c>
      <c r="F2" t="s">
        <v>8</v>
      </c>
      <c r="G2" t="s">
        <v>39</v>
      </c>
      <c r="H2" t="s">
        <v>259</v>
      </c>
      <c r="I2">
        <v>100</v>
      </c>
    </row>
    <row r="3" spans="1:9" x14ac:dyDescent="0.35">
      <c r="A3">
        <v>10667</v>
      </c>
      <c r="B3" t="s">
        <v>5</v>
      </c>
      <c r="C3" t="s">
        <v>4</v>
      </c>
      <c r="D3" t="s">
        <v>45</v>
      </c>
      <c r="E3" t="s">
        <v>260</v>
      </c>
      <c r="F3" t="s">
        <v>8</v>
      </c>
      <c r="G3" t="s">
        <v>47</v>
      </c>
      <c r="H3" t="s">
        <v>261</v>
      </c>
      <c r="I3">
        <v>100</v>
      </c>
    </row>
    <row r="4" spans="1:9" x14ac:dyDescent="0.35">
      <c r="A4">
        <v>11824</v>
      </c>
      <c r="B4" t="s">
        <v>13</v>
      </c>
      <c r="C4" t="s">
        <v>5</v>
      </c>
      <c r="D4" t="s">
        <v>24</v>
      </c>
      <c r="E4" t="s">
        <v>262</v>
      </c>
      <c r="F4" t="s">
        <v>15</v>
      </c>
      <c r="G4" t="s">
        <v>26</v>
      </c>
      <c r="H4" t="s">
        <v>263</v>
      </c>
      <c r="I4">
        <v>100</v>
      </c>
    </row>
    <row r="5" spans="1:9" x14ac:dyDescent="0.35">
      <c r="A5">
        <v>12053</v>
      </c>
      <c r="B5" t="s">
        <v>13</v>
      </c>
      <c r="C5" t="s">
        <v>5</v>
      </c>
      <c r="D5" t="s">
        <v>264</v>
      </c>
      <c r="E5" t="s">
        <v>265</v>
      </c>
      <c r="F5" t="s">
        <v>8</v>
      </c>
      <c r="G5" t="s">
        <v>266</v>
      </c>
      <c r="H5" t="s">
        <v>267</v>
      </c>
      <c r="I5">
        <v>100</v>
      </c>
    </row>
    <row r="6" spans="1:9" x14ac:dyDescent="0.35">
      <c r="A6">
        <v>23012</v>
      </c>
      <c r="B6" t="s">
        <v>4</v>
      </c>
      <c r="C6" t="s">
        <v>17</v>
      </c>
      <c r="D6" t="s">
        <v>6</v>
      </c>
      <c r="E6" t="s">
        <v>158</v>
      </c>
      <c r="F6" t="s">
        <v>8</v>
      </c>
      <c r="G6" t="s">
        <v>9</v>
      </c>
      <c r="H6" t="s">
        <v>159</v>
      </c>
      <c r="I6">
        <v>100</v>
      </c>
    </row>
    <row r="7" spans="1:9" x14ac:dyDescent="0.35">
      <c r="A7">
        <v>28975</v>
      </c>
      <c r="B7" t="s">
        <v>4</v>
      </c>
      <c r="C7" t="s">
        <v>5</v>
      </c>
      <c r="D7" t="s">
        <v>37</v>
      </c>
      <c r="E7" t="s">
        <v>268</v>
      </c>
      <c r="F7" t="s">
        <v>8</v>
      </c>
      <c r="G7" t="s">
        <v>39</v>
      </c>
      <c r="H7" t="s">
        <v>269</v>
      </c>
      <c r="I7">
        <v>99.557032120000002</v>
      </c>
    </row>
    <row r="8" spans="1:9" x14ac:dyDescent="0.35">
      <c r="A8">
        <v>100</v>
      </c>
      <c r="B8" t="s">
        <v>13</v>
      </c>
      <c r="C8" t="s">
        <v>5</v>
      </c>
      <c r="D8" t="s">
        <v>66</v>
      </c>
      <c r="E8">
        <v>100</v>
      </c>
      <c r="F8" t="s">
        <v>58</v>
      </c>
      <c r="G8" t="s">
        <v>59</v>
      </c>
      <c r="H8" t="s">
        <v>270</v>
      </c>
      <c r="I8">
        <v>98.33887043</v>
      </c>
    </row>
    <row r="9" spans="1:9" x14ac:dyDescent="0.35">
      <c r="A9">
        <v>28253</v>
      </c>
      <c r="B9" t="s">
        <v>13</v>
      </c>
      <c r="C9" t="s">
        <v>5</v>
      </c>
      <c r="D9" t="s">
        <v>20</v>
      </c>
      <c r="E9" t="s">
        <v>171</v>
      </c>
      <c r="F9" t="s">
        <v>15</v>
      </c>
      <c r="G9" t="s">
        <v>22</v>
      </c>
      <c r="H9" t="s">
        <v>172</v>
      </c>
      <c r="I9">
        <v>91.805094130000001</v>
      </c>
    </row>
    <row r="10" spans="1:9" x14ac:dyDescent="0.35">
      <c r="A10">
        <v>29754</v>
      </c>
      <c r="B10" t="s">
        <v>13</v>
      </c>
      <c r="C10" t="s">
        <v>5</v>
      </c>
      <c r="D10" t="s">
        <v>57</v>
      </c>
      <c r="E10">
        <v>29754</v>
      </c>
      <c r="F10" t="s">
        <v>58</v>
      </c>
      <c r="G10" t="s">
        <v>59</v>
      </c>
      <c r="H10" t="s">
        <v>271</v>
      </c>
      <c r="I10">
        <v>91.251384270000003</v>
      </c>
    </row>
    <row r="11" spans="1:9" x14ac:dyDescent="0.35">
      <c r="A11">
        <v>12964</v>
      </c>
      <c r="B11" t="s">
        <v>17</v>
      </c>
      <c r="C11" t="s">
        <v>4</v>
      </c>
      <c r="D11" t="s">
        <v>194</v>
      </c>
      <c r="E11" t="s">
        <v>272</v>
      </c>
      <c r="F11" t="s">
        <v>15</v>
      </c>
      <c r="G11" t="s">
        <v>196</v>
      </c>
      <c r="H11" t="s">
        <v>273</v>
      </c>
      <c r="I11">
        <v>90.143964560000001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B3A87-56FB-459A-B021-9CE96E43417A}">
  <sheetPr codeName="Sheet4"/>
  <dimension ref="A1:I9"/>
  <sheetViews>
    <sheetView workbookViewId="0">
      <selection activeCell="N11" sqref="N11"/>
    </sheetView>
  </sheetViews>
  <sheetFormatPr defaultRowHeight="14.5" x14ac:dyDescent="0.35"/>
  <cols>
    <col min="8" max="8" width="13.54296875" customWidth="1"/>
  </cols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14408</v>
      </c>
      <c r="B2" t="s">
        <v>13</v>
      </c>
      <c r="C2" t="s">
        <v>5</v>
      </c>
      <c r="D2" t="s">
        <v>68</v>
      </c>
      <c r="E2" t="s">
        <v>69</v>
      </c>
      <c r="F2" t="s">
        <v>8</v>
      </c>
      <c r="G2" t="s">
        <v>70</v>
      </c>
      <c r="H2" t="s">
        <v>71</v>
      </c>
      <c r="I2">
        <v>100</v>
      </c>
    </row>
    <row r="3" spans="1:9" x14ac:dyDescent="0.35">
      <c r="A3">
        <v>3037</v>
      </c>
      <c r="B3" t="s">
        <v>13</v>
      </c>
      <c r="C3" t="s">
        <v>5</v>
      </c>
      <c r="D3" t="s">
        <v>33</v>
      </c>
      <c r="E3" t="s">
        <v>72</v>
      </c>
      <c r="F3" t="s">
        <v>15</v>
      </c>
      <c r="G3" t="s">
        <v>35</v>
      </c>
      <c r="H3" t="s">
        <v>73</v>
      </c>
      <c r="I3">
        <v>100</v>
      </c>
    </row>
    <row r="4" spans="1:9" x14ac:dyDescent="0.35">
      <c r="A4">
        <v>4457</v>
      </c>
      <c r="B4" t="s">
        <v>17</v>
      </c>
      <c r="C4" t="s">
        <v>4</v>
      </c>
      <c r="D4" t="s">
        <v>33</v>
      </c>
      <c r="E4" t="s">
        <v>541</v>
      </c>
      <c r="F4" t="s">
        <v>8</v>
      </c>
      <c r="G4" t="s">
        <v>35</v>
      </c>
      <c r="H4" t="s">
        <v>542</v>
      </c>
      <c r="I4">
        <v>98.4375</v>
      </c>
    </row>
    <row r="5" spans="1:9" x14ac:dyDescent="0.35">
      <c r="A5">
        <v>5907</v>
      </c>
      <c r="B5" t="s">
        <v>13</v>
      </c>
      <c r="C5" t="s">
        <v>5</v>
      </c>
      <c r="D5" t="s">
        <v>33</v>
      </c>
      <c r="E5" t="s">
        <v>543</v>
      </c>
      <c r="F5" t="s">
        <v>8</v>
      </c>
      <c r="G5" t="s">
        <v>35</v>
      </c>
      <c r="H5" t="s">
        <v>544</v>
      </c>
      <c r="I5">
        <v>96.875</v>
      </c>
    </row>
    <row r="6" spans="1:9" x14ac:dyDescent="0.35">
      <c r="A6">
        <v>12312</v>
      </c>
      <c r="B6" t="s">
        <v>13</v>
      </c>
      <c r="C6" t="s">
        <v>5</v>
      </c>
      <c r="D6" t="s">
        <v>206</v>
      </c>
      <c r="E6" t="s">
        <v>545</v>
      </c>
      <c r="F6" t="s">
        <v>8</v>
      </c>
      <c r="G6" t="s">
        <v>208</v>
      </c>
      <c r="H6" t="s">
        <v>546</v>
      </c>
      <c r="I6">
        <v>96.875</v>
      </c>
    </row>
    <row r="7" spans="1:9" x14ac:dyDescent="0.35">
      <c r="A7">
        <v>241</v>
      </c>
      <c r="B7" t="s">
        <v>13</v>
      </c>
      <c r="C7" t="s">
        <v>5</v>
      </c>
      <c r="D7" t="s">
        <v>66</v>
      </c>
      <c r="E7">
        <v>241</v>
      </c>
      <c r="F7" t="s">
        <v>58</v>
      </c>
      <c r="G7" t="s">
        <v>59</v>
      </c>
      <c r="H7" t="s">
        <v>67</v>
      </c>
      <c r="I7">
        <v>95.3125</v>
      </c>
    </row>
    <row r="8" spans="1:9" x14ac:dyDescent="0.35">
      <c r="A8">
        <v>15324</v>
      </c>
      <c r="B8" t="s">
        <v>13</v>
      </c>
      <c r="C8" t="s">
        <v>5</v>
      </c>
      <c r="D8" t="s">
        <v>68</v>
      </c>
      <c r="E8" t="s">
        <v>547</v>
      </c>
      <c r="F8" t="s">
        <v>15</v>
      </c>
      <c r="G8" t="s">
        <v>70</v>
      </c>
      <c r="H8" t="s">
        <v>548</v>
      </c>
      <c r="I8">
        <v>93.75</v>
      </c>
    </row>
    <row r="9" spans="1:9" x14ac:dyDescent="0.35">
      <c r="A9">
        <v>23403</v>
      </c>
      <c r="B9" t="s">
        <v>17</v>
      </c>
      <c r="C9" t="s">
        <v>4</v>
      </c>
      <c r="D9" t="s">
        <v>6</v>
      </c>
      <c r="E9" t="s">
        <v>74</v>
      </c>
      <c r="F9" t="s">
        <v>8</v>
      </c>
      <c r="G9" t="s">
        <v>9</v>
      </c>
      <c r="H9" t="s">
        <v>75</v>
      </c>
      <c r="I9">
        <v>93.75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A127-5AD6-4C2D-BA52-67F0CE2ECF7F}">
  <sheetPr codeName="Sheet5"/>
  <dimension ref="A1:I13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22802</v>
      </c>
      <c r="B2" t="s">
        <v>13</v>
      </c>
      <c r="C2" t="s">
        <v>17</v>
      </c>
      <c r="D2" t="s">
        <v>6</v>
      </c>
      <c r="E2" t="s">
        <v>549</v>
      </c>
      <c r="F2" t="s">
        <v>8</v>
      </c>
      <c r="G2" t="s">
        <v>9</v>
      </c>
      <c r="H2" t="s">
        <v>550</v>
      </c>
      <c r="I2">
        <v>100</v>
      </c>
    </row>
    <row r="3" spans="1:9" x14ac:dyDescent="0.35">
      <c r="A3">
        <v>23709</v>
      </c>
      <c r="B3" t="s">
        <v>13</v>
      </c>
      <c r="C3" t="s">
        <v>5</v>
      </c>
      <c r="D3" t="s">
        <v>6</v>
      </c>
      <c r="E3" t="s">
        <v>104</v>
      </c>
      <c r="F3" t="s">
        <v>8</v>
      </c>
      <c r="G3" t="s">
        <v>9</v>
      </c>
      <c r="H3" t="s">
        <v>105</v>
      </c>
      <c r="I3">
        <v>98.975109810000006</v>
      </c>
    </row>
    <row r="4" spans="1:9" x14ac:dyDescent="0.35">
      <c r="A4">
        <v>28846</v>
      </c>
      <c r="B4" t="s">
        <v>13</v>
      </c>
      <c r="C4" t="s">
        <v>5</v>
      </c>
      <c r="D4" t="s">
        <v>37</v>
      </c>
      <c r="E4" t="s">
        <v>551</v>
      </c>
      <c r="F4" t="s">
        <v>15</v>
      </c>
      <c r="G4" t="s">
        <v>39</v>
      </c>
      <c r="H4" t="s">
        <v>552</v>
      </c>
      <c r="I4">
        <v>98.243045390000006</v>
      </c>
    </row>
    <row r="5" spans="1:9" x14ac:dyDescent="0.35">
      <c r="A5">
        <v>28887</v>
      </c>
      <c r="B5" t="s">
        <v>13</v>
      </c>
      <c r="C5" t="s">
        <v>5</v>
      </c>
      <c r="D5" t="s">
        <v>37</v>
      </c>
      <c r="E5" t="s">
        <v>139</v>
      </c>
      <c r="F5" t="s">
        <v>8</v>
      </c>
      <c r="G5" t="s">
        <v>39</v>
      </c>
      <c r="H5" t="s">
        <v>140</v>
      </c>
      <c r="I5">
        <v>97.950219619999999</v>
      </c>
    </row>
    <row r="6" spans="1:9" x14ac:dyDescent="0.35">
      <c r="A6">
        <v>27576</v>
      </c>
      <c r="B6" t="s">
        <v>5</v>
      </c>
      <c r="C6" t="s">
        <v>13</v>
      </c>
      <c r="D6" t="s">
        <v>422</v>
      </c>
      <c r="E6" t="s">
        <v>553</v>
      </c>
      <c r="F6" t="s">
        <v>15</v>
      </c>
      <c r="G6" t="s">
        <v>424</v>
      </c>
      <c r="H6" t="s">
        <v>554</v>
      </c>
      <c r="I6">
        <v>93.118594439999995</v>
      </c>
    </row>
    <row r="7" spans="1:9" x14ac:dyDescent="0.35">
      <c r="A7">
        <v>22912</v>
      </c>
      <c r="B7" t="s">
        <v>5</v>
      </c>
      <c r="C7" t="s">
        <v>4</v>
      </c>
      <c r="D7" t="s">
        <v>6</v>
      </c>
      <c r="E7" t="s">
        <v>555</v>
      </c>
      <c r="F7" t="s">
        <v>8</v>
      </c>
      <c r="G7" t="s">
        <v>9</v>
      </c>
      <c r="H7" t="s">
        <v>556</v>
      </c>
      <c r="I7">
        <v>88.579795020000006</v>
      </c>
    </row>
    <row r="8" spans="1:9" x14ac:dyDescent="0.35">
      <c r="A8">
        <v>28280</v>
      </c>
      <c r="B8" t="s">
        <v>130</v>
      </c>
      <c r="C8" t="s">
        <v>131</v>
      </c>
      <c r="D8" t="s">
        <v>37</v>
      </c>
      <c r="E8" t="s">
        <v>132</v>
      </c>
      <c r="F8" t="s">
        <v>8</v>
      </c>
      <c r="G8" t="s">
        <v>39</v>
      </c>
      <c r="H8" t="s">
        <v>133</v>
      </c>
      <c r="I8">
        <v>84.626647140000003</v>
      </c>
    </row>
    <row r="9" spans="1:9" x14ac:dyDescent="0.35">
      <c r="A9">
        <v>4891</v>
      </c>
      <c r="B9" t="s">
        <v>13</v>
      </c>
      <c r="C9" t="s">
        <v>5</v>
      </c>
      <c r="D9" t="s">
        <v>33</v>
      </c>
      <c r="E9" t="s">
        <v>557</v>
      </c>
      <c r="F9" t="s">
        <v>15</v>
      </c>
      <c r="G9" t="s">
        <v>35</v>
      </c>
      <c r="H9" t="s">
        <v>558</v>
      </c>
      <c r="I9">
        <v>83.455344069999995</v>
      </c>
    </row>
    <row r="10" spans="1:9" x14ac:dyDescent="0.35">
      <c r="A10">
        <v>15187</v>
      </c>
      <c r="B10" t="s">
        <v>17</v>
      </c>
      <c r="C10" t="s">
        <v>4</v>
      </c>
      <c r="D10" t="s">
        <v>68</v>
      </c>
      <c r="E10" t="s">
        <v>559</v>
      </c>
      <c r="F10" t="s">
        <v>8</v>
      </c>
      <c r="G10" t="s">
        <v>70</v>
      </c>
      <c r="H10" t="s">
        <v>560</v>
      </c>
      <c r="I10">
        <v>81.112737920000001</v>
      </c>
    </row>
    <row r="11" spans="1:9" x14ac:dyDescent="0.35">
      <c r="A11">
        <v>25447</v>
      </c>
      <c r="B11" t="s">
        <v>561</v>
      </c>
      <c r="C11" t="s">
        <v>120</v>
      </c>
      <c r="D11" t="s">
        <v>153</v>
      </c>
      <c r="E11" t="s">
        <v>562</v>
      </c>
      <c r="F11" t="s">
        <v>122</v>
      </c>
      <c r="G11" t="s">
        <v>155</v>
      </c>
      <c r="H11" t="s">
        <v>563</v>
      </c>
      <c r="I11">
        <v>78.623718890000006</v>
      </c>
    </row>
    <row r="12" spans="1:9" x14ac:dyDescent="0.35">
      <c r="A12">
        <v>28272</v>
      </c>
      <c r="B12" t="s">
        <v>564</v>
      </c>
      <c r="C12" t="s">
        <v>120</v>
      </c>
      <c r="D12" t="s">
        <v>57</v>
      </c>
      <c r="E12">
        <v>28272</v>
      </c>
      <c r="F12" t="s">
        <v>58</v>
      </c>
      <c r="G12" t="s">
        <v>59</v>
      </c>
      <c r="H12" t="s">
        <v>173</v>
      </c>
      <c r="I12">
        <v>78.477305999999999</v>
      </c>
    </row>
    <row r="13" spans="1:9" x14ac:dyDescent="0.35">
      <c r="A13">
        <v>22204</v>
      </c>
      <c r="B13" t="s">
        <v>120</v>
      </c>
      <c r="C13" t="s">
        <v>565</v>
      </c>
      <c r="D13" t="s">
        <v>6</v>
      </c>
      <c r="E13" t="s">
        <v>566</v>
      </c>
      <c r="F13" t="s">
        <v>567</v>
      </c>
      <c r="G13" t="s">
        <v>9</v>
      </c>
      <c r="H13" t="s">
        <v>568</v>
      </c>
      <c r="I13">
        <v>76.427525619999997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45755-0080-4532-866A-30FE199C3C7F}">
  <sheetPr codeName="Sheet6"/>
  <dimension ref="A1:I20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1059</v>
      </c>
      <c r="B2" t="s">
        <v>13</v>
      </c>
      <c r="C2" t="s">
        <v>5</v>
      </c>
      <c r="D2" t="s">
        <v>110</v>
      </c>
      <c r="E2" t="s">
        <v>147</v>
      </c>
      <c r="F2" t="s">
        <v>8</v>
      </c>
      <c r="G2" t="s">
        <v>112</v>
      </c>
      <c r="H2" t="s">
        <v>148</v>
      </c>
      <c r="I2">
        <v>99.843178249999994</v>
      </c>
    </row>
    <row r="3" spans="1:9" x14ac:dyDescent="0.35">
      <c r="A3">
        <v>25563</v>
      </c>
      <c r="B3" t="s">
        <v>4</v>
      </c>
      <c r="C3" t="s">
        <v>5</v>
      </c>
      <c r="D3" t="s">
        <v>153</v>
      </c>
      <c r="E3" t="s">
        <v>154</v>
      </c>
      <c r="F3" t="s">
        <v>8</v>
      </c>
      <c r="G3" t="s">
        <v>155</v>
      </c>
      <c r="H3" t="s">
        <v>156</v>
      </c>
      <c r="I3">
        <v>99.790904339999997</v>
      </c>
    </row>
    <row r="4" spans="1:9" x14ac:dyDescent="0.35">
      <c r="A4">
        <v>25517</v>
      </c>
      <c r="B4" t="s">
        <v>13</v>
      </c>
      <c r="C4" t="s">
        <v>5</v>
      </c>
      <c r="D4" t="s">
        <v>153</v>
      </c>
      <c r="E4" t="s">
        <v>298</v>
      </c>
      <c r="F4" t="s">
        <v>8</v>
      </c>
      <c r="G4" t="s">
        <v>155</v>
      </c>
      <c r="H4" t="s">
        <v>299</v>
      </c>
      <c r="I4">
        <v>99.006795609999998</v>
      </c>
    </row>
    <row r="5" spans="1:9" x14ac:dyDescent="0.35">
      <c r="A5">
        <v>28975</v>
      </c>
      <c r="B5" t="s">
        <v>4</v>
      </c>
      <c r="C5" t="s">
        <v>17</v>
      </c>
      <c r="D5" t="s">
        <v>37</v>
      </c>
      <c r="E5" t="s">
        <v>268</v>
      </c>
      <c r="F5" t="s">
        <v>8</v>
      </c>
      <c r="G5" t="s">
        <v>39</v>
      </c>
      <c r="H5" t="s">
        <v>269</v>
      </c>
      <c r="I5">
        <v>98.954521690000007</v>
      </c>
    </row>
    <row r="6" spans="1:9" x14ac:dyDescent="0.35">
      <c r="A6">
        <v>9867</v>
      </c>
      <c r="B6" t="s">
        <v>5</v>
      </c>
      <c r="C6" t="s">
        <v>13</v>
      </c>
      <c r="D6" t="s">
        <v>30</v>
      </c>
      <c r="E6" t="s">
        <v>290</v>
      </c>
      <c r="F6" t="s">
        <v>8</v>
      </c>
      <c r="G6" t="s">
        <v>26</v>
      </c>
      <c r="H6" t="s">
        <v>291</v>
      </c>
      <c r="I6">
        <v>98.849973860000006</v>
      </c>
    </row>
    <row r="7" spans="1:9" x14ac:dyDescent="0.35">
      <c r="A7">
        <v>27925</v>
      </c>
      <c r="B7" t="s">
        <v>13</v>
      </c>
      <c r="C7" t="s">
        <v>5</v>
      </c>
      <c r="D7" t="s">
        <v>20</v>
      </c>
      <c r="E7" t="s">
        <v>292</v>
      </c>
      <c r="F7" t="s">
        <v>8</v>
      </c>
      <c r="G7" t="s">
        <v>22</v>
      </c>
      <c r="H7" t="s">
        <v>293</v>
      </c>
      <c r="I7">
        <v>98.693152119999993</v>
      </c>
    </row>
    <row r="8" spans="1:9" x14ac:dyDescent="0.35">
      <c r="A8">
        <v>28887</v>
      </c>
      <c r="B8" t="s">
        <v>13</v>
      </c>
      <c r="C8" t="s">
        <v>5</v>
      </c>
      <c r="D8" t="s">
        <v>37</v>
      </c>
      <c r="E8" t="s">
        <v>139</v>
      </c>
      <c r="F8" t="s">
        <v>8</v>
      </c>
      <c r="G8" t="s">
        <v>39</v>
      </c>
      <c r="H8" t="s">
        <v>140</v>
      </c>
      <c r="I8">
        <v>98.640878200000003</v>
      </c>
    </row>
    <row r="9" spans="1:9" x14ac:dyDescent="0.35">
      <c r="A9">
        <v>9891</v>
      </c>
      <c r="B9" t="s">
        <v>13</v>
      </c>
      <c r="C9" t="s">
        <v>5</v>
      </c>
      <c r="D9" t="s">
        <v>30</v>
      </c>
      <c r="E9" t="s">
        <v>522</v>
      </c>
      <c r="F9" t="s">
        <v>8</v>
      </c>
      <c r="G9" t="s">
        <v>26</v>
      </c>
      <c r="H9" t="s">
        <v>523</v>
      </c>
      <c r="I9">
        <v>98.484056460000005</v>
      </c>
    </row>
    <row r="10" spans="1:9" x14ac:dyDescent="0.35">
      <c r="A10">
        <v>11289</v>
      </c>
      <c r="B10" t="s">
        <v>569</v>
      </c>
      <c r="C10" t="s">
        <v>120</v>
      </c>
      <c r="D10" t="s">
        <v>24</v>
      </c>
      <c r="E10" t="s">
        <v>128</v>
      </c>
      <c r="F10" t="s">
        <v>570</v>
      </c>
      <c r="G10" t="s">
        <v>26</v>
      </c>
      <c r="H10" t="s">
        <v>129</v>
      </c>
      <c r="I10">
        <v>98.013591219999995</v>
      </c>
    </row>
    <row r="11" spans="1:9" x14ac:dyDescent="0.35">
      <c r="A11">
        <v>9749</v>
      </c>
      <c r="B11" t="s">
        <v>17</v>
      </c>
      <c r="C11" t="s">
        <v>4</v>
      </c>
      <c r="D11" t="s">
        <v>30</v>
      </c>
      <c r="E11" t="s">
        <v>571</v>
      </c>
      <c r="F11" t="s">
        <v>8</v>
      </c>
      <c r="G11" t="s">
        <v>26</v>
      </c>
      <c r="H11" t="s">
        <v>572</v>
      </c>
      <c r="I11">
        <v>97.699947730000005</v>
      </c>
    </row>
    <row r="12" spans="1:9" x14ac:dyDescent="0.35">
      <c r="A12">
        <v>11804</v>
      </c>
      <c r="B12" t="s">
        <v>4</v>
      </c>
      <c r="C12" t="s">
        <v>17</v>
      </c>
      <c r="D12" t="s">
        <v>24</v>
      </c>
      <c r="E12" t="s">
        <v>573</v>
      </c>
      <c r="F12" t="s">
        <v>8</v>
      </c>
      <c r="G12" t="s">
        <v>26</v>
      </c>
      <c r="H12" t="s">
        <v>574</v>
      </c>
      <c r="I12">
        <v>97.699947730000005</v>
      </c>
    </row>
    <row r="13" spans="1:9" x14ac:dyDescent="0.35">
      <c r="A13">
        <v>22032</v>
      </c>
      <c r="B13" t="s">
        <v>5</v>
      </c>
      <c r="C13" t="s">
        <v>13</v>
      </c>
      <c r="D13" t="s">
        <v>6</v>
      </c>
      <c r="E13" t="s">
        <v>575</v>
      </c>
      <c r="F13" t="s">
        <v>8</v>
      </c>
      <c r="G13" t="s">
        <v>9</v>
      </c>
      <c r="H13" t="s">
        <v>576</v>
      </c>
      <c r="I13">
        <v>97.595399900000004</v>
      </c>
    </row>
    <row r="14" spans="1:9" x14ac:dyDescent="0.35">
      <c r="A14">
        <v>28044</v>
      </c>
      <c r="B14" t="s">
        <v>4</v>
      </c>
      <c r="C14" t="s">
        <v>5</v>
      </c>
      <c r="D14" t="s">
        <v>20</v>
      </c>
      <c r="E14" t="s">
        <v>577</v>
      </c>
      <c r="F14" t="s">
        <v>8</v>
      </c>
      <c r="G14" t="s">
        <v>22</v>
      </c>
      <c r="H14" t="s">
        <v>578</v>
      </c>
      <c r="I14">
        <v>97.543125979999999</v>
      </c>
    </row>
    <row r="15" spans="1:9" x14ac:dyDescent="0.35">
      <c r="A15">
        <v>22917</v>
      </c>
      <c r="B15" t="s">
        <v>5</v>
      </c>
      <c r="C15" t="s">
        <v>4</v>
      </c>
      <c r="D15" t="s">
        <v>6</v>
      </c>
      <c r="E15" t="s">
        <v>188</v>
      </c>
      <c r="F15" t="s">
        <v>8</v>
      </c>
      <c r="G15" t="s">
        <v>9</v>
      </c>
      <c r="H15" t="s">
        <v>189</v>
      </c>
      <c r="I15">
        <v>97.281756400000006</v>
      </c>
    </row>
    <row r="16" spans="1:9" x14ac:dyDescent="0.35">
      <c r="A16">
        <v>24138</v>
      </c>
      <c r="B16" t="s">
        <v>13</v>
      </c>
      <c r="C16" t="s">
        <v>17</v>
      </c>
      <c r="D16" t="s">
        <v>6</v>
      </c>
      <c r="E16" t="s">
        <v>579</v>
      </c>
      <c r="F16" t="s">
        <v>8</v>
      </c>
      <c r="G16" t="s">
        <v>9</v>
      </c>
      <c r="H16" t="s">
        <v>580</v>
      </c>
      <c r="I16">
        <v>97.020386830000007</v>
      </c>
    </row>
    <row r="17" spans="1:9" x14ac:dyDescent="0.35">
      <c r="A17">
        <v>21993</v>
      </c>
      <c r="B17" t="s">
        <v>119</v>
      </c>
      <c r="C17" t="s">
        <v>120</v>
      </c>
      <c r="D17" t="s">
        <v>6</v>
      </c>
      <c r="E17" t="s">
        <v>121</v>
      </c>
      <c r="F17" t="s">
        <v>122</v>
      </c>
      <c r="G17" t="s">
        <v>9</v>
      </c>
      <c r="H17" t="s">
        <v>123</v>
      </c>
      <c r="I17">
        <v>96.549921589999997</v>
      </c>
    </row>
    <row r="18" spans="1:9" x14ac:dyDescent="0.35">
      <c r="A18">
        <v>24410</v>
      </c>
      <c r="B18" t="s">
        <v>4</v>
      </c>
      <c r="C18" t="s">
        <v>13</v>
      </c>
      <c r="D18" t="s">
        <v>6</v>
      </c>
      <c r="E18" t="s">
        <v>581</v>
      </c>
      <c r="F18" t="s">
        <v>8</v>
      </c>
      <c r="G18" t="s">
        <v>9</v>
      </c>
      <c r="H18" t="s">
        <v>582</v>
      </c>
      <c r="I18">
        <v>94.929430210000007</v>
      </c>
    </row>
    <row r="19" spans="1:9" x14ac:dyDescent="0.35">
      <c r="A19">
        <v>21801</v>
      </c>
      <c r="B19" t="s">
        <v>17</v>
      </c>
      <c r="C19" t="s">
        <v>4</v>
      </c>
      <c r="D19" t="s">
        <v>6</v>
      </c>
      <c r="E19" t="s">
        <v>583</v>
      </c>
      <c r="F19" t="s">
        <v>8</v>
      </c>
      <c r="G19" t="s">
        <v>9</v>
      </c>
      <c r="H19" t="s">
        <v>584</v>
      </c>
      <c r="I19">
        <v>94.040773650000006</v>
      </c>
    </row>
    <row r="20" spans="1:9" x14ac:dyDescent="0.35">
      <c r="A20">
        <v>28273</v>
      </c>
      <c r="B20" t="s">
        <v>17</v>
      </c>
      <c r="C20" t="s">
        <v>120</v>
      </c>
      <c r="D20" t="s">
        <v>57</v>
      </c>
      <c r="E20">
        <v>28273</v>
      </c>
      <c r="F20" t="s">
        <v>58</v>
      </c>
      <c r="G20" t="s">
        <v>59</v>
      </c>
      <c r="H20" t="s">
        <v>134</v>
      </c>
      <c r="I20">
        <v>89.911134340000004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4DA3-4B89-44F9-B6DC-44885B8D4B92}">
  <sheetPr codeName="Sheet7"/>
  <dimension ref="A1:I35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26333</v>
      </c>
      <c r="B2" t="s">
        <v>13</v>
      </c>
      <c r="C2" t="s">
        <v>5</v>
      </c>
      <c r="D2" t="s">
        <v>149</v>
      </c>
      <c r="E2" t="s">
        <v>585</v>
      </c>
      <c r="F2" t="s">
        <v>8</v>
      </c>
      <c r="G2" t="s">
        <v>151</v>
      </c>
      <c r="H2" t="s">
        <v>586</v>
      </c>
      <c r="I2">
        <v>100</v>
      </c>
    </row>
    <row r="3" spans="1:9" x14ac:dyDescent="0.35">
      <c r="A3">
        <v>27128</v>
      </c>
      <c r="B3" t="s">
        <v>13</v>
      </c>
      <c r="C3" t="s">
        <v>5</v>
      </c>
      <c r="D3" t="s">
        <v>174</v>
      </c>
      <c r="E3" t="s">
        <v>587</v>
      </c>
      <c r="F3" t="s">
        <v>15</v>
      </c>
      <c r="G3" t="s">
        <v>176</v>
      </c>
      <c r="H3" t="s">
        <v>588</v>
      </c>
      <c r="I3">
        <v>100</v>
      </c>
    </row>
    <row r="4" spans="1:9" x14ac:dyDescent="0.35">
      <c r="A4">
        <v>26895</v>
      </c>
      <c r="B4" t="s">
        <v>13</v>
      </c>
      <c r="C4" t="s">
        <v>5</v>
      </c>
      <c r="D4" t="s">
        <v>174</v>
      </c>
      <c r="E4" t="s">
        <v>589</v>
      </c>
      <c r="F4" t="s">
        <v>8</v>
      </c>
      <c r="G4" t="s">
        <v>176</v>
      </c>
      <c r="H4" t="s">
        <v>590</v>
      </c>
      <c r="I4">
        <v>100</v>
      </c>
    </row>
    <row r="5" spans="1:9" x14ac:dyDescent="0.35">
      <c r="A5">
        <v>29095</v>
      </c>
      <c r="B5" t="s">
        <v>13</v>
      </c>
      <c r="C5" t="s">
        <v>5</v>
      </c>
      <c r="D5" t="s">
        <v>37</v>
      </c>
      <c r="E5" t="s">
        <v>591</v>
      </c>
      <c r="F5" t="s">
        <v>15</v>
      </c>
      <c r="G5" t="s">
        <v>39</v>
      </c>
      <c r="H5" t="s">
        <v>592</v>
      </c>
      <c r="I5">
        <v>100</v>
      </c>
    </row>
    <row r="6" spans="1:9" x14ac:dyDescent="0.35">
      <c r="A6">
        <v>28297</v>
      </c>
      <c r="B6" t="s">
        <v>5</v>
      </c>
      <c r="C6" t="s">
        <v>13</v>
      </c>
      <c r="D6" t="s">
        <v>37</v>
      </c>
      <c r="E6" t="s">
        <v>593</v>
      </c>
      <c r="F6" t="s">
        <v>15</v>
      </c>
      <c r="G6" t="s">
        <v>39</v>
      </c>
      <c r="H6" t="s">
        <v>594</v>
      </c>
      <c r="I6">
        <v>100</v>
      </c>
    </row>
    <row r="7" spans="1:9" x14ac:dyDescent="0.35">
      <c r="A7">
        <v>29247</v>
      </c>
      <c r="B7" t="s">
        <v>13</v>
      </c>
      <c r="C7" t="s">
        <v>5</v>
      </c>
      <c r="D7" t="s">
        <v>37</v>
      </c>
      <c r="E7" t="s">
        <v>595</v>
      </c>
      <c r="F7" t="s">
        <v>8</v>
      </c>
      <c r="G7" t="s">
        <v>39</v>
      </c>
      <c r="H7" t="s">
        <v>596</v>
      </c>
      <c r="I7">
        <v>100</v>
      </c>
    </row>
    <row r="8" spans="1:9" x14ac:dyDescent="0.35">
      <c r="A8">
        <v>15905</v>
      </c>
      <c r="B8" t="s">
        <v>17</v>
      </c>
      <c r="C8" t="s">
        <v>4</v>
      </c>
      <c r="D8" t="s">
        <v>68</v>
      </c>
      <c r="E8" t="s">
        <v>597</v>
      </c>
      <c r="F8" t="s">
        <v>8</v>
      </c>
      <c r="G8" t="s">
        <v>70</v>
      </c>
      <c r="H8" t="s">
        <v>598</v>
      </c>
      <c r="I8">
        <v>100</v>
      </c>
    </row>
    <row r="9" spans="1:9" x14ac:dyDescent="0.35">
      <c r="A9">
        <v>18508</v>
      </c>
      <c r="B9" t="s">
        <v>13</v>
      </c>
      <c r="C9" t="s">
        <v>5</v>
      </c>
      <c r="D9" t="s">
        <v>274</v>
      </c>
      <c r="E9" t="s">
        <v>599</v>
      </c>
      <c r="F9" t="s">
        <v>8</v>
      </c>
      <c r="G9" t="s">
        <v>275</v>
      </c>
      <c r="H9" t="s">
        <v>600</v>
      </c>
      <c r="I9">
        <v>100</v>
      </c>
    </row>
    <row r="10" spans="1:9" x14ac:dyDescent="0.35">
      <c r="A10">
        <v>21488</v>
      </c>
      <c r="B10" t="s">
        <v>17</v>
      </c>
      <c r="C10" t="s">
        <v>4</v>
      </c>
      <c r="D10" t="s">
        <v>339</v>
      </c>
      <c r="E10" t="s">
        <v>601</v>
      </c>
      <c r="F10" t="s">
        <v>8</v>
      </c>
      <c r="G10" t="s">
        <v>341</v>
      </c>
      <c r="H10" t="s">
        <v>602</v>
      </c>
      <c r="I10">
        <v>100</v>
      </c>
    </row>
    <row r="11" spans="1:9" x14ac:dyDescent="0.35">
      <c r="A11">
        <v>21077</v>
      </c>
      <c r="B11" t="s">
        <v>13</v>
      </c>
      <c r="C11" t="s">
        <v>5</v>
      </c>
      <c r="D11" t="s">
        <v>339</v>
      </c>
      <c r="E11" t="s">
        <v>603</v>
      </c>
      <c r="F11" t="s">
        <v>8</v>
      </c>
      <c r="G11" t="s">
        <v>341</v>
      </c>
      <c r="H11" t="s">
        <v>604</v>
      </c>
      <c r="I11">
        <v>100</v>
      </c>
    </row>
    <row r="12" spans="1:9" x14ac:dyDescent="0.35">
      <c r="A12">
        <v>1973</v>
      </c>
      <c r="B12" t="s">
        <v>13</v>
      </c>
      <c r="C12" t="s">
        <v>5</v>
      </c>
      <c r="D12" t="s">
        <v>110</v>
      </c>
      <c r="E12" t="s">
        <v>605</v>
      </c>
      <c r="F12" t="s">
        <v>15</v>
      </c>
      <c r="G12" t="s">
        <v>112</v>
      </c>
      <c r="H12" t="s">
        <v>606</v>
      </c>
      <c r="I12">
        <v>100</v>
      </c>
    </row>
    <row r="13" spans="1:9" x14ac:dyDescent="0.35">
      <c r="A13">
        <v>1059</v>
      </c>
      <c r="B13" t="s">
        <v>13</v>
      </c>
      <c r="C13" t="s">
        <v>5</v>
      </c>
      <c r="D13" t="s">
        <v>110</v>
      </c>
      <c r="E13" t="s">
        <v>147</v>
      </c>
      <c r="F13" t="s">
        <v>8</v>
      </c>
      <c r="G13" t="s">
        <v>112</v>
      </c>
      <c r="H13" t="s">
        <v>148</v>
      </c>
      <c r="I13">
        <v>100</v>
      </c>
    </row>
    <row r="14" spans="1:9" x14ac:dyDescent="0.35">
      <c r="A14">
        <v>4236</v>
      </c>
      <c r="B14" t="s">
        <v>17</v>
      </c>
      <c r="C14" t="s">
        <v>4</v>
      </c>
      <c r="D14" t="s">
        <v>33</v>
      </c>
      <c r="E14" t="s">
        <v>607</v>
      </c>
      <c r="F14" t="s">
        <v>8</v>
      </c>
      <c r="G14" t="s">
        <v>35</v>
      </c>
      <c r="H14" t="s">
        <v>608</v>
      </c>
      <c r="I14">
        <v>100</v>
      </c>
    </row>
    <row r="15" spans="1:9" x14ac:dyDescent="0.35">
      <c r="A15">
        <v>7047</v>
      </c>
      <c r="B15" t="s">
        <v>13</v>
      </c>
      <c r="C15" t="s">
        <v>17</v>
      </c>
      <c r="D15" t="s">
        <v>33</v>
      </c>
      <c r="E15" t="s">
        <v>609</v>
      </c>
      <c r="F15" t="s">
        <v>8</v>
      </c>
      <c r="G15" t="s">
        <v>35</v>
      </c>
      <c r="H15" t="s">
        <v>610</v>
      </c>
      <c r="I15">
        <v>100</v>
      </c>
    </row>
    <row r="16" spans="1:9" x14ac:dyDescent="0.35">
      <c r="A16">
        <v>5178</v>
      </c>
      <c r="B16" t="s">
        <v>13</v>
      </c>
      <c r="C16" t="s">
        <v>5</v>
      </c>
      <c r="D16" t="s">
        <v>33</v>
      </c>
      <c r="E16" t="s">
        <v>611</v>
      </c>
      <c r="F16" t="s">
        <v>8</v>
      </c>
      <c r="G16" t="s">
        <v>35</v>
      </c>
      <c r="H16" t="s">
        <v>612</v>
      </c>
      <c r="I16">
        <v>100</v>
      </c>
    </row>
    <row r="17" spans="1:9" x14ac:dyDescent="0.35">
      <c r="A17">
        <v>5884</v>
      </c>
      <c r="B17" t="s">
        <v>13</v>
      </c>
      <c r="C17" t="s">
        <v>5</v>
      </c>
      <c r="D17" t="s">
        <v>33</v>
      </c>
      <c r="E17" t="s">
        <v>613</v>
      </c>
      <c r="F17" t="s">
        <v>15</v>
      </c>
      <c r="G17" t="s">
        <v>35</v>
      </c>
      <c r="H17" t="s">
        <v>614</v>
      </c>
      <c r="I17">
        <v>100</v>
      </c>
    </row>
    <row r="18" spans="1:9" x14ac:dyDescent="0.35">
      <c r="A18">
        <v>9743</v>
      </c>
      <c r="B18" t="s">
        <v>5</v>
      </c>
      <c r="C18" t="s">
        <v>13</v>
      </c>
      <c r="D18" t="s">
        <v>30</v>
      </c>
      <c r="E18" t="s">
        <v>615</v>
      </c>
      <c r="F18" t="s">
        <v>8</v>
      </c>
      <c r="G18" t="s">
        <v>26</v>
      </c>
      <c r="H18" t="s">
        <v>616</v>
      </c>
      <c r="I18">
        <v>100</v>
      </c>
    </row>
    <row r="19" spans="1:9" x14ac:dyDescent="0.35">
      <c r="A19">
        <v>10252</v>
      </c>
      <c r="B19" t="s">
        <v>13</v>
      </c>
      <c r="C19" t="s">
        <v>5</v>
      </c>
      <c r="D19" t="s">
        <v>45</v>
      </c>
      <c r="E19" t="s">
        <v>617</v>
      </c>
      <c r="F19" t="s">
        <v>15</v>
      </c>
      <c r="G19" t="s">
        <v>47</v>
      </c>
      <c r="H19" t="s">
        <v>618</v>
      </c>
      <c r="I19">
        <v>100</v>
      </c>
    </row>
    <row r="20" spans="1:9" x14ac:dyDescent="0.35">
      <c r="A20">
        <v>29580</v>
      </c>
      <c r="B20" t="s">
        <v>13</v>
      </c>
      <c r="C20" t="s">
        <v>5</v>
      </c>
      <c r="D20" t="s">
        <v>619</v>
      </c>
      <c r="E20" t="s">
        <v>620</v>
      </c>
      <c r="F20" t="s">
        <v>8</v>
      </c>
      <c r="G20" t="s">
        <v>621</v>
      </c>
      <c r="H20" t="s">
        <v>622</v>
      </c>
      <c r="I20">
        <v>100</v>
      </c>
    </row>
    <row r="21" spans="1:9" x14ac:dyDescent="0.35">
      <c r="A21">
        <v>25563</v>
      </c>
      <c r="B21" t="s">
        <v>4</v>
      </c>
      <c r="C21" t="s">
        <v>5</v>
      </c>
      <c r="D21" t="s">
        <v>153</v>
      </c>
      <c r="E21" t="s">
        <v>154</v>
      </c>
      <c r="F21" t="s">
        <v>8</v>
      </c>
      <c r="G21" t="s">
        <v>155</v>
      </c>
      <c r="H21" t="s">
        <v>156</v>
      </c>
      <c r="I21">
        <v>100</v>
      </c>
    </row>
    <row r="22" spans="1:9" x14ac:dyDescent="0.35">
      <c r="A22">
        <v>27267</v>
      </c>
      <c r="B22" t="s">
        <v>623</v>
      </c>
      <c r="C22" t="s">
        <v>120</v>
      </c>
      <c r="D22" t="s">
        <v>278</v>
      </c>
      <c r="E22" t="s">
        <v>624</v>
      </c>
      <c r="F22" t="s">
        <v>358</v>
      </c>
      <c r="G22" t="s">
        <v>279</v>
      </c>
      <c r="H22" t="s">
        <v>625</v>
      </c>
      <c r="I22">
        <v>100</v>
      </c>
    </row>
    <row r="23" spans="1:9" x14ac:dyDescent="0.35">
      <c r="A23">
        <v>27757</v>
      </c>
      <c r="B23" t="s">
        <v>5</v>
      </c>
      <c r="C23" t="s">
        <v>17</v>
      </c>
      <c r="D23" t="s">
        <v>422</v>
      </c>
      <c r="E23" t="s">
        <v>626</v>
      </c>
      <c r="F23" t="s">
        <v>8</v>
      </c>
      <c r="G23" t="s">
        <v>424</v>
      </c>
      <c r="H23" t="s">
        <v>627</v>
      </c>
      <c r="I23">
        <v>100</v>
      </c>
    </row>
    <row r="24" spans="1:9" x14ac:dyDescent="0.35">
      <c r="A24">
        <v>21691</v>
      </c>
      <c r="B24" t="s">
        <v>13</v>
      </c>
      <c r="C24" t="s">
        <v>5</v>
      </c>
      <c r="D24" t="s">
        <v>6</v>
      </c>
      <c r="E24" t="s">
        <v>628</v>
      </c>
      <c r="F24" t="s">
        <v>15</v>
      </c>
      <c r="G24" t="s">
        <v>9</v>
      </c>
      <c r="H24" t="s">
        <v>629</v>
      </c>
      <c r="I24">
        <v>100</v>
      </c>
    </row>
    <row r="25" spans="1:9" x14ac:dyDescent="0.35">
      <c r="A25">
        <v>21987</v>
      </c>
      <c r="B25" t="s">
        <v>4</v>
      </c>
      <c r="C25" t="s">
        <v>5</v>
      </c>
      <c r="D25" t="s">
        <v>6</v>
      </c>
      <c r="E25" t="s">
        <v>630</v>
      </c>
      <c r="F25" t="s">
        <v>8</v>
      </c>
      <c r="G25" t="s">
        <v>9</v>
      </c>
      <c r="H25" t="s">
        <v>631</v>
      </c>
      <c r="I25">
        <v>100</v>
      </c>
    </row>
    <row r="26" spans="1:9" x14ac:dyDescent="0.35">
      <c r="A26">
        <v>23567</v>
      </c>
      <c r="B26" t="s">
        <v>4</v>
      </c>
      <c r="C26" t="s">
        <v>17</v>
      </c>
      <c r="D26" t="s">
        <v>6</v>
      </c>
      <c r="E26" t="s">
        <v>632</v>
      </c>
      <c r="F26" t="s">
        <v>8</v>
      </c>
      <c r="G26" t="s">
        <v>9</v>
      </c>
      <c r="H26" t="s">
        <v>633</v>
      </c>
      <c r="I26">
        <v>100</v>
      </c>
    </row>
    <row r="27" spans="1:9" x14ac:dyDescent="0.35">
      <c r="A27">
        <v>23525</v>
      </c>
      <c r="B27" t="s">
        <v>13</v>
      </c>
      <c r="C27" t="s">
        <v>5</v>
      </c>
      <c r="D27" t="s">
        <v>6</v>
      </c>
      <c r="E27" t="s">
        <v>227</v>
      </c>
      <c r="F27" t="s">
        <v>8</v>
      </c>
      <c r="G27" t="s">
        <v>9</v>
      </c>
      <c r="H27" t="s">
        <v>228</v>
      </c>
      <c r="I27">
        <v>100</v>
      </c>
    </row>
    <row r="28" spans="1:9" x14ac:dyDescent="0.35">
      <c r="A28">
        <v>21758</v>
      </c>
      <c r="B28" t="s">
        <v>13</v>
      </c>
      <c r="C28" t="s">
        <v>4</v>
      </c>
      <c r="D28" t="s">
        <v>6</v>
      </c>
      <c r="E28" t="s">
        <v>634</v>
      </c>
      <c r="F28" t="s">
        <v>8</v>
      </c>
      <c r="G28" t="s">
        <v>9</v>
      </c>
      <c r="H28" t="s">
        <v>635</v>
      </c>
      <c r="I28">
        <v>100</v>
      </c>
    </row>
    <row r="29" spans="1:9" x14ac:dyDescent="0.35">
      <c r="A29">
        <v>25121</v>
      </c>
      <c r="B29" t="s">
        <v>17</v>
      </c>
      <c r="C29" t="s">
        <v>4</v>
      </c>
      <c r="D29" t="s">
        <v>6</v>
      </c>
      <c r="E29" t="s">
        <v>636</v>
      </c>
      <c r="F29" t="s">
        <v>8</v>
      </c>
      <c r="G29" t="s">
        <v>9</v>
      </c>
      <c r="H29" t="s">
        <v>637</v>
      </c>
      <c r="I29">
        <v>100</v>
      </c>
    </row>
    <row r="30" spans="1:9" x14ac:dyDescent="0.35">
      <c r="A30">
        <v>24408</v>
      </c>
      <c r="B30" t="s">
        <v>17</v>
      </c>
      <c r="C30" t="s">
        <v>4</v>
      </c>
      <c r="D30" t="s">
        <v>6</v>
      </c>
      <c r="E30" t="s">
        <v>638</v>
      </c>
      <c r="F30" t="s">
        <v>8</v>
      </c>
      <c r="G30" t="s">
        <v>9</v>
      </c>
      <c r="H30" t="s">
        <v>639</v>
      </c>
      <c r="I30">
        <v>100</v>
      </c>
    </row>
    <row r="31" spans="1:9" x14ac:dyDescent="0.35">
      <c r="A31">
        <v>21991</v>
      </c>
      <c r="B31" t="s">
        <v>640</v>
      </c>
      <c r="C31" t="s">
        <v>120</v>
      </c>
      <c r="D31" t="s">
        <v>6</v>
      </c>
      <c r="E31" t="s">
        <v>121</v>
      </c>
      <c r="F31" t="s">
        <v>122</v>
      </c>
      <c r="G31" t="s">
        <v>9</v>
      </c>
      <c r="H31" t="s">
        <v>123</v>
      </c>
      <c r="I31">
        <v>100</v>
      </c>
    </row>
    <row r="32" spans="1:9" x14ac:dyDescent="0.35">
      <c r="A32">
        <v>11083</v>
      </c>
      <c r="B32" t="s">
        <v>4</v>
      </c>
      <c r="C32" t="s">
        <v>5</v>
      </c>
      <c r="D32" t="s">
        <v>24</v>
      </c>
      <c r="E32" t="s">
        <v>641</v>
      </c>
      <c r="F32" t="s">
        <v>8</v>
      </c>
      <c r="G32" t="s">
        <v>26</v>
      </c>
      <c r="H32" t="s">
        <v>642</v>
      </c>
      <c r="I32">
        <v>96.153846150000007</v>
      </c>
    </row>
    <row r="33" spans="1:9" x14ac:dyDescent="0.35">
      <c r="A33">
        <v>23010</v>
      </c>
      <c r="B33" t="s">
        <v>5</v>
      </c>
      <c r="C33" t="s">
        <v>13</v>
      </c>
      <c r="D33" t="s">
        <v>6</v>
      </c>
      <c r="E33" t="s">
        <v>643</v>
      </c>
      <c r="F33" t="s">
        <v>8</v>
      </c>
      <c r="G33" t="s">
        <v>9</v>
      </c>
      <c r="H33" t="s">
        <v>644</v>
      </c>
      <c r="I33">
        <v>96.153846150000007</v>
      </c>
    </row>
    <row r="34" spans="1:9" x14ac:dyDescent="0.35">
      <c r="A34">
        <v>22206</v>
      </c>
      <c r="B34" t="s">
        <v>17</v>
      </c>
      <c r="C34" t="s">
        <v>4</v>
      </c>
      <c r="D34" t="s">
        <v>6</v>
      </c>
      <c r="E34" t="s">
        <v>162</v>
      </c>
      <c r="F34" t="s">
        <v>8</v>
      </c>
      <c r="G34" t="s">
        <v>9</v>
      </c>
      <c r="H34" t="s">
        <v>163</v>
      </c>
      <c r="I34">
        <v>92.307692309999993</v>
      </c>
    </row>
    <row r="35" spans="1:9" x14ac:dyDescent="0.35">
      <c r="A35">
        <v>26304</v>
      </c>
      <c r="B35" t="s">
        <v>5</v>
      </c>
      <c r="C35" t="s">
        <v>4</v>
      </c>
      <c r="D35" t="s">
        <v>149</v>
      </c>
      <c r="E35" t="s">
        <v>645</v>
      </c>
      <c r="F35" t="s">
        <v>8</v>
      </c>
      <c r="G35" t="s">
        <v>151</v>
      </c>
      <c r="H35" t="s">
        <v>646</v>
      </c>
      <c r="I35">
        <v>88.46153846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19C2F-9512-4D27-A9E0-D8296CF547EF}">
  <sheetPr codeName="Sheet8"/>
  <dimension ref="A1:P21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16575</v>
      </c>
      <c r="B2" t="s">
        <v>13</v>
      </c>
      <c r="C2" t="s">
        <v>5</v>
      </c>
      <c r="D2" t="s">
        <v>49</v>
      </c>
      <c r="E2" t="s">
        <v>50</v>
      </c>
      <c r="F2" t="s">
        <v>15</v>
      </c>
      <c r="G2" t="s">
        <v>51</v>
      </c>
      <c r="H2" t="s">
        <v>52</v>
      </c>
      <c r="I2" s="4">
        <v>100</v>
      </c>
    </row>
    <row r="3" spans="1:9" x14ac:dyDescent="0.35">
      <c r="A3">
        <v>4573</v>
      </c>
      <c r="B3" t="s">
        <v>13</v>
      </c>
      <c r="C3" t="s">
        <v>5</v>
      </c>
      <c r="D3" t="s">
        <v>33</v>
      </c>
      <c r="E3" t="s">
        <v>34</v>
      </c>
      <c r="F3" t="s">
        <v>15</v>
      </c>
      <c r="G3" t="s">
        <v>35</v>
      </c>
      <c r="H3" t="s">
        <v>36</v>
      </c>
      <c r="I3" s="4">
        <v>100</v>
      </c>
    </row>
    <row r="4" spans="1:9" x14ac:dyDescent="0.35">
      <c r="A4">
        <v>11230</v>
      </c>
      <c r="B4" t="s">
        <v>4</v>
      </c>
      <c r="C4" t="s">
        <v>5</v>
      </c>
      <c r="D4" t="s">
        <v>24</v>
      </c>
      <c r="E4" t="s">
        <v>25</v>
      </c>
      <c r="F4" t="s">
        <v>8</v>
      </c>
      <c r="G4" t="s">
        <v>26</v>
      </c>
      <c r="H4" t="s">
        <v>27</v>
      </c>
      <c r="I4" s="4">
        <v>100</v>
      </c>
    </row>
    <row r="5" spans="1:9" x14ac:dyDescent="0.35">
      <c r="A5">
        <v>23604</v>
      </c>
      <c r="B5" t="s">
        <v>13</v>
      </c>
      <c r="C5" t="s">
        <v>4</v>
      </c>
      <c r="D5" t="s">
        <v>6</v>
      </c>
      <c r="E5" t="s">
        <v>61</v>
      </c>
      <c r="F5" t="s">
        <v>8</v>
      </c>
      <c r="G5" t="s">
        <v>9</v>
      </c>
      <c r="H5" t="s">
        <v>62</v>
      </c>
      <c r="I5" s="4">
        <v>100</v>
      </c>
    </row>
    <row r="6" spans="1:9" x14ac:dyDescent="0.35">
      <c r="A6">
        <v>23401</v>
      </c>
      <c r="B6" t="s">
        <v>4</v>
      </c>
      <c r="C6" t="s">
        <v>5</v>
      </c>
      <c r="D6" t="s">
        <v>6</v>
      </c>
      <c r="E6" t="s">
        <v>11</v>
      </c>
      <c r="F6" t="s">
        <v>8</v>
      </c>
      <c r="G6" t="s">
        <v>9</v>
      </c>
      <c r="H6" t="s">
        <v>12</v>
      </c>
      <c r="I6" s="4">
        <v>100</v>
      </c>
    </row>
    <row r="7" spans="1:9" x14ac:dyDescent="0.35">
      <c r="A7">
        <v>28378</v>
      </c>
      <c r="B7" t="s">
        <v>4</v>
      </c>
      <c r="C7" t="s">
        <v>13</v>
      </c>
      <c r="D7" t="s">
        <v>37</v>
      </c>
      <c r="E7" t="s">
        <v>41</v>
      </c>
      <c r="F7" t="s">
        <v>15</v>
      </c>
      <c r="G7" t="s">
        <v>39</v>
      </c>
      <c r="H7" t="s">
        <v>42</v>
      </c>
      <c r="I7" s="4">
        <v>99.698795180722882</v>
      </c>
    </row>
    <row r="8" spans="1:9" x14ac:dyDescent="0.35">
      <c r="A8">
        <v>11266</v>
      </c>
      <c r="B8" t="s">
        <v>4</v>
      </c>
      <c r="C8" t="s">
        <v>5</v>
      </c>
      <c r="D8" t="s">
        <v>24</v>
      </c>
      <c r="E8" t="s">
        <v>28</v>
      </c>
      <c r="F8" t="s">
        <v>8</v>
      </c>
      <c r="G8" t="s">
        <v>26</v>
      </c>
      <c r="H8" t="s">
        <v>29</v>
      </c>
      <c r="I8" s="4">
        <v>99.698795180722882</v>
      </c>
    </row>
    <row r="9" spans="1:9" x14ac:dyDescent="0.35">
      <c r="A9">
        <v>11521</v>
      </c>
      <c r="B9" t="s">
        <v>4</v>
      </c>
      <c r="C9" t="s">
        <v>5</v>
      </c>
      <c r="D9" t="s">
        <v>24</v>
      </c>
      <c r="E9" t="s">
        <v>63</v>
      </c>
      <c r="F9" t="s">
        <v>8</v>
      </c>
      <c r="G9" t="s">
        <v>26</v>
      </c>
      <c r="H9" t="s">
        <v>64</v>
      </c>
      <c r="I9" s="4">
        <v>99.698795180722882</v>
      </c>
    </row>
    <row r="10" spans="1:9" x14ac:dyDescent="0.35">
      <c r="A10">
        <v>22000</v>
      </c>
      <c r="B10" t="s">
        <v>13</v>
      </c>
      <c r="C10" t="s">
        <v>5</v>
      </c>
      <c r="D10" t="s">
        <v>6</v>
      </c>
      <c r="E10" t="s">
        <v>14</v>
      </c>
      <c r="F10" t="s">
        <v>15</v>
      </c>
      <c r="G10" t="s">
        <v>9</v>
      </c>
      <c r="H10" t="s">
        <v>16</v>
      </c>
      <c r="I10" s="4">
        <v>99.698795180722882</v>
      </c>
    </row>
    <row r="11" spans="1:9" x14ac:dyDescent="0.35">
      <c r="A11">
        <v>28878</v>
      </c>
      <c r="B11" t="s">
        <v>4</v>
      </c>
      <c r="C11" t="s">
        <v>17</v>
      </c>
      <c r="D11" t="s">
        <v>37</v>
      </c>
      <c r="E11" t="s">
        <v>38</v>
      </c>
      <c r="F11" t="s">
        <v>8</v>
      </c>
      <c r="G11" t="s">
        <v>39</v>
      </c>
      <c r="H11" t="s">
        <v>40</v>
      </c>
      <c r="I11" s="4">
        <v>99.096385542168676</v>
      </c>
    </row>
    <row r="12" spans="1:9" x14ac:dyDescent="0.35">
      <c r="A12">
        <v>28167</v>
      </c>
      <c r="B12" t="s">
        <v>4</v>
      </c>
      <c r="C12" t="s">
        <v>17</v>
      </c>
      <c r="D12" t="s">
        <v>20</v>
      </c>
      <c r="E12" t="s">
        <v>21</v>
      </c>
      <c r="F12" t="s">
        <v>8</v>
      </c>
      <c r="G12" t="s">
        <v>22</v>
      </c>
      <c r="H12" t="s">
        <v>23</v>
      </c>
      <c r="I12" s="4">
        <v>98.795180722891558</v>
      </c>
    </row>
    <row r="13" spans="1:9" x14ac:dyDescent="0.35">
      <c r="A13">
        <v>22661</v>
      </c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9</v>
      </c>
      <c r="H13" t="s">
        <v>10</v>
      </c>
      <c r="I13" s="4">
        <v>97.891566265060234</v>
      </c>
    </row>
    <row r="14" spans="1:9" x14ac:dyDescent="0.35">
      <c r="A14">
        <v>22033</v>
      </c>
      <c r="B14" t="s">
        <v>13</v>
      </c>
      <c r="C14" t="s">
        <v>17</v>
      </c>
      <c r="D14" t="s">
        <v>6</v>
      </c>
      <c r="E14" t="s">
        <v>18</v>
      </c>
      <c r="F14" t="s">
        <v>8</v>
      </c>
      <c r="G14" t="s">
        <v>9</v>
      </c>
      <c r="H14" t="s">
        <v>19</v>
      </c>
      <c r="I14" s="4">
        <v>96.98795180722891</v>
      </c>
    </row>
    <row r="15" spans="1:9" x14ac:dyDescent="0.35">
      <c r="A15">
        <v>29742</v>
      </c>
      <c r="B15" t="s">
        <v>4</v>
      </c>
      <c r="C15" t="s">
        <v>17</v>
      </c>
      <c r="D15" t="s">
        <v>57</v>
      </c>
      <c r="E15">
        <v>29742</v>
      </c>
      <c r="F15" t="s">
        <v>58</v>
      </c>
      <c r="G15" t="s">
        <v>59</v>
      </c>
      <c r="H15" t="s">
        <v>60</v>
      </c>
      <c r="I15" s="4">
        <v>96.084337349397586</v>
      </c>
    </row>
    <row r="16" spans="1:9" x14ac:dyDescent="0.35">
      <c r="A16">
        <v>17745</v>
      </c>
      <c r="B16" t="s">
        <v>13</v>
      </c>
      <c r="C16" t="s">
        <v>5</v>
      </c>
      <c r="D16" t="s">
        <v>49</v>
      </c>
      <c r="E16" t="s">
        <v>55</v>
      </c>
      <c r="F16" t="s">
        <v>15</v>
      </c>
      <c r="G16" t="s">
        <v>51</v>
      </c>
      <c r="H16" t="s">
        <v>56</v>
      </c>
      <c r="I16" s="4">
        <v>95.180722891566262</v>
      </c>
    </row>
    <row r="17" spans="1:16" x14ac:dyDescent="0.35">
      <c r="A17">
        <v>10747</v>
      </c>
      <c r="B17" t="s">
        <v>13</v>
      </c>
      <c r="C17" t="s">
        <v>5</v>
      </c>
      <c r="D17" t="s">
        <v>45</v>
      </c>
      <c r="E17" t="s">
        <v>46</v>
      </c>
      <c r="F17" t="s">
        <v>15</v>
      </c>
      <c r="G17" t="s">
        <v>47</v>
      </c>
      <c r="H17" t="s">
        <v>48</v>
      </c>
      <c r="I17" s="4">
        <v>94.277108433734938</v>
      </c>
    </row>
    <row r="18" spans="1:16" x14ac:dyDescent="0.35">
      <c r="A18">
        <v>24097</v>
      </c>
      <c r="B18" t="s">
        <v>5</v>
      </c>
      <c r="C18" t="s">
        <v>13</v>
      </c>
      <c r="D18" t="s">
        <v>6</v>
      </c>
      <c r="E18" t="s">
        <v>53</v>
      </c>
      <c r="F18" t="s">
        <v>15</v>
      </c>
      <c r="G18" t="s">
        <v>9</v>
      </c>
      <c r="H18" t="s">
        <v>54</v>
      </c>
      <c r="I18" s="4">
        <v>91.265060240963862</v>
      </c>
    </row>
    <row r="21" spans="1:16" x14ac:dyDescent="0.35">
      <c r="K21" s="1"/>
      <c r="P21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B276-0760-4D49-9D32-9DC2B416B957}">
  <sheetPr codeName="Sheet9"/>
  <dimension ref="A1:I5"/>
  <sheetViews>
    <sheetView workbookViewId="0">
      <selection activeCell="N11" sqref="N11"/>
    </sheetView>
  </sheetViews>
  <sheetFormatPr defaultRowHeight="14.5" x14ac:dyDescent="0.35"/>
  <sheetData>
    <row r="1" spans="1:9" x14ac:dyDescent="0.35">
      <c r="A1" t="s">
        <v>281</v>
      </c>
      <c r="B1" t="s">
        <v>282</v>
      </c>
      <c r="C1" t="s">
        <v>283</v>
      </c>
      <c r="D1" t="s">
        <v>0</v>
      </c>
      <c r="E1" t="s">
        <v>1</v>
      </c>
      <c r="F1" t="s">
        <v>280</v>
      </c>
      <c r="G1" t="s">
        <v>2</v>
      </c>
      <c r="H1" t="s">
        <v>3</v>
      </c>
      <c r="I1" t="s">
        <v>65</v>
      </c>
    </row>
    <row r="2" spans="1:9" x14ac:dyDescent="0.35">
      <c r="A2">
        <v>241</v>
      </c>
      <c r="B2" t="s">
        <v>13</v>
      </c>
      <c r="C2" t="s">
        <v>5</v>
      </c>
      <c r="D2" t="s">
        <v>66</v>
      </c>
      <c r="E2">
        <v>241</v>
      </c>
      <c r="F2" t="s">
        <v>58</v>
      </c>
      <c r="G2" t="s">
        <v>59</v>
      </c>
      <c r="H2" t="s">
        <v>67</v>
      </c>
      <c r="I2" s="4">
        <v>100</v>
      </c>
    </row>
    <row r="3" spans="1:9" x14ac:dyDescent="0.35">
      <c r="A3">
        <v>14408</v>
      </c>
      <c r="B3" t="s">
        <v>13</v>
      </c>
      <c r="C3" t="s">
        <v>5</v>
      </c>
      <c r="D3" t="s">
        <v>68</v>
      </c>
      <c r="E3" t="s">
        <v>69</v>
      </c>
      <c r="F3" t="s">
        <v>8</v>
      </c>
      <c r="G3" t="s">
        <v>70</v>
      </c>
      <c r="H3" t="s">
        <v>71</v>
      </c>
      <c r="I3" s="4">
        <v>100</v>
      </c>
    </row>
    <row r="4" spans="1:9" x14ac:dyDescent="0.35">
      <c r="A4">
        <v>23403</v>
      </c>
      <c r="B4" t="s">
        <v>17</v>
      </c>
      <c r="C4" t="s">
        <v>4</v>
      </c>
      <c r="D4" t="s">
        <v>6</v>
      </c>
      <c r="E4" t="s">
        <v>74</v>
      </c>
      <c r="F4" t="s">
        <v>8</v>
      </c>
      <c r="G4" t="s">
        <v>9</v>
      </c>
      <c r="H4" t="s">
        <v>75</v>
      </c>
      <c r="I4" s="4">
        <v>100</v>
      </c>
    </row>
    <row r="5" spans="1:9" x14ac:dyDescent="0.35">
      <c r="A5">
        <v>3037</v>
      </c>
      <c r="B5" t="s">
        <v>13</v>
      </c>
      <c r="C5" t="s">
        <v>5</v>
      </c>
      <c r="D5" t="s">
        <v>33</v>
      </c>
      <c r="E5" t="s">
        <v>72</v>
      </c>
      <c r="F5" t="s">
        <v>15</v>
      </c>
      <c r="G5" t="s">
        <v>35</v>
      </c>
      <c r="H5" t="s">
        <v>73</v>
      </c>
      <c r="I5" s="4">
        <v>99.324324324324323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הבודק</vt:lpstr>
      <vt:lpstr>A (2041)</vt:lpstr>
      <vt:lpstr>B.1.1.318 (406)</vt:lpstr>
      <vt:lpstr>B.1.214 (64)</vt:lpstr>
      <vt:lpstr>B.1.214.2 (683)</vt:lpstr>
      <vt:lpstr>B.1.526.1 (1913)</vt:lpstr>
      <vt:lpstr>B.1.616 (26)</vt:lpstr>
      <vt:lpstr>A.23.1(376)</vt:lpstr>
      <vt:lpstr>B.1 (4628)</vt:lpstr>
      <vt:lpstr>B.1.1 (3169)</vt:lpstr>
      <vt:lpstr>B.1.1.1</vt:lpstr>
      <vt:lpstr>B.1.1.7 Tyrol e484k</vt:lpstr>
      <vt:lpstr>B.1.351 (1235)</vt:lpstr>
      <vt:lpstr>B.1.427 (1820)</vt:lpstr>
      <vt:lpstr>B.1.429 (694)</vt:lpstr>
      <vt:lpstr>B.1.525</vt:lpstr>
      <vt:lpstr>B.1.526 (2412)</vt:lpstr>
      <vt:lpstr>A.27 (280)</vt:lpstr>
      <vt:lpstr>B.1.1.7 IL signature</vt:lpstr>
      <vt:lpstr>B.1.1.317 (425)</vt:lpstr>
      <vt:lpstr>B.1.620 (28)</vt:lpstr>
      <vt:lpstr>AT.1 (17)</vt:lpstr>
      <vt:lpstr>B.1.1.7 (1215)</vt:lpstr>
      <vt:lpstr>B.1.617.1</vt:lpstr>
      <vt:lpstr>B.1.617.2</vt:lpstr>
      <vt:lpstr>B.1.617.3</vt:lpstr>
      <vt:lpstr>C.37</vt:lpstr>
      <vt:lpstr>B.1.618 (80)</vt:lpstr>
      <vt:lpstr>B.1.1.519 (449)</vt:lpstr>
      <vt:lpstr>AP.1</vt:lpstr>
      <vt:lpstr>B.1.1.70 (2297)</vt:lpstr>
      <vt:lpstr>B.1.1.28 (778)</vt:lpstr>
      <vt:lpstr>P.1 (772) </vt:lpstr>
      <vt:lpstr>P.3 (101)</vt:lpstr>
      <vt:lpstr>B.1.1.50 (1244)</vt:lpstr>
      <vt:lpstr>P.2 (903)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</dc:creator>
  <cp:lastModifiedBy>Shai</cp:lastModifiedBy>
  <cp:lastPrinted>2021-04-02T19:00:52Z</cp:lastPrinted>
  <dcterms:created xsi:type="dcterms:W3CDTF">2021-03-29T15:02:36Z</dcterms:created>
  <dcterms:modified xsi:type="dcterms:W3CDTF">2021-05-09T14:39:23Z</dcterms:modified>
</cp:coreProperties>
</file>