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ok0519\Downloads\"/>
    </mc:Choice>
  </mc:AlternateContent>
  <bookViews>
    <workbookView xWindow="0" yWindow="0" windowWidth="20460" windowHeight="7680" activeTab="0"/>
  </bookViews>
  <sheets>
    <sheet name="Main" sheetId="1" r:id="rId3"/>
    <sheet name="Test data" sheetId="2" r:id="rId4"/>
    <sheet name="EventsTemplate" sheetId="5" r:id="rId5"/>
    <sheet name="Validation Queries" sheetId="3" r:id="rId6"/>
  </sheets>
  <definedNames>
    <definedName name="_xlnm._FilterDatabase" localSheetId="0" hidden="1">Main!$A$14:$Q$175</definedName>
    <definedName name="_xlnm.Print_Area" localSheetId="0">Main!$A$2:$Q$14</definedName>
    <definedName name="_xlnm.Print_Titles" localSheetId="0">Main!$11:$14</definedName>
  </definedNames>
  <calcPr calcId="152511"/>
</workbook>
</file>

<file path=xl/calcChain.xml><?xml version="1.0" encoding="utf-8"?>
<calcChain xmlns="http://schemas.openxmlformats.org/spreadsheetml/2006/main">
  <c r="Q17" i="1" l="1"/>
</calcChain>
</file>

<file path=xl/sharedStrings.xml><?xml version="1.0" encoding="utf-8"?>
<sst xmlns="http://schemas.openxmlformats.org/spreadsheetml/2006/main" count="158" uniqueCount="100">
  <si>
    <t>Description</t>
  </si>
  <si>
    <t>Usage Total Cost</t>
  </si>
  <si>
    <t>Scenario</t>
  </si>
  <si>
    <t>Charge per min</t>
  </si>
  <si>
    <t>Product</t>
  </si>
  <si>
    <t>Event info</t>
  </si>
  <si>
    <t>Standart: Min from 2 sec</t>
  </si>
  <si>
    <t>Standart: Sec from 2 sec</t>
  </si>
  <si>
    <t>Standart: Sec from 3 sec</t>
  </si>
  <si>
    <t>Event Type</t>
  </si>
  <si>
    <t>2019/12/11-07-49-57.00</t>
  </si>
  <si>
    <t>centrex</t>
  </si>
  <si>
    <t>OPTS-21</t>
  </si>
  <si>
    <t>78332076483</t>
  </si>
  <si>
    <t>SIP номер</t>
  </si>
  <si>
    <t>Rate Plan</t>
  </si>
  <si>
    <t>Source Number</t>
  </si>
  <si>
    <t>1 - Voiceoutgoing</t>
  </si>
  <si>
    <t>Validation</t>
  </si>
  <si>
    <t>Customer reference</t>
  </si>
  <si>
    <t>customerTemplate</t>
  </si>
  <si>
    <t>Customer parameters</t>
  </si>
  <si>
    <t>Column</t>
  </si>
  <si>
    <t>Query</t>
  </si>
  <si>
    <t>Type</t>
  </si>
  <si>
    <t>Oracle</t>
  </si>
  <si>
    <t>Event parameters</t>
  </si>
  <si>
    <t>eventType</t>
  </si>
  <si>
    <t>Scenario parameters</t>
  </si>
  <si>
    <t>Validation parameters</t>
  </si>
  <si>
    <t>paramValidation1</t>
  </si>
  <si>
    <t>Customer info</t>
  </si>
  <si>
    <t>One more parameter for validation</t>
  </si>
  <si>
    <t>account Number</t>
  </si>
  <si>
    <t>select account_num  from billsummary where account_num = :accountNumber and rownum &lt;2</t>
  </si>
  <si>
    <t>select name from gparams where name like '%SYSdate%' OR TYPE like ':eventType' OR TYPE like ':Destination_Trunk'</t>
  </si>
  <si>
    <t>Connection fee</t>
  </si>
  <si>
    <t>Rate-type</t>
  </si>
  <si>
    <t>Date2</t>
  </si>
  <si>
    <t>Date</t>
  </si>
  <si>
    <t>Calling</t>
  </si>
  <si>
    <t>EVENT_DTM</t>
  </si>
  <si>
    <t>Called</t>
  </si>
  <si>
    <t>Amount</t>
  </si>
  <si>
    <t>Destination</t>
  </si>
  <si>
    <t>Event_type</t>
  </si>
  <si>
    <t>MO</t>
  </si>
  <si>
    <t>TC1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</si>
  <si>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</si>
  <si>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</si>
  <si>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</si>
  <si>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</si>
  <si>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</si>
  <si>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</si>
  <si>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</si>
  <si>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</si>
  <si>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</si>
  <si>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</si>
  <si>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</si>
  <si>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</si>
  <si>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</si>
  <si>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2019/12/11-07-49-57.01</t>
  </si>
  <si>
    <t>2019/12/11-07-49-57.02</t>
  </si>
  <si>
    <t>2019/12/11-07-49-57.03</t>
  </si>
  <si>
    <t>2019/12/11-07-49-57.04</t>
  </si>
  <si>
    <t>2019/12/11-07-49-57.05</t>
  </si>
  <si>
    <t>2019/12/11-07-49-57.06</t>
  </si>
  <si>
    <t>2019/12/11-07-49-57.07</t>
  </si>
  <si>
    <t>2019/12/11-07-49-57.08</t>
  </si>
  <si>
    <t>2019/12/11-07-49-57.09</t>
  </si>
  <si>
    <t>2019/12/11-07-49-57.10</t>
  </si>
  <si>
    <t>2019/12/11-07-49-57.11</t>
  </si>
  <si>
    <t>Template</t>
  </si>
  <si>
    <t>MO_1</t>
  </si>
  <si>
    <t>MO_2</t>
  </si>
  <si>
    <t>MO_3</t>
  </si>
  <si>
    <t>MO_4</t>
  </si>
  <si>
    <t>MO_5</t>
  </si>
  <si>
    <t>template</t>
  </si>
  <si>
    <t>Event: ":Calling","1",":EVENT_DTM",,"JPY",,,,,,,,,,":MO",":Destination",":Calling",":Date2",":Amount",":Called",,":Called",,,,,,,,,,,,,,,,</t>
  </si>
  <si>
    <t>Event: ":Calling","3",":EVENT_DTM",,,,,,,,,,,,,,":Calling",":Date2",,,,,,":Amount",,,,,"1","EVENT_FILE_NAME.00",,,,,,,"1",</t>
  </si>
  <si>
    <t>Event: ":Calling","4",":EVENT_DTM",,,,,,,,,,,,":MO",":Destination",":Calling",":Date2",":Amount",":Called",,":Called",,,,,,,,"event_DVO_20190405111105_0001.dat.00","002",,,"DOM_MO_INTL",,,"3",</t>
  </si>
  <si>
    <t>Event: ":Calling","5",":EVENT_DTM",,,,,,,,,,,,":MO",,":Calling",":Date2",,":Called","1",,,,,,,,,"event_DSO_20190401111111_0001.dat.00",,,,"DOM_MO_INTL",,,"6",</t>
  </si>
  <si>
    <t>Event: ":Calling","15",":EVENT_DTM",,"JPY",,,,,,,,,,":MO",":Destination",":Calling",":Date2",":Amount",":Called","1",":Called",":Destination",,,,,,,"EVENT_FILE.DAT","NTT",,,"DR_VOICE",,"123",1,</t>
  </si>
  <si>
    <t>Event: ":Calling","16",":EVENT_DTM",,,,,,,,,,,,,,":Calling",":Date2",,,"1",,,":Amount",,,,"DATA","1","EVENT_FILE_NAME",,,,"DATA",,"123","7",</t>
  </si>
  <si>
    <t>Event: ":Calling","17",":EVENT_DTM",,"JPY",,,,,,,,,,":MO",":Destination",":Calling",":Date2",":Amount",":Called",1,,":Destination",,,,,,,"EVENT_FILE_NAME","NTT",,,"DR_INTL",,123,8,</t>
  </si>
  <si>
    <t>Event: ":Calling","19",":EVENT_DTM",,,,,,,,,,,,"Rating-Group",":Amount",":Destination","CDFRAF1JPNRM00001",":Calling",,,,,,,,,,,,,,,,,,</t>
  </si>
  <si>
    <t>Event: ":Calling","20",":EVENT_DTM",,,,,,,,,,,,"OUTGOING",":Destination",":Calling",":Date2",":Amount",":Called","1","131","",,,,,,,"event_file_01_20190731.dat","1",,,"",,,"1",</t>
  </si>
  <si>
    <t>Event: ":Calling","21",":EVENT_DTM",,,,,,,,,,,,"OUTGOING",,":Calling",":Date2",,":Called","1",,,,,,,,,"event_file_02_20190731.dat",,,,"SMS",,,"1",</t>
  </si>
  <si>
    <t>Event: ":Calling","22",":EVENT_DTM",,,,,,,,,,,,"OUTGOING",":Destination",":Calling",":Date2",":Amount",":Called","1","009312340005",,,,,,,,"event_file_04_20190731.dat","2",,,"010093",,,"1",</t>
  </si>
  <si>
    <t>Event: ":Calling","23",":EVENT_DTM",,,,,,,,,,,,"OUTGOING",,":Calling",":Date2",,":Called","1",,,,,,,,,"event_file_05_20190731.dat",,,,"SMS",,,"1",</t>
  </si>
  <si>
    <t>Event: ":Calling","2",":EVENT_DTM",,,,,,,,,,,,":MO",,":Calling",":Date2",,":Called","1",,,,,,,,,"EVENT_FILE_NAME.00",,,,"DOM_MO_OTHER_MOB",,,"1"</t>
  </si>
  <si>
    <t>MO_6</t>
  </si>
  <si>
    <t>MO_7</t>
  </si>
  <si>
    <t>MO_8</t>
  </si>
  <si>
    <t>MO_9</t>
  </si>
  <si>
    <t>MO_10</t>
  </si>
  <si>
    <t>MO_11</t>
  </si>
  <si>
    <t>MO_12</t>
  </si>
  <si>
    <t>MO_13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</si>
</sst>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7"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800086021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/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>
      <alignment vertical="center"/>
      <protection/>
    </xf>
    <xf numFmtId="0" fontId="0" fillId="0" borderId="0">
      <alignment/>
      <protection/>
    </xf>
  </cellStyleXfs>
  <cellXfs count="9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/>
    </xf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/>
    </xf>
    <xf numFmtId="49" fontId="0" fillId="0" borderId="0" xfId="0" applyNumberFormat="1" applyFont="1" applyFill="1" applyBorder="1" applyAlignment="1">
      <alignment/>
    </xf>
    <xf numFmtId="0" fontId="0" fillId="0" borderId="0" xfId="0" applyFont="1" applyFill="1" applyBorder="1"/>
    <xf numFmtId="49" fontId="3" fillId="2" borderId="8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/>
    <xf numFmtId="0" fontId="0" fillId="0" borderId="0" xfId="0" quotePrefix="1"/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11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vertical="center" wrapText="1"/>
    </xf>
    <xf numFmtId="0" fontId="0" fillId="0" borderId="0" xfId="21" applyFont="1">
      <alignment/>
      <protection/>
    </xf>
    <xf numFmtId="49" fontId="0" fillId="0" borderId="0" xfId="21" applyNumberFormat="1" applyFont="1">
      <alignment/>
      <protection/>
    </xf>
    <xf numFmtId="49" fontId="0" fillId="0" borderId="9" xfId="21" applyNumberFormat="1" applyFont="1" applyBorder="1">
      <alignment/>
      <protection/>
    </xf>
    <xf numFmtId="0" fontId="0" fillId="0" borderId="9" xfId="21" applyNumberFormat="1" applyFont="1" applyBorder="1" applyAlignment="1">
      <alignment horizontal="left" vertical="top"/>
      <protection/>
    </xf>
    <xf numFmtId="0" fontId="0" fillId="0" borderId="0" xfId="21" applyFont="1">
      <alignment/>
      <protection/>
    </xf>
    <xf numFmtId="49" fontId="6" fillId="4" borderId="9" xfId="21" applyNumberFormat="1" applyFont="1" applyFill="1" applyBorder="1">
      <alignment/>
      <protection/>
    </xf>
    <xf numFmtId="49" fontId="6" fillId="5" borderId="9" xfId="21" applyNumberFormat="1" applyFont="1" applyFill="1" applyBorder="1">
      <alignment/>
      <protection/>
    </xf>
    <xf numFmtId="0" fontId="0" fillId="0" borderId="9" xfId="0" applyFont="1" applyFill="1" applyBorder="1" applyAlignment="1">
      <alignment horizontal="center"/>
    </xf>
    <xf numFmtId="0" fontId="0" fillId="4" borderId="0" xfId="21" applyFont="1" applyFill="1">
      <alignment/>
      <protection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9" xfId="21" applyNumberFormat="1" applyFont="1" applyBorder="1" applyAlignment="1">
      <alignment horizontal="left" vertical="center"/>
      <protection/>
    </xf>
    <xf numFmtId="1" fontId="0" fillId="0" borderId="9" xfId="21" applyNumberFormat="1" applyFont="1" applyBorder="1" applyAlignment="1">
      <alignment horizontal="left" vertical="center"/>
      <protection/>
    </xf>
    <xf numFmtId="49" fontId="0" fillId="0" borderId="0" xfId="21" applyNumberFormat="1" applyFont="1" applyAlignment="1">
      <alignment horizontal="left" vertical="center"/>
      <protection/>
    </xf>
    <xf numFmtId="1" fontId="0" fillId="0" borderId="9" xfId="0" applyNumberFormat="1" applyBorder="1" applyAlignment="1">
      <alignment horizontal="left" vertical="center"/>
    </xf>
    <xf numFmtId="0" fontId="0" fillId="0" borderId="9" xfId="0" applyFont="1" applyFill="1" applyBorder="1" applyAlignment="1">
      <alignment/>
    </xf>
    <xf numFmtId="0" fontId="0" fillId="0" borderId="9" xfId="21" applyFont="1" applyBorder="1">
      <alignment/>
      <protection/>
    </xf>
    <xf numFmtId="49" fontId="0" fillId="0" borderId="9" xfId="21" applyNumberFormat="1" applyFont="1" applyBorder="1" applyAlignment="1">
      <alignment vertical="center"/>
      <protection/>
    </xf>
    <xf numFmtId="0" fontId="0" fillId="0" borderId="6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0" fillId="4" borderId="9" xfId="21" applyFont="1" applyFill="1" applyBorder="1" applyAlignment="1">
      <alignment horizontal="center"/>
      <protection/>
    </xf>
    <xf numFmtId="49" fontId="5" fillId="0" borderId="18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9" xfId="21" applyFont="1" applyFill="1" applyBorder="1" applyAlignment="1">
      <alignment horizontal="center"/>
      <protection/>
    </xf>
    <xf numFmtId="49" fontId="0" fillId="0" borderId="23" xfId="21" applyNumberFormat="1" applyFont="1" applyBorder="1" applyAlignment="1">
      <alignment horizontal="center" vertical="center"/>
      <protection/>
    </xf>
    <xf numFmtId="49" fontId="0" fillId="0" borderId="24" xfId="21" applyNumberFormat="1" applyFont="1" applyBorder="1" applyAlignment="1">
      <alignment horizontal="center" vertical="center"/>
      <protection/>
    </xf>
    <xf numFmtId="49" fontId="0" fillId="0" borderId="25" xfId="21" applyNumberFormat="1" applyFont="1" applyBorder="1" applyAlignment="1">
      <alignment horizontal="center" vertical="center"/>
      <protection/>
    </xf>
    <xf numFmtId="0" fontId="0" fillId="0" borderId="0" xfId="0" applyFont="1"/>
    <xf numFmtId="0" fontId="0" fillId="0" borderId="9" xfId="0" applyNumberFormat="1" applyFont="1" applyBorder="1" applyAlignment="1">
      <alignment horizontal="left" vertical="center"/>
    </xf>
    <xf numFmtId="1" fontId="0" fillId="0" borderId="0" xfId="0" applyNumberFormat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標準 3" xfId="20"/>
    <cellStyle name="Normal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9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8" Type="http://schemas.openxmlformats.org/officeDocument/2006/relationships/customXml" Target="../customXml/item1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6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2:Q175"/>
  <sheetViews>
    <sheetView tabSelected="1" zoomScale="70" zoomScaleNormal="70" workbookViewId="0" topLeftCell="A1">
      <pane ySplit="14" topLeftCell="A15" activePane="bottomLeft" state="frozen"/>
      <selection pane="topLeft" activeCell="A1" sqref="A1"/>
      <selection pane="bottomLeft" activeCell="A24" sqref="A24:XFD24"/>
    </sheetView>
  </sheetViews>
  <sheetFormatPr defaultColWidth="11.4242857142857" defaultRowHeight="12.75"/>
  <cols>
    <col min="1" max="1" width="18.1428571428571" style="12" bestFit="1" customWidth="1" collapsed="1"/>
    <col min="2" max="2" width="20.5714285714286" customWidth="1" collapsed="1"/>
    <col min="3" max="3" width="21.8571428571429" customWidth="1" collapsed="1"/>
    <col min="4" max="4" width="23.7142857142857" customWidth="1" collapsed="1"/>
    <col min="5" max="5" width="17.4285714285714" style="1" customWidth="1" collapsed="1"/>
    <col min="6" max="7" width="21.1428571428571" bestFit="1" customWidth="1" collapsed="1"/>
    <col min="8" max="8" width="20.5714285714286" bestFit="1" customWidth="1" collapsed="1"/>
    <col min="9" max="9" width="16.2857142857143" bestFit="1" customWidth="1" collapsed="1"/>
    <col min="10" max="10" width="17" style="1" bestFit="1" customWidth="1" collapsed="1"/>
    <col min="11" max="11" width="19.8571428571429" style="3" bestFit="1" customWidth="1" collapsed="1"/>
    <col min="12" max="12" width="23.8571428571429" style="3" bestFit="1" customWidth="1" collapsed="1"/>
    <col min="13" max="13" width="21.7142857142857" style="34" bestFit="1" customWidth="1" collapsed="1"/>
    <col min="14" max="14" width="21" customWidth="1" collapsed="1"/>
    <col min="15" max="15" width="18.4285714285714" style="1" customWidth="1" collapsed="1"/>
    <col min="16" max="16" width="12.2857142857143" style="1" customWidth="1" collapsed="1"/>
    <col min="17" max="17" width="12.7142857142857" style="2" customWidth="1" collapsed="1"/>
    <col min="18" max="21" width="11.4285714285714" style="13"/>
    <col min="22" max="16384" width="11.4285714285714" style="13" collapsed="1"/>
  </cols>
  <sheetData>
    <row r="1" ht="13.5" thickBot="1"/>
    <row r="2" spans="1:17" s="0" customFormat="1" ht="25.5" customHeight="1" thickBot="1">
      <c r="A2" s="7"/>
      <c r="B2" s="46" t="s">
        <v>4</v>
      </c>
      <c r="C2" s="47" t="s">
        <v>9</v>
      </c>
      <c r="D2" s="47" t="s">
        <v>15</v>
      </c>
      <c r="E2" s="48" t="s">
        <v>16</v>
      </c>
      <c r="F2" s="8"/>
      <c r="G2" s="8"/>
      <c r="H2" s="8"/>
      <c r="I2" s="3"/>
      <c r="M2" s="3"/>
      <c r="O2" s="1"/>
      <c r="Q2" s="23"/>
    </row>
    <row r="3" spans="1:16" s="0" customFormat="1" ht="12.75" customHeight="1">
      <c r="A3" s="10"/>
      <c r="B3" s="72" t="s">
        <v>14</v>
      </c>
      <c r="C3" s="77" t="s">
        <v>17</v>
      </c>
      <c r="D3" s="38" t="s">
        <v>6</v>
      </c>
      <c r="E3" s="45" t="s">
        <v>13</v>
      </c>
      <c r="M3" s="3"/>
      <c r="O3" s="11"/>
      <c r="P3" s="1"/>
    </row>
    <row r="4" spans="1:16" s="0" customFormat="1" ht="13.5" customHeight="1">
      <c r="A4" s="9"/>
      <c r="B4" s="73"/>
      <c r="C4" s="78"/>
      <c r="D4" s="37" t="s">
        <v>7</v>
      </c>
      <c r="E4" s="44"/>
      <c r="M4" s="3"/>
      <c r="O4" s="11"/>
      <c r="P4" s="1"/>
    </row>
    <row r="5" spans="1:16" s="0" customFormat="1" ht="12.75" customHeight="1" thickBot="1">
      <c r="A5" s="9"/>
      <c r="B5" s="74"/>
      <c r="C5" s="79"/>
      <c r="D5" s="39" t="s">
        <v>8</v>
      </c>
      <c r="E5" s="36"/>
      <c r="K5" s="32"/>
      <c r="M5" s="3"/>
      <c r="O5" s="11"/>
      <c r="P5" s="4"/>
    </row>
    <row r="6" spans="1:16" s="0" customFormat="1" ht="12.75" customHeight="1">
      <c r="A6" s="9"/>
      <c r="K6" s="32"/>
      <c r="M6" s="3"/>
      <c r="O6" s="11"/>
      <c r="P6" s="1"/>
    </row>
    <row r="7" spans="1:17" s="0" customFormat="1" ht="12.75" customHeight="1">
      <c r="A7" s="9"/>
      <c r="K7" s="32"/>
      <c r="M7" s="3"/>
      <c r="O7" s="11"/>
      <c r="P7" s="1"/>
      <c r="Q7" s="6"/>
    </row>
    <row r="8" spans="1:17" s="0" customFormat="1" ht="12.75" customHeight="1">
      <c r="A8" s="9"/>
      <c r="M8" s="3"/>
      <c r="N8" s="3"/>
      <c r="O8" s="11"/>
      <c r="P8" s="1"/>
      <c r="Q8" s="6"/>
    </row>
    <row r="9" spans="1:17" s="0" customFormat="1" ht="12.75" customHeight="1">
      <c r="A9" s="9"/>
      <c r="M9" s="3"/>
      <c r="N9" s="3"/>
      <c r="O9" s="11"/>
      <c r="P9" s="1"/>
      <c r="Q9" s="6"/>
    </row>
    <row r="10" spans="1:17" s="0" customFormat="1" ht="14.25" customHeight="1">
      <c r="A10" s="9"/>
      <c r="M10" s="3"/>
      <c r="N10" s="3"/>
      <c r="O10" s="11"/>
      <c r="P10" s="1"/>
      <c r="Q10" s="2"/>
    </row>
    <row r="11" spans="1:17" s="0" customFormat="1" ht="13.5" customHeight="1">
      <c r="A11" s="9"/>
      <c r="M11" s="3"/>
      <c r="N11" s="3"/>
      <c r="O11" s="11"/>
      <c r="P11" s="1"/>
      <c r="Q11" s="6"/>
    </row>
    <row r="12" spans="1:17" ht="16.5" customHeight="1" thickBot="1">
      <c r="A12" s="14"/>
      <c r="B12" s="32"/>
      <c r="C12" s="32"/>
      <c r="D12" s="32"/>
      <c r="E12"/>
      <c r="J12"/>
      <c r="K12"/>
      <c r="L12"/>
      <c r="M12" s="3"/>
      <c r="N12" s="13"/>
      <c r="O12" s="5"/>
      <c r="P12" s="5"/>
      <c r="Q12" s="15"/>
    </row>
    <row r="13" spans="1:17" s="16" customFormat="1" ht="40.15" customHeight="1" thickBot="1">
      <c r="A13" s="86" t="s">
        <v>2</v>
      </c>
      <c r="B13" s="88" t="s">
        <v>0</v>
      </c>
      <c r="C13" s="80" t="s">
        <v>31</v>
      </c>
      <c r="D13" s="81"/>
      <c r="E13" s="20" t="s">
        <v>4</v>
      </c>
      <c r="F13" s="82" t="s">
        <v>5</v>
      </c>
      <c r="G13" s="83"/>
      <c r="H13" s="83"/>
      <c r="I13" s="83"/>
      <c r="J13" s="83"/>
      <c r="K13" s="83"/>
      <c r="L13" s="83"/>
      <c r="M13" s="83"/>
      <c r="N13" s="83"/>
      <c r="O13" s="84"/>
      <c r="P13" s="75" t="s">
        <v>3</v>
      </c>
      <c r="Q13" s="70" t="s">
        <v>18</v>
      </c>
    </row>
    <row r="14" spans="1:17" s="16" customFormat="1" ht="51.75" customHeight="1" thickBot="1">
      <c r="A14" s="87"/>
      <c r="B14" s="89"/>
      <c r="C14" s="40" t="s">
        <v>19</v>
      </c>
      <c r="D14" s="21" t="s">
        <v>33</v>
      </c>
      <c r="E14" s="21"/>
      <c r="F14" s="18" t="s">
        <v>45</v>
      </c>
      <c r="G14" s="18" t="s">
        <v>41</v>
      </c>
      <c r="H14" s="22" t="s">
        <v>36</v>
      </c>
      <c r="I14" s="18" t="s">
        <v>44</v>
      </c>
      <c r="J14" s="18" t="s">
        <v>37</v>
      </c>
      <c r="K14" s="30" t="s">
        <v>38</v>
      </c>
      <c r="L14" s="19" t="s">
        <v>39</v>
      </c>
      <c r="M14" s="33" t="s">
        <v>40</v>
      </c>
      <c r="N14" s="17" t="s">
        <v>42</v>
      </c>
      <c r="O14" s="24" t="s">
        <v>43</v>
      </c>
      <c r="P14" s="76"/>
      <c r="Q14" s="49" t="s">
        <v>1</v>
      </c>
    </row>
    <row r="15" s="25" customFormat="1" ht="13.5" thickTop="1" thickBot="1"/>
    <row r="16" spans="1:17" ht="12.75">
      <c r="A16" s="68" t="s">
        <v>47</v>
      </c>
      <c r="B16" s="1"/>
      <c r="C16" s="26"/>
      <c r="D16" s="43"/>
      <c r="E16" s="43"/>
      <c r="F16" s="1"/>
      <c r="G16" s="1"/>
      <c r="H16" s="1"/>
      <c r="I16" s="1"/>
      <c r="K16" s="34"/>
      <c r="L16" s="34"/>
      <c r="N16" s="1"/>
      <c r="Q16" s="42"/>
    </row>
    <row r="17" spans="1:17" ht="12.75">
      <c r="A17" s="69"/>
      <c r="B17" s="53" t="s">
        <v>48</v>
      </c>
      <c r="C17" s="59"/>
      <c r="D17" s="85"/>
      <c r="E17" s="43"/>
      <c r="F17" s="26">
        <v>1</v>
      </c>
      <c r="G17" s="26" t="s">
        <v>10</v>
      </c>
      <c r="H17" s="26">
        <v>1</v>
      </c>
      <c r="I17" s="26">
        <v>5839139948</v>
      </c>
      <c r="J17" s="26"/>
      <c r="K17" s="35" t="s">
        <v>11</v>
      </c>
      <c r="L17" s="26" t="s">
        <v>12</v>
      </c>
      <c r="M17" s="35" t="s">
        <v>13</v>
      </c>
      <c r="N17" s="26">
        <v>78332266161</v>
      </c>
      <c r="O17" s="26">
        <v>151</v>
      </c>
      <c r="P17" s="41">
        <v>0.61</v>
      </c>
      <c r="Q17" s="26">
        <f>ROUNDUP(O17/60,0)*P17</f>
        <v>1.83</v>
      </c>
    </row>
    <row r="18" spans="1:17" ht="12.75">
      <c r="A18" s="69"/>
      <c r="B18" s="53" t="s">
        <v>49</v>
      </c>
      <c r="C18" s="59"/>
      <c r="D18" s="85"/>
      <c r="E18" s="43"/>
      <c r="F18" s="26">
        <v>2</v>
      </c>
      <c r="G18" s="26" t="s">
        <v>10</v>
      </c>
      <c r="H18" s="26">
        <v>1</v>
      </c>
      <c r="I18" s="26">
        <v>5839139948</v>
      </c>
      <c r="J18" s="26"/>
      <c r="K18" s="35" t="s">
        <v>11</v>
      </c>
      <c r="L18" s="26" t="s">
        <v>12</v>
      </c>
      <c r="M18" s="35" t="s">
        <v>13</v>
      </c>
      <c r="N18" s="26">
        <v>78332266161</v>
      </c>
      <c r="O18" s="26">
        <v>151</v>
      </c>
      <c r="P18" s="41">
        <v>0.61</v>
      </c>
      <c r="Q18" s="26">
        <f t="shared" si="0" ref="Q18:Q29">ROUNDUP(O18/60,0)*P18</f>
        <v>1.83</v>
      </c>
    </row>
    <row r="19" spans="1:17" ht="12.75">
      <c r="A19" s="69"/>
      <c r="B19" s="53" t="s">
        <v>50</v>
      </c>
      <c r="C19" s="25"/>
      <c r="D19" s="25"/>
      <c r="E19" s="25"/>
      <c r="F19" s="26">
        <v>3</v>
      </c>
      <c r="G19" s="26" t="s">
        <v>61</v>
      </c>
      <c r="H19" s="26">
        <v>2</v>
      </c>
      <c r="I19" s="26">
        <v>5839139948</v>
      </c>
      <c r="J19" s="25"/>
      <c r="K19" s="35" t="s">
        <v>11</v>
      </c>
      <c r="L19" s="26" t="s">
        <v>12</v>
      </c>
      <c r="M19" s="35" t="s">
        <v>13</v>
      </c>
      <c r="N19" s="26">
        <v>78332266161</v>
      </c>
      <c r="O19" s="26">
        <v>151</v>
      </c>
      <c r="P19" s="41">
        <v>0.61</v>
      </c>
      <c r="Q19" s="26">
        <f t="shared" si="0"/>
        <v>1.83</v>
      </c>
    </row>
    <row r="20" spans="1:17" ht="12.75">
      <c r="A20" s="69"/>
      <c r="B20" s="53" t="s">
        <v>51</v>
      </c>
      <c r="C20" s="25"/>
      <c r="D20" s="25"/>
      <c r="E20" s="25"/>
      <c r="F20" s="26">
        <v>4</v>
      </c>
      <c r="G20" s="26" t="s">
        <v>62</v>
      </c>
      <c r="H20" s="26">
        <v>4</v>
      </c>
      <c r="I20" s="26">
        <v>5839139948</v>
      </c>
      <c r="J20" s="25"/>
      <c r="K20" s="35" t="s">
        <v>11</v>
      </c>
      <c r="L20" s="26" t="s">
        <v>12</v>
      </c>
      <c r="M20" s="35" t="s">
        <v>13</v>
      </c>
      <c r="N20" s="26">
        <v>78332266161</v>
      </c>
      <c r="O20" s="26">
        <v>151</v>
      </c>
      <c r="P20" s="41">
        <v>0.61</v>
      </c>
      <c r="Q20" s="26">
        <f t="shared" si="0"/>
        <v>1.83</v>
      </c>
    </row>
    <row r="21" spans="1:17" ht="12.75">
      <c r="A21" s="69"/>
      <c r="B21" s="53" t="s">
        <v>52</v>
      </c>
      <c r="C21" s="25"/>
      <c r="D21" s="25"/>
      <c r="E21" s="25"/>
      <c r="F21" s="26">
        <v>5</v>
      </c>
      <c r="G21" s="26" t="s">
        <v>63</v>
      </c>
      <c r="H21" s="26">
        <v>5</v>
      </c>
      <c r="I21" s="26">
        <v>5839139948</v>
      </c>
      <c r="J21" s="25"/>
      <c r="K21" s="35" t="s">
        <v>11</v>
      </c>
      <c r="L21" s="26" t="s">
        <v>12</v>
      </c>
      <c r="M21" s="35" t="s">
        <v>13</v>
      </c>
      <c r="N21" s="26">
        <v>78332266161</v>
      </c>
      <c r="O21" s="26">
        <v>151</v>
      </c>
      <c r="P21" s="41">
        <v>0.61</v>
      </c>
      <c r="Q21" s="26">
        <f t="shared" si="0"/>
        <v>1.83</v>
      </c>
    </row>
    <row r="22" spans="1:17" ht="12.75">
      <c r="A22" s="69"/>
      <c r="B22" s="53" t="s">
        <v>53</v>
      </c>
      <c r="C22" s="25"/>
      <c r="D22" s="25"/>
      <c r="E22" s="25"/>
      <c r="F22" s="26">
        <v>15</v>
      </c>
      <c r="G22" s="26" t="s">
        <v>64</v>
      </c>
      <c r="H22" s="26">
        <v>6.50</v>
      </c>
      <c r="I22" s="26">
        <v>5839139948</v>
      </c>
      <c r="J22" s="25"/>
      <c r="K22" s="35" t="s">
        <v>11</v>
      </c>
      <c r="L22" s="26" t="s">
        <v>12</v>
      </c>
      <c r="M22" s="35" t="s">
        <v>13</v>
      </c>
      <c r="N22" s="26">
        <v>78332266161</v>
      </c>
      <c r="O22" s="26">
        <v>151</v>
      </c>
      <c r="P22" s="41">
        <v>0.61</v>
      </c>
      <c r="Q22" s="26">
        <f t="shared" si="0"/>
        <v>1.83</v>
      </c>
    </row>
    <row r="23" spans="1:17" ht="12.75">
      <c r="A23" s="69"/>
      <c r="B23" s="53" t="s">
        <v>54</v>
      </c>
      <c r="C23" s="25"/>
      <c r="D23" s="25"/>
      <c r="E23" s="25"/>
      <c r="F23" s="26">
        <v>16</v>
      </c>
      <c r="G23" s="26" t="s">
        <v>65</v>
      </c>
      <c r="H23" s="26">
        <v>7.90</v>
      </c>
      <c r="I23" s="26">
        <v>5839139948</v>
      </c>
      <c r="J23" s="25"/>
      <c r="K23" s="35" t="s">
        <v>11</v>
      </c>
      <c r="L23" s="26" t="s">
        <v>12</v>
      </c>
      <c r="M23" s="35" t="s">
        <v>13</v>
      </c>
      <c r="N23" s="26">
        <v>78332266161</v>
      </c>
      <c r="O23" s="26">
        <v>151</v>
      </c>
      <c r="P23" s="41">
        <v>0.61</v>
      </c>
      <c r="Q23" s="26">
        <f t="shared" si="0"/>
        <v>1.83</v>
      </c>
    </row>
    <row r="24" spans="1:17" ht="12.75">
      <c r="A24" s="69"/>
      <c r="B24" s="53" t="s">
        <v>55</v>
      </c>
      <c r="C24" s="25"/>
      <c r="D24" s="25"/>
      <c r="E24" s="25"/>
      <c r="F24" s="26">
        <v>17</v>
      </c>
      <c r="G24" s="26" t="s">
        <v>66</v>
      </c>
      <c r="H24" s="26">
        <v>9.3000000000000007</v>
      </c>
      <c r="I24" s="26">
        <v>5839139948</v>
      </c>
      <c r="J24" s="25"/>
      <c r="K24" s="35" t="s">
        <v>11</v>
      </c>
      <c r="L24" s="26" t="s">
        <v>12</v>
      </c>
      <c r="M24" s="35" t="s">
        <v>13</v>
      </c>
      <c r="N24" s="26">
        <v>78332266161</v>
      </c>
      <c r="O24" s="26">
        <v>151</v>
      </c>
      <c r="P24" s="41">
        <v>0.61</v>
      </c>
      <c r="Q24" s="26">
        <f t="shared" si="0"/>
        <v>1.83</v>
      </c>
    </row>
    <row r="25" spans="1:17" ht="12.75">
      <c r="A25" s="69"/>
      <c r="B25" s="53" t="s">
        <v>56</v>
      </c>
      <c r="C25" s="25"/>
      <c r="D25" s="25"/>
      <c r="E25" s="25"/>
      <c r="F25" s="26">
        <v>19</v>
      </c>
      <c r="G25" s="26" t="s">
        <v>67</v>
      </c>
      <c r="H25" s="26">
        <v>10.70</v>
      </c>
      <c r="I25" s="26">
        <v>5839139948</v>
      </c>
      <c r="J25" s="25"/>
      <c r="K25" s="35" t="s">
        <v>11</v>
      </c>
      <c r="L25" s="26" t="s">
        <v>12</v>
      </c>
      <c r="M25" s="35" t="s">
        <v>13</v>
      </c>
      <c r="N25" s="26">
        <v>78332266161</v>
      </c>
      <c r="O25" s="26">
        <v>151</v>
      </c>
      <c r="P25" s="41">
        <v>0.61</v>
      </c>
      <c r="Q25" s="26">
        <f t="shared" si="0"/>
        <v>1.83</v>
      </c>
    </row>
    <row r="26" spans="1:17" ht="12.75">
      <c r="A26" s="69"/>
      <c r="B26" s="53" t="s">
        <v>57</v>
      </c>
      <c r="C26" s="25"/>
      <c r="D26" s="25"/>
      <c r="E26" s="25"/>
      <c r="F26" s="26">
        <v>20</v>
      </c>
      <c r="G26" s="26" t="s">
        <v>68</v>
      </c>
      <c r="H26" s="26">
        <v>12.10</v>
      </c>
      <c r="I26" s="26">
        <v>5839139948</v>
      </c>
      <c r="J26" s="25"/>
      <c r="K26" s="35" t="s">
        <v>11</v>
      </c>
      <c r="L26" s="26" t="s">
        <v>12</v>
      </c>
      <c r="M26" s="35" t="s">
        <v>13</v>
      </c>
      <c r="N26" s="26">
        <v>78332266161</v>
      </c>
      <c r="O26" s="26">
        <v>151</v>
      </c>
      <c r="P26" s="41">
        <v>0.61</v>
      </c>
      <c r="Q26" s="26">
        <f t="shared" si="0"/>
        <v>1.83</v>
      </c>
    </row>
    <row r="27" spans="1:17" ht="12.75">
      <c r="A27" s="69"/>
      <c r="B27" s="53" t="s">
        <v>58</v>
      </c>
      <c r="C27" s="25"/>
      <c r="D27" s="25"/>
      <c r="E27" s="25"/>
      <c r="F27" s="26">
        <v>21</v>
      </c>
      <c r="G27" s="26" t="s">
        <v>69</v>
      </c>
      <c r="H27" s="26">
        <v>13.50</v>
      </c>
      <c r="I27" s="26">
        <v>5839139948</v>
      </c>
      <c r="J27" s="25"/>
      <c r="K27" s="35" t="s">
        <v>11</v>
      </c>
      <c r="L27" s="26" t="s">
        <v>12</v>
      </c>
      <c r="M27" s="35" t="s">
        <v>13</v>
      </c>
      <c r="N27" s="26">
        <v>78332266161</v>
      </c>
      <c r="O27" s="26">
        <v>151</v>
      </c>
      <c r="P27" s="41">
        <v>0.61</v>
      </c>
      <c r="Q27" s="26">
        <f t="shared" si="0"/>
        <v>1.83</v>
      </c>
    </row>
    <row r="28" spans="1:17" ht="12.75">
      <c r="A28" s="69"/>
      <c r="B28" s="53" t="s">
        <v>59</v>
      </c>
      <c r="C28" s="25"/>
      <c r="D28" s="25"/>
      <c r="E28" s="25"/>
      <c r="F28" s="26">
        <v>22</v>
      </c>
      <c r="G28" s="26" t="s">
        <v>70</v>
      </c>
      <c r="H28" s="26">
        <v>14.90</v>
      </c>
      <c r="I28" s="26">
        <v>5839139948</v>
      </c>
      <c r="J28" s="25"/>
      <c r="K28" s="35" t="s">
        <v>11</v>
      </c>
      <c r="L28" s="26" t="s">
        <v>12</v>
      </c>
      <c r="M28" s="35" t="s">
        <v>13</v>
      </c>
      <c r="N28" s="26">
        <v>78332266161</v>
      </c>
      <c r="O28" s="26">
        <v>151</v>
      </c>
      <c r="P28" s="41">
        <v>0.61</v>
      </c>
      <c r="Q28" s="26">
        <f t="shared" si="0"/>
        <v>1.83</v>
      </c>
    </row>
    <row r="29" spans="1:17" ht="12.75">
      <c r="A29" s="69"/>
      <c r="B29" s="53" t="s">
        <v>60</v>
      </c>
      <c r="C29" s="25"/>
      <c r="D29" s="25"/>
      <c r="E29" s="25"/>
      <c r="F29" s="26">
        <v>23</v>
      </c>
      <c r="G29" s="26" t="s">
        <v>71</v>
      </c>
      <c r="H29" s="26">
        <v>16.30</v>
      </c>
      <c r="I29" s="26">
        <v>5839139948</v>
      </c>
      <c r="J29" s="25"/>
      <c r="K29" s="35" t="s">
        <v>11</v>
      </c>
      <c r="L29" s="26" t="s">
        <v>12</v>
      </c>
      <c r="M29" s="35" t="s">
        <v>13</v>
      </c>
      <c r="N29" s="26">
        <v>78332266161</v>
      </c>
      <c r="O29" s="26">
        <v>151</v>
      </c>
      <c r="P29" s="41">
        <v>0.61</v>
      </c>
      <c r="Q29" s="26">
        <f t="shared" si="0"/>
        <v>1.83</v>
      </c>
    </row>
    <row r="30" spans="1:17" ht="12.75">
      <c r="A30" s="25"/>
      <c r="B30" s="60"/>
      <c r="C30" s="25"/>
      <c r="D30" s="25"/>
      <c r="E30" s="25"/>
      <c r="F30" s="25"/>
      <c r="G30" s="25"/>
      <c r="H30" s="25"/>
      <c r="I30" s="25"/>
      <c r="J30" s="25"/>
      <c r="K30" s="31"/>
      <c r="L30" s="25"/>
      <c r="M30" s="35"/>
      <c r="N30" s="27"/>
      <c r="O30" s="26"/>
      <c r="P30" s="25"/>
      <c r="Q30" s="25"/>
    </row>
    <row r="31" spans="1:17" ht="12.75">
      <c r="A31" s="25"/>
      <c r="B31" s="60"/>
      <c r="C31" s="25"/>
      <c r="D31" s="25"/>
      <c r="E31" s="25"/>
      <c r="F31" s="25"/>
      <c r="G31" s="25"/>
      <c r="H31" s="25"/>
      <c r="I31" s="25"/>
      <c r="J31" s="25"/>
      <c r="K31" s="31"/>
      <c r="L31" s="25"/>
      <c r="M31" s="35"/>
      <c r="N31" s="27"/>
      <c r="O31" s="26"/>
      <c r="P31" s="25"/>
      <c r="Q31" s="25"/>
    </row>
    <row r="32" spans="1:17" ht="12.75">
      <c r="A32" s="25"/>
      <c r="B32" s="60"/>
      <c r="C32" s="25"/>
      <c r="D32" s="25"/>
      <c r="E32" s="25"/>
      <c r="F32" s="25"/>
      <c r="G32" s="25"/>
      <c r="H32" s="25"/>
      <c r="I32" s="25"/>
      <c r="J32" s="25"/>
      <c r="K32" s="31"/>
      <c r="L32" s="25"/>
      <c r="M32" s="35"/>
      <c r="N32" s="27"/>
      <c r="O32" s="26"/>
      <c r="P32" s="25"/>
      <c r="Q32" s="25"/>
    </row>
    <row r="33" spans="1:17" ht="12.75">
      <c r="A33" s="25"/>
      <c r="B33" s="60"/>
      <c r="C33" s="25"/>
      <c r="D33" s="25"/>
      <c r="E33" s="25"/>
      <c r="F33" s="25"/>
      <c r="G33" s="25"/>
      <c r="H33" s="25"/>
      <c r="I33" s="25"/>
      <c r="J33" s="25"/>
      <c r="K33" s="31"/>
      <c r="L33" s="25"/>
      <c r="M33" s="35"/>
      <c r="N33" s="27"/>
      <c r="O33" s="26"/>
      <c r="P33" s="25"/>
      <c r="Q33" s="25"/>
    </row>
    <row r="34" spans="1:17" ht="12.75">
      <c r="A34" s="25"/>
      <c r="B34" s="60"/>
      <c r="C34" s="25"/>
      <c r="D34" s="25"/>
      <c r="E34" s="25"/>
      <c r="F34" s="25"/>
      <c r="G34" s="25"/>
      <c r="H34" s="25"/>
      <c r="I34" s="25"/>
      <c r="J34" s="25"/>
      <c r="K34" s="31"/>
      <c r="L34" s="25"/>
      <c r="M34" s="35"/>
      <c r="N34" s="27"/>
      <c r="O34" s="26"/>
      <c r="P34" s="25"/>
      <c r="Q34" s="25"/>
    </row>
    <row r="35" spans="1:17" ht="12.7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31"/>
      <c r="L35" s="25"/>
      <c r="M35" s="35"/>
      <c r="N35" s="27"/>
      <c r="O35" s="26"/>
      <c r="P35" s="25"/>
      <c r="Q35" s="25"/>
    </row>
    <row r="36" spans="1:17" ht="12.75">
      <c r="A36" s="25"/>
      <c r="B36" s="29"/>
      <c r="C36" s="29"/>
      <c r="D36" s="29"/>
      <c r="E36" s="25"/>
      <c r="F36" s="25"/>
      <c r="G36" s="25"/>
      <c r="H36" s="25"/>
      <c r="I36" s="25"/>
      <c r="J36" s="25"/>
      <c r="K36" s="31"/>
      <c r="L36" s="25"/>
      <c r="M36" s="35"/>
      <c r="N36" s="28"/>
      <c r="O36" s="26"/>
      <c r="P36" s="25"/>
      <c r="Q36" s="25"/>
    </row>
    <row r="37" spans="1:17" ht="12.7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31"/>
      <c r="L37" s="25"/>
      <c r="M37" s="35"/>
      <c r="N37" s="27"/>
      <c r="O37" s="26"/>
      <c r="P37" s="25"/>
      <c r="Q37" s="25"/>
    </row>
    <row r="38" spans="1:17" ht="12.7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31"/>
      <c r="L38" s="25"/>
      <c r="M38" s="35"/>
      <c r="N38" s="27"/>
      <c r="O38" s="26"/>
      <c r="P38" s="25"/>
      <c r="Q38" s="25"/>
    </row>
    <row r="39" spans="1:17" ht="12.7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31"/>
      <c r="L39" s="25"/>
      <c r="M39" s="35"/>
      <c r="N39" s="27"/>
      <c r="O39" s="26"/>
      <c r="P39" s="25"/>
      <c r="Q39" s="25"/>
    </row>
    <row r="40" spans="1:17" ht="12.7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31"/>
      <c r="L40" s="25"/>
      <c r="M40" s="35"/>
      <c r="N40" s="27"/>
      <c r="O40" s="26"/>
      <c r="P40" s="25"/>
      <c r="Q40" s="25"/>
    </row>
    <row r="41" spans="1:17" ht="12.7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31"/>
      <c r="L41" s="25"/>
      <c r="M41" s="35"/>
      <c r="N41" s="27"/>
      <c r="O41" s="26"/>
      <c r="P41" s="25"/>
      <c r="Q41" s="25"/>
    </row>
    <row r="42" spans="1:17" ht="12.7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31"/>
      <c r="L42" s="25"/>
      <c r="M42" s="35"/>
      <c r="N42" s="27"/>
      <c r="O42" s="26"/>
      <c r="P42" s="25"/>
      <c r="Q42" s="25"/>
    </row>
    <row r="43" spans="1:17" ht="12.7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31"/>
      <c r="L43" s="25"/>
      <c r="M43" s="35"/>
      <c r="N43" s="27"/>
      <c r="O43" s="26"/>
      <c r="P43" s="25"/>
      <c r="Q43" s="25"/>
    </row>
    <row r="44" spans="1:17" ht="12.7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31"/>
      <c r="L44" s="25"/>
      <c r="M44" s="35"/>
      <c r="N44" s="27"/>
      <c r="O44" s="26"/>
      <c r="P44" s="25"/>
      <c r="Q44" s="25"/>
    </row>
    <row r="45" spans="1:17" ht="12.7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31"/>
      <c r="L45" s="25"/>
      <c r="M45" s="35"/>
      <c r="N45" s="27"/>
      <c r="O45" s="26"/>
      <c r="P45" s="25"/>
      <c r="Q45" s="25"/>
    </row>
    <row r="46" spans="1:17" ht="12.7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31"/>
      <c r="L46" s="25"/>
      <c r="M46" s="35"/>
      <c r="N46" s="27"/>
      <c r="O46" s="26"/>
      <c r="P46" s="25"/>
      <c r="Q46" s="25"/>
    </row>
    <row r="47" spans="1:17" ht="12.7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31"/>
      <c r="L47" s="25"/>
      <c r="M47" s="35"/>
      <c r="N47" s="27"/>
      <c r="O47" s="26"/>
      <c r="P47" s="25"/>
      <c r="Q47" s="25"/>
    </row>
    <row r="48" spans="1:17" ht="12.7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31"/>
      <c r="L48" s="25"/>
      <c r="M48" s="35"/>
      <c r="N48" s="27"/>
      <c r="O48" s="26"/>
      <c r="P48" s="25"/>
      <c r="Q48" s="25"/>
    </row>
    <row r="49" spans="1:17" ht="12.7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31"/>
      <c r="L49" s="25"/>
      <c r="M49" s="35"/>
      <c r="N49" s="27"/>
      <c r="O49" s="26"/>
      <c r="P49" s="25"/>
      <c r="Q49" s="25"/>
    </row>
    <row r="50" spans="1:17" ht="12.7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31"/>
      <c r="L50" s="25"/>
      <c r="M50" s="35"/>
      <c r="N50" s="27"/>
      <c r="O50" s="26"/>
      <c r="P50" s="25"/>
      <c r="Q50" s="25"/>
    </row>
    <row r="51" spans="1:17" ht="12.7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31"/>
      <c r="L51" s="25"/>
      <c r="M51" s="35"/>
      <c r="N51" s="27"/>
      <c r="O51" s="26"/>
      <c r="P51" s="25"/>
      <c r="Q51" s="25"/>
    </row>
    <row r="52" spans="1:17" ht="12.7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31"/>
      <c r="L52" s="25"/>
      <c r="M52" s="35"/>
      <c r="N52" s="27"/>
      <c r="O52" s="26"/>
      <c r="P52" s="25"/>
      <c r="Q52" s="25"/>
    </row>
    <row r="53" spans="1:17" ht="12.7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31"/>
      <c r="L53" s="25"/>
      <c r="M53" s="35"/>
      <c r="N53" s="27"/>
      <c r="O53" s="26"/>
      <c r="P53" s="25"/>
      <c r="Q53" s="25"/>
    </row>
    <row r="54" spans="1:17" ht="12.7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31"/>
      <c r="L54" s="25"/>
      <c r="M54" s="35"/>
      <c r="N54" s="27"/>
      <c r="O54" s="26"/>
      <c r="P54" s="25"/>
      <c r="Q54" s="25"/>
    </row>
    <row r="55" spans="1:17" ht="12.7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31"/>
      <c r="L55" s="25"/>
      <c r="M55" s="35"/>
      <c r="N55" s="27"/>
      <c r="O55" s="26"/>
      <c r="P55" s="25"/>
      <c r="Q55" s="25"/>
    </row>
    <row r="56" spans="1:17" ht="12.7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31"/>
      <c r="L56" s="25"/>
      <c r="M56" s="35"/>
      <c r="N56" s="27"/>
      <c r="O56" s="26"/>
      <c r="P56" s="25"/>
      <c r="Q56" s="25"/>
    </row>
    <row r="57" spans="1:17" ht="12.7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31"/>
      <c r="L57" s="25"/>
      <c r="M57" s="35"/>
      <c r="N57" s="27"/>
      <c r="O57" s="26"/>
      <c r="P57" s="25"/>
      <c r="Q57" s="25"/>
    </row>
    <row r="58" spans="1:17" ht="12.7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31"/>
      <c r="L58" s="25"/>
      <c r="M58" s="35"/>
      <c r="N58" s="27"/>
      <c r="O58" s="26"/>
      <c r="P58" s="25"/>
      <c r="Q58" s="25"/>
    </row>
    <row r="59" spans="1:17" ht="12.7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31"/>
      <c r="L59" s="25"/>
      <c r="M59" s="35"/>
      <c r="N59" s="27"/>
      <c r="O59" s="26"/>
      <c r="P59" s="25"/>
      <c r="Q59" s="25"/>
    </row>
    <row r="60" spans="1:17" ht="12.7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31"/>
      <c r="L60" s="25"/>
      <c r="M60" s="35"/>
      <c r="N60" s="27"/>
      <c r="O60" s="26"/>
      <c r="P60" s="25"/>
      <c r="Q60" s="25"/>
    </row>
    <row r="61" spans="1:17" ht="12.7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31"/>
      <c r="L61" s="25"/>
      <c r="M61" s="35"/>
      <c r="N61" s="27"/>
      <c r="O61" s="26"/>
      <c r="P61" s="25"/>
      <c r="Q61" s="25"/>
    </row>
    <row r="62" spans="1:17" ht="12.7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31"/>
      <c r="L62" s="25"/>
      <c r="M62" s="35"/>
      <c r="N62" s="27"/>
      <c r="O62" s="26"/>
      <c r="P62" s="25"/>
      <c r="Q62" s="25"/>
    </row>
    <row r="63" spans="1:17" ht="12.7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31"/>
      <c r="L63" s="25"/>
      <c r="M63" s="35"/>
      <c r="N63" s="27"/>
      <c r="O63" s="26"/>
      <c r="P63" s="25"/>
      <c r="Q63" s="25"/>
    </row>
    <row r="64" spans="1:17" ht="12.7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31"/>
      <c r="L64" s="25"/>
      <c r="M64" s="35"/>
      <c r="N64" s="27"/>
      <c r="O64" s="26"/>
      <c r="P64" s="25"/>
      <c r="Q64" s="25"/>
    </row>
    <row r="65" spans="1:17" ht="12.7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31"/>
      <c r="L65" s="25"/>
      <c r="M65" s="35"/>
      <c r="N65" s="27"/>
      <c r="O65" s="26"/>
      <c r="P65" s="25"/>
      <c r="Q65" s="25"/>
    </row>
    <row r="66" spans="1:17" ht="12.7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31"/>
      <c r="L66" s="25"/>
      <c r="M66" s="35"/>
      <c r="N66" s="27"/>
      <c r="O66" s="26"/>
      <c r="P66" s="25"/>
      <c r="Q66" s="25"/>
    </row>
    <row r="67" spans="1:17" ht="12.7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31"/>
      <c r="L67" s="25"/>
      <c r="M67" s="35"/>
      <c r="N67" s="27"/>
      <c r="O67" s="26"/>
      <c r="P67" s="25"/>
      <c r="Q67" s="25"/>
    </row>
    <row r="68" spans="1:17" ht="12.7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31"/>
      <c r="L68" s="25"/>
      <c r="M68" s="35"/>
      <c r="N68" s="27"/>
      <c r="O68" s="26"/>
      <c r="P68" s="25"/>
      <c r="Q68" s="25"/>
    </row>
    <row r="69" spans="1:17" ht="12.7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31"/>
      <c r="L69" s="25"/>
      <c r="M69" s="35"/>
      <c r="N69" s="27"/>
      <c r="O69" s="26"/>
      <c r="P69" s="25"/>
      <c r="Q69" s="25"/>
    </row>
    <row r="70" spans="1:17" ht="12.7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31"/>
      <c r="L70" s="25"/>
      <c r="M70" s="35"/>
      <c r="N70" s="27"/>
      <c r="O70" s="26"/>
      <c r="P70" s="25"/>
      <c r="Q70" s="25"/>
    </row>
    <row r="71" spans="1:17" ht="12.7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31"/>
      <c r="L71" s="25"/>
      <c r="M71" s="35"/>
      <c r="N71" s="27"/>
      <c r="O71" s="26"/>
      <c r="P71" s="25"/>
      <c r="Q71" s="25"/>
    </row>
    <row r="72" spans="1:17" ht="12.7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31"/>
      <c r="L72" s="25"/>
      <c r="M72" s="35"/>
      <c r="N72" s="27"/>
      <c r="O72" s="26"/>
      <c r="P72" s="25"/>
      <c r="Q72" s="25"/>
    </row>
    <row r="73" spans="1:17" ht="12.7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31"/>
      <c r="L73" s="25"/>
      <c r="M73" s="35"/>
      <c r="N73" s="27"/>
      <c r="O73" s="26"/>
      <c r="P73" s="25"/>
      <c r="Q73" s="25"/>
    </row>
    <row r="74" spans="1:17" ht="12.7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31"/>
      <c r="L74" s="25"/>
      <c r="M74" s="35"/>
      <c r="N74" s="27"/>
      <c r="O74" s="26"/>
      <c r="P74" s="25"/>
      <c r="Q74" s="25"/>
    </row>
    <row r="75" spans="1:17" ht="12.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31"/>
      <c r="L75" s="25"/>
      <c r="M75" s="35"/>
      <c r="N75" s="27"/>
      <c r="O75" s="26"/>
      <c r="P75" s="25"/>
      <c r="Q75" s="25"/>
    </row>
    <row r="76" spans="1:17" ht="12.7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31"/>
      <c r="L76" s="25"/>
      <c r="M76" s="35"/>
      <c r="N76" s="27"/>
      <c r="O76" s="26"/>
      <c r="P76" s="25"/>
      <c r="Q76" s="25"/>
    </row>
    <row r="77" spans="1:17" ht="12.7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31"/>
      <c r="L77" s="25"/>
      <c r="M77" s="35"/>
      <c r="N77" s="27"/>
      <c r="O77" s="26"/>
      <c r="P77" s="25"/>
      <c r="Q77" s="25"/>
    </row>
    <row r="78" spans="1:17" ht="12.7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31"/>
      <c r="L78" s="25"/>
      <c r="M78" s="35"/>
      <c r="N78" s="27"/>
      <c r="O78" s="26"/>
      <c r="P78" s="25"/>
      <c r="Q78" s="25"/>
    </row>
    <row r="79" spans="1:17" ht="12.7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31"/>
      <c r="L79" s="25"/>
      <c r="M79" s="35"/>
      <c r="N79" s="27"/>
      <c r="O79" s="26"/>
      <c r="P79" s="25"/>
      <c r="Q79" s="25"/>
    </row>
    <row r="80" spans="1:17" ht="12.7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31"/>
      <c r="L80" s="25"/>
      <c r="M80" s="35"/>
      <c r="N80" s="27"/>
      <c r="O80" s="26"/>
      <c r="P80" s="25"/>
      <c r="Q80" s="25"/>
    </row>
    <row r="81" spans="1:17" ht="12.7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31"/>
      <c r="L81" s="25"/>
      <c r="M81" s="35"/>
      <c r="N81" s="27"/>
      <c r="O81" s="26"/>
      <c r="P81" s="25"/>
      <c r="Q81" s="25"/>
    </row>
    <row r="82" spans="1:17" ht="12.7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31"/>
      <c r="L82" s="25"/>
      <c r="M82" s="35"/>
      <c r="N82" s="27"/>
      <c r="O82" s="26"/>
      <c r="P82" s="25"/>
      <c r="Q82" s="25"/>
    </row>
    <row r="83" spans="1:17" ht="12.7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31"/>
      <c r="L83" s="25"/>
      <c r="M83" s="35"/>
      <c r="N83" s="27"/>
      <c r="O83" s="26"/>
      <c r="P83" s="25"/>
      <c r="Q83" s="25"/>
    </row>
    <row r="84" spans="1:17" ht="12.7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31"/>
      <c r="L84" s="25"/>
      <c r="M84" s="35"/>
      <c r="N84" s="27"/>
      <c r="O84" s="26"/>
      <c r="P84" s="25"/>
      <c r="Q84" s="25"/>
    </row>
    <row r="85" spans="1:17" ht="12.7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31"/>
      <c r="L85" s="25"/>
      <c r="M85" s="35"/>
      <c r="N85" s="27"/>
      <c r="O85" s="26"/>
      <c r="P85" s="25"/>
      <c r="Q85" s="25"/>
    </row>
    <row r="86" spans="1:17" ht="12.7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31"/>
      <c r="L86" s="25"/>
      <c r="M86" s="35"/>
      <c r="N86" s="27"/>
      <c r="O86" s="26"/>
      <c r="P86" s="25"/>
      <c r="Q86" s="25"/>
    </row>
    <row r="87" spans="1:17" ht="12.7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31"/>
      <c r="L87" s="25"/>
      <c r="M87" s="35"/>
      <c r="N87" s="27"/>
      <c r="O87" s="26"/>
      <c r="P87" s="25"/>
      <c r="Q87" s="25"/>
    </row>
    <row r="88" spans="1:17" ht="12.7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31"/>
      <c r="L88" s="25"/>
      <c r="M88" s="35"/>
      <c r="N88" s="27"/>
      <c r="O88" s="26"/>
      <c r="P88" s="25"/>
      <c r="Q88" s="25"/>
    </row>
    <row r="89" spans="1:17" ht="12.7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31"/>
      <c r="L89" s="25"/>
      <c r="M89" s="35"/>
      <c r="N89" s="27"/>
      <c r="O89" s="26"/>
      <c r="P89" s="25"/>
      <c r="Q89" s="25"/>
    </row>
    <row r="90" spans="1:17" ht="12.7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31"/>
      <c r="L90" s="25"/>
      <c r="M90" s="35"/>
      <c r="N90" s="27"/>
      <c r="O90" s="26"/>
      <c r="P90" s="25"/>
      <c r="Q90" s="25"/>
    </row>
    <row r="91" spans="1:17" ht="12.7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31"/>
      <c r="L91" s="25"/>
      <c r="M91" s="35"/>
      <c r="N91" s="27"/>
      <c r="O91" s="26"/>
      <c r="P91" s="25"/>
      <c r="Q91" s="25"/>
    </row>
    <row r="92" spans="1:17" ht="12.7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31"/>
      <c r="L92" s="25"/>
      <c r="M92" s="35"/>
      <c r="N92" s="27"/>
      <c r="O92" s="26"/>
      <c r="P92" s="25"/>
      <c r="Q92" s="25"/>
    </row>
    <row r="93" spans="1:17" ht="12.7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31"/>
      <c r="L93" s="25"/>
      <c r="M93" s="35"/>
      <c r="N93" s="27"/>
      <c r="O93" s="26"/>
      <c r="P93" s="25"/>
      <c r="Q93" s="25"/>
    </row>
    <row r="94" spans="1:17" ht="12.7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31"/>
      <c r="L94" s="25"/>
      <c r="M94" s="35"/>
      <c r="N94" s="27"/>
      <c r="O94" s="26"/>
      <c r="P94" s="25"/>
      <c r="Q94" s="25"/>
    </row>
    <row r="95" spans="1:17" ht="12.7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31"/>
      <c r="L95" s="25"/>
      <c r="M95" s="35"/>
      <c r="N95" s="27"/>
      <c r="O95" s="26"/>
      <c r="P95" s="25"/>
      <c r="Q95" s="25"/>
    </row>
    <row r="96" spans="1:17" ht="12.7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31"/>
      <c r="L96" s="25"/>
      <c r="M96" s="35"/>
      <c r="N96" s="27"/>
      <c r="O96" s="26"/>
      <c r="P96" s="25"/>
      <c r="Q96" s="25"/>
    </row>
    <row r="97" spans="1:17" ht="12.7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31"/>
      <c r="L97" s="25"/>
      <c r="M97" s="35"/>
      <c r="N97" s="27"/>
      <c r="O97" s="26"/>
      <c r="P97" s="25"/>
      <c r="Q97" s="25"/>
    </row>
    <row r="98" spans="1:17" ht="12.7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31"/>
      <c r="L98" s="25"/>
      <c r="M98" s="35"/>
      <c r="N98" s="27"/>
      <c r="O98" s="26"/>
      <c r="P98" s="25"/>
      <c r="Q98" s="25"/>
    </row>
    <row r="99" spans="1:17" ht="12.7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31"/>
      <c r="L99" s="25"/>
      <c r="M99" s="35"/>
      <c r="N99" s="27"/>
      <c r="O99" s="26"/>
      <c r="P99" s="25"/>
      <c r="Q99" s="25"/>
    </row>
    <row r="100" spans="1:17" ht="12.7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31"/>
      <c r="L100" s="25"/>
      <c r="M100" s="35"/>
      <c r="N100" s="27"/>
      <c r="O100" s="26"/>
      <c r="P100" s="25"/>
      <c r="Q100" s="25"/>
    </row>
    <row r="101" spans="1:17" ht="12.7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31"/>
      <c r="L101" s="25"/>
      <c r="M101" s="35"/>
      <c r="N101" s="27"/>
      <c r="O101" s="26"/>
      <c r="P101" s="25"/>
      <c r="Q101" s="25"/>
    </row>
    <row r="102" spans="1:17" ht="12.7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31"/>
      <c r="L102" s="25"/>
      <c r="M102" s="35"/>
      <c r="N102" s="27"/>
      <c r="O102" s="26"/>
      <c r="P102" s="25"/>
      <c r="Q102" s="25"/>
    </row>
    <row r="103" spans="1:17" ht="12.7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31"/>
      <c r="L103" s="25"/>
      <c r="M103" s="35"/>
      <c r="N103" s="27"/>
      <c r="O103" s="26"/>
      <c r="P103" s="25"/>
      <c r="Q103" s="25"/>
    </row>
    <row r="104" spans="1:17" ht="12.7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31"/>
      <c r="L104" s="25"/>
      <c r="M104" s="35"/>
      <c r="N104" s="27"/>
      <c r="O104" s="26"/>
      <c r="P104" s="25"/>
      <c r="Q104" s="25"/>
    </row>
    <row r="105" spans="1:17" ht="12.7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31"/>
      <c r="L105" s="25"/>
      <c r="M105" s="35"/>
      <c r="N105" s="27"/>
      <c r="O105" s="26"/>
      <c r="P105" s="25"/>
      <c r="Q105" s="25"/>
    </row>
    <row r="106" spans="1:17" ht="12.7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31"/>
      <c r="L106" s="25"/>
      <c r="M106" s="35"/>
      <c r="N106" s="27"/>
      <c r="O106" s="26"/>
      <c r="P106" s="25"/>
      <c r="Q106" s="25"/>
    </row>
    <row r="107" spans="1:17" ht="12.7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31"/>
      <c r="L107" s="25"/>
      <c r="M107" s="35"/>
      <c r="N107" s="27"/>
      <c r="O107" s="26"/>
      <c r="P107" s="25"/>
      <c r="Q107" s="25"/>
    </row>
    <row r="108" spans="1:17" ht="12.7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31"/>
      <c r="L108" s="25"/>
      <c r="M108" s="35"/>
      <c r="N108" s="27"/>
      <c r="O108" s="26"/>
      <c r="P108" s="25"/>
      <c r="Q108" s="25"/>
    </row>
    <row r="109" spans="1:17" ht="12.7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31"/>
      <c r="L109" s="25"/>
      <c r="M109" s="35"/>
      <c r="N109" s="27"/>
      <c r="O109" s="26"/>
      <c r="P109" s="25"/>
      <c r="Q109" s="25"/>
    </row>
    <row r="110" spans="1:17" ht="12.7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31"/>
      <c r="L110" s="25"/>
      <c r="M110" s="35"/>
      <c r="N110" s="27"/>
      <c r="O110" s="26"/>
      <c r="P110" s="25"/>
      <c r="Q110" s="25"/>
    </row>
    <row r="111" spans="1:17" ht="12.7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31"/>
      <c r="L111" s="25"/>
      <c r="M111" s="35"/>
      <c r="N111" s="27"/>
      <c r="O111" s="26"/>
      <c r="P111" s="25"/>
      <c r="Q111" s="25"/>
    </row>
    <row r="112" spans="1:17" ht="12.7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31"/>
      <c r="L112" s="25"/>
      <c r="M112" s="35"/>
      <c r="N112" s="27"/>
      <c r="O112" s="26"/>
      <c r="P112" s="25"/>
      <c r="Q112" s="25"/>
    </row>
    <row r="113" spans="1:17" ht="12.7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31"/>
      <c r="L113" s="25"/>
      <c r="M113" s="35"/>
      <c r="N113" s="27"/>
      <c r="O113" s="26"/>
      <c r="P113" s="25"/>
      <c r="Q113" s="25"/>
    </row>
    <row r="114" spans="1:17" ht="12.7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31"/>
      <c r="L114" s="25"/>
      <c r="M114" s="35"/>
      <c r="N114" s="27"/>
      <c r="O114" s="26"/>
      <c r="P114" s="25"/>
      <c r="Q114" s="25"/>
    </row>
    <row r="115" spans="1:17" ht="12.7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31"/>
      <c r="L115" s="25"/>
      <c r="M115" s="35"/>
      <c r="N115" s="27"/>
      <c r="O115" s="26"/>
      <c r="P115" s="25"/>
      <c r="Q115" s="25"/>
    </row>
    <row r="116" spans="1:17" ht="12.7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31"/>
      <c r="L116" s="25"/>
      <c r="M116" s="35"/>
      <c r="N116" s="27"/>
      <c r="O116" s="26"/>
      <c r="P116" s="25"/>
      <c r="Q116" s="25"/>
    </row>
    <row r="117" spans="1:17" ht="12.7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31"/>
      <c r="L117" s="25"/>
      <c r="M117" s="35"/>
      <c r="N117" s="27"/>
      <c r="O117" s="26"/>
      <c r="P117" s="25"/>
      <c r="Q117" s="25"/>
    </row>
    <row r="118" spans="1:17" ht="12.7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31"/>
      <c r="L118" s="25"/>
      <c r="M118" s="35"/>
      <c r="N118" s="27"/>
      <c r="O118" s="26"/>
      <c r="P118" s="25"/>
      <c r="Q118" s="25"/>
    </row>
    <row r="119" spans="1:17" ht="12.7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31"/>
      <c r="L119" s="25"/>
      <c r="M119" s="35"/>
      <c r="N119" s="27"/>
      <c r="O119" s="26"/>
      <c r="P119" s="25"/>
      <c r="Q119" s="25"/>
    </row>
    <row r="120" spans="1:17" ht="12.7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31"/>
      <c r="L120" s="25"/>
      <c r="M120" s="35"/>
      <c r="N120" s="27"/>
      <c r="O120" s="26"/>
      <c r="P120" s="25"/>
      <c r="Q120" s="25"/>
    </row>
    <row r="121" spans="1:17" ht="12.7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5"/>
      <c r="M121" s="35"/>
      <c r="N121" s="27"/>
      <c r="O121" s="26"/>
      <c r="P121" s="25"/>
      <c r="Q121" s="25"/>
    </row>
    <row r="122" spans="1:17" ht="12.7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31"/>
      <c r="L122" s="25"/>
      <c r="M122" s="35"/>
      <c r="N122" s="27"/>
      <c r="O122" s="26"/>
      <c r="P122" s="25"/>
      <c r="Q122" s="25"/>
    </row>
    <row r="123" spans="1:17" ht="12.7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31"/>
      <c r="L123" s="25"/>
      <c r="M123" s="35"/>
      <c r="N123" s="27"/>
      <c r="O123" s="26"/>
      <c r="P123" s="25"/>
      <c r="Q123" s="25"/>
    </row>
    <row r="124" spans="1:17" ht="12.7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31"/>
      <c r="L124" s="25"/>
      <c r="M124" s="35"/>
      <c r="N124" s="27"/>
      <c r="O124" s="26"/>
      <c r="P124" s="25"/>
      <c r="Q124" s="25"/>
    </row>
    <row r="125" spans="1:17" ht="12.7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31"/>
      <c r="L125" s="25"/>
      <c r="M125" s="35"/>
      <c r="N125" s="27"/>
      <c r="O125" s="26"/>
      <c r="P125" s="25"/>
      <c r="Q125" s="25"/>
    </row>
    <row r="126" spans="1:17" ht="12.7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31"/>
      <c r="L126" s="25"/>
      <c r="M126" s="35"/>
      <c r="N126" s="27"/>
      <c r="O126" s="26"/>
      <c r="P126" s="25"/>
      <c r="Q126" s="25"/>
    </row>
    <row r="127" spans="1:17" ht="12.7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31"/>
      <c r="L127" s="25"/>
      <c r="M127" s="35"/>
      <c r="N127" s="27"/>
      <c r="O127" s="26"/>
      <c r="P127" s="25"/>
      <c r="Q127" s="25"/>
    </row>
    <row r="128" spans="1:17" ht="12.7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31"/>
      <c r="L128" s="25"/>
      <c r="M128" s="35"/>
      <c r="N128" s="27"/>
      <c r="O128" s="26"/>
      <c r="P128" s="25"/>
      <c r="Q128" s="25"/>
    </row>
    <row r="129" spans="1:17" ht="12.7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31"/>
      <c r="L129" s="25"/>
      <c r="M129" s="35"/>
      <c r="N129" s="27"/>
      <c r="O129" s="26"/>
      <c r="P129" s="25"/>
      <c r="Q129" s="25"/>
    </row>
    <row r="130" spans="1:17" ht="12.75">
      <c r="A130" s="25"/>
      <c r="B130" s="29"/>
      <c r="C130" s="29"/>
      <c r="D130" s="29"/>
      <c r="E130" s="25"/>
      <c r="F130" s="25"/>
      <c r="G130" s="25"/>
      <c r="H130" s="25"/>
      <c r="I130" s="25"/>
      <c r="J130" s="25"/>
      <c r="K130" s="31"/>
      <c r="L130" s="25"/>
      <c r="M130" s="35"/>
      <c r="N130" s="28"/>
      <c r="O130" s="26"/>
      <c r="P130" s="25"/>
      <c r="Q130" s="25"/>
    </row>
    <row r="131" spans="1:17" ht="12.7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31"/>
      <c r="L131" s="25"/>
      <c r="M131" s="35"/>
      <c r="N131" s="27"/>
      <c r="O131" s="26"/>
      <c r="P131" s="25"/>
      <c r="Q131" s="25"/>
    </row>
    <row r="132" spans="1:17" ht="12.7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31"/>
      <c r="L132" s="25"/>
      <c r="M132" s="35"/>
      <c r="N132" s="27"/>
      <c r="O132" s="26"/>
      <c r="P132" s="25"/>
      <c r="Q132" s="25"/>
    </row>
    <row r="133" spans="1:17" ht="12.7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31"/>
      <c r="L133" s="25"/>
      <c r="M133" s="35"/>
      <c r="N133" s="27"/>
      <c r="O133" s="26"/>
      <c r="P133" s="25"/>
      <c r="Q133" s="25"/>
    </row>
    <row r="134" spans="1:17" ht="12.7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31"/>
      <c r="L134" s="25"/>
      <c r="M134" s="35"/>
      <c r="N134" s="27"/>
      <c r="O134" s="26"/>
      <c r="P134" s="25"/>
      <c r="Q134" s="25"/>
    </row>
    <row r="135" spans="1:17" ht="12.7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31"/>
      <c r="L135" s="25"/>
      <c r="M135" s="35"/>
      <c r="N135" s="27"/>
      <c r="O135" s="26"/>
      <c r="P135" s="25"/>
      <c r="Q135" s="25"/>
    </row>
    <row r="136" spans="1:17" ht="12.7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31"/>
      <c r="L136" s="25"/>
      <c r="M136" s="35"/>
      <c r="N136" s="27"/>
      <c r="O136" s="26"/>
      <c r="P136" s="25"/>
      <c r="Q136" s="25"/>
    </row>
    <row r="137" spans="1:17" ht="12.7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31"/>
      <c r="L137" s="25"/>
      <c r="M137" s="35"/>
      <c r="N137" s="27"/>
      <c r="O137" s="26"/>
      <c r="P137" s="25"/>
      <c r="Q137" s="25"/>
    </row>
    <row r="138" spans="1:17" ht="12.7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31"/>
      <c r="L138" s="25"/>
      <c r="M138" s="35"/>
      <c r="N138" s="27"/>
      <c r="O138" s="26"/>
      <c r="P138" s="25"/>
      <c r="Q138" s="25"/>
    </row>
    <row r="139" spans="1:17" ht="12.7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31"/>
      <c r="L139" s="25"/>
      <c r="M139" s="35"/>
      <c r="N139" s="27"/>
      <c r="O139" s="26"/>
      <c r="P139" s="25"/>
      <c r="Q139" s="25"/>
    </row>
    <row r="140" spans="1:17" ht="12.7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31"/>
      <c r="L140" s="25"/>
      <c r="M140" s="35"/>
      <c r="N140" s="27"/>
      <c r="O140" s="26"/>
      <c r="P140" s="25"/>
      <c r="Q140" s="25"/>
    </row>
    <row r="141" spans="1:17" ht="12.7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31"/>
      <c r="L141" s="25"/>
      <c r="M141" s="35"/>
      <c r="N141" s="27"/>
      <c r="O141" s="26"/>
      <c r="P141" s="25"/>
      <c r="Q141" s="25"/>
    </row>
    <row r="142" spans="1:17" ht="12.7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31"/>
      <c r="L142" s="25"/>
      <c r="M142" s="35"/>
      <c r="N142" s="27"/>
      <c r="O142" s="26"/>
      <c r="P142" s="25"/>
      <c r="Q142" s="25"/>
    </row>
    <row r="143" spans="1:17" ht="12.7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31"/>
      <c r="L143" s="25"/>
      <c r="M143" s="35"/>
      <c r="N143" s="27"/>
      <c r="O143" s="26"/>
      <c r="P143" s="25"/>
      <c r="Q143" s="25"/>
    </row>
    <row r="144" spans="1:17" ht="12.7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31"/>
      <c r="L144" s="25"/>
      <c r="M144" s="35"/>
      <c r="N144" s="27"/>
      <c r="O144" s="26"/>
      <c r="P144" s="25"/>
      <c r="Q144" s="25"/>
    </row>
    <row r="145" spans="1:17" ht="12.7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31"/>
      <c r="L145" s="25"/>
      <c r="M145" s="35"/>
      <c r="N145" s="27"/>
      <c r="O145" s="26"/>
      <c r="P145" s="25"/>
      <c r="Q145" s="25"/>
    </row>
    <row r="146" spans="1:17" ht="12.7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31"/>
      <c r="L146" s="25"/>
      <c r="M146" s="35"/>
      <c r="N146" s="27"/>
      <c r="O146" s="26"/>
      <c r="P146" s="25"/>
      <c r="Q146" s="25"/>
    </row>
    <row r="147" spans="1:17" ht="12.7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31"/>
      <c r="L147" s="25"/>
      <c r="M147" s="35"/>
      <c r="N147" s="27"/>
      <c r="O147" s="26"/>
      <c r="P147" s="25"/>
      <c r="Q147" s="25"/>
    </row>
    <row r="148" spans="1:17" ht="12.7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31"/>
      <c r="L148" s="25"/>
      <c r="M148" s="35"/>
      <c r="N148" s="27"/>
      <c r="O148" s="26"/>
      <c r="P148" s="25"/>
      <c r="Q148" s="25"/>
    </row>
    <row r="149" spans="1:17" ht="12.7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31"/>
      <c r="L149" s="25"/>
      <c r="M149" s="35"/>
      <c r="N149" s="27"/>
      <c r="O149" s="26"/>
      <c r="P149" s="25"/>
      <c r="Q149" s="25"/>
    </row>
    <row r="150" spans="1:17" ht="12.7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31"/>
      <c r="L150" s="25"/>
      <c r="M150" s="35"/>
      <c r="N150" s="27"/>
      <c r="O150" s="26"/>
      <c r="P150" s="25"/>
      <c r="Q150" s="25"/>
    </row>
    <row r="151" spans="1:17" ht="12.7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31"/>
      <c r="L151" s="25"/>
      <c r="M151" s="35"/>
      <c r="N151" s="27"/>
      <c r="O151" s="26"/>
      <c r="P151" s="25"/>
      <c r="Q151" s="25"/>
    </row>
    <row r="152" spans="1:17" ht="12.7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31"/>
      <c r="L152" s="25"/>
      <c r="M152" s="35"/>
      <c r="N152" s="27"/>
      <c r="O152" s="26"/>
      <c r="P152" s="25"/>
      <c r="Q152" s="25"/>
    </row>
    <row r="153" spans="1:17" ht="12.7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31"/>
      <c r="L153" s="25"/>
      <c r="M153" s="35"/>
      <c r="N153" s="27"/>
      <c r="O153" s="26"/>
      <c r="P153" s="25"/>
      <c r="Q153" s="25"/>
    </row>
    <row r="154" spans="1:17" ht="12.7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31"/>
      <c r="L154" s="25"/>
      <c r="M154" s="35"/>
      <c r="N154" s="27"/>
      <c r="O154" s="26"/>
      <c r="P154" s="25"/>
      <c r="Q154" s="25"/>
    </row>
    <row r="155" spans="1:17" ht="12.7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31"/>
      <c r="L155" s="25"/>
      <c r="M155" s="35"/>
      <c r="N155" s="27"/>
      <c r="O155" s="26"/>
      <c r="P155" s="25"/>
      <c r="Q155" s="25"/>
    </row>
    <row r="156" spans="1:17" ht="12.7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31"/>
      <c r="L156" s="25"/>
      <c r="M156" s="35"/>
      <c r="N156" s="27"/>
      <c r="O156" s="26"/>
      <c r="P156" s="25"/>
      <c r="Q156" s="25"/>
    </row>
    <row r="157" spans="1:17" ht="12.7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31"/>
      <c r="L157" s="25"/>
      <c r="M157" s="35"/>
      <c r="N157" s="27"/>
      <c r="O157" s="26"/>
      <c r="P157" s="25"/>
      <c r="Q157" s="25"/>
    </row>
    <row r="158" spans="1:17" ht="12.7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31"/>
      <c r="L158" s="25"/>
      <c r="M158" s="35"/>
      <c r="N158" s="27"/>
      <c r="O158" s="26"/>
      <c r="P158" s="25"/>
      <c r="Q158" s="25"/>
    </row>
    <row r="159" spans="1:17" ht="12.7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31"/>
      <c r="L159" s="25"/>
      <c r="M159" s="35"/>
      <c r="N159" s="27"/>
      <c r="O159" s="26"/>
      <c r="P159" s="25"/>
      <c r="Q159" s="25"/>
    </row>
    <row r="160" spans="1:17" ht="12.7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31"/>
      <c r="L160" s="25"/>
      <c r="M160" s="35"/>
      <c r="N160" s="27"/>
      <c r="O160" s="26"/>
      <c r="P160" s="25"/>
      <c r="Q160" s="25"/>
    </row>
    <row r="161" spans="1:17" ht="12.7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31"/>
      <c r="L161" s="25"/>
      <c r="M161" s="35"/>
      <c r="N161" s="27"/>
      <c r="O161" s="26"/>
      <c r="P161" s="25"/>
      <c r="Q161" s="25"/>
    </row>
    <row r="162" spans="1:17" ht="12.7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31"/>
      <c r="L162" s="25"/>
      <c r="M162" s="35"/>
      <c r="N162" s="27"/>
      <c r="O162" s="26"/>
      <c r="P162" s="25"/>
      <c r="Q162" s="25"/>
    </row>
    <row r="163" spans="1:17" ht="12.7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31"/>
      <c r="L163" s="25"/>
      <c r="M163" s="35"/>
      <c r="N163" s="27"/>
      <c r="O163" s="26"/>
      <c r="P163" s="25"/>
      <c r="Q163" s="25"/>
    </row>
    <row r="164" spans="1:17" ht="12.7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31"/>
      <c r="L164" s="25"/>
      <c r="M164" s="35"/>
      <c r="N164" s="27"/>
      <c r="O164" s="26"/>
      <c r="P164" s="25"/>
      <c r="Q164" s="25"/>
    </row>
    <row r="165" spans="1:17" ht="12.7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31"/>
      <c r="L165" s="25"/>
      <c r="M165" s="35"/>
      <c r="N165" s="27"/>
      <c r="O165" s="26"/>
      <c r="P165" s="25"/>
      <c r="Q165" s="25"/>
    </row>
    <row r="166" spans="1:17" ht="12.7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31"/>
      <c r="L166" s="25"/>
      <c r="M166" s="35"/>
      <c r="N166" s="27"/>
      <c r="O166" s="26"/>
      <c r="P166" s="25"/>
      <c r="Q166" s="25"/>
    </row>
    <row r="167" spans="1:17" ht="12.7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31"/>
      <c r="L167" s="25"/>
      <c r="M167" s="35"/>
      <c r="N167" s="27"/>
      <c r="O167" s="26"/>
      <c r="P167" s="25"/>
      <c r="Q167" s="25"/>
    </row>
    <row r="168" spans="1:17" ht="12.7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31"/>
      <c r="L168" s="25"/>
      <c r="M168" s="35"/>
      <c r="N168" s="27"/>
      <c r="O168" s="26"/>
      <c r="P168" s="25"/>
      <c r="Q168" s="25"/>
    </row>
    <row r="169" spans="1:17" ht="12.7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31"/>
      <c r="L169" s="25"/>
      <c r="M169" s="35"/>
      <c r="N169" s="27"/>
      <c r="O169" s="26"/>
      <c r="P169" s="25"/>
      <c r="Q169" s="25"/>
    </row>
    <row r="170" spans="1:17" ht="12.7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31"/>
      <c r="L170" s="25"/>
      <c r="M170" s="35"/>
      <c r="N170" s="27"/>
      <c r="O170" s="26"/>
      <c r="P170" s="25"/>
      <c r="Q170" s="25"/>
    </row>
    <row r="171" spans="1:17" ht="12.7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31"/>
      <c r="L171" s="25"/>
      <c r="M171" s="35"/>
      <c r="N171" s="27"/>
      <c r="O171" s="26"/>
      <c r="P171" s="25"/>
      <c r="Q171" s="25"/>
    </row>
    <row r="172" spans="1:17" ht="12.7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31"/>
      <c r="L172" s="25"/>
      <c r="M172" s="35"/>
      <c r="N172" s="27"/>
      <c r="O172" s="26"/>
      <c r="P172" s="25"/>
      <c r="Q172" s="25"/>
    </row>
    <row r="173" spans="1:17" ht="12.7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31"/>
      <c r="L173" s="25"/>
      <c r="M173" s="35"/>
      <c r="N173" s="27"/>
      <c r="O173" s="26"/>
      <c r="P173" s="25"/>
      <c r="Q173" s="25"/>
    </row>
    <row r="174" spans="1:17" ht="12.7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31"/>
      <c r="L174" s="25"/>
      <c r="M174" s="35"/>
      <c r="N174" s="27"/>
      <c r="O174" s="26"/>
      <c r="P174" s="25"/>
      <c r="Q174" s="25"/>
    </row>
    <row r="175" spans="1:17" ht="12.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31"/>
      <c r="L175" s="25"/>
      <c r="M175" s="35"/>
      <c r="N175" s="27"/>
      <c r="O175" s="26"/>
      <c r="P175" s="25"/>
      <c r="Q175" s="25"/>
    </row>
  </sheetData>
  <autoFilter ref="A14:Q175"/>
  <mergeCells count="8">
    <mergeCell ref="D17:D18"/>
    <mergeCell ref="A13:A14"/>
    <mergeCell ref="B13:B14"/>
    <mergeCell ref="B3:B5"/>
    <mergeCell ref="P13:P14"/>
    <mergeCell ref="C3:C5"/>
    <mergeCell ref="C13:D13"/>
    <mergeCell ref="F13:O13"/>
  </mergeCells>
  <pageMargins left="0.393700787401575" right="0.393700787401575" top="0.984251968503937" bottom="0.984251968503937" header="0.511811023622047" footer="0.511811023622047"/>
  <pageSetup fitToHeight="12" horizontalDpi="200" verticalDpi="200" orientation="landscape" paperSize="5" scale="53" r:id="rId1"/>
  <headerFooter alignWithMargins="0">
    <oddFooter>&amp;CPage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 topLeftCell="A1">
      <selection pane="topLeft" activeCell="A3" sqref="A3:A15"/>
    </sheetView>
  </sheetViews>
  <sheetFormatPr defaultRowHeight="12.75"/>
  <cols>
    <col min="1" max="1" width="14.1428571428571" style="50" customWidth="1" collapsed="1"/>
    <col min="2" max="2" width="16.4285714285714" style="50" bestFit="1" customWidth="1" collapsed="1"/>
    <col min="3" max="3" width="19.2857142857143" style="50" bestFit="1" customWidth="1" collapsed="1"/>
    <col min="4" max="4" width="10.4285714285714" style="50" bestFit="1" customWidth="1" collapsed="1"/>
    <col min="5" max="5" width="167.428571428571" style="50" bestFit="1" customWidth="1"/>
    <col min="6" max="6" width="11" style="50" customWidth="1"/>
    <col min="7" max="7" width="16.8571428571429" style="50" bestFit="1" customWidth="1" collapsed="1"/>
    <col min="8" max="9" width="9.14285714285714" style="50"/>
    <col min="10" max="10" width="9.14285714285714" style="50" collapsed="1"/>
    <col min="11" max="35" width="9.14285714285714" style="50"/>
    <col min="36" max="16384" width="9.14285714285714" style="50" collapsed="1"/>
  </cols>
  <sheetData>
    <row r="1" spans="1:7" ht="12.75">
      <c r="A1" s="90" t="s">
        <v>28</v>
      </c>
      <c r="B1" s="90"/>
      <c r="C1" s="71" t="s">
        <v>21</v>
      </c>
      <c r="D1" s="90" t="s">
        <v>26</v>
      </c>
      <c r="E1" s="90"/>
      <c r="F1" s="90"/>
      <c r="G1" s="71" t="s">
        <v>29</v>
      </c>
    </row>
    <row r="2" spans="1:7" s="51" customFormat="1" ht="15">
      <c r="A2" s="55" t="s">
        <v>2</v>
      </c>
      <c r="B2" s="55" t="s">
        <v>0</v>
      </c>
      <c r="C2" s="56" t="s">
        <v>20</v>
      </c>
      <c r="D2" s="55" t="s">
        <v>27</v>
      </c>
      <c r="E2" s="56" t="s">
        <v>78</v>
      </c>
      <c r="F2" s="56" t="s">
        <v>46</v>
      </c>
      <c r="G2" s="56" t="s">
        <v>30</v>
      </c>
    </row>
    <row r="3" spans="1:7" s="51" customFormat="1" ht="12.75">
      <c r="A3" s="91" t="s">
        <v>47</v>
      </c>
      <c r="B3" s="53" t="s">
        <v>48</v>
      </c>
      <c r="C3" s="65"/>
      <c r="D3" s="64">
        <v>1</v>
      </c>
      <c r="E3" s="95" t="str">
        <f>IF(ISBLANK($D3),,VLOOKUP($D3,EventsTemplate!$A$1:$B$30,MATCH($E$2,EventsTemplate!$A$1:$X$1),FALSE))</f>
        <v>Event: ":Calling","1",":EVENT_DTM",,"JPY",,,,,,,,,,":MO",":Destination",":Calling",":Date2",":Amount",":Called",,":Called",,,,,,,,,,,,,,,,</v>
      </c>
      <c r="F3" s="64" t="s">
        <v>73</v>
      </c>
      <c r="G3" s="52"/>
    </row>
    <row r="4" spans="1:7" s="51" customFormat="1" ht="12.75">
      <c r="A4" s="92"/>
      <c r="B4" s="53" t="s">
        <v>49</v>
      </c>
      <c r="C4" s="65"/>
      <c r="D4" s="64">
        <v>2</v>
      </c>
      <c r="E4" s="95" t="str">
        <f>IF(ISBLANK($D4),,VLOOKUP($D4,EventsTemplate!$A$1:$B$30,MATCH($E$2,EventsTemplate!$A$1:$X$1),FALSE))</f>
        <v>Event: ":Calling","2",":EVENT_DTM",,,,,,,,,,,,":MO",,":Calling",":Date2",,":Called","1",,,,,,,,,"EVENT_FILE_NAME.00",,,,"DOM_MO_OTHER_MOB",,,"1"</v>
      </c>
      <c r="F4" s="64" t="s">
        <v>74</v>
      </c>
      <c r="G4" s="52"/>
    </row>
    <row r="5" spans="1:7" s="51" customFormat="1" ht="12.75">
      <c r="A5" s="92"/>
      <c r="B5" s="53" t="s">
        <v>50</v>
      </c>
      <c r="C5" s="65"/>
      <c r="D5" s="64">
        <v>3</v>
      </c>
      <c r="E5" s="95" t="str">
        <f>IF(ISBLANK($D5),,VLOOKUP($D5,EventsTemplate!$A$1:$B$30,MATCH($E$2,EventsTemplate!$A$1:$X$1),FALSE))</f>
        <v>Event: ":Calling","3",":EVENT_DTM",,,,,,,,,,,,,,":Calling",":Date2",,,,,,":Amount",,,,,"1","EVENT_FILE_NAME.00",,,,,,,"1",</v>
      </c>
      <c r="F5" s="64" t="s">
        <v>75</v>
      </c>
      <c r="G5" s="52"/>
    </row>
    <row r="6" spans="1:7" s="51" customFormat="1" ht="12.75">
      <c r="A6" s="92"/>
      <c r="B6" s="53" t="s">
        <v>51</v>
      </c>
      <c r="C6" s="57"/>
      <c r="D6" s="64">
        <v>4</v>
      </c>
      <c r="E6" s="95" t="str">
        <f>IF(ISBLANK($D6),,VLOOKUP($D6,EventsTemplate!$A$1:$B$30,MATCH($E$2,EventsTemplate!$A$1:$X$1),FALSE))</f>
        <v>Event: ":Calling","4",":EVENT_DTM",,,,,,,,,,,,":MO",":Destination",":Calling",":Date2",":Amount",":Called",,":Called",,,,,,,,"event_DVO_20190405111105_0001.dat.00","002",,,"DOM_MO_INTL",,,"3",</v>
      </c>
      <c r="F6" s="64" t="s">
        <v>76</v>
      </c>
      <c r="G6" s="52"/>
    </row>
    <row r="7" spans="1:7" ht="12.75">
      <c r="A7" s="92"/>
      <c r="B7" s="53" t="s">
        <v>52</v>
      </c>
      <c r="C7" s="66"/>
      <c r="D7" s="64">
        <v>5</v>
      </c>
      <c r="E7" s="95" t="str">
        <f>IF(ISBLANK($D7),,VLOOKUP($D7,EventsTemplate!$A$1:$B$30,MATCH($E$2,EventsTemplate!$A$1:$X$1),FALSE))</f>
        <v>Event: ":Calling","5",":EVENT_DTM",,,,,,,,,,,,":MO",,":Calling",":Date2",,":Called","1",,,,,,,,,"event_DSO_20190401111111_0001.dat.00",,,,"DOM_MO_INTL",,,"6",</v>
      </c>
      <c r="F7" s="64" t="s">
        <v>77</v>
      </c>
      <c r="G7" s="66"/>
    </row>
    <row r="8" spans="1:7" ht="12.75">
      <c r="A8" s="92"/>
      <c r="B8" s="53" t="s">
        <v>53</v>
      </c>
      <c r="C8" s="66"/>
      <c r="D8" s="64">
        <v>15</v>
      </c>
      <c r="E8" s="95" t="str">
        <f>IF(ISBLANK($D8),,VLOOKUP($D8,EventsTemplate!$A$1:$B$30,MATCH($E$2,EventsTemplate!$A$1:$X$1),FALSE))</f>
        <v>Event: ":Calling","15",":EVENT_DTM",,"JPY",,,,,,,,,,":MO",":Destination",":Calling",":Date2",":Amount",":Called","1",":Called",":Destination",,,,,,,"EVENT_FILE.DAT","NTT",,,"DR_VOICE",,"123",1,</v>
      </c>
      <c r="F8" s="64" t="s">
        <v>92</v>
      </c>
      <c r="G8" s="66"/>
    </row>
    <row r="9" spans="1:7" ht="12.75">
      <c r="A9" s="92"/>
      <c r="B9" s="53" t="s">
        <v>54</v>
      </c>
      <c r="C9" s="66"/>
      <c r="D9" s="64">
        <v>16</v>
      </c>
      <c r="E9" s="95" t="str">
        <f>IF(ISBLANK($D9),,VLOOKUP($D9,EventsTemplate!$A$1:$B$30,MATCH($E$2,EventsTemplate!$A$1:$X$1),FALSE))</f>
        <v>Event: ":Calling","16",":EVENT_DTM",,,,,,,,,,,,,,":Calling",":Date2",,,"1",,,":Amount",,,,"DATA","1","EVENT_FILE_NAME",,,,"DATA",,"123","7",</v>
      </c>
      <c r="F9" s="64" t="s">
        <v>93</v>
      </c>
      <c r="G9" s="66"/>
    </row>
    <row r="10" spans="1:7" ht="12.75">
      <c r="A10" s="92"/>
      <c r="B10" s="53" t="s">
        <v>55</v>
      </c>
      <c r="C10" s="66"/>
      <c r="D10" s="64">
        <v>17</v>
      </c>
      <c r="E10" s="95" t="str">
        <f>IF(ISBLANK($D10),,VLOOKUP($D10,EventsTemplate!$A$1:$B$30,MATCH($E$2,EventsTemplate!$A$1:$X$1),FALSE))</f>
        <v>Event: ":Calling","17",":EVENT_DTM",,"JPY",,,,,,,,,,":MO",":Destination",":Calling",":Date2",":Amount",":Called",1,,":Destination",,,,,,,"EVENT_FILE_NAME","NTT",,,"DR_INTL",,123,8,</v>
      </c>
      <c r="F10" s="64" t="s">
        <v>94</v>
      </c>
      <c r="G10" s="66"/>
    </row>
    <row r="11" spans="1:7" ht="12.75">
      <c r="A11" s="92"/>
      <c r="B11" s="53" t="s">
        <v>56</v>
      </c>
      <c r="C11" s="66"/>
      <c r="D11" s="64">
        <v>19</v>
      </c>
      <c r="E11" s="95" t="str">
        <f>IF(ISBLANK($D11),,VLOOKUP($D11,EventsTemplate!$A$1:$B$30,MATCH($E$2,EventsTemplate!$A$1:$X$1),FALSE))</f>
        <v>Event: ":Calling","19",":EVENT_DTM",,,,,,,,,,,,"Rating-Group",":Amount",":Destination","CDFRAF1JPNRM00001",":Calling",,,,,,,,,,,,,,,,,,</v>
      </c>
      <c r="F11" s="64" t="s">
        <v>95</v>
      </c>
      <c r="G11" s="66"/>
    </row>
    <row r="12" spans="1:7" ht="12.75">
      <c r="A12" s="92"/>
      <c r="B12" s="53" t="s">
        <v>57</v>
      </c>
      <c r="C12" s="66"/>
      <c r="D12" s="64">
        <v>20</v>
      </c>
      <c r="E12" s="95" t="str">
        <f>IF(ISBLANK($D12),,VLOOKUP($D12,EventsTemplate!$A$1:$B$30,MATCH($E$2,EventsTemplate!$A$1:$X$1),FALSE))</f>
        <v>Event: ":Calling","20",":EVENT_DTM",,,,,,,,,,,,"OUTGOING",":Destination",":Calling",":Date2",":Amount",":Called","1","131","",,,,,,,"event_file_01_20190731.dat","1",,,"",,,"1",</v>
      </c>
      <c r="F12" s="64" t="s">
        <v>96</v>
      </c>
      <c r="G12" s="66"/>
    </row>
    <row r="13" spans="1:7" ht="12.75">
      <c r="A13" s="92"/>
      <c r="B13" s="53" t="s">
        <v>58</v>
      </c>
      <c r="C13" s="66"/>
      <c r="D13" s="64">
        <v>21</v>
      </c>
      <c r="E13" s="95" t="str">
        <f>IF(ISBLANK($D13),,VLOOKUP($D13,EventsTemplate!$A$1:$B$30,MATCH($E$2,EventsTemplate!$A$1:$X$1),FALSE))</f>
        <v>Event: ":Calling","21",":EVENT_DTM",,,,,,,,,,,,"OUTGOING",,":Calling",":Date2",,":Called","1",,,,,,,,,"event_file_02_20190731.dat",,,,"SMS",,,"1",</v>
      </c>
      <c r="F13" s="64" t="s">
        <v>97</v>
      </c>
      <c r="G13" s="66"/>
    </row>
    <row r="14" spans="1:7" ht="12.75">
      <c r="A14" s="92"/>
      <c r="B14" s="53" t="s">
        <v>59</v>
      </c>
      <c r="C14" s="66"/>
      <c r="D14" s="64">
        <v>22</v>
      </c>
      <c r="E14" s="95" t="str">
        <f>IF(ISBLANK($D14),,VLOOKUP($D14,EventsTemplate!$A$1:$B$30,MATCH($E$2,EventsTemplate!$A$1:$X$1),FALSE))</f>
        <v>Event: ":Calling","22",":EVENT_DTM",,,,,,,,,,,,"OUTGOING",":Destination",":Calling",":Date2",":Amount",":Called","1","009312340005",,,,,,,,"event_file_04_20190731.dat","2",,,"010093",,,"1",</v>
      </c>
      <c r="F14" s="64" t="s">
        <v>98</v>
      </c>
      <c r="G14" s="66"/>
    </row>
    <row r="15" spans="1:7" ht="12.75">
      <c r="A15" s="93"/>
      <c r="B15" s="53" t="s">
        <v>60</v>
      </c>
      <c r="C15" s="66"/>
      <c r="D15" s="64">
        <v>23</v>
      </c>
      <c r="E15" s="95" t="str">
        <f>IF(ISBLANK($D15),,VLOOKUP($D15,EventsTemplate!$A$1:$B$30,MATCH($E$2,EventsTemplate!$A$1:$X$1),FALSE))</f>
        <v>Event: ":Calling","23",":EVENT_DTM",,,,,,,,,,,,"OUTGOING",,":Calling",":Date2",,":Called","1",,,,,,,,,"event_file_05_20190731.dat",,,,"SMS",,,"1",</v>
      </c>
      <c r="F15" s="64" t="s">
        <v>99</v>
      </c>
      <c r="G15" s="66"/>
    </row>
    <row r="16" spans="1:7" ht="12.75">
      <c r="A16" s="67"/>
      <c r="B16" s="53"/>
      <c r="C16" s="66"/>
      <c r="D16" s="64"/>
      <c r="E16" s="64"/>
      <c r="F16" s="64"/>
      <c r="G16" s="66"/>
    </row>
    <row r="17" spans="1:7" ht="12.75">
      <c r="A17" s="67"/>
      <c r="B17" s="53"/>
      <c r="C17" s="66"/>
      <c r="D17" s="64"/>
      <c r="E17" s="64"/>
      <c r="F17" s="64"/>
      <c r="G17" s="66"/>
    </row>
    <row r="18" spans="1:7" ht="12.75">
      <c r="A18" s="67"/>
      <c r="B18" s="53"/>
      <c r="C18" s="66"/>
      <c r="D18" s="64"/>
      <c r="E18" s="64"/>
      <c r="F18" s="64"/>
      <c r="G18" s="66"/>
    </row>
    <row r="19" spans="1:7" ht="12.75">
      <c r="A19" s="67"/>
      <c r="B19" s="53"/>
      <c r="C19" s="66"/>
      <c r="D19" s="64"/>
      <c r="E19" s="64"/>
      <c r="F19" s="64"/>
      <c r="G19" s="66"/>
    </row>
    <row r="20" spans="1:7" ht="12.75">
      <c r="A20" s="67"/>
      <c r="B20" s="53"/>
      <c r="C20" s="66"/>
      <c r="D20" s="62"/>
      <c r="E20" s="62"/>
      <c r="F20" s="62"/>
      <c r="G20" s="66"/>
    </row>
    <row r="21" spans="1:7" ht="12.75">
      <c r="A21" s="67"/>
      <c r="B21" s="53"/>
      <c r="C21" s="66"/>
      <c r="D21" s="62"/>
      <c r="E21" s="62"/>
      <c r="F21" s="62"/>
      <c r="G21" s="66"/>
    </row>
    <row r="22" spans="1:7" ht="12.75">
      <c r="A22" s="67"/>
      <c r="B22" s="53"/>
      <c r="C22" s="66"/>
      <c r="D22" s="61"/>
      <c r="E22" s="61"/>
      <c r="F22" s="61"/>
      <c r="G22" s="66"/>
    </row>
    <row r="23" spans="1:7" ht="12.75">
      <c r="A23" s="67"/>
      <c r="B23" s="53"/>
      <c r="C23" s="66"/>
      <c r="D23" s="61"/>
      <c r="E23" s="61"/>
      <c r="F23" s="61"/>
      <c r="G23" s="66"/>
    </row>
    <row r="24" spans="1:7" ht="12.75">
      <c r="A24" s="67"/>
      <c r="B24" s="53"/>
      <c r="C24" s="66"/>
      <c r="D24" s="61"/>
      <c r="E24" s="61"/>
      <c r="F24" s="61"/>
      <c r="G24" s="66"/>
    </row>
    <row r="25" spans="1:7" ht="12.75">
      <c r="A25" s="67"/>
      <c r="B25" s="53"/>
      <c r="C25" s="66"/>
      <c r="D25" s="61"/>
      <c r="E25" s="61"/>
      <c r="F25" s="61"/>
      <c r="G25" s="66"/>
    </row>
    <row r="26" spans="1:7" ht="12.75">
      <c r="A26" s="67"/>
      <c r="B26" s="53"/>
      <c r="C26" s="66"/>
      <c r="D26" s="61"/>
      <c r="E26" s="61"/>
      <c r="F26" s="61"/>
      <c r="G26" s="66"/>
    </row>
    <row r="27" spans="1:7" ht="12.75">
      <c r="A27" s="67"/>
      <c r="B27" s="53"/>
      <c r="C27" s="66"/>
      <c r="D27" s="61"/>
      <c r="E27" s="61"/>
      <c r="F27" s="61"/>
      <c r="G27" s="66"/>
    </row>
    <row r="28" spans="1:7" ht="12.75">
      <c r="A28" s="67"/>
      <c r="B28" s="53"/>
      <c r="C28" s="66"/>
      <c r="D28" s="61"/>
      <c r="E28" s="61"/>
      <c r="F28" s="61"/>
      <c r="G28" s="66"/>
    </row>
    <row r="29" spans="1:7" ht="12.75">
      <c r="A29" s="67"/>
      <c r="B29" s="53"/>
      <c r="C29" s="66"/>
      <c r="D29" s="61"/>
      <c r="E29" s="61"/>
      <c r="F29" s="61"/>
      <c r="G29" s="66"/>
    </row>
    <row r="30" spans="4:6" ht="12.75">
      <c r="D30" s="63"/>
      <c r="E30" s="63"/>
      <c r="F30" s="63"/>
    </row>
    <row r="31" spans="4:6" ht="12.75">
      <c r="D31" s="63"/>
      <c r="E31" s="63"/>
      <c r="F31" s="63"/>
    </row>
    <row r="32" spans="4:6" ht="12.75">
      <c r="D32" s="63"/>
      <c r="E32" s="63"/>
      <c r="F32" s="63"/>
    </row>
    <row r="33" spans="4:6" ht="12.75">
      <c r="D33" s="63"/>
      <c r="E33" s="63"/>
      <c r="F33" s="63"/>
    </row>
    <row r="34" spans="4:6" ht="12.75">
      <c r="D34" s="63"/>
      <c r="E34" s="63"/>
      <c r="F34" s="63"/>
    </row>
    <row r="35" spans="4:6" ht="12.75">
      <c r="D35" s="51"/>
      <c r="E35" s="51"/>
      <c r="F35" s="51"/>
    </row>
    <row r="36" spans="4:6" ht="12.75">
      <c r="D36" s="51"/>
      <c r="E36" s="51"/>
      <c r="F36" s="51"/>
    </row>
    <row r="37" spans="4:6" ht="12.75">
      <c r="D37" s="51"/>
      <c r="E37" s="51"/>
      <c r="F37" s="51"/>
    </row>
  </sheetData>
  <mergeCells count="3">
    <mergeCell ref="D1:F1"/>
    <mergeCell ref="A1:B1"/>
    <mergeCell ref="A3:A15"/>
  </mergeCells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 topLeftCell="A1"/>
  </sheetViews>
  <sheetFormatPr defaultRowHeight="12.75"/>
  <cols>
    <col min="2" max="2" width="252" customWidth="1"/>
  </cols>
  <sheetData>
    <row r="1" spans="1:2" ht="12.75">
      <c r="A1" t="s">
        <v>27</v>
      </c>
      <c r="B1" t="s">
        <v>72</v>
      </c>
    </row>
    <row r="2" spans="1:2" ht="12.75">
      <c r="A2" s="96">
        <v>1</v>
      </c>
      <c r="B2" s="94" t="s">
        <v>79</v>
      </c>
    </row>
    <row r="3" spans="1:2" ht="12.75">
      <c r="A3" s="96">
        <v>2</v>
      </c>
      <c r="B3" t="s">
        <v>91</v>
      </c>
    </row>
    <row r="4" spans="1:2" ht="12.75">
      <c r="A4" s="96">
        <v>3</v>
      </c>
      <c r="B4" t="s">
        <v>80</v>
      </c>
    </row>
    <row r="5" spans="1:2" ht="12.75">
      <c r="A5" s="96">
        <v>4</v>
      </c>
      <c r="B5" t="s">
        <v>81</v>
      </c>
    </row>
    <row r="6" spans="1:2" ht="12.75">
      <c r="A6" s="96">
        <v>5</v>
      </c>
      <c r="B6" t="s">
        <v>82</v>
      </c>
    </row>
    <row r="7" spans="1:1" ht="12.75">
      <c r="A7" s="96">
        <v>6</v>
      </c>
    </row>
    <row r="8" spans="1:1" ht="12.75">
      <c r="A8" s="96">
        <v>7</v>
      </c>
    </row>
    <row r="9" spans="1:1" ht="12.75">
      <c r="A9" s="96">
        <v>8</v>
      </c>
    </row>
    <row r="10" spans="1:1" ht="12.75">
      <c r="A10" s="96">
        <v>9</v>
      </c>
    </row>
    <row r="11" spans="1:1" ht="12.75">
      <c r="A11" s="96">
        <v>10</v>
      </c>
    </row>
    <row r="12" spans="1:1" ht="12.75">
      <c r="A12" s="96">
        <v>11</v>
      </c>
    </row>
    <row r="13" spans="1:1" ht="12.75">
      <c r="A13" s="96">
        <v>12</v>
      </c>
    </row>
    <row r="14" spans="1:1" ht="12.75">
      <c r="A14" s="96">
        <v>13</v>
      </c>
    </row>
    <row r="15" spans="1:1" ht="12.75">
      <c r="A15" s="96">
        <v>14</v>
      </c>
    </row>
    <row r="16" spans="1:2" ht="12.75">
      <c r="A16" s="96">
        <v>15</v>
      </c>
      <c r="B16" t="s">
        <v>83</v>
      </c>
    </row>
    <row r="17" spans="1:2" ht="12.75">
      <c r="A17" s="96">
        <v>16</v>
      </c>
      <c r="B17" t="s">
        <v>84</v>
      </c>
    </row>
    <row r="18" spans="1:2" ht="12.75">
      <c r="A18" s="96">
        <v>17</v>
      </c>
      <c r="B18" t="s">
        <v>85</v>
      </c>
    </row>
    <row r="19" spans="1:1" ht="12.75">
      <c r="A19" s="96">
        <v>18</v>
      </c>
    </row>
    <row r="20" spans="1:2" ht="12.75">
      <c r="A20" s="96">
        <v>19</v>
      </c>
      <c r="B20" t="s">
        <v>86</v>
      </c>
    </row>
    <row r="21" spans="1:2" ht="12.75">
      <c r="A21" s="96">
        <v>20</v>
      </c>
      <c r="B21" t="s">
        <v>87</v>
      </c>
    </row>
    <row r="22" spans="1:2" ht="12.75">
      <c r="A22" s="96">
        <v>21</v>
      </c>
      <c r="B22" t="s">
        <v>88</v>
      </c>
    </row>
    <row r="23" spans="1:2" ht="12.75">
      <c r="A23" s="96">
        <v>22</v>
      </c>
      <c r="B23" t="s">
        <v>89</v>
      </c>
    </row>
    <row r="24" spans="1:2" ht="12.75">
      <c r="A24" s="96">
        <v>23</v>
      </c>
      <c r="B24" t="s">
        <v>90</v>
      </c>
    </row>
    <row r="25" spans="1:1" ht="12.75">
      <c r="A25" s="96">
        <v>24</v>
      </c>
    </row>
    <row r="26" spans="1:1" ht="12.75">
      <c r="A26" s="96">
        <v>25</v>
      </c>
    </row>
    <row r="27" spans="1:1" ht="12.75">
      <c r="A27" s="96">
        <v>26</v>
      </c>
    </row>
    <row r="28" spans="1:1" ht="12.75">
      <c r="A28" s="96">
        <v>27</v>
      </c>
    </row>
    <row r="29" spans="1:1" ht="12.75">
      <c r="A29" s="96">
        <v>28</v>
      </c>
    </row>
    <row r="30" spans="1:1" ht="12.75">
      <c r="A30" s="96">
        <v>29</v>
      </c>
    </row>
  </sheetData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 topLeftCell="A1">
      <selection pane="topLeft" activeCell="B20" sqref="B20"/>
    </sheetView>
  </sheetViews>
  <sheetFormatPr defaultRowHeight="12.75"/>
  <cols>
    <col min="1" max="1" width="29.2857142857143" style="50" bestFit="1" customWidth="1" collapsed="1"/>
    <col min="2" max="2" width="81.7142857142857" style="50" bestFit="1" customWidth="1" collapsed="1"/>
    <col min="3" max="3" width="6.42857142857143" style="50" bestFit="1" customWidth="1" collapsed="1"/>
    <col min="4" max="16384" width="9.14285714285714" style="50" collapsed="1"/>
  </cols>
  <sheetData>
    <row r="1" spans="1:3" ht="12.75">
      <c r="A1" s="58" t="s">
        <v>22</v>
      </c>
      <c r="B1" s="58" t="s">
        <v>23</v>
      </c>
      <c r="C1" s="58" t="s">
        <v>24</v>
      </c>
    </row>
    <row r="2" spans="1:3" ht="12.75">
      <c r="A2" s="50" t="s">
        <v>1</v>
      </c>
      <c r="B2" s="54" t="s">
        <v>35</v>
      </c>
      <c r="C2" s="50" t="s">
        <v>25</v>
      </c>
    </row>
    <row r="3" spans="1:3" ht="12.75">
      <c r="A3" s="50" t="s">
        <v>32</v>
      </c>
      <c r="B3" s="50" t="s">
        <v>34</v>
      </c>
      <c r="C3" s="50" t="s">
        <v>25</v>
      </c>
    </row>
  </sheetData>
  <pageMargins left="0.7" right="0.7" top="0.75" bottom="0.75" header="0.3" footer="0.3"/>
  <pageSetup orientation="portrait" paperSize="9"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LongProperties xmlns="http://schemas.microsoft.com/office/2006/metadata/longProperties">
  <LongProp xmlns="" name="Systeme"><![CDATA[;#Customer/Online Charging/Plateforme Convergente (ICC);#;#;#b8527d93-c5a4-4a9c-a162-c6d1464abb31;;69f4b950-e180-4021-b899-5323f46f0b01;;26fb0e84-cb6b-4a2e-93cd-15842ce3ba11|614c2951-c20e-4e8b-bc58-97f04255fe18;;8bb4ec40-6c3a-4d2b-a38d-778e5826322f;;93f7c;#]]></LongProp>
  <LongProp xmlns="" name="Projet"><![CDATA[;#3G/040 BSS/Convergent Charging;#;#;#48d3e715-0004-449e-8591-86fadb11f502;;f169058d-c902-4b6b-8537-eb90cc089794;;629bb1f2-9822-4d4f-b7b1-a23514834e0c|803def69-4025-4a39-8849-d83a03d01331;;76d8e50a-a87f-476a-9746-8e6022093af9;;cc3a46ff-f134-4829-b14d-0656;#]]></LongProp>
</LongProperties>
</file>

<file path=customXml/itemProps1.xml><?xml version="1.0" encoding="utf-8"?>
<ds:datastoreItem xmlns:ds="http://schemas.openxmlformats.org/officeDocument/2006/customXml" ds:itemID="{AEFE5EC7-2B34-475C-8817-FD55EA0A51A0}">
  <ds:schemaRefs>
    <ds:schemaRef ds:uri="http://schemas.microsoft.com/office/2006/metadata/longPropertie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Test data</vt:lpstr>
      <vt:lpstr>EventsTemplate</vt:lpstr>
      <vt:lpstr>Validation Queries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