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showInkAnnotation="0" autoCompressPictures="0"/>
  <bookViews>
    <workbookView xWindow="420" yWindow="14880" windowWidth="49200" windowHeight="11940" tabRatio="500"/>
  </bookViews>
  <sheets>
    <sheet name="results.prn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9" i="1" l="1"/>
  <c r="K19" i="1"/>
  <c r="M19" i="1"/>
  <c r="I19" i="1"/>
  <c r="L19" i="1"/>
  <c r="J18" i="1"/>
  <c r="K18" i="1"/>
  <c r="M18" i="1"/>
  <c r="I18" i="1"/>
  <c r="L18" i="1"/>
  <c r="J17" i="1"/>
  <c r="K17" i="1"/>
  <c r="M17" i="1"/>
  <c r="I17" i="1"/>
  <c r="L17" i="1"/>
  <c r="J12" i="1"/>
  <c r="K12" i="1"/>
  <c r="M12" i="1"/>
  <c r="I12" i="1"/>
  <c r="L12" i="1"/>
  <c r="J11" i="1"/>
  <c r="K11" i="1"/>
  <c r="M11" i="1"/>
  <c r="I11" i="1"/>
  <c r="L11" i="1"/>
  <c r="J10" i="1"/>
  <c r="K10" i="1"/>
  <c r="M10" i="1"/>
  <c r="I10" i="1"/>
  <c r="L10" i="1"/>
  <c r="J9" i="1"/>
  <c r="K9" i="1"/>
  <c r="M9" i="1"/>
  <c r="J8" i="1"/>
  <c r="K8" i="1"/>
  <c r="M8" i="1"/>
  <c r="J7" i="1"/>
  <c r="K7" i="1"/>
  <c r="M7" i="1"/>
  <c r="J6" i="1"/>
  <c r="K6" i="1"/>
  <c r="M6" i="1"/>
  <c r="J5" i="1"/>
  <c r="K5" i="1"/>
  <c r="M5" i="1"/>
  <c r="J4" i="1"/>
  <c r="K4" i="1"/>
  <c r="M4" i="1"/>
  <c r="J3" i="1"/>
  <c r="K3" i="1"/>
  <c r="M3" i="1"/>
  <c r="I9" i="1"/>
  <c r="L9" i="1"/>
  <c r="I8" i="1"/>
  <c r="L8" i="1"/>
  <c r="I7" i="1"/>
  <c r="L7" i="1"/>
  <c r="I6" i="1"/>
  <c r="L6" i="1"/>
  <c r="I5" i="1"/>
  <c r="L5" i="1"/>
  <c r="I4" i="1"/>
  <c r="L4" i="1"/>
  <c r="I3" i="1"/>
  <c r="L3" i="1"/>
</calcChain>
</file>

<file path=xl/sharedStrings.xml><?xml version="1.0" encoding="utf-8"?>
<sst xmlns="http://schemas.openxmlformats.org/spreadsheetml/2006/main" count="52" uniqueCount="22">
  <si>
    <t>Method</t>
  </si>
  <si>
    <t>Games Played</t>
  </si>
  <si>
    <t>Average Game Time (ms)</t>
  </si>
  <si>
    <t>Average Score</t>
  </si>
  <si>
    <t>High Score</t>
  </si>
  <si>
    <t>Percentage of games where tile seen</t>
  </si>
  <si>
    <t>Random</t>
  </si>
  <si>
    <t>Depth</t>
  </si>
  <si>
    <t>Tree Search</t>
  </si>
  <si>
    <t>Real Time (ms)</t>
  </si>
  <si>
    <t>Average Game Moves</t>
  </si>
  <si>
    <t>Total Game Time</t>
  </si>
  <si>
    <t>Total Moves Made</t>
  </si>
  <si>
    <t>N/A</t>
  </si>
  <si>
    <t>3.5 GHz 6-Core Intel Xeon E5</t>
  </si>
  <si>
    <t>CPU</t>
  </si>
  <si>
    <t>Java Threads</t>
  </si>
  <si>
    <t>Real Average Game Time (ms)</t>
  </si>
  <si>
    <t>* Real average move time is the time per move when all threads are considered - i.e. (Total Moves Across All Threads) / (Total Real Time Passed)</t>
  </si>
  <si>
    <t>Real Average Move Time (ms) **</t>
  </si>
  <si>
    <t>Average Move Time (ms) *</t>
  </si>
  <si>
    <t>Latest Program Mods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</si>
</sst>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00"/>
    <numFmt numFmtId="165" formatCode="0.0000%"/>
    <numFmt numFmtId="166" formatCode="0.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4"/>
      <color theme="1"/>
      <name val="Helvetica Neue"/>
    </font>
  </fonts>
  <fills count="11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0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wrapText="1"/>
    </xf>
    <xf numFmtId="0" fontId="0" fillId="8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0" fillId="0" borderId="1" xfId="0" applyBorder="1"/>
    <xf numFmtId="3" fontId="0" fillId="0" borderId="1" xfId="0" applyNumberFormat="1" applyBorder="1"/>
    <xf numFmtId="166" fontId="0" fillId="0" borderId="1" xfId="0" applyNumberFormat="1" applyBorder="1"/>
    <xf numFmtId="164" fontId="0" fillId="0" borderId="1" xfId="0" applyNumberFormat="1" applyBorder="1"/>
    <xf numFmtId="165" fontId="0" fillId="0" borderId="1" xfId="0" applyNumberFormat="1" applyFill="1" applyBorder="1"/>
    <xf numFmtId="165" fontId="0" fillId="2" borderId="1" xfId="0" applyNumberFormat="1" applyFill="1" applyBorder="1"/>
    <xf numFmtId="0" fontId="0" fillId="10" borderId="1" xfId="0" applyFill="1" applyBorder="1"/>
    <xf numFmtId="3" fontId="0" fillId="10" borderId="1" xfId="0" applyNumberFormat="1" applyFill="1" applyBorder="1"/>
    <xf numFmtId="166" fontId="0" fillId="10" borderId="1" xfId="0" applyNumberFormat="1" applyFill="1" applyBorder="1"/>
    <xf numFmtId="164" fontId="0" fillId="10" borderId="1" xfId="0" applyNumberFormat="1" applyFill="1" applyBorder="1"/>
    <xf numFmtId="165" fontId="0" fillId="10" borderId="1" xfId="0" applyNumberFormat="1" applyFill="1" applyBorder="1"/>
    <xf numFmtId="0" fontId="0" fillId="0" borderId="1" xfId="0" applyBorder="1" applyAlignment="1">
      <alignment horizontal="center" vertical="center"/>
    </xf>
    <xf numFmtId="0" fontId="1" fillId="6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0" xfId="0" applyFont="1"/>
    <xf numFmtId="0" fontId="0" fillId="0" borderId="2" xfId="0" applyBorder="1" applyAlignment="1"/>
    <xf numFmtId="0" fontId="0" fillId="0" borderId="3" xfId="0" applyBorder="1" applyAlignment="1"/>
    <xf numFmtId="0" fontId="0" fillId="0" borderId="4" xfId="0" applyBorder="1" applyAlignment="1"/>
  </cellXfs>
  <cellStyles count="20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5"/>
  <sheetViews>
    <sheetView tabSelected="1" topLeftCell="A6" workbookViewId="0">
      <selection activeCell="C21" sqref="C21"/>
    </sheetView>
  </sheetViews>
  <sheetFormatPr baseColWidth="10" defaultRowHeight="15" x14ac:dyDescent="0"/>
  <cols>
    <col min="5" max="5" width="12.5" customWidth="1"/>
    <col min="6" max="6" width="12.33203125" customWidth="1"/>
    <col min="7" max="7" width="9.5" customWidth="1"/>
    <col min="8" max="8" width="10.6640625" customWidth="1"/>
    <col min="10" max="10" width="14.6640625" customWidth="1"/>
    <col min="12" max="12" width="12.1640625" bestFit="1" customWidth="1"/>
    <col min="13" max="13" width="12.1640625" customWidth="1"/>
    <col min="14" max="25" width="11" bestFit="1" customWidth="1"/>
    <col min="26" max="26" width="25.1640625" customWidth="1"/>
    <col min="27" max="27" width="8.5" customWidth="1"/>
  </cols>
  <sheetData>
    <row r="1" spans="1:29">
      <c r="A1" s="24" t="s">
        <v>18</v>
      </c>
      <c r="B1" s="25"/>
      <c r="C1" s="25"/>
      <c r="D1" s="25"/>
      <c r="E1" s="25"/>
      <c r="F1" s="25"/>
      <c r="G1" s="25"/>
      <c r="H1" s="26"/>
      <c r="I1" s="25"/>
      <c r="J1" s="25"/>
      <c r="K1" s="25"/>
      <c r="L1" s="25"/>
      <c r="M1" s="25"/>
      <c r="N1" s="21" t="s">
        <v>5</v>
      </c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2"/>
      <c r="AA1" s="22"/>
    </row>
    <row r="2" spans="1:29" s="1" customFormat="1" ht="56" customHeight="1">
      <c r="A2" s="2" t="s">
        <v>0</v>
      </c>
      <c r="B2" s="2" t="s">
        <v>7</v>
      </c>
      <c r="C2" s="3" t="s">
        <v>1</v>
      </c>
      <c r="D2" s="4" t="s">
        <v>9</v>
      </c>
      <c r="E2" s="4" t="s">
        <v>11</v>
      </c>
      <c r="F2" s="4" t="s">
        <v>12</v>
      </c>
      <c r="G2" s="5" t="s">
        <v>3</v>
      </c>
      <c r="H2" s="6" t="s">
        <v>4</v>
      </c>
      <c r="I2" s="5" t="s">
        <v>2</v>
      </c>
      <c r="J2" s="5" t="s">
        <v>17</v>
      </c>
      <c r="K2" s="5" t="s">
        <v>10</v>
      </c>
      <c r="L2" s="5" t="s">
        <v>20</v>
      </c>
      <c r="M2" s="5" t="s">
        <v>19</v>
      </c>
      <c r="N2" s="7">
        <v>16384</v>
      </c>
      <c r="O2" s="7">
        <v>8192</v>
      </c>
      <c r="P2" s="7">
        <v>4096</v>
      </c>
      <c r="Q2" s="7">
        <v>2048</v>
      </c>
      <c r="R2" s="7">
        <v>1024</v>
      </c>
      <c r="S2" s="7">
        <v>512</v>
      </c>
      <c r="T2" s="7">
        <v>256</v>
      </c>
      <c r="U2" s="7">
        <v>128</v>
      </c>
      <c r="V2" s="7">
        <v>64</v>
      </c>
      <c r="W2" s="7">
        <v>32</v>
      </c>
      <c r="X2" s="7">
        <v>16</v>
      </c>
      <c r="Y2" s="7">
        <v>8</v>
      </c>
      <c r="Z2" s="8" t="s">
        <v>15</v>
      </c>
      <c r="AA2" s="8" t="s">
        <v>16</v>
      </c>
    </row>
    <row r="3" spans="1:29">
      <c r="A3" s="15" t="s">
        <v>6</v>
      </c>
      <c r="B3" s="15" t="s">
        <v>13</v>
      </c>
      <c r="C3" s="15">
        <v>100000</v>
      </c>
      <c r="D3" s="16">
        <v>49893</v>
      </c>
      <c r="E3" s="16">
        <v>213204</v>
      </c>
      <c r="F3" s="16">
        <v>8267265</v>
      </c>
      <c r="G3" s="16">
        <v>889</v>
      </c>
      <c r="H3" s="16">
        <v>4984</v>
      </c>
      <c r="I3" s="17">
        <f t="shared" ref="I3:I12" si="0">E3/C3</f>
        <v>2.1320399999999999</v>
      </c>
      <c r="J3" s="18">
        <f>D3/C3</f>
        <v>0.49892999999999998</v>
      </c>
      <c r="K3" s="17">
        <f t="shared" ref="K3:K12" si="1">F3/C3</f>
        <v>82.672650000000004</v>
      </c>
      <c r="L3" s="18">
        <f t="shared" ref="L3:L12" si="2">I3/K3</f>
        <v>2.5788939873101924E-2</v>
      </c>
      <c r="M3" s="18">
        <f>J3/K3</f>
        <v>6.0350067404395524E-3</v>
      </c>
      <c r="N3" s="19"/>
      <c r="O3" s="19"/>
      <c r="P3" s="19"/>
      <c r="Q3" s="19"/>
      <c r="R3" s="19"/>
      <c r="S3" s="19">
        <v>5.0000000000000002E-5</v>
      </c>
      <c r="T3" s="19">
        <v>5.0369999999999998E-2</v>
      </c>
      <c r="U3" s="19">
        <v>0.45832000000000001</v>
      </c>
      <c r="V3" s="19">
        <v>0.89120999999999995</v>
      </c>
      <c r="W3" s="19">
        <v>0.99451999999999996</v>
      </c>
      <c r="X3" s="19">
        <v>0.99992999999999999</v>
      </c>
      <c r="Y3" s="14">
        <v>1</v>
      </c>
      <c r="Z3" s="15" t="s">
        <v>14</v>
      </c>
      <c r="AA3" s="15">
        <v>6</v>
      </c>
    </row>
    <row r="4" spans="1:29" ht="17">
      <c r="A4" s="9" t="s">
        <v>4</v>
      </c>
      <c r="B4" s="9" t="s">
        <v>13</v>
      </c>
      <c r="C4" s="9">
        <v>100000</v>
      </c>
      <c r="D4" s="10">
        <v>52160</v>
      </c>
      <c r="E4" s="10">
        <v>229938</v>
      </c>
      <c r="F4" s="10">
        <v>18441568</v>
      </c>
      <c r="G4" s="10">
        <v>2726</v>
      </c>
      <c r="H4" s="10">
        <v>15568</v>
      </c>
      <c r="I4" s="11">
        <f t="shared" si="0"/>
        <v>2.2993800000000002</v>
      </c>
      <c r="J4" s="12">
        <f t="shared" ref="J4:J9" si="3">D4/C4</f>
        <v>0.52159999999999995</v>
      </c>
      <c r="K4" s="11">
        <f t="shared" si="1"/>
        <v>184.41568000000001</v>
      </c>
      <c r="L4" s="12">
        <f t="shared" si="2"/>
        <v>1.2468462551557438E-2</v>
      </c>
      <c r="M4" s="12">
        <f t="shared" ref="M4:M9" si="4">J4/K4</f>
        <v>2.8283929002132571E-3</v>
      </c>
      <c r="N4" s="13"/>
      <c r="O4" s="13"/>
      <c r="P4" s="13"/>
      <c r="Q4" s="13"/>
      <c r="R4" s="13">
        <v>3.3500000000000001E-3</v>
      </c>
      <c r="S4" s="13">
        <v>0.13125999999999999</v>
      </c>
      <c r="T4" s="13">
        <v>0.58604000000000001</v>
      </c>
      <c r="U4" s="13">
        <v>0.91791</v>
      </c>
      <c r="V4" s="13">
        <v>0.99351999999999996</v>
      </c>
      <c r="W4" s="13">
        <v>0.99995000000000001</v>
      </c>
      <c r="X4" s="14">
        <v>1</v>
      </c>
      <c r="Y4" s="14">
        <v>1</v>
      </c>
      <c r="Z4" s="9" t="s">
        <v>14</v>
      </c>
      <c r="AA4" s="9">
        <v>6</v>
      </c>
      <c r="AC4" s="23"/>
    </row>
    <row r="5" spans="1:29">
      <c r="A5" s="20" t="s">
        <v>8</v>
      </c>
      <c r="B5" s="15">
        <v>1</v>
      </c>
      <c r="C5" s="15">
        <v>100000</v>
      </c>
      <c r="D5" s="16">
        <v>55394</v>
      </c>
      <c r="E5" s="16">
        <v>268203</v>
      </c>
      <c r="F5" s="16">
        <v>44481199</v>
      </c>
      <c r="G5" s="16">
        <v>9129</v>
      </c>
      <c r="H5" s="16">
        <v>66240</v>
      </c>
      <c r="I5" s="17">
        <f t="shared" si="0"/>
        <v>2.6820300000000001</v>
      </c>
      <c r="J5" s="18">
        <f t="shared" si="3"/>
        <v>0.55393999999999999</v>
      </c>
      <c r="K5" s="17">
        <f t="shared" si="1"/>
        <v>444.81198999999998</v>
      </c>
      <c r="L5" s="18">
        <f t="shared" si="2"/>
        <v>6.0295811720363027E-3</v>
      </c>
      <c r="M5" s="18">
        <f t="shared" si="4"/>
        <v>1.2453351358626822E-3</v>
      </c>
      <c r="N5" s="19"/>
      <c r="O5" s="19"/>
      <c r="P5" s="19">
        <v>6.9999999999999999E-4</v>
      </c>
      <c r="Q5" s="19">
        <v>7.2480000000000003E-2</v>
      </c>
      <c r="R5" s="19">
        <v>0.39942</v>
      </c>
      <c r="S5" s="19">
        <v>0.76100999999999996</v>
      </c>
      <c r="T5" s="19">
        <v>0.94055</v>
      </c>
      <c r="U5" s="19">
        <v>0.99173</v>
      </c>
      <c r="V5" s="19">
        <v>0.99936000000000003</v>
      </c>
      <c r="W5" s="19">
        <v>0.99997999999999998</v>
      </c>
      <c r="X5" s="14">
        <v>1</v>
      </c>
      <c r="Y5" s="14">
        <v>1</v>
      </c>
      <c r="Z5" s="15" t="s">
        <v>14</v>
      </c>
      <c r="AA5" s="15">
        <v>6</v>
      </c>
    </row>
    <row r="6" spans="1:29">
      <c r="A6" s="20"/>
      <c r="B6" s="9">
        <v>2</v>
      </c>
      <c r="C6" s="9">
        <v>100000</v>
      </c>
      <c r="D6" s="10">
        <v>355984</v>
      </c>
      <c r="E6" s="10">
        <v>2084273</v>
      </c>
      <c r="F6" s="10">
        <v>63432843</v>
      </c>
      <c r="G6" s="10">
        <v>14103</v>
      </c>
      <c r="H6" s="10">
        <v>72692</v>
      </c>
      <c r="I6" s="11">
        <f t="shared" si="0"/>
        <v>20.84273</v>
      </c>
      <c r="J6" s="12">
        <f t="shared" si="3"/>
        <v>3.5598399999999999</v>
      </c>
      <c r="K6" s="11">
        <f t="shared" si="1"/>
        <v>634.32843000000003</v>
      </c>
      <c r="L6" s="12">
        <f t="shared" si="2"/>
        <v>3.2857947104782924E-2</v>
      </c>
      <c r="M6" s="12">
        <f t="shared" si="4"/>
        <v>5.6119824236791653E-3</v>
      </c>
      <c r="N6" s="13"/>
      <c r="O6" s="13"/>
      <c r="P6" s="13">
        <v>7.9699999999999997E-3</v>
      </c>
      <c r="Q6" s="13">
        <v>0.21351000000000001</v>
      </c>
      <c r="R6" s="13">
        <v>0.64770000000000005</v>
      </c>
      <c r="S6" s="13">
        <v>0.91000999999999999</v>
      </c>
      <c r="T6" s="13">
        <v>0.98502999999999996</v>
      </c>
      <c r="U6" s="13">
        <v>0.99843999999999999</v>
      </c>
      <c r="V6" s="13">
        <v>0.99995000000000001</v>
      </c>
      <c r="W6" s="14">
        <v>1</v>
      </c>
      <c r="X6" s="14">
        <v>1</v>
      </c>
      <c r="Y6" s="14">
        <v>1</v>
      </c>
      <c r="Z6" s="9" t="s">
        <v>14</v>
      </c>
      <c r="AA6" s="9">
        <v>6</v>
      </c>
    </row>
    <row r="7" spans="1:29">
      <c r="A7" s="20"/>
      <c r="B7" s="15">
        <v>3</v>
      </c>
      <c r="C7" s="15">
        <v>100000</v>
      </c>
      <c r="D7" s="16">
        <v>692435</v>
      </c>
      <c r="E7" s="16">
        <v>4101568</v>
      </c>
      <c r="F7" s="16">
        <v>105664949</v>
      </c>
      <c r="G7" s="16">
        <v>26232</v>
      </c>
      <c r="H7" s="16">
        <v>121804</v>
      </c>
      <c r="I7" s="17">
        <f t="shared" si="0"/>
        <v>41.015680000000003</v>
      </c>
      <c r="J7" s="18">
        <f t="shared" si="3"/>
        <v>6.9243499999999996</v>
      </c>
      <c r="K7" s="17">
        <f t="shared" si="1"/>
        <v>1056.64949</v>
      </c>
      <c r="L7" s="18">
        <f t="shared" si="2"/>
        <v>3.8816731932554097E-2</v>
      </c>
      <c r="M7" s="18">
        <f t="shared" si="4"/>
        <v>6.5531191426591228E-3</v>
      </c>
      <c r="N7" s="19"/>
      <c r="O7" s="19">
        <v>2.5000000000000001E-4</v>
      </c>
      <c r="P7" s="19">
        <v>0.11705</v>
      </c>
      <c r="Q7" s="19">
        <v>0.63338000000000005</v>
      </c>
      <c r="R7" s="19">
        <v>0.92276000000000002</v>
      </c>
      <c r="S7" s="19">
        <v>0.98972000000000004</v>
      </c>
      <c r="T7" s="19">
        <v>0.99911000000000005</v>
      </c>
      <c r="U7" s="19">
        <v>0.99999000000000005</v>
      </c>
      <c r="V7" s="14">
        <v>1</v>
      </c>
      <c r="W7" s="14">
        <v>1</v>
      </c>
      <c r="X7" s="14">
        <v>1</v>
      </c>
      <c r="Y7" s="14">
        <v>1</v>
      </c>
      <c r="Z7" s="15" t="s">
        <v>14</v>
      </c>
      <c r="AA7" s="15">
        <v>6</v>
      </c>
    </row>
    <row r="8" spans="1:29">
      <c r="A8" s="20"/>
      <c r="B8" s="9">
        <v>4</v>
      </c>
      <c r="C8" s="9">
        <v>10000</v>
      </c>
      <c r="D8" s="10">
        <v>1412938</v>
      </c>
      <c r="E8" s="10">
        <v>8470477</v>
      </c>
      <c r="F8" s="10">
        <v>11409683</v>
      </c>
      <c r="G8" s="10">
        <v>28757</v>
      </c>
      <c r="H8" s="10">
        <v>109576</v>
      </c>
      <c r="I8" s="11">
        <f t="shared" si="0"/>
        <v>847.04769999999996</v>
      </c>
      <c r="J8" s="12">
        <f t="shared" si="3"/>
        <v>141.2938</v>
      </c>
      <c r="K8" s="11">
        <f t="shared" si="1"/>
        <v>1140.9683</v>
      </c>
      <c r="L8" s="12">
        <f t="shared" si="2"/>
        <v>0.74239371943988275</v>
      </c>
      <c r="M8" s="12">
        <f t="shared" si="4"/>
        <v>0.12383674463173079</v>
      </c>
      <c r="N8" s="13"/>
      <c r="O8" s="13">
        <v>2.0000000000000001E-4</v>
      </c>
      <c r="P8" s="13">
        <v>0.16270000000000001</v>
      </c>
      <c r="Q8" s="13">
        <v>0.68689999999999996</v>
      </c>
      <c r="R8" s="13">
        <v>0.94330000000000003</v>
      </c>
      <c r="S8" s="13">
        <v>0.99390000000000001</v>
      </c>
      <c r="T8" s="13">
        <v>0.99980000000000002</v>
      </c>
      <c r="U8" s="14">
        <v>1</v>
      </c>
      <c r="V8" s="14">
        <v>1</v>
      </c>
      <c r="W8" s="14">
        <v>1</v>
      </c>
      <c r="X8" s="14">
        <v>1</v>
      </c>
      <c r="Y8" s="14">
        <v>1</v>
      </c>
      <c r="Z8" s="9" t="s">
        <v>14</v>
      </c>
      <c r="AA8" s="9">
        <v>6</v>
      </c>
    </row>
    <row r="9" spans="1:29">
      <c r="A9" s="20"/>
      <c r="B9" s="15">
        <v>5</v>
      </c>
      <c r="C9" s="15">
        <v>10000</v>
      </c>
      <c r="D9" s="16">
        <v>1712425</v>
      </c>
      <c r="E9" s="16">
        <v>10266936</v>
      </c>
      <c r="F9" s="16">
        <v>16577687</v>
      </c>
      <c r="G9" s="16">
        <v>44565</v>
      </c>
      <c r="H9" s="16">
        <v>149960</v>
      </c>
      <c r="I9" s="17">
        <f t="shared" si="0"/>
        <v>1026.6936000000001</v>
      </c>
      <c r="J9" s="18">
        <f t="shared" si="3"/>
        <v>171.24250000000001</v>
      </c>
      <c r="K9" s="17">
        <f t="shared" si="1"/>
        <v>1657.7687000000001</v>
      </c>
      <c r="L9" s="18">
        <f t="shared" si="2"/>
        <v>0.6193225870412441</v>
      </c>
      <c r="M9" s="18">
        <f t="shared" si="4"/>
        <v>0.10329697985008403</v>
      </c>
      <c r="N9" s="15"/>
      <c r="O9" s="19">
        <v>1.49E-2</v>
      </c>
      <c r="P9" s="19">
        <v>0.46239999999999998</v>
      </c>
      <c r="Q9" s="19">
        <v>0.90180000000000005</v>
      </c>
      <c r="R9" s="19">
        <v>0.98560000000000003</v>
      </c>
      <c r="S9" s="19">
        <v>0.99750000000000005</v>
      </c>
      <c r="T9" s="19">
        <v>0.99990000000000001</v>
      </c>
      <c r="U9" s="14">
        <v>1</v>
      </c>
      <c r="V9" s="14">
        <v>1</v>
      </c>
      <c r="W9" s="14">
        <v>1</v>
      </c>
      <c r="X9" s="14">
        <v>1</v>
      </c>
      <c r="Y9" s="14">
        <v>1</v>
      </c>
      <c r="Z9" s="15" t="s">
        <v>14</v>
      </c>
      <c r="AA9" s="15">
        <v>6</v>
      </c>
    </row>
    <row r="10" spans="1:29">
      <c r="A10" s="20"/>
      <c r="B10" s="9">
        <v>6</v>
      </c>
      <c r="C10" s="9">
        <v>5000</v>
      </c>
      <c r="D10" s="10">
        <v>9609433</v>
      </c>
      <c r="E10" s="10">
        <v>19213148</v>
      </c>
      <c r="F10" s="10">
        <v>8870872</v>
      </c>
      <c r="G10" s="10">
        <v>48152</v>
      </c>
      <c r="H10" s="10">
        <v>152180</v>
      </c>
      <c r="I10" s="11">
        <f t="shared" si="0"/>
        <v>3842.6296000000002</v>
      </c>
      <c r="J10" s="12">
        <f t="shared" ref="J10" si="5">D10/C10</f>
        <v>1921.8866</v>
      </c>
      <c r="K10" s="11">
        <f t="shared" si="1"/>
        <v>1774.1744000000001</v>
      </c>
      <c r="L10" s="12">
        <f t="shared" si="2"/>
        <v>2.1658691501805007</v>
      </c>
      <c r="M10" s="12">
        <f t="shared" ref="M10" si="6">J10/K10</f>
        <v>1.0832568658413739</v>
      </c>
      <c r="N10" s="13"/>
      <c r="O10" s="13">
        <v>2.1600000000000001E-2</v>
      </c>
      <c r="P10" s="13">
        <v>0.52800000000000002</v>
      </c>
      <c r="Q10" s="13">
        <v>0.9274</v>
      </c>
      <c r="R10" s="13">
        <v>0.99260000000000004</v>
      </c>
      <c r="S10" s="13">
        <v>0.999</v>
      </c>
      <c r="T10" s="14">
        <v>1</v>
      </c>
      <c r="U10" s="14">
        <v>1</v>
      </c>
      <c r="V10" s="14">
        <v>1</v>
      </c>
      <c r="W10" s="14">
        <v>1</v>
      </c>
      <c r="X10" s="14">
        <v>1</v>
      </c>
      <c r="Y10" s="14">
        <v>1</v>
      </c>
      <c r="Z10" s="9" t="s">
        <v>14</v>
      </c>
      <c r="AA10" s="9">
        <v>2</v>
      </c>
    </row>
    <row r="11" spans="1:29">
      <c r="A11" s="20"/>
      <c r="B11" s="15">
        <v>7</v>
      </c>
      <c r="C11" s="15">
        <v>5000</v>
      </c>
      <c r="D11" s="16">
        <v>27113067</v>
      </c>
      <c r="E11" s="16">
        <v>81324354</v>
      </c>
      <c r="F11" s="16">
        <v>10461163</v>
      </c>
      <c r="G11" s="16">
        <v>58185</v>
      </c>
      <c r="H11" s="16">
        <v>165452</v>
      </c>
      <c r="I11" s="17">
        <f t="shared" si="0"/>
        <v>16264.870800000001</v>
      </c>
      <c r="J11" s="18">
        <f t="shared" ref="J11" si="7">D11/C11</f>
        <v>5422.6134000000002</v>
      </c>
      <c r="K11" s="17">
        <f t="shared" si="1"/>
        <v>2092.2325999999998</v>
      </c>
      <c r="L11" s="18">
        <f t="shared" si="2"/>
        <v>7.7739304893729324</v>
      </c>
      <c r="M11" s="18">
        <f t="shared" ref="M11" si="8">J11/K11</f>
        <v>2.5917832462795967</v>
      </c>
      <c r="N11" s="19"/>
      <c r="O11" s="19">
        <v>7.22E-2</v>
      </c>
      <c r="P11" s="19">
        <v>0.67</v>
      </c>
      <c r="Q11" s="19">
        <v>0.96360000000000001</v>
      </c>
      <c r="R11" s="19">
        <v>0.99580000000000002</v>
      </c>
      <c r="S11" s="14">
        <v>1</v>
      </c>
      <c r="T11" s="14">
        <v>1</v>
      </c>
      <c r="U11" s="14">
        <v>1</v>
      </c>
      <c r="V11" s="14">
        <v>1</v>
      </c>
      <c r="W11" s="14">
        <v>1</v>
      </c>
      <c r="X11" s="14">
        <v>1</v>
      </c>
      <c r="Y11" s="14">
        <v>1</v>
      </c>
      <c r="Z11" s="15" t="s">
        <v>14</v>
      </c>
      <c r="AA11" s="15">
        <v>3</v>
      </c>
    </row>
    <row r="12" spans="1:29">
      <c r="A12" s="20"/>
      <c r="B12" s="9">
        <v>8</v>
      </c>
      <c r="C12" s="9">
        <v>608</v>
      </c>
      <c r="D12" s="10">
        <v>20813984</v>
      </c>
      <c r="E12" s="10">
        <v>247712732</v>
      </c>
      <c r="F12" s="10">
        <v>1315687</v>
      </c>
      <c r="G12" s="10">
        <v>60275</v>
      </c>
      <c r="H12" s="10">
        <v>150860</v>
      </c>
      <c r="I12" s="17">
        <f t="shared" si="0"/>
        <v>407422.25657894736</v>
      </c>
      <c r="J12" s="18">
        <f t="shared" ref="J12" si="9">D12/C12</f>
        <v>34233.526315789473</v>
      </c>
      <c r="K12" s="17">
        <f t="shared" si="1"/>
        <v>2163.9588815789475</v>
      </c>
      <c r="L12" s="18">
        <f t="shared" si="2"/>
        <v>188.27633928130322</v>
      </c>
      <c r="M12" s="18">
        <f t="shared" ref="M12" si="10">J12/K12</f>
        <v>15.819859890688285</v>
      </c>
      <c r="N12" s="13"/>
      <c r="O12" s="13">
        <v>7.0723999999999995E-2</v>
      </c>
      <c r="P12" s="13">
        <v>0.700658</v>
      </c>
      <c r="Q12" s="13">
        <v>0.96052599999999999</v>
      </c>
      <c r="R12" s="13">
        <v>0.99835499999999999</v>
      </c>
      <c r="S12" s="14">
        <v>1</v>
      </c>
      <c r="T12" s="14">
        <v>1</v>
      </c>
      <c r="U12" s="14">
        <v>1</v>
      </c>
      <c r="V12" s="14">
        <v>1</v>
      </c>
      <c r="W12" s="14">
        <v>1</v>
      </c>
      <c r="X12" s="14">
        <v>1</v>
      </c>
      <c r="Y12" s="14">
        <v>1</v>
      </c>
      <c r="Z12" s="9" t="s">
        <v>14</v>
      </c>
      <c r="AA12" s="9">
        <v>12</v>
      </c>
    </row>
    <row r="13" spans="1:29">
      <c r="A13" s="20"/>
      <c r="B13" s="15">
        <v>9</v>
      </c>
      <c r="C13" s="15"/>
      <c r="D13" s="16"/>
      <c r="E13" s="16"/>
      <c r="F13" s="16"/>
      <c r="G13" s="16"/>
      <c r="H13" s="16"/>
      <c r="I13" s="17"/>
      <c r="J13" s="18"/>
      <c r="K13" s="17"/>
      <c r="L13" s="18"/>
      <c r="M13" s="18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5"/>
      <c r="AA13" s="15"/>
    </row>
    <row r="15" spans="1:29">
      <c r="A15" t="s">
        <v>21</v>
      </c>
    </row>
    <row r="16" spans="1:29" ht="45">
      <c r="A16" s="2" t="s">
        <v>0</v>
      </c>
      <c r="B16" s="2" t="s">
        <v>7</v>
      </c>
      <c r="C16" s="3" t="s">
        <v>1</v>
      </c>
      <c r="D16" s="4" t="s">
        <v>9</v>
      </c>
      <c r="E16" s="4" t="s">
        <v>11</v>
      </c>
      <c r="F16" s="4" t="s">
        <v>12</v>
      </c>
      <c r="G16" s="5" t="s">
        <v>3</v>
      </c>
      <c r="H16" s="6" t="s">
        <v>4</v>
      </c>
      <c r="I16" s="5" t="s">
        <v>2</v>
      </c>
      <c r="J16" s="5" t="s">
        <v>17</v>
      </c>
      <c r="K16" s="5" t="s">
        <v>10</v>
      </c>
      <c r="L16" s="5" t="s">
        <v>20</v>
      </c>
      <c r="M16" s="5" t="s">
        <v>19</v>
      </c>
      <c r="N16" s="7">
        <v>16384</v>
      </c>
      <c r="O16" s="7">
        <v>8192</v>
      </c>
      <c r="P16" s="7">
        <v>4096</v>
      </c>
      <c r="Q16" s="7">
        <v>2048</v>
      </c>
      <c r="R16" s="7">
        <v>1024</v>
      </c>
      <c r="S16" s="7">
        <v>512</v>
      </c>
      <c r="T16" s="7">
        <v>256</v>
      </c>
      <c r="U16" s="7">
        <v>128</v>
      </c>
      <c r="V16" s="7">
        <v>64</v>
      </c>
      <c r="W16" s="7">
        <v>32</v>
      </c>
      <c r="X16" s="7">
        <v>16</v>
      </c>
      <c r="Y16" s="7">
        <v>8</v>
      </c>
      <c r="Z16" s="8" t="s">
        <v>15</v>
      </c>
      <c r="AA16" s="8" t="s">
        <v>16</v>
      </c>
    </row>
    <row r="17" spans="1:27">
      <c r="A17" s="20" t="s">
        <v>8</v>
      </c>
      <c r="B17" s="15">
        <v>1</v>
      </c>
      <c r="C17" s="15">
        <v>100000</v>
      </c>
      <c r="D17" s="16">
        <v>67436</v>
      </c>
      <c r="E17" s="16">
        <v>715518</v>
      </c>
      <c r="F17" s="16">
        <v>52183276</v>
      </c>
      <c r="G17" s="16">
        <v>11000</v>
      </c>
      <c r="H17" s="16">
        <v>57592</v>
      </c>
      <c r="I17" s="17">
        <f>E17/C17</f>
        <v>7.1551799999999997</v>
      </c>
      <c r="J17" s="18">
        <f>D17/C17</f>
        <v>0.67435999999999996</v>
      </c>
      <c r="K17" s="17">
        <f>F17/C17</f>
        <v>521.83276000000001</v>
      </c>
      <c r="L17" s="18">
        <f t="shared" ref="L17" si="11">I17/K17</f>
        <v>1.3711634355803954E-2</v>
      </c>
      <c r="M17" s="18">
        <f t="shared" ref="M17" si="12">J17/K17</f>
        <v>1.2922914230221957E-3</v>
      </c>
      <c r="N17" s="19"/>
      <c r="O17" s="19"/>
      <c r="P17" s="19">
        <v>4.4999999999999999E-4</v>
      </c>
      <c r="Q17" s="19">
        <v>9.289E-2</v>
      </c>
      <c r="R17" s="19">
        <v>0.53530999999999995</v>
      </c>
      <c r="S17" s="19">
        <v>0.86738999999999999</v>
      </c>
      <c r="T17" s="19">
        <v>0.97411999999999999</v>
      </c>
      <c r="U17" s="19">
        <v>0.99646999999999997</v>
      </c>
      <c r="V17" s="19">
        <v>0.99978999999999996</v>
      </c>
      <c r="W17" s="19">
        <v>0.99999000000000005</v>
      </c>
      <c r="X17" s="14">
        <v>1</v>
      </c>
      <c r="Y17" s="14">
        <v>1</v>
      </c>
      <c r="Z17" s="15" t="s">
        <v>14</v>
      </c>
      <c r="AA17" s="15">
        <v>12</v>
      </c>
    </row>
    <row r="18" spans="1:27">
      <c r="A18" s="20"/>
      <c r="B18" s="9">
        <v>2</v>
      </c>
      <c r="C18" s="9">
        <v>100000</v>
      </c>
      <c r="D18" s="10">
        <v>178544</v>
      </c>
      <c r="E18" s="10">
        <v>2071353</v>
      </c>
      <c r="F18" s="10">
        <v>69550228</v>
      </c>
      <c r="G18" s="10">
        <v>15714</v>
      </c>
      <c r="H18" s="10">
        <v>69356</v>
      </c>
      <c r="I18" s="17">
        <f t="shared" ref="I18" si="13">E18/C18</f>
        <v>20.713529999999999</v>
      </c>
      <c r="J18" s="18">
        <f t="shared" ref="J18" si="14">D18/C18</f>
        <v>1.7854399999999999</v>
      </c>
      <c r="K18" s="17">
        <f t="shared" ref="K18" si="15">F18/C18</f>
        <v>695.50228000000004</v>
      </c>
      <c r="L18" s="18">
        <f t="shared" ref="L18" si="16">I18/K18</f>
        <v>2.9782116602119546E-2</v>
      </c>
      <c r="M18" s="18">
        <f t="shared" ref="M18" si="17">J18/K18</f>
        <v>2.5671231444417404E-3</v>
      </c>
      <c r="N18" s="13"/>
      <c r="O18" s="13"/>
      <c r="P18" s="13">
        <v>9.3299999999999998E-3</v>
      </c>
      <c r="Q18" s="13">
        <v>0.26256000000000002</v>
      </c>
      <c r="R18" s="13">
        <v>0.72809999999999997</v>
      </c>
      <c r="S18" s="13">
        <v>0.94394999999999996</v>
      </c>
      <c r="T18" s="13">
        <v>0.99153999999999998</v>
      </c>
      <c r="U18" s="13">
        <v>0.99931999999999999</v>
      </c>
      <c r="V18" s="13">
        <v>0.99997000000000003</v>
      </c>
      <c r="W18" s="14">
        <v>1</v>
      </c>
      <c r="X18" s="14">
        <v>1</v>
      </c>
      <c r="Y18" s="14">
        <v>1</v>
      </c>
      <c r="Z18" s="15" t="s">
        <v>14</v>
      </c>
      <c r="AA18" s="15">
        <v>12</v>
      </c>
    </row>
    <row r="19" spans="1:27">
      <c r="A19" s="20"/>
      <c r="B19" s="15">
        <v>3</v>
      </c>
      <c r="C19" s="15">
        <v>100000</v>
      </c>
      <c r="D19" s="16">
        <v>492484</v>
      </c>
      <c r="E19" s="16">
        <v>5816795</v>
      </c>
      <c r="F19" s="16">
        <v>104408002</v>
      </c>
      <c r="G19" s="16">
        <v>25692</v>
      </c>
      <c r="H19" s="16">
        <v>110192</v>
      </c>
      <c r="I19" s="17">
        <f t="shared" ref="I19" si="18">E19/C19</f>
        <v>58.167949999999998</v>
      </c>
      <c r="J19" s="18">
        <f t="shared" ref="J19" si="19">D19/C19</f>
        <v>4.9248399999999997</v>
      </c>
      <c r="K19" s="17">
        <f t="shared" ref="K19" si="20">F19/C19</f>
        <v>1044.0800200000001</v>
      </c>
      <c r="L19" s="18">
        <f t="shared" ref="L19" si="21">I19/K19</f>
        <v>5.5712157004977447E-2</v>
      </c>
      <c r="M19" s="18">
        <f t="shared" ref="M19" si="22">J19/K19</f>
        <v>4.7169181534572413E-3</v>
      </c>
      <c r="N19" s="13"/>
      <c r="O19" s="19">
        <v>1.1E-4</v>
      </c>
      <c r="P19" s="19">
        <v>9.8849999999999993E-2</v>
      </c>
      <c r="Q19" s="19">
        <v>0.61219000000000001</v>
      </c>
      <c r="R19" s="19">
        <v>0.92144999999999999</v>
      </c>
      <c r="S19" s="19">
        <v>0.98975000000000002</v>
      </c>
      <c r="T19" s="19">
        <v>0.99914999999999998</v>
      </c>
      <c r="U19" s="19">
        <v>0.99997999999999998</v>
      </c>
      <c r="V19" s="14">
        <v>1</v>
      </c>
      <c r="W19" s="14">
        <v>1</v>
      </c>
      <c r="X19" s="14">
        <v>1</v>
      </c>
      <c r="Y19" s="14">
        <v>1</v>
      </c>
      <c r="Z19" s="15" t="s">
        <v>14</v>
      </c>
      <c r="AA19" s="15">
        <v>12</v>
      </c>
    </row>
    <row r="20" spans="1:27">
      <c r="A20" s="20"/>
      <c r="B20" s="9">
        <v>4</v>
      </c>
      <c r="C20" s="9">
        <v>100000</v>
      </c>
      <c r="D20" s="10"/>
      <c r="E20" s="10"/>
      <c r="F20" s="10"/>
      <c r="G20" s="10"/>
      <c r="H20" s="10"/>
      <c r="I20" s="11"/>
      <c r="J20" s="12"/>
      <c r="K20" s="11"/>
      <c r="L20" s="12"/>
      <c r="M20" s="12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9"/>
      <c r="AA20" s="9"/>
    </row>
    <row r="21" spans="1:27" ht="17">
      <c r="A21" s="20"/>
      <c r="B21" s="15">
        <v>5</v>
      </c>
      <c r="C21" s="15">
        <v>10000</v>
      </c>
      <c r="D21" s="16"/>
      <c r="E21" s="16"/>
      <c r="F21" s="16"/>
      <c r="G21" s="16"/>
      <c r="H21" s="16"/>
      <c r="I21" s="17"/>
      <c r="J21" s="18"/>
      <c r="K21" s="17"/>
      <c r="L21" s="18"/>
      <c r="M21" s="18"/>
      <c r="N21" s="15"/>
      <c r="O21" s="19"/>
      <c r="P21" s="23"/>
      <c r="Q21" s="19"/>
      <c r="R21" s="19"/>
      <c r="S21" s="19"/>
      <c r="T21" s="19"/>
      <c r="U21" s="19"/>
      <c r="V21" s="19"/>
      <c r="W21" s="19"/>
      <c r="X21" s="19"/>
      <c r="Y21" s="19"/>
      <c r="Z21" s="15"/>
      <c r="AA21" s="15"/>
    </row>
    <row r="22" spans="1:27">
      <c r="A22" s="20"/>
      <c r="B22" s="9">
        <v>6</v>
      </c>
      <c r="C22" s="9">
        <v>5000</v>
      </c>
      <c r="D22" s="10"/>
      <c r="E22" s="10"/>
      <c r="F22" s="10"/>
      <c r="G22" s="10"/>
      <c r="H22" s="10"/>
      <c r="I22" s="11"/>
      <c r="J22" s="12"/>
      <c r="K22" s="11"/>
      <c r="L22" s="12"/>
      <c r="M22" s="12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9"/>
      <c r="AA22" s="9"/>
    </row>
    <row r="23" spans="1:27">
      <c r="A23" s="20"/>
      <c r="B23" s="15">
        <v>7</v>
      </c>
      <c r="C23" s="15">
        <v>5000</v>
      </c>
      <c r="D23" s="16"/>
      <c r="E23" s="16"/>
      <c r="F23" s="16"/>
      <c r="G23" s="16"/>
      <c r="H23" s="16"/>
      <c r="I23" s="17"/>
      <c r="J23" s="18"/>
      <c r="K23" s="17"/>
      <c r="L23" s="18"/>
      <c r="M23" s="18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5"/>
      <c r="AA23" s="15"/>
    </row>
    <row r="24" spans="1:27">
      <c r="A24" s="20"/>
      <c r="B24" s="9">
        <v>8</v>
      </c>
      <c r="C24" s="9">
        <v>608</v>
      </c>
      <c r="D24" s="10"/>
      <c r="E24" s="10"/>
      <c r="F24" s="10"/>
      <c r="G24" s="10"/>
      <c r="H24" s="10"/>
      <c r="I24" s="17"/>
      <c r="J24" s="18"/>
      <c r="K24" s="17"/>
      <c r="L24" s="18"/>
      <c r="M24" s="18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9"/>
      <c r="AA24" s="9"/>
    </row>
    <row r="25" spans="1:27">
      <c r="A25" s="20"/>
      <c r="B25" s="15">
        <v>9</v>
      </c>
      <c r="C25" s="15"/>
      <c r="D25" s="16"/>
      <c r="E25" s="16"/>
      <c r="F25" s="16"/>
      <c r="G25" s="16"/>
      <c r="H25" s="16"/>
      <c r="I25" s="17"/>
      <c r="J25" s="18"/>
      <c r="K25" s="17"/>
      <c r="L25" s="18"/>
      <c r="M25" s="18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5"/>
      <c r="AA25" s="15"/>
    </row>
  </sheetData>
  <mergeCells count="4">
    <mergeCell ref="A17:A25"/>
    <mergeCell ref="A5:A13"/>
    <mergeCell ref="N1:Y1"/>
    <mergeCell ref="Z1:AA1"/>
  </mergeCells>
  <conditionalFormatting sqref="N13:Y13">
    <cfRule type="dataBar" priority="3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{8824DAEE-3449-1F47-B7EB-0F4232F6041D}</x14:id>
        </ext>
      </extLst>
    </cfRule>
    <cfRule type="colorScale" priority="39">
      <colorScale>
        <cfvo type="percent" val="0"/>
        <cfvo type="percent" val="100"/>
        <color rgb="FFFF7128"/>
        <color rgb="FFCCFFCC"/>
      </colorScale>
    </cfRule>
  </conditionalFormatting>
  <conditionalFormatting sqref="N13:Y13">
    <cfRule type="colorScale" priority="35">
      <colorScale>
        <cfvo type="min"/>
        <cfvo type="percentile" val="50"/>
        <cfvo type="max"/>
        <color rgb="FFFF7128"/>
        <color rgb="FFFFEB84"/>
        <color rgb="FF63BE7B"/>
      </colorScale>
    </cfRule>
    <cfRule type="dataBar" priority="3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{5780C6F8-193F-7646-97C6-DF03B14611A5}</x14:id>
        </ext>
      </extLst>
    </cfRule>
  </conditionalFormatting>
  <conditionalFormatting sqref="O9:T9 N3:X3 N8:T8 N7:U7 N6:V6 N4:W5 N10:S10 N11:R12">
    <cfRule type="colorScale" priority="40">
      <colorScale>
        <cfvo type="percent" val="0"/>
        <cfvo type="percentile" val="50"/>
        <cfvo type="percent" val="100"/>
        <color rgb="FFFF7128"/>
        <color rgb="FFFFEB84"/>
        <color rgb="FF63BE7B"/>
      </colorScale>
    </cfRule>
    <cfRule type="colorScale" priority="4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H3:H13">
    <cfRule type="colorScale" priority="27">
      <colorScale>
        <cfvo type="min"/>
        <cfvo type="max"/>
        <color rgb="FFFFEF9C"/>
        <color rgb="FF63BE7B"/>
      </colorScale>
    </cfRule>
    <cfRule type="colorScale" priority="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3:G13">
    <cfRule type="colorScale" priority="26">
      <colorScale>
        <cfvo type="min"/>
        <cfvo type="max"/>
        <color rgb="FFFFEF9C"/>
        <color rgb="FF63BE7B"/>
      </colorScale>
    </cfRule>
  </conditionalFormatting>
  <conditionalFormatting sqref="N25:Y25">
    <cfRule type="dataBar" priority="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{CCB8BA57-3195-3846-BB2C-7696DAA28184}</x14:id>
        </ext>
      </extLst>
    </cfRule>
    <cfRule type="colorScale" priority="23">
      <colorScale>
        <cfvo type="percent" val="0"/>
        <cfvo type="percent" val="100"/>
        <color rgb="FFFF7128"/>
        <color rgb="FFCCFFCC"/>
      </colorScale>
    </cfRule>
  </conditionalFormatting>
  <conditionalFormatting sqref="N25:Y25">
    <cfRule type="colorScale" priority="20">
      <colorScale>
        <cfvo type="min"/>
        <cfvo type="percentile" val="50"/>
        <cfvo type="max"/>
        <color rgb="FFFF7128"/>
        <color rgb="FFFFEB84"/>
        <color rgb="FF63BE7B"/>
      </colorScale>
    </cfRule>
    <cfRule type="dataBar" priority="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{051D336B-17A9-5344-80F7-ED8E7CFBA64F}</x14:id>
        </ext>
      </extLst>
    </cfRule>
  </conditionalFormatting>
  <conditionalFormatting sqref="N20:T20 O21 N18:V18 N17:W17 N22:S22 N23:R24 Q21:T21 N19:U19">
    <cfRule type="colorScale" priority="24">
      <colorScale>
        <cfvo type="percent" val="0"/>
        <cfvo type="percentile" val="50"/>
        <cfvo type="percent" val="100"/>
        <color rgb="FFFF7128"/>
        <color rgb="FFFFEB84"/>
        <color rgb="FF63BE7B"/>
      </colorScale>
    </cfRule>
    <cfRule type="colorScale" priority="2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H17:H25">
    <cfRule type="colorScale" priority="54">
      <colorScale>
        <cfvo type="min"/>
        <cfvo type="max"/>
        <color rgb="FFFFEF9C"/>
        <color rgb="FF63BE7B"/>
      </colorScale>
    </cfRule>
    <cfRule type="colorScale" priority="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7:G25">
    <cfRule type="colorScale" priority="56">
      <colorScale>
        <cfvo type="min"/>
        <cfvo type="max"/>
        <color rgb="FFFFEF9C"/>
        <color rgb="FF63BE7B"/>
      </colorScale>
    </cfRule>
  </conditionalFormatting>
  <conditionalFormatting sqref="S24:Y24">
    <cfRule type="colorScale" priority="15">
      <colorScale>
        <cfvo type="percent" val="0"/>
        <cfvo type="percentile" val="50"/>
        <cfvo type="percent" val="100"/>
        <color rgb="FFFF7128"/>
        <color rgb="FFFFEB84"/>
        <color rgb="FF63BE7B"/>
      </colorScale>
    </cfRule>
    <cfRule type="colorScale" priority="1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S23:Y23">
    <cfRule type="colorScale" priority="13">
      <colorScale>
        <cfvo type="percent" val="0"/>
        <cfvo type="percentile" val="50"/>
        <cfvo type="percent" val="100"/>
        <color rgb="FFFF7128"/>
        <color rgb="FFFFEB84"/>
        <color rgb="FF63BE7B"/>
      </colorScale>
    </cfRule>
    <cfRule type="colorScale" priority="1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T22:Y22">
    <cfRule type="colorScale" priority="11">
      <colorScale>
        <cfvo type="percent" val="0"/>
        <cfvo type="percentile" val="50"/>
        <cfvo type="percent" val="100"/>
        <color rgb="FFFF7128"/>
        <color rgb="FFFFEB84"/>
        <color rgb="FF63BE7B"/>
      </colorScale>
    </cfRule>
    <cfRule type="colorScale" priority="1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U20:Y20">
    <cfRule type="colorScale" priority="9">
      <colorScale>
        <cfvo type="percent" val="0"/>
        <cfvo type="percentile" val="50"/>
        <cfvo type="percent" val="100"/>
        <color rgb="FFFF7128"/>
        <color rgb="FFFFEB84"/>
        <color rgb="FF63BE7B"/>
      </colorScale>
    </cfRule>
    <cfRule type="colorScale" priority="1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U21:Y21">
    <cfRule type="colorScale" priority="7">
      <colorScale>
        <cfvo type="percent" val="0"/>
        <cfvo type="percentile" val="50"/>
        <cfvo type="percent" val="100"/>
        <color rgb="FFFF7128"/>
        <color rgb="FFFFEB84"/>
        <color rgb="FF63BE7B"/>
      </colorScale>
    </cfRule>
    <cfRule type="colorScale" priority="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pageMargins left="0.75" right="0.75" top="1" bottom="1" header="0.5" footer="0.5"/>
  <pageSetup paperSize="9" orientation="portrait" horizontalDpi="4294967292" verticalDpi="429496729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824DAEE-3449-1F47-B7EB-0F4232F6041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N13:Y13</xm:sqref>
        </x14:conditionalFormatting>
        <x14:conditionalFormatting xmlns:xm="http://schemas.microsoft.com/office/excel/2006/main">
          <x14:cfRule type="dataBar" id="{5780C6F8-193F-7646-97C6-DF03B14611A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N13:Y13</xm:sqref>
        </x14:conditionalFormatting>
        <x14:conditionalFormatting xmlns:xm="http://schemas.microsoft.com/office/excel/2006/main">
          <x14:cfRule type="dataBar" id="{CCB8BA57-3195-3846-BB2C-7696DAA2818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N25:Y25</xm:sqref>
        </x14:conditionalFormatting>
        <x14:conditionalFormatting xmlns:xm="http://schemas.microsoft.com/office/excel/2006/main">
          <x14:cfRule type="dataBar" id="{051D336B-17A9-5344-80F7-ED8E7CFBA64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N25:Y25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results.prn</vt:lpstr>
    </vt:vector>
  </TitlesOfParts>
  <Company>Netsensia Limited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Moreton</dc:creator>
  <cp:lastModifiedBy>Chris Moreton</cp:lastModifiedBy>
  <dcterms:created xsi:type="dcterms:W3CDTF">2015-06-11T19:13:25Z</dcterms:created>
  <dcterms:modified xsi:type="dcterms:W3CDTF">2015-06-21T20:54:15Z</dcterms:modified>
</cp:coreProperties>
</file>