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47020" windowHeight="18620" tabRatio="500"/>
  </bookViews>
  <sheets>
    <sheet name="Random7" sheetId="1" r:id="rId1"/>
    <sheet name="Random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K27" i="1"/>
  <c r="M27" i="1"/>
  <c r="I27" i="1"/>
  <c r="L27" i="1"/>
  <c r="I7" i="2"/>
  <c r="J7" i="2"/>
  <c r="K7" i="2"/>
  <c r="L7" i="2"/>
  <c r="M7" i="2"/>
  <c r="I6" i="2"/>
  <c r="J6" i="2"/>
  <c r="K6" i="2"/>
  <c r="L6" i="2"/>
  <c r="M6" i="2"/>
  <c r="D34" i="1"/>
  <c r="L34" i="1"/>
  <c r="L11" i="2"/>
  <c r="J3" i="2"/>
  <c r="K3" i="2"/>
  <c r="M3" i="2"/>
  <c r="I3" i="2"/>
  <c r="L3" i="2"/>
  <c r="Y29" i="1"/>
  <c r="X29" i="1"/>
  <c r="W29" i="1"/>
  <c r="V29" i="1"/>
  <c r="U29" i="1"/>
  <c r="T29" i="1"/>
  <c r="S29" i="1"/>
  <c r="R29" i="1"/>
  <c r="Q29" i="1"/>
  <c r="P29" i="1"/>
  <c r="O29" i="1"/>
  <c r="N29" i="1"/>
  <c r="D28" i="1"/>
  <c r="M29" i="1"/>
  <c r="H29" i="1"/>
  <c r="G29" i="1"/>
  <c r="Q10" i="2"/>
  <c r="Y10" i="2"/>
  <c r="X10" i="2"/>
  <c r="W10" i="2"/>
  <c r="V10" i="2"/>
  <c r="U10" i="2"/>
  <c r="T10" i="2"/>
  <c r="S10" i="2"/>
  <c r="R10" i="2"/>
  <c r="P10" i="2"/>
  <c r="N10" i="2"/>
  <c r="O10" i="2"/>
  <c r="J8" i="2"/>
  <c r="K8" i="2"/>
  <c r="M8" i="2"/>
  <c r="M10" i="2"/>
  <c r="H10" i="2"/>
  <c r="G10" i="2"/>
  <c r="I8" i="2"/>
  <c r="L8" i="2"/>
  <c r="J15" i="1"/>
  <c r="K15" i="1"/>
  <c r="M15" i="1"/>
  <c r="I15" i="1"/>
  <c r="L15" i="1"/>
  <c r="J14" i="1"/>
  <c r="K14" i="1"/>
  <c r="M14" i="1"/>
  <c r="I14" i="1"/>
  <c r="L14" i="1"/>
  <c r="J13" i="1"/>
  <c r="K13" i="1"/>
  <c r="M13" i="1"/>
  <c r="I13" i="1"/>
  <c r="L13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I9" i="1"/>
  <c r="L9" i="1"/>
  <c r="J8" i="1"/>
  <c r="K8" i="1"/>
  <c r="M8" i="1"/>
  <c r="I8" i="1"/>
  <c r="L8" i="1"/>
  <c r="J19" i="1"/>
  <c r="K19" i="1"/>
  <c r="M19" i="1"/>
  <c r="I19" i="1"/>
  <c r="L19" i="1"/>
  <c r="J18" i="1"/>
  <c r="K18" i="1"/>
  <c r="M18" i="1"/>
  <c r="I18" i="1"/>
  <c r="L18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<sst xmlns="http://schemas.openxmlformats.org/spreadsheetml/2006/main" count="128" uniqueCount="25">
  <si>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</si>
  <si>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</si>
  <si>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</si>
  <si>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</si>
  <si>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</si>
  <si>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</si>
  <si>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</si>
  <si>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</si>
  <si>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</si>
  <si>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</si>
  <si>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</si>
  <si>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</si>
  <si>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</si>
  <si>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</si>
  <si>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</si>
  <si>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</si>
  <si>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</si>
  <si>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</si>
  <si>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</si>
  <si>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</si>
  <si>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</si>
  <si>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</si>
  <si>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</si>
  <si>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2.3.9</t>
  </si>
  <si>
    <t>2.3.11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</si>
</sst>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</cellXfs>
  <cellStyles count="5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I27" sqref="I27:M27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8" t="s">
        <v>5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9"/>
      <c r="AA1" s="29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34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C5" s="24"/>
    </row>
    <row r="6" spans="1:29">
      <c r="N6" s="28" t="s">
        <v>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9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v>16384</v>
      </c>
      <c r="O7" s="7">
        <v>8192</v>
      </c>
      <c r="P7" s="7">
        <v>4096</v>
      </c>
      <c r="Q7" s="34">
        <v>2048</v>
      </c>
      <c r="R7" s="7">
        <v>1024</v>
      </c>
      <c r="S7" s="7">
        <v>512</v>
      </c>
      <c r="T7" s="7">
        <v>256</v>
      </c>
      <c r="U7" s="7">
        <v>128</v>
      </c>
      <c r="V7" s="7">
        <v>64</v>
      </c>
      <c r="W7" s="7">
        <v>32</v>
      </c>
      <c r="X7" s="7">
        <v>16</v>
      </c>
      <c r="Y7" s="7">
        <v>8</v>
      </c>
      <c r="Z7" s="8" t="s">
        <v>15</v>
      </c>
      <c r="AA7" s="8" t="s">
        <v>16</v>
      </c>
      <c r="AB7" s="8" t="s">
        <v>21</v>
      </c>
    </row>
    <row r="8" spans="1:29">
      <c r="A8" s="30" t="s">
        <v>8</v>
      </c>
      <c r="B8" s="15">
        <v>1</v>
      </c>
      <c r="C8" s="15">
        <v>249996</v>
      </c>
      <c r="D8" s="16">
        <v>90724</v>
      </c>
      <c r="E8" s="16">
        <v>956340</v>
      </c>
      <c r="F8" s="16">
        <v>157127969</v>
      </c>
      <c r="G8" s="16">
        <v>14041</v>
      </c>
      <c r="H8" s="16">
        <v>74592</v>
      </c>
      <c r="I8" s="17">
        <f t="shared" ref="I8:I15" si="5">E8/C8</f>
        <v>3.8254212067393079</v>
      </c>
      <c r="J8" s="18">
        <f t="shared" ref="J8:J15" si="6">D8/C8</f>
        <v>0.36290180642890285</v>
      </c>
      <c r="K8" s="17">
        <f t="shared" ref="K8:K15" si="7">F8/C8</f>
        <v>628.52193235091761</v>
      </c>
      <c r="L8" s="18">
        <f t="shared" ref="L8:L15" si="8">I8/K8</f>
        <v>6.0863766399220755E-3</v>
      </c>
      <c r="M8" s="18">
        <f t="shared" ref="M8:M15" si="9">J8/K8</f>
        <v>5.7738924888668295E-4</v>
      </c>
      <c r="N8" s="13"/>
      <c r="O8" s="13"/>
      <c r="P8" s="19">
        <v>5.5960000000000003E-3</v>
      </c>
      <c r="Q8" s="19">
        <v>0.22456400000000001</v>
      </c>
      <c r="R8" s="19">
        <v>0.67955900000000002</v>
      </c>
      <c r="S8" s="19">
        <v>0.92228299999999996</v>
      </c>
      <c r="T8" s="19">
        <v>0.98658000000000001</v>
      </c>
      <c r="U8" s="19">
        <v>0.99839199999999995</v>
      </c>
      <c r="V8" s="13">
        <v>0.99992000000000003</v>
      </c>
      <c r="W8" s="13">
        <v>0.999996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9" spans="1:29">
      <c r="A9" s="31"/>
      <c r="B9" s="9">
        <v>2</v>
      </c>
      <c r="C9" s="9">
        <v>99996</v>
      </c>
      <c r="D9" s="10">
        <v>209020</v>
      </c>
      <c r="E9" s="10">
        <v>2450523</v>
      </c>
      <c r="F9" s="10">
        <v>77155678</v>
      </c>
      <c r="G9" s="10">
        <v>17973</v>
      </c>
      <c r="H9" s="10">
        <v>76316</v>
      </c>
      <c r="I9" s="17">
        <f t="shared" si="5"/>
        <v>24.506210248409936</v>
      </c>
      <c r="J9" s="18">
        <f t="shared" si="6"/>
        <v>2.0902836113444536</v>
      </c>
      <c r="K9" s="17">
        <f t="shared" si="7"/>
        <v>771.58764350574017</v>
      </c>
      <c r="L9" s="18">
        <f t="shared" si="8"/>
        <v>3.176076036814815E-2</v>
      </c>
      <c r="M9" s="18">
        <f t="shared" si="9"/>
        <v>2.7090682814037356E-3</v>
      </c>
      <c r="N9" s="13"/>
      <c r="O9" s="13"/>
      <c r="P9" s="13">
        <v>2.2641000000000001E-2</v>
      </c>
      <c r="Q9" s="13">
        <v>0.36367500000000003</v>
      </c>
      <c r="R9" s="13">
        <v>0.80291199999999996</v>
      </c>
      <c r="S9" s="13">
        <v>0.96508899999999997</v>
      </c>
      <c r="T9" s="13">
        <v>0.99582000000000004</v>
      </c>
      <c r="U9" s="13">
        <v>0.99972000000000005</v>
      </c>
      <c r="V9" s="13">
        <v>0.99997999999999998</v>
      </c>
      <c r="W9" s="13">
        <v>1</v>
      </c>
      <c r="X9" s="13">
        <v>1</v>
      </c>
      <c r="Y9" s="13">
        <v>1</v>
      </c>
      <c r="Z9" s="15" t="s">
        <v>14</v>
      </c>
      <c r="AA9" s="15">
        <v>12</v>
      </c>
      <c r="AB9" t="s">
        <v>23</v>
      </c>
    </row>
    <row r="10" spans="1:29">
      <c r="A10" s="31"/>
      <c r="B10" s="15">
        <v>3</v>
      </c>
      <c r="C10" s="15">
        <v>49992</v>
      </c>
      <c r="D10" s="16">
        <v>353406</v>
      </c>
      <c r="E10" s="16">
        <v>4193112</v>
      </c>
      <c r="F10" s="16">
        <v>60678611</v>
      </c>
      <c r="G10" s="16">
        <v>31088</v>
      </c>
      <c r="H10" s="16">
        <v>126976</v>
      </c>
      <c r="I10" s="17">
        <f t="shared" si="5"/>
        <v>83.875660105616902</v>
      </c>
      <c r="J10" s="18">
        <f t="shared" si="6"/>
        <v>7.0692510801728279</v>
      </c>
      <c r="K10" s="17">
        <f t="shared" si="7"/>
        <v>1213.7664226276204</v>
      </c>
      <c r="L10" s="18">
        <f t="shared" si="8"/>
        <v>6.9103625328536283E-2</v>
      </c>
      <c r="M10" s="18">
        <f t="shared" si="9"/>
        <v>5.8242269256954483E-3</v>
      </c>
      <c r="N10" s="13"/>
      <c r="O10" s="19">
        <v>1.24E-3</v>
      </c>
      <c r="P10" s="19">
        <v>0.209173</v>
      </c>
      <c r="Q10" s="19">
        <v>0.74427900000000002</v>
      </c>
      <c r="R10" s="19">
        <v>0.95561300000000005</v>
      </c>
      <c r="S10" s="19">
        <v>0.99503900000000001</v>
      </c>
      <c r="T10" s="19">
        <v>0.99968000000000001</v>
      </c>
      <c r="U10" s="19">
        <v>1</v>
      </c>
      <c r="V10" s="13">
        <v>1</v>
      </c>
      <c r="W10" s="13">
        <v>1</v>
      </c>
      <c r="X10" s="13">
        <v>1</v>
      </c>
      <c r="Y10" s="13">
        <v>1</v>
      </c>
      <c r="Z10" s="15" t="s">
        <v>14</v>
      </c>
      <c r="AA10" s="15">
        <v>12</v>
      </c>
      <c r="AB10" t="s">
        <v>23</v>
      </c>
    </row>
    <row r="11" spans="1:29">
      <c r="A11" s="31"/>
      <c r="B11" s="9">
        <v>4</v>
      </c>
      <c r="C11" s="9">
        <v>15000</v>
      </c>
      <c r="D11" s="10">
        <v>1467756</v>
      </c>
      <c r="E11" s="10">
        <v>17534709</v>
      </c>
      <c r="F11" s="10">
        <v>19805266</v>
      </c>
      <c r="G11" s="10">
        <v>34284</v>
      </c>
      <c r="H11" s="10">
        <v>126740</v>
      </c>
      <c r="I11" s="17">
        <f t="shared" si="5"/>
        <v>1168.9806000000001</v>
      </c>
      <c r="J11" s="18">
        <f t="shared" si="6"/>
        <v>97.850399999999993</v>
      </c>
      <c r="K11" s="17">
        <f t="shared" si="7"/>
        <v>1320.3510666666666</v>
      </c>
      <c r="L11" s="18">
        <f t="shared" si="8"/>
        <v>0.88535589474031817</v>
      </c>
      <c r="M11" s="18">
        <f t="shared" si="9"/>
        <v>7.410938080811437E-2</v>
      </c>
      <c r="N11" s="13"/>
      <c r="O11" s="13">
        <v>2.0669999999999998E-3</v>
      </c>
      <c r="P11" s="13">
        <v>0.266067</v>
      </c>
      <c r="Q11" s="13">
        <v>0.80320000000000003</v>
      </c>
      <c r="R11" s="13">
        <v>0.97426699999999999</v>
      </c>
      <c r="S11" s="13">
        <v>0.99760000000000004</v>
      </c>
      <c r="T11" s="13">
        <v>0.99993299999999996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5" t="s">
        <v>14</v>
      </c>
      <c r="AA11" s="15">
        <v>12</v>
      </c>
      <c r="AB11" t="s">
        <v>23</v>
      </c>
    </row>
    <row r="12" spans="1:29">
      <c r="A12" s="31"/>
      <c r="B12" s="15">
        <v>5</v>
      </c>
      <c r="C12" s="15">
        <v>4992</v>
      </c>
      <c r="D12" s="16">
        <v>1102944</v>
      </c>
      <c r="E12" s="16">
        <v>13103064</v>
      </c>
      <c r="F12" s="16">
        <v>8837876</v>
      </c>
      <c r="G12" s="16">
        <v>48138</v>
      </c>
      <c r="H12" s="16">
        <v>156316</v>
      </c>
      <c r="I12" s="17">
        <f t="shared" si="5"/>
        <v>2624.8125</v>
      </c>
      <c r="J12" s="18">
        <f t="shared" si="6"/>
        <v>220.94230769230768</v>
      </c>
      <c r="K12" s="17">
        <f t="shared" si="7"/>
        <v>1770.4078525641025</v>
      </c>
      <c r="L12" s="18">
        <f t="shared" si="8"/>
        <v>1.4826032861289296</v>
      </c>
      <c r="M12" s="18">
        <f t="shared" si="9"/>
        <v>0.124797406073586</v>
      </c>
      <c r="N12" s="13"/>
      <c r="O12" s="19">
        <v>2.1635000000000001E-2</v>
      </c>
      <c r="P12" s="19">
        <v>0.52443899999999999</v>
      </c>
      <c r="Q12" s="19">
        <v>0.93309299999999995</v>
      </c>
      <c r="R12" s="19">
        <v>0.99338899999999997</v>
      </c>
      <c r="S12" s="19">
        <v>0.99899800000000005</v>
      </c>
      <c r="T12" s="19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5" t="s">
        <v>14</v>
      </c>
      <c r="AA12" s="15">
        <v>12</v>
      </c>
      <c r="AB12" t="s">
        <v>23</v>
      </c>
    </row>
    <row r="13" spans="1:29">
      <c r="A13" s="31"/>
      <c r="B13" s="9">
        <v>6</v>
      </c>
      <c r="C13" s="9">
        <v>996</v>
      </c>
      <c r="D13" s="10">
        <v>3164522</v>
      </c>
      <c r="E13" s="10">
        <v>37381349</v>
      </c>
      <c r="F13" s="10">
        <v>1866432</v>
      </c>
      <c r="G13" s="10">
        <v>51163</v>
      </c>
      <c r="H13" s="10">
        <v>129084</v>
      </c>
      <c r="I13" s="17">
        <f t="shared" si="5"/>
        <v>37531.47489959839</v>
      </c>
      <c r="J13" s="18">
        <f t="shared" si="6"/>
        <v>3177.230923694779</v>
      </c>
      <c r="K13" s="17">
        <f t="shared" si="7"/>
        <v>1873.9277108433735</v>
      </c>
      <c r="L13" s="18">
        <f t="shared" si="8"/>
        <v>20.028240514521823</v>
      </c>
      <c r="M13" s="18">
        <f t="shared" si="9"/>
        <v>1.695492790522237</v>
      </c>
      <c r="N13" s="13"/>
      <c r="O13" s="13">
        <v>1.7068E-2</v>
      </c>
      <c r="P13" s="13">
        <v>0.59036100000000002</v>
      </c>
      <c r="Q13" s="13">
        <v>0.94779100000000005</v>
      </c>
      <c r="R13" s="13">
        <v>0.99497999999999998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15" t="s">
        <v>14</v>
      </c>
      <c r="AA13" s="15">
        <v>12</v>
      </c>
      <c r="AB13" t="s">
        <v>23</v>
      </c>
    </row>
    <row r="14" spans="1:29">
      <c r="A14" s="31"/>
      <c r="B14" s="15">
        <v>7</v>
      </c>
      <c r="C14" s="15">
        <v>744</v>
      </c>
      <c r="D14" s="16">
        <v>4750574</v>
      </c>
      <c r="E14" s="16">
        <v>54347580</v>
      </c>
      <c r="F14" s="16">
        <v>1645010</v>
      </c>
      <c r="G14" s="16">
        <v>62015</v>
      </c>
      <c r="H14" s="16">
        <v>158724</v>
      </c>
      <c r="I14" s="17">
        <f t="shared" si="5"/>
        <v>73047.822580645166</v>
      </c>
      <c r="J14" s="18">
        <f t="shared" si="6"/>
        <v>6385.1801075268813</v>
      </c>
      <c r="K14" s="17">
        <f t="shared" si="7"/>
        <v>2211.0349462365593</v>
      </c>
      <c r="L14" s="18">
        <f t="shared" si="8"/>
        <v>33.037841715247929</v>
      </c>
      <c r="M14" s="18">
        <f t="shared" si="9"/>
        <v>2.8878693746542572</v>
      </c>
      <c r="N14" s="13"/>
      <c r="O14" s="19">
        <v>8.7365999999999999E-2</v>
      </c>
      <c r="P14" s="19">
        <v>0.72177400000000003</v>
      </c>
      <c r="Q14" s="19">
        <v>0.97983900000000002</v>
      </c>
      <c r="R14" s="19">
        <v>0.99865599999999999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5" t="s">
        <v>14</v>
      </c>
      <c r="AA14" s="15">
        <v>12</v>
      </c>
      <c r="AB14" t="s">
        <v>23</v>
      </c>
    </row>
    <row r="15" spans="1:29">
      <c r="A15" s="31"/>
      <c r="B15" s="9">
        <v>8</v>
      </c>
      <c r="C15" s="9">
        <v>240</v>
      </c>
      <c r="D15" s="10">
        <v>22500122</v>
      </c>
      <c r="E15" s="10">
        <v>262990345</v>
      </c>
      <c r="F15" s="10">
        <v>554197</v>
      </c>
      <c r="G15" s="10">
        <v>65360</v>
      </c>
      <c r="H15" s="10">
        <v>141960</v>
      </c>
      <c r="I15" s="17">
        <f t="shared" si="5"/>
        <v>1095793.1041666667</v>
      </c>
      <c r="J15" s="18">
        <f t="shared" si="6"/>
        <v>93750.508333333331</v>
      </c>
      <c r="K15" s="17">
        <f t="shared" si="7"/>
        <v>2309.1541666666667</v>
      </c>
      <c r="L15" s="18">
        <f t="shared" si="8"/>
        <v>474.5430686200034</v>
      </c>
      <c r="M15" s="18">
        <f t="shared" si="9"/>
        <v>40.599501621264636</v>
      </c>
      <c r="N15" s="13"/>
      <c r="O15" s="13">
        <v>0.129167</v>
      </c>
      <c r="P15" s="13">
        <v>0.75</v>
      </c>
      <c r="Q15" s="13">
        <v>0.98750000000000004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5" t="s">
        <v>14</v>
      </c>
      <c r="AA15" s="9">
        <v>12</v>
      </c>
      <c r="AB15" t="s">
        <v>23</v>
      </c>
    </row>
    <row r="16" spans="1:29">
      <c r="N16" s="28" t="s">
        <v>5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9" ht="45">
      <c r="A17" s="2" t="s">
        <v>0</v>
      </c>
      <c r="B17" s="2" t="s">
        <v>7</v>
      </c>
      <c r="C17" s="3" t="s">
        <v>1</v>
      </c>
      <c r="D17" s="4" t="s">
        <v>9</v>
      </c>
      <c r="E17" s="4" t="s">
        <v>11</v>
      </c>
      <c r="F17" s="4" t="s">
        <v>12</v>
      </c>
      <c r="G17" s="5" t="s">
        <v>3</v>
      </c>
      <c r="H17" s="6" t="s">
        <v>4</v>
      </c>
      <c r="I17" s="5" t="s">
        <v>2</v>
      </c>
      <c r="J17" s="5" t="s">
        <v>17</v>
      </c>
      <c r="K17" s="5" t="s">
        <v>10</v>
      </c>
      <c r="L17" s="5" t="s">
        <v>20</v>
      </c>
      <c r="M17" s="5" t="s">
        <v>19</v>
      </c>
      <c r="N17" s="7">
        <v>16384</v>
      </c>
      <c r="O17" s="7">
        <v>8192</v>
      </c>
      <c r="P17" s="7">
        <v>4096</v>
      </c>
      <c r="Q17" s="34">
        <v>2048</v>
      </c>
      <c r="R17" s="7">
        <v>1024</v>
      </c>
      <c r="S17" s="7">
        <v>512</v>
      </c>
      <c r="T17" s="7">
        <v>256</v>
      </c>
      <c r="U17" s="7">
        <v>128</v>
      </c>
      <c r="V17" s="7">
        <v>64</v>
      </c>
      <c r="W17" s="7">
        <v>32</v>
      </c>
      <c r="X17" s="7">
        <v>16</v>
      </c>
      <c r="Y17" s="7">
        <v>8</v>
      </c>
      <c r="Z17" s="8" t="s">
        <v>15</v>
      </c>
      <c r="AA17" s="8" t="s">
        <v>16</v>
      </c>
      <c r="AB17" s="8" t="s">
        <v>21</v>
      </c>
    </row>
    <row r="18" spans="1:29">
      <c r="A18" s="15" t="s">
        <v>6</v>
      </c>
      <c r="B18" s="15" t="s">
        <v>13</v>
      </c>
      <c r="C18" s="15">
        <v>100000</v>
      </c>
      <c r="D18" s="16">
        <v>49893</v>
      </c>
      <c r="E18" s="16">
        <v>213204</v>
      </c>
      <c r="F18" s="16">
        <v>8267265</v>
      </c>
      <c r="G18" s="16">
        <v>889</v>
      </c>
      <c r="H18" s="16">
        <v>4984</v>
      </c>
      <c r="I18" s="17">
        <f t="shared" ref="I18:I19" si="10">E18/C18</f>
        <v>2.1320399999999999</v>
      </c>
      <c r="J18" s="18">
        <f>D18/C18</f>
        <v>0.49892999999999998</v>
      </c>
      <c r="K18" s="17">
        <f t="shared" ref="K18:K19" si="11">F18/C18</f>
        <v>82.672650000000004</v>
      </c>
      <c r="L18" s="18">
        <f t="shared" ref="L18:L19" si="12">I18/K18</f>
        <v>2.5788939873101924E-2</v>
      </c>
      <c r="M18" s="18">
        <f>J18/K18</f>
        <v>6.0350067404395524E-3</v>
      </c>
      <c r="N18" s="19"/>
      <c r="O18" s="19"/>
      <c r="P18" s="19"/>
      <c r="Q18" s="19"/>
      <c r="R18" s="19"/>
      <c r="S18" s="19">
        <v>5.0000000000000002E-5</v>
      </c>
      <c r="T18" s="19">
        <v>5.0369999999999998E-2</v>
      </c>
      <c r="U18" s="19">
        <v>0.45832000000000001</v>
      </c>
      <c r="V18" s="19">
        <v>0.89120999999999995</v>
      </c>
      <c r="W18" s="19">
        <v>0.99451999999999996</v>
      </c>
      <c r="X18" s="19">
        <v>0.99992999999999999</v>
      </c>
      <c r="Y18" s="14">
        <v>1</v>
      </c>
      <c r="Z18" s="15" t="s">
        <v>14</v>
      </c>
      <c r="AA18" s="15">
        <v>6</v>
      </c>
      <c r="AB18">
        <v>1</v>
      </c>
    </row>
    <row r="19" spans="1:29" ht="17">
      <c r="A19" s="9" t="s">
        <v>4</v>
      </c>
      <c r="B19" s="9" t="s">
        <v>13</v>
      </c>
      <c r="C19" s="9">
        <v>100000</v>
      </c>
      <c r="D19" s="10">
        <v>52160</v>
      </c>
      <c r="E19" s="10">
        <v>229938</v>
      </c>
      <c r="F19" s="10">
        <v>18441568</v>
      </c>
      <c r="G19" s="10">
        <v>2726</v>
      </c>
      <c r="H19" s="10">
        <v>15568</v>
      </c>
      <c r="I19" s="11">
        <f t="shared" si="10"/>
        <v>2.2993800000000002</v>
      </c>
      <c r="J19" s="12">
        <f t="shared" ref="J19" si="13">D19/C19</f>
        <v>0.52159999999999995</v>
      </c>
      <c r="K19" s="11">
        <f t="shared" si="11"/>
        <v>184.41568000000001</v>
      </c>
      <c r="L19" s="12">
        <f t="shared" si="12"/>
        <v>1.2468462551557438E-2</v>
      </c>
      <c r="M19" s="12">
        <f t="shared" ref="M19" si="14">J19/K19</f>
        <v>2.8283929002132571E-3</v>
      </c>
      <c r="N19" s="13"/>
      <c r="O19" s="13"/>
      <c r="P19" s="13"/>
      <c r="Q19" s="13"/>
      <c r="R19" s="13">
        <v>3.3500000000000001E-3</v>
      </c>
      <c r="S19" s="13">
        <v>0.13125999999999999</v>
      </c>
      <c r="T19" s="13">
        <v>0.58604000000000001</v>
      </c>
      <c r="U19" s="13">
        <v>0.91791</v>
      </c>
      <c r="V19" s="13">
        <v>0.99351999999999996</v>
      </c>
      <c r="W19" s="13">
        <v>0.99995000000000001</v>
      </c>
      <c r="X19" s="14">
        <v>1</v>
      </c>
      <c r="Y19" s="14">
        <v>1</v>
      </c>
      <c r="Z19" s="9" t="s">
        <v>14</v>
      </c>
      <c r="AA19" s="9">
        <v>6</v>
      </c>
      <c r="AB19">
        <v>1</v>
      </c>
      <c r="AC19" s="20"/>
    </row>
    <row r="20" spans="1:29">
      <c r="A20" s="30" t="s">
        <v>8</v>
      </c>
      <c r="B20" s="15">
        <v>1</v>
      </c>
      <c r="C20" s="15">
        <v>249984</v>
      </c>
      <c r="D20" s="16">
        <v>75882</v>
      </c>
      <c r="E20" s="16">
        <v>2266088</v>
      </c>
      <c r="F20" s="16">
        <v>157011609</v>
      </c>
      <c r="G20" s="16">
        <v>14025</v>
      </c>
      <c r="H20" s="16">
        <v>73536</v>
      </c>
      <c r="I20" s="11">
        <f t="shared" ref="I20:I25" si="15">E20/C20</f>
        <v>9.0649321556579618</v>
      </c>
      <c r="J20" s="12">
        <f t="shared" ref="J20:J25" si="16">D20/C20</f>
        <v>0.30354742703533028</v>
      </c>
      <c r="K20" s="11">
        <f t="shared" ref="K20:K25" si="17">F20/C20</f>
        <v>628.08663354454688</v>
      </c>
      <c r="L20" s="12">
        <f t="shared" ref="L20:L25" si="18">I20/K20</f>
        <v>1.4432614342548389E-2</v>
      </c>
      <c r="M20" s="12">
        <f t="shared" ref="M20:M25" si="19">J20/K20</f>
        <v>4.8328910507502667E-4</v>
      </c>
      <c r="N20" s="13"/>
      <c r="O20" s="13"/>
      <c r="P20" s="19">
        <v>5.9319999999999998E-3</v>
      </c>
      <c r="Q20" s="19">
        <v>0.221474</v>
      </c>
      <c r="R20" s="19">
        <v>0.68030000000000002</v>
      </c>
      <c r="S20" s="19">
        <v>0.92280300000000004</v>
      </c>
      <c r="T20" s="19">
        <v>0.98709899999999995</v>
      </c>
      <c r="U20" s="19">
        <v>0.99846800000000002</v>
      </c>
      <c r="V20" s="13">
        <v>0.99994400000000006</v>
      </c>
      <c r="W20" s="13">
        <v>1</v>
      </c>
      <c r="X20" s="13">
        <v>1</v>
      </c>
      <c r="Y20" s="13">
        <v>1</v>
      </c>
      <c r="Z20" s="15" t="s">
        <v>22</v>
      </c>
      <c r="AA20" s="15">
        <v>36</v>
      </c>
      <c r="AB20" t="s">
        <v>23</v>
      </c>
    </row>
    <row r="21" spans="1:29">
      <c r="A21" s="31"/>
      <c r="B21" s="9">
        <v>2</v>
      </c>
      <c r="C21" s="9">
        <v>99972</v>
      </c>
      <c r="D21" s="10">
        <v>190395</v>
      </c>
      <c r="E21" s="10">
        <v>6286075</v>
      </c>
      <c r="F21" s="10">
        <v>77198157</v>
      </c>
      <c r="G21" s="10">
        <v>17990</v>
      </c>
      <c r="H21" s="10">
        <v>96020</v>
      </c>
      <c r="I21" s="11">
        <f t="shared" si="15"/>
        <v>62.878355939663109</v>
      </c>
      <c r="J21" s="12">
        <f t="shared" si="16"/>
        <v>1.9044832553114872</v>
      </c>
      <c r="K21" s="11">
        <f t="shared" si="17"/>
        <v>772.19778537990635</v>
      </c>
      <c r="L21" s="12">
        <f t="shared" si="18"/>
        <v>8.1427785899085656E-2</v>
      </c>
      <c r="M21" s="12">
        <f t="shared" si="19"/>
        <v>2.4663153551709792E-3</v>
      </c>
      <c r="N21" s="13"/>
      <c r="O21" s="13">
        <v>1.0000000000000001E-5</v>
      </c>
      <c r="P21" s="13">
        <v>2.2556E-2</v>
      </c>
      <c r="Q21" s="13">
        <v>0.36591200000000002</v>
      </c>
      <c r="R21" s="13">
        <v>0.80297499999999999</v>
      </c>
      <c r="S21" s="13">
        <v>0.96620099999999998</v>
      </c>
      <c r="T21" s="13">
        <v>0.99589899999999998</v>
      </c>
      <c r="U21" s="13">
        <v>0.99960000000000004</v>
      </c>
      <c r="V21" s="13">
        <v>0.99999000000000005</v>
      </c>
      <c r="W21" s="13">
        <v>1</v>
      </c>
      <c r="X21" s="13">
        <v>1</v>
      </c>
      <c r="Y21" s="13">
        <v>1</v>
      </c>
      <c r="Z21" s="15" t="s">
        <v>22</v>
      </c>
      <c r="AA21" s="15">
        <v>36</v>
      </c>
      <c r="AB21" t="s">
        <v>23</v>
      </c>
    </row>
    <row r="22" spans="1:29">
      <c r="A22" s="31"/>
      <c r="B22" s="15">
        <v>3</v>
      </c>
      <c r="C22" s="15">
        <v>49968</v>
      </c>
      <c r="D22" s="16">
        <v>156411</v>
      </c>
      <c r="E22" s="16">
        <v>5427374</v>
      </c>
      <c r="F22" s="16">
        <v>61104521</v>
      </c>
      <c r="G22" s="16">
        <v>31364</v>
      </c>
      <c r="H22" s="16">
        <v>124480</v>
      </c>
      <c r="I22" s="11">
        <f t="shared" si="15"/>
        <v>108.61699487672111</v>
      </c>
      <c r="J22" s="12">
        <f t="shared" si="16"/>
        <v>3.1302233429394812</v>
      </c>
      <c r="K22" s="11">
        <f t="shared" si="17"/>
        <v>1222.8730587576049</v>
      </c>
      <c r="L22" s="12">
        <f t="shared" si="18"/>
        <v>8.8821152857085653E-2</v>
      </c>
      <c r="M22" s="12">
        <f t="shared" si="19"/>
        <v>2.5597287637685595E-3</v>
      </c>
      <c r="N22" s="13"/>
      <c r="O22" s="19">
        <v>1.2409999999999999E-3</v>
      </c>
      <c r="P22" s="19">
        <v>0.21503800000000001</v>
      </c>
      <c r="Q22" s="19">
        <v>0.74697800000000003</v>
      </c>
      <c r="R22" s="19">
        <v>0.95771300000000004</v>
      </c>
      <c r="S22" s="19">
        <v>0.99611799999999995</v>
      </c>
      <c r="T22" s="19">
        <v>0.99975999999999998</v>
      </c>
      <c r="U22" s="19">
        <v>0.99997999999999998</v>
      </c>
      <c r="V22" s="13">
        <v>1</v>
      </c>
      <c r="W22" s="13">
        <v>1</v>
      </c>
      <c r="X22" s="13">
        <v>1</v>
      </c>
      <c r="Y22" s="13">
        <v>1</v>
      </c>
      <c r="Z22" s="15" t="s">
        <v>22</v>
      </c>
      <c r="AA22" s="15">
        <v>36</v>
      </c>
      <c r="AB22" t="s">
        <v>23</v>
      </c>
    </row>
    <row r="23" spans="1:29">
      <c r="A23" s="31"/>
      <c r="B23" s="9">
        <v>4</v>
      </c>
      <c r="C23" s="9">
        <v>14976</v>
      </c>
      <c r="D23" s="10">
        <v>1118075</v>
      </c>
      <c r="E23" s="10">
        <v>39265635</v>
      </c>
      <c r="F23" s="10">
        <v>19678039</v>
      </c>
      <c r="G23" s="10">
        <v>34082</v>
      </c>
      <c r="H23" s="10">
        <v>125044</v>
      </c>
      <c r="I23" s="11">
        <f t="shared" si="15"/>
        <v>2621.9040464743589</v>
      </c>
      <c r="J23" s="12">
        <f t="shared" si="16"/>
        <v>74.657785790598297</v>
      </c>
      <c r="K23" s="11">
        <f t="shared" si="17"/>
        <v>1313.9716212606838</v>
      </c>
      <c r="L23" s="12">
        <f t="shared" si="18"/>
        <v>1.9954038611266089</v>
      </c>
      <c r="M23" s="12">
        <f t="shared" si="19"/>
        <v>5.6818415696808004E-2</v>
      </c>
      <c r="N23" s="13"/>
      <c r="O23" s="13">
        <v>2.003E-3</v>
      </c>
      <c r="P23" s="13">
        <v>0.26155200000000001</v>
      </c>
      <c r="Q23" s="13">
        <v>0.79720899999999995</v>
      </c>
      <c r="R23" s="13">
        <v>0.96975199999999995</v>
      </c>
      <c r="S23" s="13">
        <v>0.99766299999999997</v>
      </c>
      <c r="T23" s="13">
        <v>0.99993299999999996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5" t="s">
        <v>22</v>
      </c>
      <c r="AA23" s="15">
        <v>36</v>
      </c>
      <c r="AB23" t="s">
        <v>23</v>
      </c>
    </row>
    <row r="24" spans="1:29">
      <c r="A24" s="31"/>
      <c r="B24" s="15">
        <v>5</v>
      </c>
      <c r="C24" s="15">
        <v>4968</v>
      </c>
      <c r="D24" s="16">
        <v>569724</v>
      </c>
      <c r="E24" s="16">
        <v>19821757</v>
      </c>
      <c r="F24" s="16">
        <v>8705130</v>
      </c>
      <c r="G24" s="16">
        <v>47595</v>
      </c>
      <c r="H24" s="16">
        <v>129668</v>
      </c>
      <c r="I24" s="11">
        <f t="shared" si="15"/>
        <v>3989.8866747181964</v>
      </c>
      <c r="J24" s="12">
        <f t="shared" si="16"/>
        <v>114.67874396135265</v>
      </c>
      <c r="K24" s="11">
        <f t="shared" si="17"/>
        <v>1752.2403381642512</v>
      </c>
      <c r="L24" s="12">
        <f t="shared" si="18"/>
        <v>2.2770202168146829</v>
      </c>
      <c r="M24" s="12">
        <f t="shared" si="19"/>
        <v>6.5446926122872368E-2</v>
      </c>
      <c r="N24" s="13"/>
      <c r="O24" s="19">
        <v>2.5361999999999999E-2</v>
      </c>
      <c r="P24" s="19">
        <v>0.51308399999999998</v>
      </c>
      <c r="Q24" s="19">
        <v>0.92290700000000003</v>
      </c>
      <c r="R24" s="19">
        <v>0.99335700000000005</v>
      </c>
      <c r="S24" s="19">
        <v>0.99939599999999995</v>
      </c>
      <c r="T24" s="19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5" t="s">
        <v>22</v>
      </c>
      <c r="AA24" s="15">
        <v>36</v>
      </c>
      <c r="AB24" t="s">
        <v>23</v>
      </c>
    </row>
    <row r="25" spans="1:29">
      <c r="A25" s="31"/>
      <c r="B25" s="9">
        <v>6</v>
      </c>
      <c r="C25" s="9">
        <v>972</v>
      </c>
      <c r="D25" s="10">
        <v>2332749</v>
      </c>
      <c r="E25" s="10">
        <v>80957852</v>
      </c>
      <c r="F25" s="10">
        <v>1827081</v>
      </c>
      <c r="G25" s="10">
        <v>51563</v>
      </c>
      <c r="H25" s="10">
        <v>142088</v>
      </c>
      <c r="I25" s="11">
        <f t="shared" si="15"/>
        <v>83289.971193415637</v>
      </c>
      <c r="J25" s="12">
        <f t="shared" si="16"/>
        <v>2399.9475308641977</v>
      </c>
      <c r="K25" s="11">
        <f t="shared" si="17"/>
        <v>1879.712962962963</v>
      </c>
      <c r="L25" s="12">
        <f t="shared" si="18"/>
        <v>44.309941376435965</v>
      </c>
      <c r="M25" s="12">
        <f t="shared" si="19"/>
        <v>1.2767627707802773</v>
      </c>
      <c r="N25" s="13"/>
      <c r="O25" s="13">
        <v>3.0863999999999999E-2</v>
      </c>
      <c r="P25" s="13">
        <v>0.58539099999999999</v>
      </c>
      <c r="Q25" s="13">
        <v>0.95987699999999998</v>
      </c>
      <c r="R25" s="13">
        <v>0.99382700000000002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5" t="s">
        <v>22</v>
      </c>
      <c r="AA25" s="15">
        <v>36</v>
      </c>
      <c r="AB25" t="s">
        <v>23</v>
      </c>
    </row>
    <row r="26" spans="1:29">
      <c r="A26" s="31"/>
      <c r="B26" s="15">
        <v>7</v>
      </c>
      <c r="C26" s="15">
        <v>720</v>
      </c>
      <c r="D26" s="16">
        <v>2256803</v>
      </c>
      <c r="E26" s="16">
        <v>77021819</v>
      </c>
      <c r="F26" s="16">
        <v>1567133</v>
      </c>
      <c r="G26" s="16">
        <v>61063</v>
      </c>
      <c r="H26" s="16">
        <v>161072</v>
      </c>
      <c r="I26" s="11">
        <f t="shared" ref="I26" si="20">E26/C26</f>
        <v>106974.74861111111</v>
      </c>
      <c r="J26" s="12">
        <f t="shared" ref="J26" si="21">D26/C26</f>
        <v>3134.4486111111109</v>
      </c>
      <c r="K26" s="11">
        <f t="shared" ref="K26" si="22">F26/C26</f>
        <v>2176.5736111111109</v>
      </c>
      <c r="L26" s="12">
        <f t="shared" ref="L26" si="23">I26/K26</f>
        <v>49.148233749145732</v>
      </c>
      <c r="M26" s="12">
        <f t="shared" ref="M26" si="24">J26/K26</f>
        <v>1.440083898431084</v>
      </c>
      <c r="N26" s="13"/>
      <c r="O26" s="19">
        <v>8.6110999999999993E-2</v>
      </c>
      <c r="P26" s="19">
        <v>0.72638899999999995</v>
      </c>
      <c r="Q26" s="19">
        <v>0.97916700000000001</v>
      </c>
      <c r="R26" s="19">
        <v>1</v>
      </c>
      <c r="S26" s="19">
        <v>1</v>
      </c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5" t="s">
        <v>22</v>
      </c>
      <c r="AA26" s="15">
        <v>36</v>
      </c>
      <c r="AB26" t="s">
        <v>23</v>
      </c>
    </row>
    <row r="27" spans="1:29">
      <c r="A27" s="31"/>
      <c r="B27" s="9">
        <v>8</v>
      </c>
      <c r="C27" s="9">
        <v>216</v>
      </c>
      <c r="D27" s="10">
        <v>13705246</v>
      </c>
      <c r="E27" s="10">
        <v>461706935</v>
      </c>
      <c r="F27" s="10">
        <v>499707</v>
      </c>
      <c r="G27" s="10">
        <v>65570</v>
      </c>
      <c r="H27" s="10">
        <v>160608</v>
      </c>
      <c r="I27" s="11">
        <f t="shared" ref="I27" si="25">E27/C27</f>
        <v>2137532.1064814813</v>
      </c>
      <c r="J27" s="12">
        <f t="shared" ref="J27" si="26">D27/C27</f>
        <v>63450.212962962964</v>
      </c>
      <c r="K27" s="11">
        <f t="shared" ref="K27" si="27">F27/C27</f>
        <v>2313.4583333333335</v>
      </c>
      <c r="L27" s="12">
        <f t="shared" ref="L27" si="28">I27/K27</f>
        <v>923.95530781037678</v>
      </c>
      <c r="M27" s="12">
        <f t="shared" ref="M27" si="29">J27/K27</f>
        <v>27.426563966484359</v>
      </c>
      <c r="N27" s="13"/>
      <c r="O27" s="13">
        <v>0.125</v>
      </c>
      <c r="P27" s="13">
        <v>0.75</v>
      </c>
      <c r="Q27" s="13">
        <v>0.97685200000000005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5" t="s">
        <v>22</v>
      </c>
      <c r="AA27" s="9">
        <v>36</v>
      </c>
      <c r="AB27" t="s">
        <v>23</v>
      </c>
    </row>
    <row r="28" spans="1:29">
      <c r="D28">
        <f>D27/60000/60</f>
        <v>3.807012777777778</v>
      </c>
    </row>
    <row r="29" spans="1:29">
      <c r="G29" s="24">
        <f>SUM(G22:G27)</f>
        <v>291237</v>
      </c>
      <c r="H29" s="24">
        <f>SUM(H22:H27)</f>
        <v>842960</v>
      </c>
      <c r="M29" s="32">
        <f>SUM(M22:M27)</f>
        <v>30.268235706279171</v>
      </c>
      <c r="N29" s="26">
        <f>SUM(N8:N13)/6</f>
        <v>0</v>
      </c>
      <c r="O29" s="26">
        <f t="shared" ref="O29:Y29" si="30">SUM(O8:O13)/6</f>
        <v>7.0016666666666673E-3</v>
      </c>
      <c r="P29" s="26">
        <f t="shared" si="30"/>
        <v>0.26971283333333335</v>
      </c>
      <c r="Q29" s="26">
        <f t="shared" si="30"/>
        <v>0.66943366666666682</v>
      </c>
      <c r="R29" s="26">
        <f t="shared" si="30"/>
        <v>0.90011999999999992</v>
      </c>
      <c r="S29" s="26">
        <f t="shared" si="30"/>
        <v>0.97983483333333343</v>
      </c>
      <c r="T29" s="26">
        <f t="shared" si="30"/>
        <v>0.99700216666666674</v>
      </c>
      <c r="U29" s="26">
        <f t="shared" si="30"/>
        <v>0.99968533333333331</v>
      </c>
      <c r="V29" s="26">
        <f t="shared" si="30"/>
        <v>0.99998333333333334</v>
      </c>
      <c r="W29" s="26">
        <f t="shared" si="30"/>
        <v>0.99999933333333324</v>
      </c>
      <c r="X29" s="26">
        <f t="shared" si="30"/>
        <v>1</v>
      </c>
      <c r="Y29" s="26">
        <f t="shared" si="30"/>
        <v>1</v>
      </c>
    </row>
    <row r="31" spans="1:29" ht="18" customHeight="1">
      <c r="W31" s="1"/>
      <c r="X31" s="1"/>
      <c r="Y31" s="1"/>
    </row>
    <row r="32" spans="1:29" ht="17" customHeight="1">
      <c r="W32" s="25"/>
      <c r="X32" s="25"/>
    </row>
    <row r="33" spans="4:24">
      <c r="W33" s="25"/>
      <c r="X33" s="25"/>
    </row>
    <row r="34" spans="4:24">
      <c r="D34">
        <f>D11/3600000</f>
        <v>0.40771000000000002</v>
      </c>
      <c r="L34">
        <f>L14/6.3</f>
        <v>5.2441018595631634</v>
      </c>
      <c r="W34" s="25"/>
      <c r="X34" s="25"/>
    </row>
    <row r="35" spans="4:24">
      <c r="W35" s="25"/>
      <c r="X35" s="25"/>
    </row>
    <row r="36" spans="4:24">
      <c r="W36" s="25"/>
      <c r="X36" s="25"/>
    </row>
    <row r="37" spans="4:24">
      <c r="W37" s="25"/>
      <c r="X37" s="25"/>
    </row>
    <row r="38" spans="4:24">
      <c r="W38" s="25"/>
      <c r="X38" s="25"/>
    </row>
    <row r="39" spans="4:24">
      <c r="W39" s="25"/>
      <c r="X39" s="25"/>
    </row>
    <row r="40" spans="4:24">
      <c r="W40" s="25"/>
      <c r="X40" s="25"/>
    </row>
    <row r="45" spans="4:24">
      <c r="X45" s="25"/>
    </row>
    <row r="48" spans="4:24">
      <c r="W48" s="27"/>
      <c r="X48" s="27"/>
    </row>
    <row r="49" spans="23:24">
      <c r="W49" s="27"/>
      <c r="X49" s="27"/>
    </row>
    <row r="50" spans="23:24">
      <c r="W50" s="27"/>
      <c r="X50" s="27"/>
    </row>
    <row r="51" spans="23:24">
      <c r="W51" s="27"/>
      <c r="X51" s="27"/>
    </row>
    <row r="52" spans="23:24">
      <c r="W52" s="27"/>
      <c r="X52" s="27"/>
    </row>
    <row r="53" spans="23:24">
      <c r="W53" s="27"/>
      <c r="X53" s="27"/>
    </row>
    <row r="56" spans="23:24">
      <c r="W56" s="27"/>
      <c r="X56" s="27"/>
    </row>
    <row r="57" spans="23:24">
      <c r="W57" s="27"/>
      <c r="X57" s="27"/>
    </row>
    <row r="58" spans="23:24">
      <c r="W58" s="27"/>
      <c r="X58" s="27"/>
    </row>
    <row r="59" spans="23:24">
      <c r="W59" s="27"/>
      <c r="X59" s="27"/>
    </row>
    <row r="60" spans="23:24">
      <c r="W60" s="27"/>
      <c r="X60" s="27"/>
    </row>
    <row r="61" spans="23:24">
      <c r="W61" s="27"/>
      <c r="X61" s="27"/>
    </row>
  </sheetData>
  <mergeCells count="6">
    <mergeCell ref="N6:Y6"/>
    <mergeCell ref="A8:A15"/>
    <mergeCell ref="A20:A27"/>
    <mergeCell ref="N16:Y16"/>
    <mergeCell ref="N1:Y1"/>
    <mergeCell ref="Z1:AA1"/>
  </mergeCells>
  <conditionalFormatting sqref="F65:F70">
    <cfRule type="cellIs" dxfId="0" priority="28" operator="greaterThan">
      <formula>0</formula>
    </cfRule>
  </conditionalFormatting>
  <conditionalFormatting sqref="H8:H11">
    <cfRule type="colorScale" priority="174">
      <colorScale>
        <cfvo type="min"/>
        <cfvo type="max"/>
        <color rgb="FFFFEF9C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11">
    <cfRule type="colorScale" priority="176">
      <colorScale>
        <cfvo type="min"/>
        <cfvo type="max"/>
        <color rgb="FFFFEF9C"/>
        <color rgb="FF63BE7B"/>
      </colorScale>
    </cfRule>
  </conditionalFormatting>
  <conditionalFormatting sqref="N8:Y1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5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5">
    <cfRule type="colorScale" priority="20">
      <colorScale>
        <cfvo type="min"/>
        <cfvo type="max"/>
        <color rgb="FFFFEF9C"/>
        <color rgb="FF63BE7B"/>
      </colorScale>
    </cfRule>
  </conditionalFormatting>
  <conditionalFormatting sqref="N12:Y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Y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3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3">
    <cfRule type="colorScale" priority="16">
      <colorScale>
        <cfvo type="min"/>
        <cfvo type="max"/>
        <color rgb="FFFFEF9C"/>
        <color rgb="FF63BE7B"/>
      </colorScale>
    </cfRule>
  </conditionalFormatting>
  <conditionalFormatting sqref="N20:Y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7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7">
    <cfRule type="colorScale" priority="11">
      <colorScale>
        <cfvo type="min"/>
        <cfvo type="max"/>
        <color rgb="FFFFEF9C"/>
        <color rgb="FF63BE7B"/>
      </colorScale>
    </cfRule>
  </conditionalFormatting>
  <conditionalFormatting sqref="N24:Y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Y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X3 N4:W4">
    <cfRule type="colorScale" priority="17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3:Y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85">
      <colorScale>
        <cfvo type="min"/>
        <cfvo type="max"/>
        <color rgb="FFFFEF9C"/>
        <color rgb="FF63BE7B"/>
      </colorScale>
    </cfRule>
  </conditionalFormatting>
  <conditionalFormatting sqref="N3:Y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X18 N19:W19">
    <cfRule type="colorScale" priority="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8:Y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19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">
    <cfRule type="colorScale" priority="7">
      <colorScale>
        <cfvo type="min"/>
        <cfvo type="max"/>
        <color rgb="FFFFEF9C"/>
        <color rgb="FF63BE7B"/>
      </colorScale>
    </cfRule>
  </conditionalFormatting>
  <conditionalFormatting sqref="N18:Y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Y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B7" sqref="B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28" t="s">
        <v>5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35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30" t="s">
        <v>8</v>
      </c>
      <c r="B3" s="15">
        <v>6</v>
      </c>
      <c r="C3" s="15">
        <v>1</v>
      </c>
      <c r="D3" s="16">
        <v>7854</v>
      </c>
      <c r="E3" s="16">
        <v>7851</v>
      </c>
      <c r="F3" s="16">
        <v>2471</v>
      </c>
      <c r="G3" s="16">
        <v>71156</v>
      </c>
      <c r="H3" s="16">
        <v>71156</v>
      </c>
      <c r="I3" s="17">
        <f t="shared" ref="I3" si="0">E3/C3</f>
        <v>7851</v>
      </c>
      <c r="J3" s="18">
        <f t="shared" ref="J3" si="1">D3/C3</f>
        <v>7854</v>
      </c>
      <c r="K3" s="17">
        <f t="shared" ref="K3" si="2">F3/C3</f>
        <v>2471</v>
      </c>
      <c r="L3" s="18">
        <f t="shared" ref="L3" si="3">I3/K3</f>
        <v>3.1772561715904493</v>
      </c>
      <c r="M3" s="18">
        <f t="shared" ref="M3" si="4">J3/K3</f>
        <v>3.178470254957507</v>
      </c>
      <c r="N3" s="13"/>
      <c r="O3" s="13"/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3">
        <v>1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24</v>
      </c>
    </row>
    <row r="4" spans="1:28">
      <c r="A4" s="31"/>
      <c r="B4" s="9">
        <v>2</v>
      </c>
      <c r="C4" s="9">
        <v>99996</v>
      </c>
      <c r="D4" s="10">
        <v>231291</v>
      </c>
      <c r="E4" s="10">
        <v>2716871</v>
      </c>
      <c r="F4" s="10">
        <v>77935377</v>
      </c>
      <c r="G4" s="10">
        <v>18183</v>
      </c>
      <c r="H4" s="10">
        <v>77308</v>
      </c>
      <c r="I4" s="17"/>
      <c r="J4" s="18"/>
      <c r="K4" s="17"/>
      <c r="L4" s="18"/>
      <c r="M4" s="18"/>
      <c r="N4" s="13"/>
      <c r="O4" s="13"/>
      <c r="P4" s="13">
        <v>2.3361E-2</v>
      </c>
      <c r="Q4" s="13">
        <v>0.37146499999999999</v>
      </c>
      <c r="R4" s="13">
        <v>0.80790200000000001</v>
      </c>
      <c r="S4" s="13">
        <v>0.96798899999999999</v>
      </c>
      <c r="T4" s="13">
        <v>0.99651999999999996</v>
      </c>
      <c r="U4" s="13">
        <v>0.99968000000000001</v>
      </c>
      <c r="V4" s="13">
        <v>1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24</v>
      </c>
    </row>
    <row r="5" spans="1:28">
      <c r="A5" s="31"/>
      <c r="B5" s="15">
        <v>3</v>
      </c>
      <c r="C5" s="15">
        <v>49992</v>
      </c>
      <c r="D5" s="16">
        <v>207777</v>
      </c>
      <c r="E5" s="16">
        <v>2441857</v>
      </c>
      <c r="F5" s="16">
        <v>54203332</v>
      </c>
      <c r="G5" s="16">
        <v>27234</v>
      </c>
      <c r="H5" s="16">
        <v>118628</v>
      </c>
      <c r="I5" s="17"/>
      <c r="J5" s="18"/>
      <c r="K5" s="17"/>
      <c r="L5" s="18"/>
      <c r="M5" s="18"/>
      <c r="N5" s="13"/>
      <c r="O5" s="19">
        <v>6.2E-4</v>
      </c>
      <c r="P5" s="19">
        <v>0.14582300000000001</v>
      </c>
      <c r="Q5" s="19">
        <v>0.64876400000000001</v>
      </c>
      <c r="R5" s="19">
        <v>0.91672699999999996</v>
      </c>
      <c r="S5" s="19">
        <v>0.98629800000000001</v>
      </c>
      <c r="T5" s="19">
        <v>0.99883999999999995</v>
      </c>
      <c r="U5" s="19">
        <v>0.99995999999999996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24</v>
      </c>
    </row>
    <row r="6" spans="1:28">
      <c r="A6" s="31"/>
      <c r="B6" s="9">
        <v>4</v>
      </c>
      <c r="C6" s="9">
        <v>15000</v>
      </c>
      <c r="D6" s="10">
        <v>1467756</v>
      </c>
      <c r="E6" s="10">
        <v>17534709</v>
      </c>
      <c r="F6" s="10">
        <v>19805266</v>
      </c>
      <c r="G6" s="10">
        <v>34284</v>
      </c>
      <c r="H6" s="10">
        <v>126740</v>
      </c>
      <c r="I6" s="17">
        <f t="shared" ref="I3:I8" si="5">E6/C6</f>
        <v>1168.9806000000001</v>
      </c>
      <c r="J6" s="18">
        <f t="shared" ref="J3:J8" si="6">D6/C6</f>
        <v>97.850399999999993</v>
      </c>
      <c r="K6" s="17">
        <f t="shared" ref="K3:K8" si="7">F6/C6</f>
        <v>1320.3510666666666</v>
      </c>
      <c r="L6" s="18">
        <f t="shared" ref="L3:L8" si="8">I6/K6</f>
        <v>0.88535589474031817</v>
      </c>
      <c r="M6" s="18">
        <f t="shared" ref="M3:M8" si="9">J6/K6</f>
        <v>7.410938080811437E-2</v>
      </c>
      <c r="N6" s="13"/>
      <c r="O6" s="13">
        <v>2.0669999999999998E-3</v>
      </c>
      <c r="P6" s="13">
        <v>0.266067</v>
      </c>
      <c r="Q6" s="13">
        <v>0.80320000000000003</v>
      </c>
      <c r="R6" s="13">
        <v>0.97426699999999999</v>
      </c>
      <c r="S6" s="13">
        <v>0.99760000000000004</v>
      </c>
      <c r="T6" s="13">
        <v>0.99993299999999996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23</v>
      </c>
    </row>
    <row r="7" spans="1:28">
      <c r="A7" s="31"/>
      <c r="B7" s="15">
        <v>5</v>
      </c>
      <c r="C7" s="15">
        <v>4992</v>
      </c>
      <c r="D7" s="16">
        <v>1102944</v>
      </c>
      <c r="E7" s="16">
        <v>13103064</v>
      </c>
      <c r="F7" s="16">
        <v>8837876</v>
      </c>
      <c r="G7" s="16">
        <v>48138</v>
      </c>
      <c r="H7" s="16">
        <v>156316</v>
      </c>
      <c r="I7" s="17">
        <f t="shared" si="5"/>
        <v>2624.8125</v>
      </c>
      <c r="J7" s="18">
        <f t="shared" si="6"/>
        <v>220.94230769230768</v>
      </c>
      <c r="K7" s="17">
        <f t="shared" si="7"/>
        <v>1770.4078525641025</v>
      </c>
      <c r="L7" s="18">
        <f t="shared" si="8"/>
        <v>1.4826032861289296</v>
      </c>
      <c r="M7" s="18">
        <f t="shared" si="9"/>
        <v>0.124797406073586</v>
      </c>
      <c r="N7" s="13"/>
      <c r="O7" s="19">
        <v>2.1635000000000001E-2</v>
      </c>
      <c r="P7" s="19">
        <v>0.52443899999999999</v>
      </c>
      <c r="Q7" s="19">
        <v>0.93309299999999995</v>
      </c>
      <c r="R7" s="19">
        <v>0.99338899999999997</v>
      </c>
      <c r="S7" s="19">
        <v>0.99899800000000005</v>
      </c>
      <c r="T7" s="19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23</v>
      </c>
    </row>
    <row r="8" spans="1:28">
      <c r="A8" s="31"/>
      <c r="B8" s="9">
        <v>6</v>
      </c>
      <c r="C8" s="9">
        <v>996</v>
      </c>
      <c r="D8" s="10">
        <v>3164522</v>
      </c>
      <c r="E8" s="10">
        <v>37381349</v>
      </c>
      <c r="F8" s="10">
        <v>1866432</v>
      </c>
      <c r="G8" s="10">
        <v>51163</v>
      </c>
      <c r="H8" s="10">
        <v>129084</v>
      </c>
      <c r="I8" s="17">
        <f t="shared" si="5"/>
        <v>37531.47489959839</v>
      </c>
      <c r="J8" s="18">
        <f t="shared" si="6"/>
        <v>3177.230923694779</v>
      </c>
      <c r="K8" s="17">
        <f t="shared" si="7"/>
        <v>1873.9277108433735</v>
      </c>
      <c r="L8" s="18">
        <f t="shared" si="8"/>
        <v>20.028240514521823</v>
      </c>
      <c r="M8" s="18">
        <f t="shared" si="9"/>
        <v>1.695492790522237</v>
      </c>
      <c r="N8" s="13"/>
      <c r="O8" s="13">
        <v>1.7068E-2</v>
      </c>
      <c r="P8" s="13">
        <v>0.59036100000000002</v>
      </c>
      <c r="Q8" s="13">
        <v>0.94779100000000005</v>
      </c>
      <c r="R8" s="13">
        <v>0.99497999999999998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10" spans="1:28">
      <c r="G10" s="24">
        <f>SUM(G3:G8)</f>
        <v>250158</v>
      </c>
      <c r="H10" s="24">
        <f>SUM(H3:H8)</f>
        <v>679232</v>
      </c>
      <c r="M10" s="32">
        <f>SUM(M3:M8)</f>
        <v>5.0728698323614445</v>
      </c>
      <c r="N10" s="26">
        <f>SUM(N3:N8)/6</f>
        <v>0</v>
      </c>
      <c r="O10" s="26">
        <f>SUM(O3:O8)/6</f>
        <v>6.8983333333333327E-3</v>
      </c>
      <c r="P10" s="26">
        <f t="shared" ref="P10:Y10" si="10">SUM(P3:P8)/6</f>
        <v>0.42500850000000007</v>
      </c>
      <c r="Q10" s="33">
        <f t="shared" si="10"/>
        <v>0.78405216666666666</v>
      </c>
      <c r="R10" s="26">
        <f t="shared" si="10"/>
        <v>0.94787749999999982</v>
      </c>
      <c r="S10" s="26">
        <f t="shared" si="10"/>
        <v>0.99181416666666677</v>
      </c>
      <c r="T10" s="26">
        <f t="shared" si="10"/>
        <v>0.99921550000000003</v>
      </c>
      <c r="U10" s="26">
        <f t="shared" si="10"/>
        <v>0.99994000000000005</v>
      </c>
      <c r="V10" s="26">
        <f t="shared" si="10"/>
        <v>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6.3036278577739679</v>
      </c>
    </row>
  </sheetData>
  <mergeCells count="2">
    <mergeCell ref="N1:Y1"/>
    <mergeCell ref="A3:A8"/>
  </mergeCells>
  <conditionalFormatting sqref="H3:H6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87">
      <colorScale>
        <cfvo type="min"/>
        <cfvo type="max"/>
        <color rgb="FFFFEF9C"/>
        <color rgb="FF63BE7B"/>
      </colorScale>
    </cfRule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89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Random7</vt:lpstr>
      <vt:lpstr>Random4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2015-06-26T12:32:00Z</dcterms:modified>
</cp:coreProperties>
</file>