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\Bis65\Bis65Report\Bis65rcons1002\Template\"/>
    </mc:Choice>
  </mc:AlternateContent>
  <xr:revisionPtr revIDLastSave="0" documentId="13_ncr:1_{06FF7168-9425-4BA6-ADCC-AA3D5664441A}" xr6:coauthVersionLast="47" xr6:coauthVersionMax="47" xr10:uidLastSave="{00000000-0000-0000-0000-000000000000}"/>
  <bookViews>
    <workbookView xWindow="-120" yWindow="-120" windowWidth="20730" windowHeight="11160" xr2:uid="{8B2C2977-1B78-4563-821E-C8E2EF0463AA}"/>
  </bookViews>
  <sheets>
    <sheet name="Sheet1" sheetId="8" r:id="rId1"/>
    <sheet name="Sheet2" sheetId="7" r:id="rId2"/>
    <sheet name="Sheet3" sheetId="6" r:id="rId3"/>
    <sheet name="mask1" sheetId="4" state="hidden" r:id="rId4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<sst xmlns="http://schemas.openxmlformats.org/spreadsheetml/2006/main" count="83" uniqueCount="83">
  <si>
    <t xml:space="preserve">Bis65rcons1002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 เงื่อนไขแผนงาน : ทั้งหมด </t>
  </si>
  <si>
    <t>[ ข้อมูล : ระดับรายการ ] ผู้พิมพ์รายงาน : เนตรทิพย์ วิมลมงคลพร วันที่ : 23 สิงหาคม 2568 - เวลา : 17:38:25</t>
  </si>
  <si>
    <t>รายการครุภัณฑ์ปีเดียวงบประมาณประจำปีงบประมาณ พ.ศ. 2569</t>
  </si>
  <si>
    <t>กระทรวง : กระทรวงสาธารณสุข</t>
  </si>
  <si>
    <t>หน่วยงาน : สถาบันวัคซีนแห่งชาติ</t>
  </si>
  <si>
    <t>หน่วย : ล้านบาท ทศนิยม 4 ตำแหน่ง</t>
  </si>
  <si>
    <t>แผนงาน - ผลผลิต/โครงการ - งบรายจ่าย - รายการ</t>
  </si>
  <si>
    <t>เป้าหมาย</t>
  </si>
  <si>
    <t>งบประมาณ</t>
  </si>
  <si>
    <t>คำชี้แจง</t>
  </si>
  <si>
    <t>ปี 2568</t>
  </si>
  <si>
    <t>ปี 2569</t>
  </si>
  <si>
    <t>เพิ่ม / ลดจากปี 2568</t>
  </si>
  <si>
    <t>หน่วยนับ</t>
  </si>
  <si>
    <t>คำขอ</t>
  </si>
  <si>
    <t>เสนอตั้ง</t>
  </si>
  <si>
    <t>จำนวน</t>
  </si>
  <si>
    <t>ร้อยละ</t>
  </si>
  <si>
    <t xml:space="preserve">รวมทั้งสิ้น </t>
  </si>
  <si>
    <t xml:space="preserve">1. ค่าครุภัณฑ์ที่มีวงเงินต่อหน่วยต่ำกว่า 1 ล้านบาท </t>
  </si>
  <si>
    <t>แผนงานยุทธศาสตร์</t>
  </si>
  <si>
    <t>1. แผนงานยุทธศาสตร์เสริมสร้างให้คนมีสุขภาวะที่ดี</t>
  </si>
  <si>
    <t>1. โครงการ : โครงการพัฒนาบุคลากรและการบริหารจัดการองค์กร</t>
  </si>
  <si>
    <t>งบเงินอุดหนุน</t>
  </si>
  <si>
    <t>1. ครุภัณฑ์คอมพิวเตอร์</t>
  </si>
  <si>
    <t>(1) อุปกรณ์สำหรับจัดเก็บข้อมูลแบบ NAS สถาบันวัคซีนแห่งชาติ ตำบลตลาดขวัญ อำเภอเมืองนนทบุรี จังหวัดนนทบุรี</t>
  </si>
  <si>
    <t>เครื่อง</t>
  </si>
  <si>
    <t/>
  </si>
  <si>
    <t>(2) เครื่องสำรองไฟ ขนาด 800 VA สถาบันวัคซีนแห่งชาติ ตำบลตลาดขวัญ อำเภอเมืองนนทบุรี จังหวัดนนทบุรี</t>
  </si>
  <si>
    <t>(3) เครื่องคอมพิวเตอร์โน้ตบุ๊ก สำหรับงานประมวลผล สถาบันวัคซีนแห่งชาติ ตำบลตลาดขวัญ อำเภอเมืองนนทบุรี จังหวัดนนทบุรี</t>
  </si>
  <si>
    <t>(4) ชุดโปรแกรมระบบปฏิบัติการสำหรับเครื่องคอมพิวเตอร์และเครื่องคอมพิวเตอร์โน้ตบุ๊ก แบบสิทธิการใช้งานประเภทติดตั้งมาจากโรงงาน (OEM)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</t>
  </si>
  <si>
    <t>ชุด</t>
  </si>
  <si>
    <t>(5) ชุดโปรแกรมจัดการสำนักงาน แบบที่ 2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</t>
  </si>
  <si>
    <t>หมายเหตุ</t>
  </si>
  <si>
    <t xml:space="preserve">            1. ให้แสดงรายการครุภัณฑ์ (กรอกข้อมูลระดับรายการ ที่อยู่ในขอบข่ายการพิจารณาของคณะอนุกรรมาธิการฯ)</t>
  </si>
  <si>
    <t xml:space="preserve">            2. รายการครุภัณฑ์ปีเดียว (แยกเป็นรายการที่มีวงเงินต่อหน่วยต่ำกว่า 1 ล้านบาท และวงเงินต่อหน่วยตั้งแต่ 1 ล้านบาทขึ้นไป ) และแยกตามแผนงานพื้นฐาน/ยุทธศาสตร์/บูรณาการ</t>
  </si>
  <si>
    <t xml:space="preserve">            3. การเปรียบเทียบเป้าหมาย/งบประมาณปี 2563 กับปี 2564 กรณีเป็นรายการที่ได้รับจัดสรรงบประมาณทั้งปี 2563 และปี 2664</t>
  </si>
  <si>
    <t xml:space="preserve"> </t>
  </si>
  <si>
    <t>รายการสิ่งก่อสร้างปีเดียวงบประมาณประจำปีงบประมาณ พ.ศ. 2569</t>
  </si>
  <si>
    <t>1. ค่าสิ่งก่อสร้างที่มีวงเงินต่อหน่วยต่ำกว่า 10 ล้านบาท</t>
  </si>
  <si>
    <t>แผนงานพื้นฐาน</t>
  </si>
  <si>
    <t>1. แผนงานพื้นฐานด้านการพัฒนาและเสริมสร้างศักยภาพทรัพยากรมนุษย์</t>
  </si>
  <si>
    <t>1. ผลผลิต : การสนับสนุนและกำกับติดตามการดำเนินงานด้านวัคซีน</t>
  </si>
  <si>
    <t>1. ค่าก่อสร้างอื่นๆ</t>
  </si>
  <si>
    <t>(1) งานก่อสร้างระบบไฟฟ้าใต้ดิน 24 kV จากตู้แผงสวิตซ์ RING MAIN UNIT (RMU) อาคาร 3 ถึง RMU อาคาร 10 สถาบันวัคซีนแห่งชาติ ตำบลตลาดขวัญ อำเภอเมืองนนทบุรี จังหวัดนนทบุรี</t>
  </si>
  <si>
    <t>งาน</t>
  </si>
  <si>
    <t xml:space="preserve">2. ค่าสิ่งก่อสร้างที่มีวงเงินต่อหน่วย 10  ล้านบาทขึ้นไป</t>
  </si>
  <si>
    <t>1. ค่าก่อสร้างอาคารที่ทำการและสิ่งก่อสร้างประกอบ</t>
  </si>
  <si>
    <t>(1) การจัดหาสิ่งก่อสร้างและครุภัณฑ์ประกอบอาคารสถาบันวัคซีนแห่งชาติ ตำบลตลาดขวัญ อำเภอเมืองนนทบุรี จังหวัดนนทบุรี</t>
  </si>
  <si>
    <t>รายการ</t>
  </si>
  <si>
    <t xml:space="preserve">            1. ให้แสดงรายการสิ่งก่อสร้าง (กรอกข้อมูลระดับรายการ ที่อยู่ในขอบข่ายการพิจารณาของคณะอนุกรรมาธิการฯ)</t>
  </si>
  <si>
    <t xml:space="preserve">            2. รายการสิ่งก่อสร้างปีเดียว (แยกเป็นรายการที่มีวงเงินต่อหน่วยต่ำกว่า 10 ล้านบาท และวงเงินต่อหน่วยตั้งแต่ 10 ล้านบาทขึ้นไป ) และแยกตามแผนงานพื้นฐาน/ยุทธศาสตร์/บูรณาการ</t>
  </si>
  <si>
    <t>(ผู้พิมพ์รายงาน : เนตรทิพย์ วิมลมงคลพร วันที่ : 23 สิงหาคม 2568 - เวลา : 17:38:25)</t>
  </si>
  <si>
    <t>รายการงบประมาณค่าก่อสร้างประจำปีงบประมาณ พ.ศ. 2569 (ค่าครุภัณฑ์ปีเดียว)</t>
  </si>
  <si>
    <t>กระทรวง.....</t>
  </si>
  <si>
    <t>หน่วยงาน.....</t>
  </si>
  <si>
    <t>ไม่พบข้อมูล</t>
  </si>
  <si>
    <t xml:space="preserve">            1. ให้แสดงรายการที่ดิน (กรอกข้อมูลระดับรายการ ที่อยู่ในขอบข่ายการพิจารณาของคณะอนุกรรมาธิการฯ)</t>
  </si>
  <si>
    <t xml:space="preserve">            2. รายการที่ดินปีเดียว (แยกเป็นรายการที่มีวงเงินต่อหน่วยต่ำกว่า 10 ล้านบาท และวงเงินต่อหน่วยตั้งแต่ 10 ล้านบาทขึ้นไป ) และแยกตามแผนงานพื้นฐาน/ยุทธศาสตร์/บูรณาการ</t>
  </si>
  <si>
    <t>รายการงบประมาณค่าก่อสร้างประจำปีงบประมาณ พ.ศ. 25FY (ค่าครุภัณฑ์ปีเดียว)</t>
  </si>
  <si>
    <t>If SheetNo = 1 Then</t>
  </si>
  <si>
    <t xml:space="preserve">                    ''Call CELL("3", "2", "รายการงบประมาณครุภัณฑ์ประจำปีงบประมาณ พ.ศ. 25" &amp; Fycode &amp; " (ครุภัณฑ์ปีเดียว)", "0")</t>
  </si>
  <si>
    <t xml:space="preserve">                 "รายการครุภัณฑ์ปีเดียวงบประมาณประจำปีงบประมาณ พ.ศ. 25" &amp; Fycode, </t>
  </si>
  <si>
    <t xml:space="preserve">                ElseIf SheetNo = 2 Then</t>
  </si>
  <si>
    <t xml:space="preserve">                 "รายการสิ่งก่อสร้างปีเดียวงบประมาณประจำปีงบประมาณ พ.ศ. 25" &amp; Fycode </t>
  </si>
  <si>
    <t xml:space="preserve">                Else</t>
  </si>
  <si>
    <t>ปี 25fy-1</t>
  </si>
  <si>
    <t>ปี 2560</t>
  </si>
  <si>
    <t>เพิ่ม / ลดจากปี 25fy-1</t>
  </si>
  <si>
    <t xml:space="preserve">                 "รายการค่าที่ดินปีเดียวงบประมาณประจำปีงบประมาณ พ.ศ. 25" &amp; Fycode </t>
  </si>
  <si>
    <t>ปี 25fy</t>
  </si>
  <si>
    <t>num_chk_cpu_flag .chk_cpu_flag_name</t>
  </si>
  <si>
    <t>plan_flag_p14_name</t>
  </si>
  <si>
    <t>plan_name_level1</t>
  </si>
  <si>
    <t>num_output_acc .output_name</t>
  </si>
  <si>
    <t>objc5_name</t>
  </si>
  <si>
    <t>s_item_name</t>
  </si>
  <si>
    <t>chk_item_no_name</t>
  </si>
  <si>
    <t>unit_item</t>
  </si>
  <si>
    <t>qty</t>
  </si>
  <si>
    <t>mtef_p_bud</t>
  </si>
  <si>
    <t>bud25_p_total</t>
  </si>
  <si>
    <t>p_total_bud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</si>
</sst>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#,##0_-;_-* &quot;-  &quot;_-;_-@_-"/>
    <numFmt numFmtId="165" formatCode="_-* #,##0.0000_-;\-#,##0.0000_-;_-* &quot;-  &quot;_-;_-@_-"/>
    <numFmt numFmtId="166" formatCode="_-* #,##0.00_-;\-#,##0.00_-;_-* &quot;-  &quot;_-;_-@_-"/>
    <numFmt numFmtId="167" formatCode="#,##0.0000"/>
  </numFmts>
  <fonts count="12">
    <font>
      <sz val="11"/>
      <color theme="1"/>
      <name val="Calibri"/>
      <family val="2"/>
      <scheme val="minor"/>
    </font>
    <font>
      <sz val="18"/>
      <name val="DilleniaUPC"/>
      <family val="1"/>
    </font>
    <font>
      <b/>
      <sz val="18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b/>
      <u/>
      <sz val="16"/>
      <name val="DilleniaUPC"/>
      <family val="1"/>
    </font>
    <font>
      <sz val="16"/>
      <name val="DilleniaUPC"/>
      <family val="1"/>
    </font>
    <font>
      <sz val="14"/>
      <name val="DilleniaUPC"/>
      <family val="1"/>
    </font>
    <font>
      <sz val="16"/>
      <name val="DilleniaUPC"/>
      <family val="1"/>
    </font>
    <font>
      <b/>
      <u/>
      <sz val="16"/>
      <name val="DilleniaUPC"/>
      <family val="1"/>
    </font>
    <font>
      <b/>
      <sz val="16"/>
      <name val="DilleniaUPC"/>
      <family val="1"/>
    </font>
    <font>
      <sz val="13"/>
      <name val="DilleniaUPC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vertical="top" wrapText="1"/>
    </xf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left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>
      <alignment wrapText="1"/>
    </xf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>
      <alignment wrapText="1"/>
    </xf>
    <xf numFmtId="0" applyNumberFormat="1" fontId="3" applyFont="1" fillId="0" applyFill="1" borderId="13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center" vertical="top" wrapText="1"/>
    </xf>
    <xf numFmtId="0" applyNumberFormat="1" fontId="2" applyFont="1" fillId="0" applyFill="1" borderId="13" applyBorder="1" xfId="0" applyProtection="1" applyAlignment="1">
      <alignment horizontal="center" vertical="top" wrapText="1"/>
    </xf>
    <xf numFmtId="0" applyNumberFormat="1" fontId="2" applyFont="1" fillId="0" applyFill="1" borderId="13" applyBorder="1" xfId="0" applyProtection="1" applyAlignment="1">
      <alignment horizontal="center"/>
    </xf>
    <xf numFmtId="0" applyNumberFormat="1" fontId="3" applyFont="1" fillId="0" applyFill="1" borderId="13" applyBorder="1" xfId="0" applyProtection="1" applyAlignment="1">
      <alignment horizontal="center"/>
    </xf>
    <xf numFmtId="0" applyNumberFormat="1" fontId="3" applyFont="1" fillId="2" applyFill="1" borderId="13" applyBorder="1" xfId="0" applyProtection="1" applyAlignment="1">
      <alignment horizontal="center" vertical="top"/>
    </xf>
    <xf numFmtId="0" applyNumberFormat="1" fontId="3" applyFont="1" fillId="2" applyFill="1" borderId="13" applyBorder="1" xfId="0" applyProtection="1" applyAlignment="1">
      <alignment horizontal="center" vertical="center" wrapText="1"/>
    </xf>
    <xf numFmtId="164" applyNumberFormat="1" fontId="3" applyFont="1" fillId="2" applyFill="1" borderId="13" applyBorder="1" xfId="0" applyProtection="1" applyAlignment="1">
      <alignment horizontal="right" vertical="center" wrapText="1"/>
    </xf>
    <xf numFmtId="165" applyNumberFormat="1" fontId="3" applyFont="1" fillId="2" applyFill="1" borderId="13" applyBorder="1" xfId="0" applyProtection="1" applyAlignment="1">
      <alignment horizontal="right" vertical="top" wrapText="1"/>
    </xf>
    <xf numFmtId="0" applyNumberFormat="1" fontId="3" applyFont="1" fillId="2" applyFill="1" borderId="13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3" applyFont="1" fillId="3" applyFill="1" borderId="13" applyBorder="1" xfId="0" applyProtection="1" applyAlignment="1">
      <alignment vertical="top" wrapText="1"/>
    </xf>
    <xf numFmtId="0" applyNumberFormat="1" fontId="3" applyFont="1" fillId="3" applyFill="1" borderId="13" applyBorder="1" xfId="0" applyProtection="1" applyAlignment="1">
      <alignment horizontal="center" vertical="top" wrapText="1"/>
    </xf>
    <xf numFmtId="164" applyNumberFormat="1" fontId="3" applyFont="1" fillId="3" applyFill="1" borderId="13" applyBorder="1" xfId="0" applyProtection="1" applyAlignment="1">
      <alignment vertical="top" wrapText="1"/>
    </xf>
    <xf numFmtId="165" applyNumberFormat="1" fontId="3" applyFont="1" fillId="3" applyFill="1" borderId="13" applyBorder="1" xfId="0" applyProtection="1" applyAlignment="1">
      <alignment horizontal="right" vertical="top" wrapText="1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5" applyFont="1" fillId="0" applyFill="1" borderId="2" applyBorder="1" xfId="0" applyProtection="1" applyAlignment="1">
      <alignment horizontal="left" vertical="top" wrapText="1" indent="1"/>
    </xf>
    <xf numFmtId="0" applyNumberFormat="1" fontId="3" applyFont="1" fillId="0" applyFill="1" borderId="2" applyBorder="1" xfId="0" applyProtection="1" applyAlignment="1">
      <alignment horizontal="center" vertical="top" wrapText="1"/>
    </xf>
    <xf numFmtId="164" applyNumberFormat="1" fontId="3" applyFont="1" fillId="0" applyFill="1" borderId="2" applyBorder="1" xfId="0" applyProtection="1" applyAlignment="1">
      <alignment vertical="top" wrapText="1"/>
    </xf>
    <xf numFmtId="165" applyNumberFormat="1" fontId="3" applyFont="1" fillId="0" applyFill="1" borderId="2" applyBorder="1" xfId="0" applyProtection="1" applyAlignment="1">
      <alignment horizontal="right" vertical="top" wrapText="1"/>
    </xf>
    <xf numFmtId="0" applyNumberFormat="1" fontId="3" applyFont="1" fillId="0" applyFill="1" borderId="9" applyBorder="1" xfId="0" applyProtection="1" applyAlignment="1">
      <alignment horizontal="left" vertical="top" wrapText="1" indent="1"/>
    </xf>
    <xf numFmtId="0" applyNumberFormat="1" fontId="3" applyFont="1" fillId="0" applyFill="1" borderId="9" applyBorder="1" xfId="0" applyProtection="1" applyAlignment="1">
      <alignment horizontal="center" vertical="top" wrapText="1"/>
    </xf>
    <xf numFmtId="164" applyNumberFormat="1" fontId="3" applyFont="1" fillId="0" applyFill="1" borderId="9" applyBorder="1" xfId="0" applyProtection="1" applyAlignment="1">
      <alignment vertical="top" wrapText="1"/>
    </xf>
    <xf numFmtId="165" applyNumberFormat="1" fontId="3" applyFont="1" fillId="0" applyFill="1" borderId="9" applyBorder="1" xfId="0" applyProtection="1" applyAlignment="1">
      <alignment horizontal="right" vertical="top" wrapText="1"/>
    </xf>
    <xf numFmtId="0" applyNumberFormat="1" fontId="6" applyFont="1" fillId="0" applyFill="1" borderId="0" applyBorder="1" xfId="0" applyProtection="1" applyAlignment="1">
      <alignment vertical="top" wrapText="1"/>
    </xf>
    <xf numFmtId="0" applyNumberFormat="1" fontId="6" applyFont="1" fillId="0" applyFill="1" borderId="9" applyBorder="1" xfId="0" applyProtection="1" applyAlignment="1">
      <alignment horizontal="left" vertical="top" wrapText="1" indent="2"/>
    </xf>
    <xf numFmtId="0" applyNumberFormat="1" fontId="6" applyFont="1" fillId="0" applyFill="1" borderId="9" applyBorder="1" xfId="0" applyProtection="1" applyAlignment="1">
      <alignment horizontal="center" vertical="top" wrapText="1"/>
    </xf>
    <xf numFmtId="164" applyNumberFormat="1" fontId="6" applyFont="1" fillId="0" applyFill="1" borderId="9" applyBorder="1" xfId="0" applyProtection="1" applyAlignment="1">
      <alignment vertical="top" wrapText="1"/>
    </xf>
    <xf numFmtId="165" applyNumberFormat="1" fontId="6" applyFont="1" fillId="0" applyFill="1" borderId="9" applyBorder="1" xfId="0" applyProtection="1" applyAlignment="1">
      <alignment horizontal="right" vertical="top" wrapText="1"/>
    </xf>
    <xf numFmtId="0" applyNumberFormat="1" fontId="8" applyFont="1" fillId="0" applyFill="1" borderId="0" applyBorder="1" xfId="0" applyProtection="1" applyAlignment="1">
      <alignment vertical="top" wrapText="1"/>
    </xf>
    <xf numFmtId="0" applyNumberFormat="1" fontId="8" applyFont="1" fillId="0" applyFill="1" borderId="9" applyBorder="1" xfId="0" applyProtection="1" applyAlignment="1">
      <alignment horizontal="center" vertical="top" wrapText="1"/>
    </xf>
    <xf numFmtId="164" applyNumberFormat="1" fontId="8" applyFont="1" fillId="0" applyFill="1" borderId="9" applyBorder="1" xfId="0" applyProtection="1" applyAlignment="1">
      <alignment vertical="top" wrapText="1"/>
    </xf>
    <xf numFmtId="165" applyNumberFormat="1" fontId="8" applyFont="1" fillId="0" applyFill="1" borderId="9" applyBorder="1" xfId="0" applyProtection="1" applyAlignment="1">
      <alignment horizontal="right" vertical="top" wrapText="1"/>
    </xf>
    <xf numFmtId="0" applyNumberFormat="1" fontId="8" applyFont="1" fillId="0" applyFill="1" borderId="9" applyBorder="1" xfId="0" applyProtection="1" applyAlignment="1">
      <alignment horizontal="left" vertical="top" wrapText="1" indent="4"/>
    </xf>
    <xf numFmtId="1" applyNumberFormat="1" fontId="1" applyFont="1" fillId="0" applyFill="1" borderId="12" applyBorder="1" xfId="0" applyProtection="1" applyAlignment="1">
      <alignment horizontal="left" vertical="top" wrapText="1"/>
    </xf>
    <xf numFmtId="0" applyNumberFormat="1" fontId="8" applyFont="1" fillId="0" applyFill="1" borderId="12" applyBorder="1" xfId="0" applyProtection="1" applyAlignment="1">
      <alignment horizontal="center" vertical="center" wrapText="1"/>
    </xf>
    <xf numFmtId="164" applyNumberFormat="1" fontId="8" applyFont="1" fillId="0" applyFill="1" borderId="12" applyBorder="1" xfId="0" applyProtection="1" applyAlignment="1">
      <alignment horizontal="right" vertical="center" wrapText="1"/>
    </xf>
    <xf numFmtId="167" applyNumberFormat="1" fontId="8" applyFont="1" fillId="0" applyFill="1" borderId="12" applyBorder="1" xfId="0" applyProtection="1" applyAlignment="1">
      <alignment vertical="top" wrapText="1"/>
    </xf>
    <xf numFmtId="167" applyNumberFormat="1" fontId="8" applyFont="1" fillId="0" applyFill="1" borderId="12" applyBorder="1" xfId="0" applyProtection="1" applyAlignment="1">
      <alignment vertical="top"/>
    </xf>
    <xf numFmtId="0" applyNumberFormat="1" fontId="8" applyFont="1" fillId="0" applyFill="1" borderId="12" applyBorder="1" xfId="0" applyProtection="1" applyAlignment="1">
      <alignment vertical="top"/>
    </xf>
    <xf numFmtId="0" applyNumberFormat="1" fontId="8" applyFont="1" fillId="0" applyFill="1" borderId="12" applyBorder="1" xfId="0" applyProtection="1" applyAlignment="1">
      <alignment horizontal="left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0" applyNumberFormat="1" fontId="1" applyFont="1" fillId="0" applyFill="1" borderId="0" applyBorder="1" xfId="0" applyProtection="1" applyAlignment="1">
      <alignment horizontal="left" vertical="top"/>
    </xf>
    <xf numFmtId="0" applyNumberFormat="1" fontId="1" applyFont="1" fillId="0" applyFill="1" borderId="0" applyBorder="1" xfId="0" applyProtection="1" applyAlignment="1">
      <alignment horizontal="center" vertical="top" wrapText="1"/>
    </xf>
    <xf numFmtId="0" applyNumberFormat="1" fontId="1" applyFont="1" fillId="0" applyFill="1" borderId="0" applyBorder="1" xfId="0" applyProtection="1" applyAlignment="1">
      <alignment horizontal="right" vertical="top" wrapText="1"/>
    </xf>
    <xf numFmtId="0" applyNumberFormat="1" fontId="9" applyFont="1" fillId="0" applyFill="1" borderId="9" applyBorder="1" xfId="0" applyProtection="1" applyAlignment="1">
      <alignment horizontal="left" vertical="top" wrapText="1" indent="3"/>
    </xf>
    <xf numFmtId="0" applyNumberFormat="1" fontId="10" applyFont="1" fillId="0" applyFill="1" borderId="9" applyBorder="1" xfId="0" applyProtection="1" applyAlignment="1">
      <alignment horizontal="left" vertical="top" wrapText="1" indent="3"/>
    </xf>
    <xf numFmtId="0" applyNumberFormat="1" fontId="3" applyFont="1" fillId="0" applyFill="1" borderId="0" applyBorder="1" xfId="0" applyProtection="1" applyAlignment="1">
      <alignment horizontal="center" vertical="top" wrapText="1"/>
    </xf>
    <xf numFmtId="165" applyNumberFormat="1" fontId="3" applyFont="1" fillId="0" applyFill="1" borderId="0" applyBorder="1" xfId="0" applyProtection="1" applyAlignment="1">
      <alignment horizontal="right" vertical="top" wrapText="1"/>
    </xf>
    <xf numFmtId="165" applyNumberFormat="1" fontId="4" applyFont="1" fillId="0" applyFill="1" borderId="0" applyBorder="1" xfId="0" applyProtection="1" applyAlignment="1">
      <alignment horizontal="right" vertical="top" wrapText="1"/>
    </xf>
    <xf numFmtId="166" applyNumberFormat="1" fontId="4" applyFont="1" fillId="0" applyFill="1" borderId="0" applyBorder="1" xfId="0" applyProtection="1" applyAlignment="1">
      <alignment horizontal="right" vertical="top" wrapText="1"/>
    </xf>
    <xf numFmtId="0" applyNumberFormat="1" fontId="3" applyFont="1" fillId="0" applyFill="1" borderId="0" applyBorder="1" xfId="0" applyProtection="1" applyAlignment="1">
      <alignment vertical="top" wrapText="1"/>
    </xf>
    <xf numFmtId="164" applyNumberFormat="1" fontId="3" applyFont="1" fillId="0" applyFill="1" borderId="0" applyBorder="1" xfId="0" applyProtection="1" applyAlignment="1">
      <alignment vertical="top" wrapText="1"/>
    </xf>
    <xf numFmtId="0" applyNumberFormat="1" fontId="5" applyFont="1" fillId="0" applyFill="1" borderId="0" applyBorder="1" xfId="0" applyProtection="1" applyAlignment="1">
      <alignment horizontal="left" vertical="top" wrapText="1" indent="1"/>
    </xf>
    <xf numFmtId="0" applyNumberFormat="1" fontId="3" applyFont="1" fillId="0" applyFill="1" borderId="0" applyBorder="1" xfId="0" applyProtection="1" applyAlignment="1">
      <alignment horizontal="left" vertical="top" wrapText="1" indent="1"/>
    </xf>
    <xf numFmtId="0" applyNumberFormat="1" fontId="6" applyFont="1" fillId="0" applyFill="1" borderId="0" applyBorder="1" xfId="0" applyProtection="1" applyAlignment="1">
      <alignment horizontal="left" vertical="top" wrapText="1" indent="2"/>
    </xf>
    <xf numFmtId="0" applyNumberFormat="1" fontId="6" applyFont="1" fillId="0" applyFill="1" borderId="0" applyBorder="1" xfId="0" applyProtection="1" applyAlignment="1">
      <alignment horizontal="center" vertical="top" wrapText="1"/>
    </xf>
    <xf numFmtId="164" applyNumberFormat="1" fontId="6" applyFont="1" fillId="0" applyFill="1" borderId="0" applyBorder="1" xfId="0" applyProtection="1" applyAlignment="1">
      <alignment vertical="top" wrapText="1"/>
    </xf>
    <xf numFmtId="165" applyNumberFormat="1" fontId="6" applyFont="1" fillId="0" applyFill="1" borderId="0" applyBorder="1" xfId="0" applyProtection="1" applyAlignment="1">
      <alignment horizontal="right" vertical="top" wrapText="1"/>
    </xf>
    <xf numFmtId="165" applyNumberFormat="1" fontId="7" applyFont="1" fillId="0" applyFill="1" borderId="0" applyBorder="1" xfId="0" applyProtection="1" applyAlignment="1">
      <alignment horizontal="right" vertical="top" wrapText="1"/>
    </xf>
    <xf numFmtId="166" applyNumberFormat="1" fontId="7" applyFont="1" fillId="0" applyFill="1" borderId="0" applyBorder="1" xfId="0" applyProtection="1" applyAlignment="1">
      <alignment horizontal="right" vertical="top" wrapText="1"/>
    </xf>
    <xf numFmtId="0" applyNumberFormat="1" fontId="6" applyFont="1" fillId="0" applyFill="1" borderId="0" applyBorder="1" xfId="0" applyProtection="1" applyAlignment="1">
      <alignment vertical="top" wrapText="1"/>
    </xf>
    <xf numFmtId="0" applyNumberFormat="1" fontId="9" applyFont="1" fillId="0" applyFill="1" borderId="0" applyBorder="1" xfId="0" applyProtection="1" applyAlignment="1">
      <alignment horizontal="left" vertical="top" wrapText="1" indent="2"/>
    </xf>
    <xf numFmtId="0" applyNumberFormat="1" fontId="8" applyFont="1" fillId="0" applyFill="1" borderId="0" applyBorder="1" xfId="0" applyProtection="1" applyAlignment="1">
      <alignment horizontal="center" vertical="top" wrapText="1"/>
    </xf>
    <xf numFmtId="164" applyNumberFormat="1" fontId="8" applyFont="1" fillId="0" applyFill="1" borderId="0" applyBorder="1" xfId="0" applyProtection="1" applyAlignment="1">
      <alignment vertical="top" wrapText="1"/>
    </xf>
    <xf numFmtId="165" applyNumberFormat="1" fontId="8" applyFont="1" fillId="0" applyFill="1" borderId="0" applyBorder="1" xfId="0" applyProtection="1" applyAlignment="1">
      <alignment horizontal="right" vertical="top" wrapText="1"/>
    </xf>
    <xf numFmtId="0" applyNumberFormat="1" fontId="8" applyFont="1" fillId="0" applyFill="1" borderId="0" applyBorder="1" xfId="0" applyProtection="1" applyAlignment="1">
      <alignment vertical="top" wrapText="1"/>
    </xf>
    <xf numFmtId="0" applyNumberFormat="1" fontId="10" applyFont="1" fillId="0" applyFill="1" borderId="0" applyBorder="1" xfId="0" applyProtection="1" applyAlignment="1">
      <alignment horizontal="left" vertical="top" wrapText="1" indent="2"/>
    </xf>
    <xf numFmtId="0" applyNumberFormat="1" fontId="8" applyFont="1" fillId="0" applyFill="1" borderId="0" applyBorder="1" xfId="0" applyProtection="1" applyAlignment="1">
      <alignment horizontal="left" vertical="top" wrapText="1" indent="4"/>
    </xf>
    <xf numFmtId="0" applyNumberFormat="1" fontId="11" applyFont="1" fillId="0" applyFill="1" borderId="0" applyBorder="1" xfId="0" applyProtection="1" applyAlignment="1">
      <alignment vertical="top" wrapText="1"/>
    </xf>
    <xf numFmtId="1" applyNumberFormat="1" fontId="1" applyFont="1" fillId="0" applyFill="1" borderId="0" applyBorder="1" xfId="0" applyProtection="1" applyAlignment="1">
      <alignment horizontal="left" vertical="top" wrapText="1"/>
    </xf>
    <xf numFmtId="0" applyNumberFormat="1" fontId="8" applyFont="1" fillId="0" applyFill="1" borderId="0" applyBorder="1" xfId="0" applyProtection="1" applyAlignment="1">
      <alignment horizontal="center" vertical="center" wrapText="1"/>
    </xf>
    <xf numFmtId="164" applyNumberFormat="1" fontId="8" applyFont="1" fillId="0" applyFill="1" borderId="0" applyBorder="1" xfId="0" applyProtection="1" applyAlignment="1">
      <alignment horizontal="right" vertical="center" wrapText="1"/>
    </xf>
    <xf numFmtId="167" applyNumberFormat="1" fontId="8" applyFont="1" fillId="0" applyFill="1" borderId="0" applyBorder="1" xfId="0" applyProtection="1" applyAlignment="1">
      <alignment vertical="top" wrapText="1"/>
    </xf>
    <xf numFmtId="167" applyNumberFormat="1" fontId="8" applyFont="1" fillId="0" applyFill="1" borderId="0" applyBorder="1" xfId="0" applyProtection="1" applyAlignment="1">
      <alignment vertical="top"/>
    </xf>
    <xf numFmtId="0" applyNumberFormat="1" fontId="8" applyFont="1" fillId="0" applyFill="1" borderId="0" applyBorder="1" xfId="0" applyProtection="1" applyAlignment="1">
      <alignment vertical="top"/>
    </xf>
    <xf numFmtId="0" applyNumberFormat="1" fontId="8" applyFont="1" fillId="0" applyFill="1" borderId="0" applyBorder="1" xfId="0" applyProtection="1" applyAlignment="1">
      <alignment horizontal="left"/>
    </xf>
    <xf numFmtId="0" applyNumberFormat="1" fontId="1" applyFont="1" fillId="0" applyFill="1" borderId="14" applyBorder="1" xfId="0" applyProtection="1" applyAlignment="1">
      <alignment horizontal="right" vertical="center" wrapText="1"/>
    </xf>
    <xf numFmtId="0" applyNumberFormat="1" fontId="1" applyFont="1" fillId="0" applyFill="1" borderId="9" applyBorder="1" xfId="0" applyProtection="1" applyAlignment="1">
      <alignment horizontal="right" vertical="center" wrapText="1"/>
    </xf>
    <xf numFmtId="0" applyNumberFormat="1" fontId="3" applyFont="1" fillId="0" applyFill="1" borderId="14" applyBorder="1" xfId="0" applyProtection="1" applyAlignment="1">
      <alignment vertical="top" wrapText="1"/>
    </xf>
    <xf numFmtId="0" applyNumberFormat="1" fontId="6" applyFont="1" fillId="0" applyFill="1" borderId="14" applyBorder="1" xfId="0" applyProtection="1" applyAlignment="1">
      <alignment vertical="top" wrapText="1"/>
    </xf>
    <xf numFmtId="0" applyNumberFormat="1" fontId="8" applyFont="1" fillId="0" applyFill="1" borderId="14" applyBorder="1" xfId="0" applyProtection="1" applyAlignment="1">
      <alignment vertical="top" wrapText="1"/>
    </xf>
    <xf numFmtId="0" applyNumberFormat="1" fontId="3" applyFont="1" fillId="0" applyFill="1" borderId="5" applyBorder="1" xfId="0" applyProtection="1" applyAlignment="1">
      <alignment vertical="top" wrapText="1"/>
    </xf>
    <xf numFmtId="0" applyNumberFormat="1" fontId="11" applyFont="1" fillId="0" applyFill="1" borderId="14" applyBorder="1" xfId="0" applyProtection="1" applyAlignment="1">
      <alignment vertical="top" wrapText="1"/>
    </xf>
    <xf numFmtId="0" applyNumberFormat="1" fontId="1" applyFont="1" fillId="0" applyFill="1" borderId="9" applyBorder="1" xfId="0" applyProtection="1" applyAlignment="1">
      <alignment horizontal="right" vertical="center"/>
    </xf>
    <xf numFmtId="165" applyNumberFormat="1" fontId="3" applyFont="1" fillId="0" applyFill="1" borderId="9" applyBorder="1" xfId="0" applyProtection="1" applyAlignment="1">
      <alignment horizontal="right" vertical="top" wrapText="1"/>
    </xf>
    <xf numFmtId="165" applyNumberFormat="1" fontId="6" applyFont="1" fillId="0" applyFill="1" borderId="9" applyBorder="1" xfId="0" applyProtection="1" applyAlignment="1">
      <alignment horizontal="right" vertical="top" wrapText="1"/>
    </xf>
    <xf numFmtId="166" applyNumberFormat="1" fontId="3" applyFont="1" fillId="2" applyFill="1" borderId="13" applyBorder="1" xfId="0" applyProtection="1" applyAlignment="1">
      <alignment horizontal="right" vertical="top" wrapText="1"/>
    </xf>
    <xf numFmtId="166" applyNumberFormat="1" fontId="3" applyFont="1" fillId="3" applyFill="1" borderId="13" applyBorder="1" xfId="0" applyProtection="1" applyAlignment="1">
      <alignment horizontal="right" vertical="top" wrapText="1"/>
    </xf>
    <xf numFmtId="166" applyNumberFormat="1" fontId="3" applyFont="1" fillId="0" applyFill="1" borderId="14" applyBorder="1" xfId="0" applyProtection="1" applyAlignment="1">
      <alignment horizontal="right" vertical="top" wrapText="1"/>
    </xf>
    <xf numFmtId="166" applyNumberFormat="1" fontId="6" applyFont="1" fillId="0" applyFill="1" borderId="14" applyBorder="1" xfId="0" applyProtection="1" applyAlignment="1">
      <alignment horizontal="righ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8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6" applyFont="1" fillId="0" applyFill="1" borderId="0" applyBorder="1" xfId="0" applyProtection="1" applyAlignment="1">
      <alignment horizontal="left" vertical="top" wrapText="1"/>
    </xf>
    <xf numFmtId="165" applyNumberFormat="1" fontId="3" applyFont="1" fillId="0" applyFill="1" borderId="2" applyBorder="1" xfId="0" applyProtection="1" applyAlignment="1">
      <alignment horizontal="right" vertical="top" wrapText="1"/>
    </xf>
    <xf numFmtId="166" applyNumberFormat="1" fontId="3" applyFont="1" fillId="0" applyFill="1" borderId="2" applyBorder="1" xfId="0" applyProtection="1" applyAlignment="1">
      <alignment horizontal="righ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right" vertical="top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center" vertical="center" wrapText="1"/>
    </xf>
    <xf numFmtId="0" applyNumberFormat="1" fontId="2" applyFont="1" fillId="0" applyFill="1" borderId="12" applyBorder="1" xfId="0" applyProtection="1" applyAlignment="1">
      <alignment horizontal="center" vertical="center" wrapText="1"/>
    </xf>
    <xf numFmtId="0" applyNumberFormat="1" fontId="2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4" applyBorder="1" xfId="0" applyProtection="1" applyAlignment="1">
      <alignment horizontal="center" vertical="center" wrapText="1"/>
    </xf>
    <xf numFmtId="0" applyNumberFormat="1" fontId="2" applyFont="1" fillId="0" applyFill="1" borderId="5" applyBorder="1" xfId="0" applyProtection="1" applyAlignment="1">
      <alignment horizontal="center" vertical="center" wrapText="1"/>
    </xf>
    <xf numFmtId="0" applyNumberFormat="1" fontId="2" applyFont="1" fillId="0" applyFill="1" borderId="10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11" applyBorder="1" xfId="0" applyProtection="1" applyAlignment="1">
      <alignment horizontal="center" vertical="center" wrapText="1"/>
    </xf>
    <xf numFmtId="0" applyNumberFormat="1" fontId="2" applyFont="1" fillId="0" applyFill="1" borderId="6" applyBorder="1" xfId="0" applyProtection="1" applyAlignment="1">
      <alignment horizontal="center" vertical="top" wrapText="1"/>
    </xf>
    <xf numFmtId="0" applyNumberFormat="1" fontId="2" applyFont="1" fillId="0" applyFill="1" borderId="7" applyBorder="1" xfId="0" applyProtection="1" applyAlignment="1">
      <alignment horizontal="center" vertical="top" wrapText="1"/>
    </xf>
    <xf numFmtId="0" applyNumberFormat="1" fontId="2" applyFont="1" fillId="0" applyFill="1" borderId="8" applyBorder="1" xfId="0" applyProtection="1" applyAlignment="1">
      <alignment horizontal="center" vertical="top" wrapText="1"/>
    </xf>
    <xf numFmtId="0" applyNumberFormat="1" fontId="3" applyFont="1" fillId="0" applyFill="1" borderId="9" applyBorder="1" xfId="0" applyProtection="1" applyAlignment="1">
      <alignment horizontal="center" vertical="center"/>
    </xf>
    <xf numFmtId="0" applyNumberFormat="1" fontId="3" applyFont="1" fillId="0" applyFill="1" borderId="12" applyBorder="1" xfId="0" applyProtection="1" applyAlignment="1">
      <alignment horizontal="center" vertical="center"/>
    </xf>
    <xf numFmtId="0" applyNumberFormat="1" fontId="2" applyFont="1" fillId="0" applyFill="1" borderId="6" applyBorder="1" xfId="0" applyProtection="1" applyAlignment="1">
      <alignment horizontal="center"/>
    </xf>
    <xf numFmtId="0" applyNumberFormat="1" fontId="2" applyFont="1" fillId="0" applyFill="1" borderId="8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left" vertical="top"/>
    </xf>
    <xf numFmtId="0" applyNumberFormat="1" fontId="8" applyFont="1" fillId="0" applyFill="1" borderId="0" applyBorder="1" xfId="0" applyProtection="1" applyAlignment="1">
      <alignment horizontal="left" vertical="top"/>
    </xf>
    <xf numFmtId="0" applyNumberFormat="1" fontId="8" applyFont="1" fillId="0" applyFill="1" borderId="0" applyBorder="1" xfId="0" applyProtection="1" applyAlignment="1">
      <alignment horizontal="left" vertical="top" wrapText="1"/>
    </xf>
    <xf numFmtId="0" applyNumberFormat="1" fontId="6" applyFont="1" fillId="0" applyFill="1" borderId="0" applyBorder="1" xfId="0" applyProtection="1" applyAlignment="1">
      <alignment horizontal="left" vertical="top"/>
    </xf>
    <xf numFmtId="49" applyNumberFormat="1" fontId="8" applyFont="1" fillId="0" applyFill="1" borderId="0" applyBorder="1" xfId="0" applyProtection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E892-8611-4062-9B37-AB97AC503801}">
  <sheetPr>
    <outlinePr summaryBelow="0"/>
  </sheetPr>
  <dimension ref="A1:W32"/>
  <sheetViews>
    <sheetView tabSelected="1" zoomScale="90" zoomScaleNormal="90" workbookViewId="0">
      <selection activeCell="A7" sqref="A7:J7"/>
    </sheetView>
  </sheetViews>
  <sheetFormatPr defaultRowHeight="26.25"/>
  <cols>
    <col min="1" max="1" width="77.42578125" customWidth="1" style="53"/>
    <col min="2" max="2" bestFit="1" width="8.140625" customWidth="1" style="54"/>
    <col min="3" max="4" bestFit="1" width="6.85546875" customWidth="1" style="55"/>
    <col min="5" max="6" width="15.42578125" customWidth="1" style="55"/>
    <col min="7" max="7" width="15.42578125" customWidth="1" style="7"/>
    <col min="8" max="8" width="11.5703125" customWidth="1" style="7"/>
    <col min="9" max="9" width="9.5703125" customWidth="1" style="7"/>
    <col min="10" max="10" width="26.5703125" customWidth="1" style="51"/>
    <col min="11" max="11" hidden="1" width="9.140625" customWidth="1" style="7"/>
    <col min="12" max="12" hidden="1" width="9.28515625" customWidth="1" style="2"/>
    <col min="13" max="13" hidden="1" width="166.5703125" customWidth="1" style="5"/>
    <col min="14" max="14" hidden="1" width="190.5703125" customWidth="1" style="51"/>
    <col min="15" max="15" width="9" customWidth="1" style="51"/>
    <col min="16" max="255" width="9" customWidth="1" style="2"/>
    <col min="256" max="256" hidden="1" width="0" customWidth="1" style="2"/>
    <col min="257" max="257" width="61.140625" customWidth="1" style="2"/>
    <col min="258" max="258" bestFit="1" width="8.140625" customWidth="1" style="2"/>
    <col min="259" max="260" bestFit="1" width="6.85546875" customWidth="1" style="2"/>
    <col min="261" max="263" width="15.42578125" customWidth="1" style="2"/>
    <col min="264" max="264" width="11.7109375" customWidth="1" style="2"/>
    <col min="265" max="265" bestFit="1" width="7.140625" customWidth="1" style="2"/>
    <col min="266" max="266" width="35.5703125" customWidth="1" style="2"/>
    <col min="267" max="267" width="9" customWidth="1" style="2"/>
    <col min="268" max="268" width="9.28515625" customWidth="1" style="2"/>
    <col min="269" max="269" width="166.5703125" customWidth="1" style="2"/>
    <col min="270" max="511" width="9" customWidth="1" style="2"/>
    <col min="512" max="512" hidden="1" width="0" customWidth="1" style="2"/>
    <col min="513" max="513" width="61.140625" customWidth="1" style="2"/>
    <col min="514" max="514" bestFit="1" width="8.140625" customWidth="1" style="2"/>
    <col min="515" max="516" bestFit="1" width="6.85546875" customWidth="1" style="2"/>
    <col min="517" max="519" width="15.42578125" customWidth="1" style="2"/>
    <col min="520" max="520" width="11.7109375" customWidth="1" style="2"/>
    <col min="521" max="521" bestFit="1" width="7.140625" customWidth="1" style="2"/>
    <col min="522" max="522" width="35.5703125" customWidth="1" style="2"/>
    <col min="523" max="523" width="9" customWidth="1" style="2"/>
    <col min="524" max="524" width="9.28515625" customWidth="1" style="2"/>
    <col min="525" max="525" width="166.5703125" customWidth="1" style="2"/>
    <col min="526" max="767" width="9" customWidth="1" style="2"/>
    <col min="768" max="768" hidden="1" width="0" customWidth="1" style="2"/>
    <col min="769" max="769" width="61.140625" customWidth="1" style="2"/>
    <col min="770" max="770" bestFit="1" width="8.140625" customWidth="1" style="2"/>
    <col min="771" max="772" bestFit="1" width="6.85546875" customWidth="1" style="2"/>
    <col min="773" max="775" width="15.42578125" customWidth="1" style="2"/>
    <col min="776" max="776" width="11.7109375" customWidth="1" style="2"/>
    <col min="777" max="777" bestFit="1" width="7.140625" customWidth="1" style="2"/>
    <col min="778" max="778" width="35.5703125" customWidth="1" style="2"/>
    <col min="779" max="779" width="9" customWidth="1" style="2"/>
    <col min="780" max="780" width="9.28515625" customWidth="1" style="2"/>
    <col min="781" max="781" width="166.5703125" customWidth="1" style="2"/>
    <col min="782" max="1023" width="9" customWidth="1" style="2"/>
    <col min="1024" max="1024" hidden="1" width="0" customWidth="1" style="2"/>
    <col min="1025" max="1025" width="61.140625" customWidth="1" style="2"/>
    <col min="1026" max="1026" bestFit="1" width="8.140625" customWidth="1" style="2"/>
    <col min="1027" max="1028" bestFit="1" width="6.85546875" customWidth="1" style="2"/>
    <col min="1029" max="1031" width="15.42578125" customWidth="1" style="2"/>
    <col min="1032" max="1032" width="11.7109375" customWidth="1" style="2"/>
    <col min="1033" max="1033" bestFit="1" width="7.140625" customWidth="1" style="2"/>
    <col min="1034" max="1034" width="35.5703125" customWidth="1" style="2"/>
    <col min="1035" max="1035" width="9" customWidth="1" style="2"/>
    <col min="1036" max="1036" width="9.28515625" customWidth="1" style="2"/>
    <col min="1037" max="1037" width="166.5703125" customWidth="1" style="2"/>
    <col min="1038" max="1279" width="9" customWidth="1" style="2"/>
    <col min="1280" max="1280" hidden="1" width="0" customWidth="1" style="2"/>
    <col min="1281" max="1281" width="61.140625" customWidth="1" style="2"/>
    <col min="1282" max="1282" bestFit="1" width="8.140625" customWidth="1" style="2"/>
    <col min="1283" max="1284" bestFit="1" width="6.85546875" customWidth="1" style="2"/>
    <col min="1285" max="1287" width="15.42578125" customWidth="1" style="2"/>
    <col min="1288" max="1288" width="11.7109375" customWidth="1" style="2"/>
    <col min="1289" max="1289" bestFit="1" width="7.140625" customWidth="1" style="2"/>
    <col min="1290" max="1290" width="35.5703125" customWidth="1" style="2"/>
    <col min="1291" max="1291" width="9" customWidth="1" style="2"/>
    <col min="1292" max="1292" width="9.28515625" customWidth="1" style="2"/>
    <col min="1293" max="1293" width="166.5703125" customWidth="1" style="2"/>
    <col min="1294" max="1535" width="9" customWidth="1" style="2"/>
    <col min="1536" max="1536" hidden="1" width="0" customWidth="1" style="2"/>
    <col min="1537" max="1537" width="61.140625" customWidth="1" style="2"/>
    <col min="1538" max="1538" bestFit="1" width="8.140625" customWidth="1" style="2"/>
    <col min="1539" max="1540" bestFit="1" width="6.85546875" customWidth="1" style="2"/>
    <col min="1541" max="1543" width="15.42578125" customWidth="1" style="2"/>
    <col min="1544" max="1544" width="11.7109375" customWidth="1" style="2"/>
    <col min="1545" max="1545" bestFit="1" width="7.140625" customWidth="1" style="2"/>
    <col min="1546" max="1546" width="35.5703125" customWidth="1" style="2"/>
    <col min="1547" max="1547" width="9" customWidth="1" style="2"/>
    <col min="1548" max="1548" width="9.28515625" customWidth="1" style="2"/>
    <col min="1549" max="1549" width="166.5703125" customWidth="1" style="2"/>
    <col min="1550" max="1791" width="9" customWidth="1" style="2"/>
    <col min="1792" max="1792" hidden="1" width="0" customWidth="1" style="2"/>
    <col min="1793" max="1793" width="61.140625" customWidth="1" style="2"/>
    <col min="1794" max="1794" bestFit="1" width="8.140625" customWidth="1" style="2"/>
    <col min="1795" max="1796" bestFit="1" width="6.85546875" customWidth="1" style="2"/>
    <col min="1797" max="1799" width="15.42578125" customWidth="1" style="2"/>
    <col min="1800" max="1800" width="11.7109375" customWidth="1" style="2"/>
    <col min="1801" max="1801" bestFit="1" width="7.140625" customWidth="1" style="2"/>
    <col min="1802" max="1802" width="35.5703125" customWidth="1" style="2"/>
    <col min="1803" max="1803" width="9" customWidth="1" style="2"/>
    <col min="1804" max="1804" width="9.28515625" customWidth="1" style="2"/>
    <col min="1805" max="1805" width="166.5703125" customWidth="1" style="2"/>
    <col min="1806" max="2047" width="9" customWidth="1" style="2"/>
    <col min="2048" max="2048" hidden="1" width="0" customWidth="1" style="2"/>
    <col min="2049" max="2049" width="61.140625" customWidth="1" style="2"/>
    <col min="2050" max="2050" bestFit="1" width="8.140625" customWidth="1" style="2"/>
    <col min="2051" max="2052" bestFit="1" width="6.85546875" customWidth="1" style="2"/>
    <col min="2053" max="2055" width="15.42578125" customWidth="1" style="2"/>
    <col min="2056" max="2056" width="11.7109375" customWidth="1" style="2"/>
    <col min="2057" max="2057" bestFit="1" width="7.140625" customWidth="1" style="2"/>
    <col min="2058" max="2058" width="35.5703125" customWidth="1" style="2"/>
    <col min="2059" max="2059" width="9" customWidth="1" style="2"/>
    <col min="2060" max="2060" width="9.28515625" customWidth="1" style="2"/>
    <col min="2061" max="2061" width="166.5703125" customWidth="1" style="2"/>
    <col min="2062" max="2303" width="9" customWidth="1" style="2"/>
    <col min="2304" max="2304" hidden="1" width="0" customWidth="1" style="2"/>
    <col min="2305" max="2305" width="61.140625" customWidth="1" style="2"/>
    <col min="2306" max="2306" bestFit="1" width="8.140625" customWidth="1" style="2"/>
    <col min="2307" max="2308" bestFit="1" width="6.85546875" customWidth="1" style="2"/>
    <col min="2309" max="2311" width="15.42578125" customWidth="1" style="2"/>
    <col min="2312" max="2312" width="11.7109375" customWidth="1" style="2"/>
    <col min="2313" max="2313" bestFit="1" width="7.140625" customWidth="1" style="2"/>
    <col min="2314" max="2314" width="35.5703125" customWidth="1" style="2"/>
    <col min="2315" max="2315" width="9" customWidth="1" style="2"/>
    <col min="2316" max="2316" width="9.28515625" customWidth="1" style="2"/>
    <col min="2317" max="2317" width="166.5703125" customWidth="1" style="2"/>
    <col min="2318" max="2559" width="9" customWidth="1" style="2"/>
    <col min="2560" max="2560" hidden="1" width="0" customWidth="1" style="2"/>
    <col min="2561" max="2561" width="61.140625" customWidth="1" style="2"/>
    <col min="2562" max="2562" bestFit="1" width="8.140625" customWidth="1" style="2"/>
    <col min="2563" max="2564" bestFit="1" width="6.85546875" customWidth="1" style="2"/>
    <col min="2565" max="2567" width="15.42578125" customWidth="1" style="2"/>
    <col min="2568" max="2568" width="11.7109375" customWidth="1" style="2"/>
    <col min="2569" max="2569" bestFit="1" width="7.140625" customWidth="1" style="2"/>
    <col min="2570" max="2570" width="35.5703125" customWidth="1" style="2"/>
    <col min="2571" max="2571" width="9" customWidth="1" style="2"/>
    <col min="2572" max="2572" width="9.28515625" customWidth="1" style="2"/>
    <col min="2573" max="2573" width="166.5703125" customWidth="1" style="2"/>
    <col min="2574" max="2815" width="9" customWidth="1" style="2"/>
    <col min="2816" max="2816" hidden="1" width="0" customWidth="1" style="2"/>
    <col min="2817" max="2817" width="61.140625" customWidth="1" style="2"/>
    <col min="2818" max="2818" bestFit="1" width="8.140625" customWidth="1" style="2"/>
    <col min="2819" max="2820" bestFit="1" width="6.85546875" customWidth="1" style="2"/>
    <col min="2821" max="2823" width="15.42578125" customWidth="1" style="2"/>
    <col min="2824" max="2824" width="11.7109375" customWidth="1" style="2"/>
    <col min="2825" max="2825" bestFit="1" width="7.140625" customWidth="1" style="2"/>
    <col min="2826" max="2826" width="35.5703125" customWidth="1" style="2"/>
    <col min="2827" max="2827" width="9" customWidth="1" style="2"/>
    <col min="2828" max="2828" width="9.28515625" customWidth="1" style="2"/>
    <col min="2829" max="2829" width="166.5703125" customWidth="1" style="2"/>
    <col min="2830" max="3071" width="9" customWidth="1" style="2"/>
    <col min="3072" max="3072" hidden="1" width="0" customWidth="1" style="2"/>
    <col min="3073" max="3073" width="61.140625" customWidth="1" style="2"/>
    <col min="3074" max="3074" bestFit="1" width="8.140625" customWidth="1" style="2"/>
    <col min="3075" max="3076" bestFit="1" width="6.85546875" customWidth="1" style="2"/>
    <col min="3077" max="3079" width="15.42578125" customWidth="1" style="2"/>
    <col min="3080" max="3080" width="11.7109375" customWidth="1" style="2"/>
    <col min="3081" max="3081" bestFit="1" width="7.140625" customWidth="1" style="2"/>
    <col min="3082" max="3082" width="35.5703125" customWidth="1" style="2"/>
    <col min="3083" max="3083" width="9" customWidth="1" style="2"/>
    <col min="3084" max="3084" width="9.28515625" customWidth="1" style="2"/>
    <col min="3085" max="3085" width="166.5703125" customWidth="1" style="2"/>
    <col min="3086" max="3327" width="9" customWidth="1" style="2"/>
    <col min="3328" max="3328" hidden="1" width="0" customWidth="1" style="2"/>
    <col min="3329" max="3329" width="61.140625" customWidth="1" style="2"/>
    <col min="3330" max="3330" bestFit="1" width="8.140625" customWidth="1" style="2"/>
    <col min="3331" max="3332" bestFit="1" width="6.85546875" customWidth="1" style="2"/>
    <col min="3333" max="3335" width="15.42578125" customWidth="1" style="2"/>
    <col min="3336" max="3336" width="11.7109375" customWidth="1" style="2"/>
    <col min="3337" max="3337" bestFit="1" width="7.140625" customWidth="1" style="2"/>
    <col min="3338" max="3338" width="35.5703125" customWidth="1" style="2"/>
    <col min="3339" max="3339" width="9" customWidth="1" style="2"/>
    <col min="3340" max="3340" width="9.28515625" customWidth="1" style="2"/>
    <col min="3341" max="3341" width="166.5703125" customWidth="1" style="2"/>
    <col min="3342" max="3583" width="9" customWidth="1" style="2"/>
    <col min="3584" max="3584" hidden="1" width="0" customWidth="1" style="2"/>
    <col min="3585" max="3585" width="61.140625" customWidth="1" style="2"/>
    <col min="3586" max="3586" bestFit="1" width="8.140625" customWidth="1" style="2"/>
    <col min="3587" max="3588" bestFit="1" width="6.85546875" customWidth="1" style="2"/>
    <col min="3589" max="3591" width="15.42578125" customWidth="1" style="2"/>
    <col min="3592" max="3592" width="11.7109375" customWidth="1" style="2"/>
    <col min="3593" max="3593" bestFit="1" width="7.140625" customWidth="1" style="2"/>
    <col min="3594" max="3594" width="35.5703125" customWidth="1" style="2"/>
    <col min="3595" max="3595" width="9" customWidth="1" style="2"/>
    <col min="3596" max="3596" width="9.28515625" customWidth="1" style="2"/>
    <col min="3597" max="3597" width="166.5703125" customWidth="1" style="2"/>
    <col min="3598" max="3839" width="9" customWidth="1" style="2"/>
    <col min="3840" max="3840" hidden="1" width="0" customWidth="1" style="2"/>
    <col min="3841" max="3841" width="61.140625" customWidth="1" style="2"/>
    <col min="3842" max="3842" bestFit="1" width="8.140625" customWidth="1" style="2"/>
    <col min="3843" max="3844" bestFit="1" width="6.85546875" customWidth="1" style="2"/>
    <col min="3845" max="3847" width="15.42578125" customWidth="1" style="2"/>
    <col min="3848" max="3848" width="11.7109375" customWidth="1" style="2"/>
    <col min="3849" max="3849" bestFit="1" width="7.140625" customWidth="1" style="2"/>
    <col min="3850" max="3850" width="35.5703125" customWidth="1" style="2"/>
    <col min="3851" max="3851" width="9" customWidth="1" style="2"/>
    <col min="3852" max="3852" width="9.28515625" customWidth="1" style="2"/>
    <col min="3853" max="3853" width="166.5703125" customWidth="1" style="2"/>
    <col min="3854" max="4095" width="9" customWidth="1" style="2"/>
    <col min="4096" max="4096" hidden="1" width="0" customWidth="1" style="2"/>
    <col min="4097" max="4097" width="61.140625" customWidth="1" style="2"/>
    <col min="4098" max="4098" bestFit="1" width="8.140625" customWidth="1" style="2"/>
    <col min="4099" max="4100" bestFit="1" width="6.85546875" customWidth="1" style="2"/>
    <col min="4101" max="4103" width="15.42578125" customWidth="1" style="2"/>
    <col min="4104" max="4104" width="11.7109375" customWidth="1" style="2"/>
    <col min="4105" max="4105" bestFit="1" width="7.140625" customWidth="1" style="2"/>
    <col min="4106" max="4106" width="35.5703125" customWidth="1" style="2"/>
    <col min="4107" max="4107" width="9" customWidth="1" style="2"/>
    <col min="4108" max="4108" width="9.28515625" customWidth="1" style="2"/>
    <col min="4109" max="4109" width="166.5703125" customWidth="1" style="2"/>
    <col min="4110" max="4351" width="9" customWidth="1" style="2"/>
    <col min="4352" max="4352" hidden="1" width="0" customWidth="1" style="2"/>
    <col min="4353" max="4353" width="61.140625" customWidth="1" style="2"/>
    <col min="4354" max="4354" bestFit="1" width="8.140625" customWidth="1" style="2"/>
    <col min="4355" max="4356" bestFit="1" width="6.85546875" customWidth="1" style="2"/>
    <col min="4357" max="4359" width="15.42578125" customWidth="1" style="2"/>
    <col min="4360" max="4360" width="11.7109375" customWidth="1" style="2"/>
    <col min="4361" max="4361" bestFit="1" width="7.140625" customWidth="1" style="2"/>
    <col min="4362" max="4362" width="35.5703125" customWidth="1" style="2"/>
    <col min="4363" max="4363" width="9" customWidth="1" style="2"/>
    <col min="4364" max="4364" width="9.28515625" customWidth="1" style="2"/>
    <col min="4365" max="4365" width="166.5703125" customWidth="1" style="2"/>
    <col min="4366" max="4607" width="9" customWidth="1" style="2"/>
    <col min="4608" max="4608" hidden="1" width="0" customWidth="1" style="2"/>
    <col min="4609" max="4609" width="61.140625" customWidth="1" style="2"/>
    <col min="4610" max="4610" bestFit="1" width="8.140625" customWidth="1" style="2"/>
    <col min="4611" max="4612" bestFit="1" width="6.85546875" customWidth="1" style="2"/>
    <col min="4613" max="4615" width="15.42578125" customWidth="1" style="2"/>
    <col min="4616" max="4616" width="11.7109375" customWidth="1" style="2"/>
    <col min="4617" max="4617" bestFit="1" width="7.140625" customWidth="1" style="2"/>
    <col min="4618" max="4618" width="35.5703125" customWidth="1" style="2"/>
    <col min="4619" max="4619" width="9" customWidth="1" style="2"/>
    <col min="4620" max="4620" width="9.28515625" customWidth="1" style="2"/>
    <col min="4621" max="4621" width="166.5703125" customWidth="1" style="2"/>
    <col min="4622" max="4863" width="9" customWidth="1" style="2"/>
    <col min="4864" max="4864" hidden="1" width="0" customWidth="1" style="2"/>
    <col min="4865" max="4865" width="61.140625" customWidth="1" style="2"/>
    <col min="4866" max="4866" bestFit="1" width="8.140625" customWidth="1" style="2"/>
    <col min="4867" max="4868" bestFit="1" width="6.85546875" customWidth="1" style="2"/>
    <col min="4869" max="4871" width="15.42578125" customWidth="1" style="2"/>
    <col min="4872" max="4872" width="11.7109375" customWidth="1" style="2"/>
    <col min="4873" max="4873" bestFit="1" width="7.140625" customWidth="1" style="2"/>
    <col min="4874" max="4874" width="35.5703125" customWidth="1" style="2"/>
    <col min="4875" max="4875" width="9" customWidth="1" style="2"/>
    <col min="4876" max="4876" width="9.28515625" customWidth="1" style="2"/>
    <col min="4877" max="4877" width="166.5703125" customWidth="1" style="2"/>
    <col min="4878" max="5119" width="9" customWidth="1" style="2"/>
    <col min="5120" max="5120" hidden="1" width="0" customWidth="1" style="2"/>
    <col min="5121" max="5121" width="61.140625" customWidth="1" style="2"/>
    <col min="5122" max="5122" bestFit="1" width="8.140625" customWidth="1" style="2"/>
    <col min="5123" max="5124" bestFit="1" width="6.85546875" customWidth="1" style="2"/>
    <col min="5125" max="5127" width="15.42578125" customWidth="1" style="2"/>
    <col min="5128" max="5128" width="11.7109375" customWidth="1" style="2"/>
    <col min="5129" max="5129" bestFit="1" width="7.140625" customWidth="1" style="2"/>
    <col min="5130" max="5130" width="35.5703125" customWidth="1" style="2"/>
    <col min="5131" max="5131" width="9" customWidth="1" style="2"/>
    <col min="5132" max="5132" width="9.28515625" customWidth="1" style="2"/>
    <col min="5133" max="5133" width="166.5703125" customWidth="1" style="2"/>
    <col min="5134" max="5375" width="9" customWidth="1" style="2"/>
    <col min="5376" max="5376" hidden="1" width="0" customWidth="1" style="2"/>
    <col min="5377" max="5377" width="61.140625" customWidth="1" style="2"/>
    <col min="5378" max="5378" bestFit="1" width="8.140625" customWidth="1" style="2"/>
    <col min="5379" max="5380" bestFit="1" width="6.85546875" customWidth="1" style="2"/>
    <col min="5381" max="5383" width="15.42578125" customWidth="1" style="2"/>
    <col min="5384" max="5384" width="11.7109375" customWidth="1" style="2"/>
    <col min="5385" max="5385" bestFit="1" width="7.140625" customWidth="1" style="2"/>
    <col min="5386" max="5386" width="35.5703125" customWidth="1" style="2"/>
    <col min="5387" max="5387" width="9" customWidth="1" style="2"/>
    <col min="5388" max="5388" width="9.28515625" customWidth="1" style="2"/>
    <col min="5389" max="5389" width="166.5703125" customWidth="1" style="2"/>
    <col min="5390" max="5631" width="9" customWidth="1" style="2"/>
    <col min="5632" max="5632" hidden="1" width="0" customWidth="1" style="2"/>
    <col min="5633" max="5633" width="61.140625" customWidth="1" style="2"/>
    <col min="5634" max="5634" bestFit="1" width="8.140625" customWidth="1" style="2"/>
    <col min="5635" max="5636" bestFit="1" width="6.85546875" customWidth="1" style="2"/>
    <col min="5637" max="5639" width="15.42578125" customWidth="1" style="2"/>
    <col min="5640" max="5640" width="11.7109375" customWidth="1" style="2"/>
    <col min="5641" max="5641" bestFit="1" width="7.140625" customWidth="1" style="2"/>
    <col min="5642" max="5642" width="35.5703125" customWidth="1" style="2"/>
    <col min="5643" max="5643" width="9" customWidth="1" style="2"/>
    <col min="5644" max="5644" width="9.28515625" customWidth="1" style="2"/>
    <col min="5645" max="5645" width="166.5703125" customWidth="1" style="2"/>
    <col min="5646" max="5887" width="9" customWidth="1" style="2"/>
    <col min="5888" max="5888" hidden="1" width="0" customWidth="1" style="2"/>
    <col min="5889" max="5889" width="61.140625" customWidth="1" style="2"/>
    <col min="5890" max="5890" bestFit="1" width="8.140625" customWidth="1" style="2"/>
    <col min="5891" max="5892" bestFit="1" width="6.85546875" customWidth="1" style="2"/>
    <col min="5893" max="5895" width="15.42578125" customWidth="1" style="2"/>
    <col min="5896" max="5896" width="11.7109375" customWidth="1" style="2"/>
    <col min="5897" max="5897" bestFit="1" width="7.140625" customWidth="1" style="2"/>
    <col min="5898" max="5898" width="35.5703125" customWidth="1" style="2"/>
    <col min="5899" max="5899" width="9" customWidth="1" style="2"/>
    <col min="5900" max="5900" width="9.28515625" customWidth="1" style="2"/>
    <col min="5901" max="5901" width="166.5703125" customWidth="1" style="2"/>
    <col min="5902" max="6143" width="9" customWidth="1" style="2"/>
    <col min="6144" max="6144" hidden="1" width="0" customWidth="1" style="2"/>
    <col min="6145" max="6145" width="61.140625" customWidth="1" style="2"/>
    <col min="6146" max="6146" bestFit="1" width="8.140625" customWidth="1" style="2"/>
    <col min="6147" max="6148" bestFit="1" width="6.85546875" customWidth="1" style="2"/>
    <col min="6149" max="6151" width="15.42578125" customWidth="1" style="2"/>
    <col min="6152" max="6152" width="11.7109375" customWidth="1" style="2"/>
    <col min="6153" max="6153" bestFit="1" width="7.140625" customWidth="1" style="2"/>
    <col min="6154" max="6154" width="35.5703125" customWidth="1" style="2"/>
    <col min="6155" max="6155" width="9" customWidth="1" style="2"/>
    <col min="6156" max="6156" width="9.28515625" customWidth="1" style="2"/>
    <col min="6157" max="6157" width="166.5703125" customWidth="1" style="2"/>
    <col min="6158" max="6399" width="9" customWidth="1" style="2"/>
    <col min="6400" max="6400" hidden="1" width="0" customWidth="1" style="2"/>
    <col min="6401" max="6401" width="61.140625" customWidth="1" style="2"/>
    <col min="6402" max="6402" bestFit="1" width="8.140625" customWidth="1" style="2"/>
    <col min="6403" max="6404" bestFit="1" width="6.85546875" customWidth="1" style="2"/>
    <col min="6405" max="6407" width="15.42578125" customWidth="1" style="2"/>
    <col min="6408" max="6408" width="11.7109375" customWidth="1" style="2"/>
    <col min="6409" max="6409" bestFit="1" width="7.140625" customWidth="1" style="2"/>
    <col min="6410" max="6410" width="35.5703125" customWidth="1" style="2"/>
    <col min="6411" max="6411" width="9" customWidth="1" style="2"/>
    <col min="6412" max="6412" width="9.28515625" customWidth="1" style="2"/>
    <col min="6413" max="6413" width="166.5703125" customWidth="1" style="2"/>
    <col min="6414" max="6655" width="9" customWidth="1" style="2"/>
    <col min="6656" max="6656" hidden="1" width="0" customWidth="1" style="2"/>
    <col min="6657" max="6657" width="61.140625" customWidth="1" style="2"/>
    <col min="6658" max="6658" bestFit="1" width="8.140625" customWidth="1" style="2"/>
    <col min="6659" max="6660" bestFit="1" width="6.85546875" customWidth="1" style="2"/>
    <col min="6661" max="6663" width="15.42578125" customWidth="1" style="2"/>
    <col min="6664" max="6664" width="11.7109375" customWidth="1" style="2"/>
    <col min="6665" max="6665" bestFit="1" width="7.140625" customWidth="1" style="2"/>
    <col min="6666" max="6666" width="35.5703125" customWidth="1" style="2"/>
    <col min="6667" max="6667" width="9" customWidth="1" style="2"/>
    <col min="6668" max="6668" width="9.28515625" customWidth="1" style="2"/>
    <col min="6669" max="6669" width="166.5703125" customWidth="1" style="2"/>
    <col min="6670" max="6911" width="9" customWidth="1" style="2"/>
    <col min="6912" max="6912" hidden="1" width="0" customWidth="1" style="2"/>
    <col min="6913" max="6913" width="61.140625" customWidth="1" style="2"/>
    <col min="6914" max="6914" bestFit="1" width="8.140625" customWidth="1" style="2"/>
    <col min="6915" max="6916" bestFit="1" width="6.85546875" customWidth="1" style="2"/>
    <col min="6917" max="6919" width="15.42578125" customWidth="1" style="2"/>
    <col min="6920" max="6920" width="11.7109375" customWidth="1" style="2"/>
    <col min="6921" max="6921" bestFit="1" width="7.140625" customWidth="1" style="2"/>
    <col min="6922" max="6922" width="35.5703125" customWidth="1" style="2"/>
    <col min="6923" max="6923" width="9" customWidth="1" style="2"/>
    <col min="6924" max="6924" width="9.28515625" customWidth="1" style="2"/>
    <col min="6925" max="6925" width="166.5703125" customWidth="1" style="2"/>
    <col min="6926" max="7167" width="9" customWidth="1" style="2"/>
    <col min="7168" max="7168" hidden="1" width="0" customWidth="1" style="2"/>
    <col min="7169" max="7169" width="61.140625" customWidth="1" style="2"/>
    <col min="7170" max="7170" bestFit="1" width="8.140625" customWidth="1" style="2"/>
    <col min="7171" max="7172" bestFit="1" width="6.85546875" customWidth="1" style="2"/>
    <col min="7173" max="7175" width="15.42578125" customWidth="1" style="2"/>
    <col min="7176" max="7176" width="11.7109375" customWidth="1" style="2"/>
    <col min="7177" max="7177" bestFit="1" width="7.140625" customWidth="1" style="2"/>
    <col min="7178" max="7178" width="35.5703125" customWidth="1" style="2"/>
    <col min="7179" max="7179" width="9" customWidth="1" style="2"/>
    <col min="7180" max="7180" width="9.28515625" customWidth="1" style="2"/>
    <col min="7181" max="7181" width="166.5703125" customWidth="1" style="2"/>
    <col min="7182" max="7423" width="9" customWidth="1" style="2"/>
    <col min="7424" max="7424" hidden="1" width="0" customWidth="1" style="2"/>
    <col min="7425" max="7425" width="61.140625" customWidth="1" style="2"/>
    <col min="7426" max="7426" bestFit="1" width="8.140625" customWidth="1" style="2"/>
    <col min="7427" max="7428" bestFit="1" width="6.85546875" customWidth="1" style="2"/>
    <col min="7429" max="7431" width="15.42578125" customWidth="1" style="2"/>
    <col min="7432" max="7432" width="11.7109375" customWidth="1" style="2"/>
    <col min="7433" max="7433" bestFit="1" width="7.140625" customWidth="1" style="2"/>
    <col min="7434" max="7434" width="35.5703125" customWidth="1" style="2"/>
    <col min="7435" max="7435" width="9" customWidth="1" style="2"/>
    <col min="7436" max="7436" width="9.28515625" customWidth="1" style="2"/>
    <col min="7437" max="7437" width="166.5703125" customWidth="1" style="2"/>
    <col min="7438" max="7679" width="9" customWidth="1" style="2"/>
    <col min="7680" max="7680" hidden="1" width="0" customWidth="1" style="2"/>
    <col min="7681" max="7681" width="61.140625" customWidth="1" style="2"/>
    <col min="7682" max="7682" bestFit="1" width="8.140625" customWidth="1" style="2"/>
    <col min="7683" max="7684" bestFit="1" width="6.85546875" customWidth="1" style="2"/>
    <col min="7685" max="7687" width="15.42578125" customWidth="1" style="2"/>
    <col min="7688" max="7688" width="11.7109375" customWidth="1" style="2"/>
    <col min="7689" max="7689" bestFit="1" width="7.140625" customWidth="1" style="2"/>
    <col min="7690" max="7690" width="35.5703125" customWidth="1" style="2"/>
    <col min="7691" max="7691" width="9" customWidth="1" style="2"/>
    <col min="7692" max="7692" width="9.28515625" customWidth="1" style="2"/>
    <col min="7693" max="7693" width="166.5703125" customWidth="1" style="2"/>
    <col min="7694" max="7935" width="9" customWidth="1" style="2"/>
    <col min="7936" max="7936" hidden="1" width="0" customWidth="1" style="2"/>
    <col min="7937" max="7937" width="61.140625" customWidth="1" style="2"/>
    <col min="7938" max="7938" bestFit="1" width="8.140625" customWidth="1" style="2"/>
    <col min="7939" max="7940" bestFit="1" width="6.85546875" customWidth="1" style="2"/>
    <col min="7941" max="7943" width="15.42578125" customWidth="1" style="2"/>
    <col min="7944" max="7944" width="11.7109375" customWidth="1" style="2"/>
    <col min="7945" max="7945" bestFit="1" width="7.140625" customWidth="1" style="2"/>
    <col min="7946" max="7946" width="35.5703125" customWidth="1" style="2"/>
    <col min="7947" max="7947" width="9" customWidth="1" style="2"/>
    <col min="7948" max="7948" width="9.28515625" customWidth="1" style="2"/>
    <col min="7949" max="7949" width="166.5703125" customWidth="1" style="2"/>
    <col min="7950" max="8191" width="9" customWidth="1" style="2"/>
    <col min="8192" max="8192" hidden="1" width="0" customWidth="1" style="2"/>
    <col min="8193" max="8193" width="61.140625" customWidth="1" style="2"/>
    <col min="8194" max="8194" bestFit="1" width="8.140625" customWidth="1" style="2"/>
    <col min="8195" max="8196" bestFit="1" width="6.85546875" customWidth="1" style="2"/>
    <col min="8197" max="8199" width="15.42578125" customWidth="1" style="2"/>
    <col min="8200" max="8200" width="11.7109375" customWidth="1" style="2"/>
    <col min="8201" max="8201" bestFit="1" width="7.140625" customWidth="1" style="2"/>
    <col min="8202" max="8202" width="35.5703125" customWidth="1" style="2"/>
    <col min="8203" max="8203" width="9" customWidth="1" style="2"/>
    <col min="8204" max="8204" width="9.28515625" customWidth="1" style="2"/>
    <col min="8205" max="8205" width="166.5703125" customWidth="1" style="2"/>
    <col min="8206" max="8447" width="9" customWidth="1" style="2"/>
    <col min="8448" max="8448" hidden="1" width="0" customWidth="1" style="2"/>
    <col min="8449" max="8449" width="61.140625" customWidth="1" style="2"/>
    <col min="8450" max="8450" bestFit="1" width="8.140625" customWidth="1" style="2"/>
    <col min="8451" max="8452" bestFit="1" width="6.85546875" customWidth="1" style="2"/>
    <col min="8453" max="8455" width="15.42578125" customWidth="1" style="2"/>
    <col min="8456" max="8456" width="11.7109375" customWidth="1" style="2"/>
    <col min="8457" max="8457" bestFit="1" width="7.140625" customWidth="1" style="2"/>
    <col min="8458" max="8458" width="35.5703125" customWidth="1" style="2"/>
    <col min="8459" max="8459" width="9" customWidth="1" style="2"/>
    <col min="8460" max="8460" width="9.28515625" customWidth="1" style="2"/>
    <col min="8461" max="8461" width="166.5703125" customWidth="1" style="2"/>
    <col min="8462" max="8703" width="9" customWidth="1" style="2"/>
    <col min="8704" max="8704" hidden="1" width="0" customWidth="1" style="2"/>
    <col min="8705" max="8705" width="61.140625" customWidth="1" style="2"/>
    <col min="8706" max="8706" bestFit="1" width="8.140625" customWidth="1" style="2"/>
    <col min="8707" max="8708" bestFit="1" width="6.85546875" customWidth="1" style="2"/>
    <col min="8709" max="8711" width="15.42578125" customWidth="1" style="2"/>
    <col min="8712" max="8712" width="11.7109375" customWidth="1" style="2"/>
    <col min="8713" max="8713" bestFit="1" width="7.140625" customWidth="1" style="2"/>
    <col min="8714" max="8714" width="35.5703125" customWidth="1" style="2"/>
    <col min="8715" max="8715" width="9" customWidth="1" style="2"/>
    <col min="8716" max="8716" width="9.28515625" customWidth="1" style="2"/>
    <col min="8717" max="8717" width="166.5703125" customWidth="1" style="2"/>
    <col min="8718" max="8959" width="9" customWidth="1" style="2"/>
    <col min="8960" max="8960" hidden="1" width="0" customWidth="1" style="2"/>
    <col min="8961" max="8961" width="61.140625" customWidth="1" style="2"/>
    <col min="8962" max="8962" bestFit="1" width="8.140625" customWidth="1" style="2"/>
    <col min="8963" max="8964" bestFit="1" width="6.85546875" customWidth="1" style="2"/>
    <col min="8965" max="8967" width="15.42578125" customWidth="1" style="2"/>
    <col min="8968" max="8968" width="11.7109375" customWidth="1" style="2"/>
    <col min="8969" max="8969" bestFit="1" width="7.140625" customWidth="1" style="2"/>
    <col min="8970" max="8970" width="35.5703125" customWidth="1" style="2"/>
    <col min="8971" max="8971" width="9" customWidth="1" style="2"/>
    <col min="8972" max="8972" width="9.28515625" customWidth="1" style="2"/>
    <col min="8973" max="8973" width="166.5703125" customWidth="1" style="2"/>
    <col min="8974" max="9215" width="9" customWidth="1" style="2"/>
    <col min="9216" max="9216" hidden="1" width="0" customWidth="1" style="2"/>
    <col min="9217" max="9217" width="61.140625" customWidth="1" style="2"/>
    <col min="9218" max="9218" bestFit="1" width="8.140625" customWidth="1" style="2"/>
    <col min="9219" max="9220" bestFit="1" width="6.85546875" customWidth="1" style="2"/>
    <col min="9221" max="9223" width="15.42578125" customWidth="1" style="2"/>
    <col min="9224" max="9224" width="11.7109375" customWidth="1" style="2"/>
    <col min="9225" max="9225" bestFit="1" width="7.140625" customWidth="1" style="2"/>
    <col min="9226" max="9226" width="35.5703125" customWidth="1" style="2"/>
    <col min="9227" max="9227" width="9" customWidth="1" style="2"/>
    <col min="9228" max="9228" width="9.28515625" customWidth="1" style="2"/>
    <col min="9229" max="9229" width="166.5703125" customWidth="1" style="2"/>
    <col min="9230" max="9471" width="9" customWidth="1" style="2"/>
    <col min="9472" max="9472" hidden="1" width="0" customWidth="1" style="2"/>
    <col min="9473" max="9473" width="61.140625" customWidth="1" style="2"/>
    <col min="9474" max="9474" bestFit="1" width="8.140625" customWidth="1" style="2"/>
    <col min="9475" max="9476" bestFit="1" width="6.85546875" customWidth="1" style="2"/>
    <col min="9477" max="9479" width="15.42578125" customWidth="1" style="2"/>
    <col min="9480" max="9480" width="11.7109375" customWidth="1" style="2"/>
    <col min="9481" max="9481" bestFit="1" width="7.140625" customWidth="1" style="2"/>
    <col min="9482" max="9482" width="35.5703125" customWidth="1" style="2"/>
    <col min="9483" max="9483" width="9" customWidth="1" style="2"/>
    <col min="9484" max="9484" width="9.28515625" customWidth="1" style="2"/>
    <col min="9485" max="9485" width="166.5703125" customWidth="1" style="2"/>
    <col min="9486" max="9727" width="9" customWidth="1" style="2"/>
    <col min="9728" max="9728" hidden="1" width="0" customWidth="1" style="2"/>
    <col min="9729" max="9729" width="61.140625" customWidth="1" style="2"/>
    <col min="9730" max="9730" bestFit="1" width="8.140625" customWidth="1" style="2"/>
    <col min="9731" max="9732" bestFit="1" width="6.85546875" customWidth="1" style="2"/>
    <col min="9733" max="9735" width="15.42578125" customWidth="1" style="2"/>
    <col min="9736" max="9736" width="11.7109375" customWidth="1" style="2"/>
    <col min="9737" max="9737" bestFit="1" width="7.140625" customWidth="1" style="2"/>
    <col min="9738" max="9738" width="35.5703125" customWidth="1" style="2"/>
    <col min="9739" max="9739" width="9" customWidth="1" style="2"/>
    <col min="9740" max="9740" width="9.28515625" customWidth="1" style="2"/>
    <col min="9741" max="9741" width="166.5703125" customWidth="1" style="2"/>
    <col min="9742" max="9983" width="9" customWidth="1" style="2"/>
    <col min="9984" max="9984" hidden="1" width="0" customWidth="1" style="2"/>
    <col min="9985" max="9985" width="61.140625" customWidth="1" style="2"/>
    <col min="9986" max="9986" bestFit="1" width="8.140625" customWidth="1" style="2"/>
    <col min="9987" max="9988" bestFit="1" width="6.85546875" customWidth="1" style="2"/>
    <col min="9989" max="9991" width="15.42578125" customWidth="1" style="2"/>
    <col min="9992" max="9992" width="11.7109375" customWidth="1" style="2"/>
    <col min="9993" max="9993" bestFit="1" width="7.140625" customWidth="1" style="2"/>
    <col min="9994" max="9994" width="35.5703125" customWidth="1" style="2"/>
    <col min="9995" max="9995" width="9" customWidth="1" style="2"/>
    <col min="9996" max="9996" width="9.28515625" customWidth="1" style="2"/>
    <col min="9997" max="9997" width="166.5703125" customWidth="1" style="2"/>
    <col min="9998" max="10239" width="9" customWidth="1" style="2"/>
    <col min="10240" max="10240" hidden="1" width="0" customWidth="1" style="2"/>
    <col min="10241" max="10241" width="61.140625" customWidth="1" style="2"/>
    <col min="10242" max="10242" bestFit="1" width="8.140625" customWidth="1" style="2"/>
    <col min="10243" max="10244" bestFit="1" width="6.85546875" customWidth="1" style="2"/>
    <col min="10245" max="10247" width="15.42578125" customWidth="1" style="2"/>
    <col min="10248" max="10248" width="11.7109375" customWidth="1" style="2"/>
    <col min="10249" max="10249" bestFit="1" width="7.140625" customWidth="1" style="2"/>
    <col min="10250" max="10250" width="35.5703125" customWidth="1" style="2"/>
    <col min="10251" max="10251" width="9" customWidth="1" style="2"/>
    <col min="10252" max="10252" width="9.28515625" customWidth="1" style="2"/>
    <col min="10253" max="10253" width="166.5703125" customWidth="1" style="2"/>
    <col min="10254" max="10495" width="9" customWidth="1" style="2"/>
    <col min="10496" max="10496" hidden="1" width="0" customWidth="1" style="2"/>
    <col min="10497" max="10497" width="61.140625" customWidth="1" style="2"/>
    <col min="10498" max="10498" bestFit="1" width="8.140625" customWidth="1" style="2"/>
    <col min="10499" max="10500" bestFit="1" width="6.85546875" customWidth="1" style="2"/>
    <col min="10501" max="10503" width="15.42578125" customWidth="1" style="2"/>
    <col min="10504" max="10504" width="11.7109375" customWidth="1" style="2"/>
    <col min="10505" max="10505" bestFit="1" width="7.140625" customWidth="1" style="2"/>
    <col min="10506" max="10506" width="35.5703125" customWidth="1" style="2"/>
    <col min="10507" max="10507" width="9" customWidth="1" style="2"/>
    <col min="10508" max="10508" width="9.28515625" customWidth="1" style="2"/>
    <col min="10509" max="10509" width="166.5703125" customWidth="1" style="2"/>
    <col min="10510" max="10751" width="9" customWidth="1" style="2"/>
    <col min="10752" max="10752" hidden="1" width="0" customWidth="1" style="2"/>
    <col min="10753" max="10753" width="61.140625" customWidth="1" style="2"/>
    <col min="10754" max="10754" bestFit="1" width="8.140625" customWidth="1" style="2"/>
    <col min="10755" max="10756" bestFit="1" width="6.85546875" customWidth="1" style="2"/>
    <col min="10757" max="10759" width="15.42578125" customWidth="1" style="2"/>
    <col min="10760" max="10760" width="11.7109375" customWidth="1" style="2"/>
    <col min="10761" max="10761" bestFit="1" width="7.140625" customWidth="1" style="2"/>
    <col min="10762" max="10762" width="35.5703125" customWidth="1" style="2"/>
    <col min="10763" max="10763" width="9" customWidth="1" style="2"/>
    <col min="10764" max="10764" width="9.28515625" customWidth="1" style="2"/>
    <col min="10765" max="10765" width="166.5703125" customWidth="1" style="2"/>
    <col min="10766" max="11007" width="9" customWidth="1" style="2"/>
    <col min="11008" max="11008" hidden="1" width="0" customWidth="1" style="2"/>
    <col min="11009" max="11009" width="61.140625" customWidth="1" style="2"/>
    <col min="11010" max="11010" bestFit="1" width="8.140625" customWidth="1" style="2"/>
    <col min="11011" max="11012" bestFit="1" width="6.85546875" customWidth="1" style="2"/>
    <col min="11013" max="11015" width="15.42578125" customWidth="1" style="2"/>
    <col min="11016" max="11016" width="11.7109375" customWidth="1" style="2"/>
    <col min="11017" max="11017" bestFit="1" width="7.140625" customWidth="1" style="2"/>
    <col min="11018" max="11018" width="35.5703125" customWidth="1" style="2"/>
    <col min="11019" max="11019" width="9" customWidth="1" style="2"/>
    <col min="11020" max="11020" width="9.28515625" customWidth="1" style="2"/>
    <col min="11021" max="11021" width="166.5703125" customWidth="1" style="2"/>
    <col min="11022" max="11263" width="9" customWidth="1" style="2"/>
    <col min="11264" max="11264" hidden="1" width="0" customWidth="1" style="2"/>
    <col min="11265" max="11265" width="61.140625" customWidth="1" style="2"/>
    <col min="11266" max="11266" bestFit="1" width="8.140625" customWidth="1" style="2"/>
    <col min="11267" max="11268" bestFit="1" width="6.85546875" customWidth="1" style="2"/>
    <col min="11269" max="11271" width="15.42578125" customWidth="1" style="2"/>
    <col min="11272" max="11272" width="11.7109375" customWidth="1" style="2"/>
    <col min="11273" max="11273" bestFit="1" width="7.140625" customWidth="1" style="2"/>
    <col min="11274" max="11274" width="35.5703125" customWidth="1" style="2"/>
    <col min="11275" max="11275" width="9" customWidth="1" style="2"/>
    <col min="11276" max="11276" width="9.28515625" customWidth="1" style="2"/>
    <col min="11277" max="11277" width="166.5703125" customWidth="1" style="2"/>
    <col min="11278" max="11519" width="9" customWidth="1" style="2"/>
    <col min="11520" max="11520" hidden="1" width="0" customWidth="1" style="2"/>
    <col min="11521" max="11521" width="61.140625" customWidth="1" style="2"/>
    <col min="11522" max="11522" bestFit="1" width="8.140625" customWidth="1" style="2"/>
    <col min="11523" max="11524" bestFit="1" width="6.85546875" customWidth="1" style="2"/>
    <col min="11525" max="11527" width="15.42578125" customWidth="1" style="2"/>
    <col min="11528" max="11528" width="11.7109375" customWidth="1" style="2"/>
    <col min="11529" max="11529" bestFit="1" width="7.140625" customWidth="1" style="2"/>
    <col min="11530" max="11530" width="35.5703125" customWidth="1" style="2"/>
    <col min="11531" max="11531" width="9" customWidth="1" style="2"/>
    <col min="11532" max="11532" width="9.28515625" customWidth="1" style="2"/>
    <col min="11533" max="11533" width="166.5703125" customWidth="1" style="2"/>
    <col min="11534" max="11775" width="9" customWidth="1" style="2"/>
    <col min="11776" max="11776" hidden="1" width="0" customWidth="1" style="2"/>
    <col min="11777" max="11777" width="61.140625" customWidth="1" style="2"/>
    <col min="11778" max="11778" bestFit="1" width="8.140625" customWidth="1" style="2"/>
    <col min="11779" max="11780" bestFit="1" width="6.85546875" customWidth="1" style="2"/>
    <col min="11781" max="11783" width="15.42578125" customWidth="1" style="2"/>
    <col min="11784" max="11784" width="11.7109375" customWidth="1" style="2"/>
    <col min="11785" max="11785" bestFit="1" width="7.140625" customWidth="1" style="2"/>
    <col min="11786" max="11786" width="35.5703125" customWidth="1" style="2"/>
    <col min="11787" max="11787" width="9" customWidth="1" style="2"/>
    <col min="11788" max="11788" width="9.28515625" customWidth="1" style="2"/>
    <col min="11789" max="11789" width="166.5703125" customWidth="1" style="2"/>
    <col min="11790" max="12031" width="9" customWidth="1" style="2"/>
    <col min="12032" max="12032" hidden="1" width="0" customWidth="1" style="2"/>
    <col min="12033" max="12033" width="61.140625" customWidth="1" style="2"/>
    <col min="12034" max="12034" bestFit="1" width="8.140625" customWidth="1" style="2"/>
    <col min="12035" max="12036" bestFit="1" width="6.85546875" customWidth="1" style="2"/>
    <col min="12037" max="12039" width="15.42578125" customWidth="1" style="2"/>
    <col min="12040" max="12040" width="11.7109375" customWidth="1" style="2"/>
    <col min="12041" max="12041" bestFit="1" width="7.140625" customWidth="1" style="2"/>
    <col min="12042" max="12042" width="35.5703125" customWidth="1" style="2"/>
    <col min="12043" max="12043" width="9" customWidth="1" style="2"/>
    <col min="12044" max="12044" width="9.28515625" customWidth="1" style="2"/>
    <col min="12045" max="12045" width="166.5703125" customWidth="1" style="2"/>
    <col min="12046" max="12287" width="9" customWidth="1" style="2"/>
    <col min="12288" max="12288" hidden="1" width="0" customWidth="1" style="2"/>
    <col min="12289" max="12289" width="61.140625" customWidth="1" style="2"/>
    <col min="12290" max="12290" bestFit="1" width="8.140625" customWidth="1" style="2"/>
    <col min="12291" max="12292" bestFit="1" width="6.85546875" customWidth="1" style="2"/>
    <col min="12293" max="12295" width="15.42578125" customWidth="1" style="2"/>
    <col min="12296" max="12296" width="11.7109375" customWidth="1" style="2"/>
    <col min="12297" max="12297" bestFit="1" width="7.140625" customWidth="1" style="2"/>
    <col min="12298" max="12298" width="35.5703125" customWidth="1" style="2"/>
    <col min="12299" max="12299" width="9" customWidth="1" style="2"/>
    <col min="12300" max="12300" width="9.28515625" customWidth="1" style="2"/>
    <col min="12301" max="12301" width="166.5703125" customWidth="1" style="2"/>
    <col min="12302" max="12543" width="9" customWidth="1" style="2"/>
    <col min="12544" max="12544" hidden="1" width="0" customWidth="1" style="2"/>
    <col min="12545" max="12545" width="61.140625" customWidth="1" style="2"/>
    <col min="12546" max="12546" bestFit="1" width="8.140625" customWidth="1" style="2"/>
    <col min="12547" max="12548" bestFit="1" width="6.85546875" customWidth="1" style="2"/>
    <col min="12549" max="12551" width="15.42578125" customWidth="1" style="2"/>
    <col min="12552" max="12552" width="11.7109375" customWidth="1" style="2"/>
    <col min="12553" max="12553" bestFit="1" width="7.140625" customWidth="1" style="2"/>
    <col min="12554" max="12554" width="35.5703125" customWidth="1" style="2"/>
    <col min="12555" max="12555" width="9" customWidth="1" style="2"/>
    <col min="12556" max="12556" width="9.28515625" customWidth="1" style="2"/>
    <col min="12557" max="12557" width="166.5703125" customWidth="1" style="2"/>
    <col min="12558" max="12799" width="9" customWidth="1" style="2"/>
    <col min="12800" max="12800" hidden="1" width="0" customWidth="1" style="2"/>
    <col min="12801" max="12801" width="61.140625" customWidth="1" style="2"/>
    <col min="12802" max="12802" bestFit="1" width="8.140625" customWidth="1" style="2"/>
    <col min="12803" max="12804" bestFit="1" width="6.85546875" customWidth="1" style="2"/>
    <col min="12805" max="12807" width="15.42578125" customWidth="1" style="2"/>
    <col min="12808" max="12808" width="11.7109375" customWidth="1" style="2"/>
    <col min="12809" max="12809" bestFit="1" width="7.140625" customWidth="1" style="2"/>
    <col min="12810" max="12810" width="35.5703125" customWidth="1" style="2"/>
    <col min="12811" max="12811" width="9" customWidth="1" style="2"/>
    <col min="12812" max="12812" width="9.28515625" customWidth="1" style="2"/>
    <col min="12813" max="12813" width="166.5703125" customWidth="1" style="2"/>
    <col min="12814" max="13055" width="9" customWidth="1" style="2"/>
    <col min="13056" max="13056" hidden="1" width="0" customWidth="1" style="2"/>
    <col min="13057" max="13057" width="61.140625" customWidth="1" style="2"/>
    <col min="13058" max="13058" bestFit="1" width="8.140625" customWidth="1" style="2"/>
    <col min="13059" max="13060" bestFit="1" width="6.85546875" customWidth="1" style="2"/>
    <col min="13061" max="13063" width="15.42578125" customWidth="1" style="2"/>
    <col min="13064" max="13064" width="11.7109375" customWidth="1" style="2"/>
    <col min="13065" max="13065" bestFit="1" width="7.140625" customWidth="1" style="2"/>
    <col min="13066" max="13066" width="35.5703125" customWidth="1" style="2"/>
    <col min="13067" max="13067" width="9" customWidth="1" style="2"/>
    <col min="13068" max="13068" width="9.28515625" customWidth="1" style="2"/>
    <col min="13069" max="13069" width="166.5703125" customWidth="1" style="2"/>
    <col min="13070" max="13311" width="9" customWidth="1" style="2"/>
    <col min="13312" max="13312" hidden="1" width="0" customWidth="1" style="2"/>
    <col min="13313" max="13313" width="61.140625" customWidth="1" style="2"/>
    <col min="13314" max="13314" bestFit="1" width="8.140625" customWidth="1" style="2"/>
    <col min="13315" max="13316" bestFit="1" width="6.85546875" customWidth="1" style="2"/>
    <col min="13317" max="13319" width="15.42578125" customWidth="1" style="2"/>
    <col min="13320" max="13320" width="11.7109375" customWidth="1" style="2"/>
    <col min="13321" max="13321" bestFit="1" width="7.140625" customWidth="1" style="2"/>
    <col min="13322" max="13322" width="35.5703125" customWidth="1" style="2"/>
    <col min="13323" max="13323" width="9" customWidth="1" style="2"/>
    <col min="13324" max="13324" width="9.28515625" customWidth="1" style="2"/>
    <col min="13325" max="13325" width="166.5703125" customWidth="1" style="2"/>
    <col min="13326" max="13567" width="9" customWidth="1" style="2"/>
    <col min="13568" max="13568" hidden="1" width="0" customWidth="1" style="2"/>
    <col min="13569" max="13569" width="61.140625" customWidth="1" style="2"/>
    <col min="13570" max="13570" bestFit="1" width="8.140625" customWidth="1" style="2"/>
    <col min="13571" max="13572" bestFit="1" width="6.85546875" customWidth="1" style="2"/>
    <col min="13573" max="13575" width="15.42578125" customWidth="1" style="2"/>
    <col min="13576" max="13576" width="11.7109375" customWidth="1" style="2"/>
    <col min="13577" max="13577" bestFit="1" width="7.140625" customWidth="1" style="2"/>
    <col min="13578" max="13578" width="35.5703125" customWidth="1" style="2"/>
    <col min="13579" max="13579" width="9" customWidth="1" style="2"/>
    <col min="13580" max="13580" width="9.28515625" customWidth="1" style="2"/>
    <col min="13581" max="13581" width="166.5703125" customWidth="1" style="2"/>
    <col min="13582" max="13823" width="9" customWidth="1" style="2"/>
    <col min="13824" max="13824" hidden="1" width="0" customWidth="1" style="2"/>
    <col min="13825" max="13825" width="61.140625" customWidth="1" style="2"/>
    <col min="13826" max="13826" bestFit="1" width="8.140625" customWidth="1" style="2"/>
    <col min="13827" max="13828" bestFit="1" width="6.85546875" customWidth="1" style="2"/>
    <col min="13829" max="13831" width="15.42578125" customWidth="1" style="2"/>
    <col min="13832" max="13832" width="11.7109375" customWidth="1" style="2"/>
    <col min="13833" max="13833" bestFit="1" width="7.140625" customWidth="1" style="2"/>
    <col min="13834" max="13834" width="35.5703125" customWidth="1" style="2"/>
    <col min="13835" max="13835" width="9" customWidth="1" style="2"/>
    <col min="13836" max="13836" width="9.28515625" customWidth="1" style="2"/>
    <col min="13837" max="13837" width="166.5703125" customWidth="1" style="2"/>
    <col min="13838" max="14079" width="9" customWidth="1" style="2"/>
    <col min="14080" max="14080" hidden="1" width="0" customWidth="1" style="2"/>
    <col min="14081" max="14081" width="61.140625" customWidth="1" style="2"/>
    <col min="14082" max="14082" bestFit="1" width="8.140625" customWidth="1" style="2"/>
    <col min="14083" max="14084" bestFit="1" width="6.85546875" customWidth="1" style="2"/>
    <col min="14085" max="14087" width="15.42578125" customWidth="1" style="2"/>
    <col min="14088" max="14088" width="11.7109375" customWidth="1" style="2"/>
    <col min="14089" max="14089" bestFit="1" width="7.140625" customWidth="1" style="2"/>
    <col min="14090" max="14090" width="35.5703125" customWidth="1" style="2"/>
    <col min="14091" max="14091" width="9" customWidth="1" style="2"/>
    <col min="14092" max="14092" width="9.28515625" customWidth="1" style="2"/>
    <col min="14093" max="14093" width="166.5703125" customWidth="1" style="2"/>
    <col min="14094" max="14335" width="9" customWidth="1" style="2"/>
    <col min="14336" max="14336" hidden="1" width="0" customWidth="1" style="2"/>
    <col min="14337" max="14337" width="61.140625" customWidth="1" style="2"/>
    <col min="14338" max="14338" bestFit="1" width="8.140625" customWidth="1" style="2"/>
    <col min="14339" max="14340" bestFit="1" width="6.85546875" customWidth="1" style="2"/>
    <col min="14341" max="14343" width="15.42578125" customWidth="1" style="2"/>
    <col min="14344" max="14344" width="11.7109375" customWidth="1" style="2"/>
    <col min="14345" max="14345" bestFit="1" width="7.140625" customWidth="1" style="2"/>
    <col min="14346" max="14346" width="35.5703125" customWidth="1" style="2"/>
    <col min="14347" max="14347" width="9" customWidth="1" style="2"/>
    <col min="14348" max="14348" width="9.28515625" customWidth="1" style="2"/>
    <col min="14349" max="14349" width="166.5703125" customWidth="1" style="2"/>
    <col min="14350" max="14591" width="9" customWidth="1" style="2"/>
    <col min="14592" max="14592" hidden="1" width="0" customWidth="1" style="2"/>
    <col min="14593" max="14593" width="61.140625" customWidth="1" style="2"/>
    <col min="14594" max="14594" bestFit="1" width="8.140625" customWidth="1" style="2"/>
    <col min="14595" max="14596" bestFit="1" width="6.85546875" customWidth="1" style="2"/>
    <col min="14597" max="14599" width="15.42578125" customWidth="1" style="2"/>
    <col min="14600" max="14600" width="11.7109375" customWidth="1" style="2"/>
    <col min="14601" max="14601" bestFit="1" width="7.140625" customWidth="1" style="2"/>
    <col min="14602" max="14602" width="35.5703125" customWidth="1" style="2"/>
    <col min="14603" max="14603" width="9" customWidth="1" style="2"/>
    <col min="14604" max="14604" width="9.28515625" customWidth="1" style="2"/>
    <col min="14605" max="14605" width="166.5703125" customWidth="1" style="2"/>
    <col min="14606" max="14847" width="9" customWidth="1" style="2"/>
    <col min="14848" max="14848" hidden="1" width="0" customWidth="1" style="2"/>
    <col min="14849" max="14849" width="61.140625" customWidth="1" style="2"/>
    <col min="14850" max="14850" bestFit="1" width="8.140625" customWidth="1" style="2"/>
    <col min="14851" max="14852" bestFit="1" width="6.85546875" customWidth="1" style="2"/>
    <col min="14853" max="14855" width="15.42578125" customWidth="1" style="2"/>
    <col min="14856" max="14856" width="11.7109375" customWidth="1" style="2"/>
    <col min="14857" max="14857" bestFit="1" width="7.140625" customWidth="1" style="2"/>
    <col min="14858" max="14858" width="35.5703125" customWidth="1" style="2"/>
    <col min="14859" max="14859" width="9" customWidth="1" style="2"/>
    <col min="14860" max="14860" width="9.28515625" customWidth="1" style="2"/>
    <col min="14861" max="14861" width="166.5703125" customWidth="1" style="2"/>
    <col min="14862" max="15103" width="9" customWidth="1" style="2"/>
    <col min="15104" max="15104" hidden="1" width="0" customWidth="1" style="2"/>
    <col min="15105" max="15105" width="61.140625" customWidth="1" style="2"/>
    <col min="15106" max="15106" bestFit="1" width="8.140625" customWidth="1" style="2"/>
    <col min="15107" max="15108" bestFit="1" width="6.85546875" customWidth="1" style="2"/>
    <col min="15109" max="15111" width="15.42578125" customWidth="1" style="2"/>
    <col min="15112" max="15112" width="11.7109375" customWidth="1" style="2"/>
    <col min="15113" max="15113" bestFit="1" width="7.140625" customWidth="1" style="2"/>
    <col min="15114" max="15114" width="35.5703125" customWidth="1" style="2"/>
    <col min="15115" max="15115" width="9" customWidth="1" style="2"/>
    <col min="15116" max="15116" width="9.28515625" customWidth="1" style="2"/>
    <col min="15117" max="15117" width="166.5703125" customWidth="1" style="2"/>
    <col min="15118" max="15359" width="9" customWidth="1" style="2"/>
    <col min="15360" max="15360" hidden="1" width="0" customWidth="1" style="2"/>
    <col min="15361" max="15361" width="61.140625" customWidth="1" style="2"/>
    <col min="15362" max="15362" bestFit="1" width="8.140625" customWidth="1" style="2"/>
    <col min="15363" max="15364" bestFit="1" width="6.85546875" customWidth="1" style="2"/>
    <col min="15365" max="15367" width="15.42578125" customWidth="1" style="2"/>
    <col min="15368" max="15368" width="11.7109375" customWidth="1" style="2"/>
    <col min="15369" max="15369" bestFit="1" width="7.140625" customWidth="1" style="2"/>
    <col min="15370" max="15370" width="35.5703125" customWidth="1" style="2"/>
    <col min="15371" max="15371" width="9" customWidth="1" style="2"/>
    <col min="15372" max="15372" width="9.28515625" customWidth="1" style="2"/>
    <col min="15373" max="15373" width="166.5703125" customWidth="1" style="2"/>
    <col min="15374" max="15615" width="9" customWidth="1" style="2"/>
    <col min="15616" max="15616" hidden="1" width="0" customWidth="1" style="2"/>
    <col min="15617" max="15617" width="61.140625" customWidth="1" style="2"/>
    <col min="15618" max="15618" bestFit="1" width="8.140625" customWidth="1" style="2"/>
    <col min="15619" max="15620" bestFit="1" width="6.85546875" customWidth="1" style="2"/>
    <col min="15621" max="15623" width="15.42578125" customWidth="1" style="2"/>
    <col min="15624" max="15624" width="11.7109375" customWidth="1" style="2"/>
    <col min="15625" max="15625" bestFit="1" width="7.140625" customWidth="1" style="2"/>
    <col min="15626" max="15626" width="35.5703125" customWidth="1" style="2"/>
    <col min="15627" max="15627" width="9" customWidth="1" style="2"/>
    <col min="15628" max="15628" width="9.28515625" customWidth="1" style="2"/>
    <col min="15629" max="15629" width="166.5703125" customWidth="1" style="2"/>
    <col min="15630" max="15871" width="9" customWidth="1" style="2"/>
    <col min="15872" max="15872" hidden="1" width="0" customWidth="1" style="2"/>
    <col min="15873" max="15873" width="61.140625" customWidth="1" style="2"/>
    <col min="15874" max="15874" bestFit="1" width="8.140625" customWidth="1" style="2"/>
    <col min="15875" max="15876" bestFit="1" width="6.85546875" customWidth="1" style="2"/>
    <col min="15877" max="15879" width="15.42578125" customWidth="1" style="2"/>
    <col min="15880" max="15880" width="11.7109375" customWidth="1" style="2"/>
    <col min="15881" max="15881" bestFit="1" width="7.140625" customWidth="1" style="2"/>
    <col min="15882" max="15882" width="35.5703125" customWidth="1" style="2"/>
    <col min="15883" max="15883" width="9" customWidth="1" style="2"/>
    <col min="15884" max="15884" width="9.28515625" customWidth="1" style="2"/>
    <col min="15885" max="15885" width="166.5703125" customWidth="1" style="2"/>
    <col min="15886" max="16127" width="9" customWidth="1" style="2"/>
    <col min="16128" max="16128" hidden="1" width="0" customWidth="1" style="2"/>
    <col min="16129" max="16129" width="61.140625" customWidth="1" style="2"/>
    <col min="16130" max="16130" bestFit="1" width="8.140625" customWidth="1" style="2"/>
    <col min="16131" max="16132" bestFit="1" width="6.85546875" customWidth="1" style="2"/>
    <col min="16133" max="16135" width="15.42578125" customWidth="1" style="2"/>
    <col min="16136" max="16136" width="11.7109375" customWidth="1" style="2"/>
    <col min="16137" max="16137" bestFit="1" width="7.140625" customWidth="1" style="2"/>
    <col min="16138" max="16138" width="35.5703125" customWidth="1" style="2"/>
    <col min="16139" max="16139" width="9" customWidth="1" style="2"/>
    <col min="16140" max="16140" width="9.28515625" customWidth="1" style="2"/>
    <col min="16141" max="16141" width="166.5703125" customWidth="1" style="2"/>
    <col min="16142" max="16383" width="9" customWidth="1" style="2"/>
    <col min="16384" max="16384" width="9.140625" customWidth="1" style="2"/>
  </cols>
  <sheetData>
    <row r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2"/>
      <c r="M1" s="3"/>
      <c r="N1" s="3" t="s">
        <v>0</v>
      </c>
      <c r="P1" s="4"/>
      <c r="Q1" s="4"/>
      <c r="R1" s="4"/>
      <c r="S1" s="4"/>
      <c r="T1" s="3"/>
      <c r="U1" s="4"/>
      <c r="V1" s="4"/>
      <c r="W1" s="4"/>
    </row>
    <row r="2" ht="26.25" customHeight="1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2"/>
    </row>
    <row r="3">
      <c r="A3" s="110" t="s">
        <v>2</v>
      </c>
      <c r="B3" s="110"/>
      <c r="C3" s="110"/>
      <c r="D3" s="110"/>
      <c r="E3" s="110"/>
      <c r="F3" s="110"/>
      <c r="G3" s="110"/>
      <c r="H3" s="110"/>
      <c r="I3" s="110"/>
      <c r="J3" s="110"/>
    </row>
    <row r="4" hidden="1" s="6" customForma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8"/>
      <c r="M4" s="9"/>
      <c r="N4" s="104"/>
      <c r="O4" s="104"/>
    </row>
    <row r="5" ht="26.25" customHeight="1" s="6" customFormat="1">
      <c r="A5" s="111" t="s">
        <v>3</v>
      </c>
      <c r="B5" s="111"/>
      <c r="C5" s="111"/>
      <c r="D5" s="111"/>
      <c r="E5" s="111"/>
      <c r="F5" s="111"/>
      <c r="G5" s="111"/>
      <c r="H5" s="111"/>
      <c r="I5" s="111"/>
      <c r="J5" s="111"/>
      <c r="K5" s="8"/>
      <c r="M5" s="9"/>
      <c r="N5" s="104"/>
      <c r="O5" s="104"/>
    </row>
    <row r="6" s="6" customFormat="1">
      <c r="A6" s="111" t="s">
        <v>4</v>
      </c>
      <c r="B6" s="111"/>
      <c r="C6" s="111"/>
      <c r="D6" s="111"/>
      <c r="E6" s="111"/>
      <c r="F6" s="111"/>
      <c r="G6" s="111"/>
      <c r="H6" s="111"/>
      <c r="I6" s="111"/>
      <c r="J6" s="111"/>
      <c r="K6" s="8"/>
      <c r="M6" s="9"/>
      <c r="N6" s="104"/>
      <c r="O6" s="104"/>
    </row>
    <row r="7" s="6" customFormat="1">
      <c r="A7" s="112" t="s">
        <v>5</v>
      </c>
      <c r="B7" s="112"/>
      <c r="C7" s="112"/>
      <c r="D7" s="112"/>
      <c r="E7" s="112"/>
      <c r="F7" s="112"/>
      <c r="G7" s="112"/>
      <c r="H7" s="112"/>
      <c r="I7" s="112"/>
      <c r="J7" s="112"/>
      <c r="K7" s="8"/>
      <c r="M7" s="9"/>
      <c r="N7" s="104"/>
      <c r="O7" s="104"/>
    </row>
    <row r="8" s="6" customFormat="1">
      <c r="A8" s="113" t="s">
        <v>6</v>
      </c>
      <c r="B8" s="116" t="s">
        <v>7</v>
      </c>
      <c r="C8" s="117"/>
      <c r="D8" s="118"/>
      <c r="E8" s="122" t="s">
        <v>8</v>
      </c>
      <c r="F8" s="123"/>
      <c r="G8" s="123"/>
      <c r="H8" s="123"/>
      <c r="I8" s="124"/>
      <c r="J8" s="113" t="s">
        <v>9</v>
      </c>
      <c r="K8" s="8"/>
      <c r="M8" s="9"/>
      <c r="N8" s="104"/>
      <c r="O8" s="104"/>
    </row>
    <row r="9" s="6" customFormat="1">
      <c r="A9" s="114"/>
      <c r="B9" s="119"/>
      <c r="C9" s="120"/>
      <c r="D9" s="121"/>
      <c r="E9" s="113" t="s">
        <v>10</v>
      </c>
      <c r="F9" s="122" t="s">
        <v>11</v>
      </c>
      <c r="G9" s="124"/>
      <c r="H9" s="127" t="s">
        <v>12</v>
      </c>
      <c r="I9" s="128"/>
      <c r="J9" s="125"/>
      <c r="K9" s="8"/>
      <c r="M9" s="9"/>
      <c r="N9" s="104"/>
      <c r="O9" s="104"/>
    </row>
    <row r="10" s="6" customFormat="1">
      <c r="A10" s="115"/>
      <c r="B10" s="10" t="s">
        <v>13</v>
      </c>
      <c r="C10" s="11" t="s">
        <v>10</v>
      </c>
      <c r="D10" s="11" t="s">
        <v>11</v>
      </c>
      <c r="E10" s="115"/>
      <c r="F10" s="12" t="s">
        <v>14</v>
      </c>
      <c r="G10" s="13" t="s">
        <v>15</v>
      </c>
      <c r="H10" s="13" t="s">
        <v>16</v>
      </c>
      <c r="I10" s="14" t="s">
        <v>17</v>
      </c>
      <c r="J10" s="126"/>
      <c r="K10" s="8"/>
      <c r="M10" s="9"/>
      <c r="N10" s="104"/>
      <c r="O10" s="104"/>
    </row>
    <row r="11" s="6" customFormat="1">
      <c r="A11" s="15" t="s">
        <v>18</v>
      </c>
      <c r="B11" s="16"/>
      <c r="C11" s="17"/>
      <c r="D11" s="17"/>
      <c r="E11" s="18">
        <f>=SUMIF(K11:K12,1,E11:E12)</f>
      </c>
      <c r="F11" s="18">
        <f>=SUMIF(K11:K12,1,F11:F12)</f>
      </c>
      <c r="G11" s="18">
        <f>=SUMIF(K11:K12,1,G11:G12)</f>
      </c>
      <c r="H11" s="18">
        <f>G11-E11</f>
        <v>0</v>
      </c>
      <c r="I11" s="98">
        <f>IF(E11&lt;=0,(IF(G11=0,0,100)),H11/E11*100)</f>
        <v>0</v>
      </c>
      <c r="J11" s="19"/>
      <c r="K11" s="8">
        <v>0</v>
      </c>
      <c r="M11" s="9"/>
      <c r="N11" s="104"/>
      <c r="O11" s="104"/>
    </row>
    <row r="12" s="20" customFormat="1">
      <c r="A12" s="21" t="s">
        <v>19</v>
      </c>
      <c r="B12" s="22"/>
      <c r="C12" s="23"/>
      <c r="D12" s="23"/>
      <c r="E12" s="24">
        <f>=SUMIF(K12:K13,2,E12:E13)</f>
      </c>
      <c r="F12" s="24">
        <f>=SUMIF(K12:K13,2,F12:F13)</f>
      </c>
      <c r="G12" s="24">
        <f>=SUMIF(K12:K13,2,G12:G13)</f>
      </c>
      <c r="H12" s="24">
        <f>G12-E12</f>
        <v>0</v>
      </c>
      <c r="I12" s="99">
        <f>IF(E12&lt;=0,(IF(G12=0,0,100)),H12/E12*100)</f>
        <v>0</v>
      </c>
      <c r="J12" s="21"/>
      <c r="K12" s="20">
        <v>1</v>
      </c>
      <c r="N12" s="102"/>
      <c r="O12" s="102"/>
    </row>
    <row r="13" ht="23.25" outlineLevel="1" s="25" customFormat="1">
      <c r="A13" s="26" t="s">
        <v>20</v>
      </c>
      <c r="B13" s="27"/>
      <c r="C13" s="28"/>
      <c r="D13" s="28"/>
      <c r="E13" s="29">
        <f>=SUMIF(K13:K14,3,E13:E14)</f>
      </c>
      <c r="F13" s="29">
        <f>=SUMIF(K13:K14,3,F13:F14)</f>
      </c>
      <c r="G13" s="29">
        <f>=SUMIF(K13:K14,3,G13:G14)</f>
      </c>
      <c r="H13" s="107">
        <f>G13-E13</f>
        <v>0</v>
      </c>
      <c r="I13" s="108">
        <f>IF(E13&lt;=0,(IF(G13=0,0,100)),H13/E13*100)</f>
        <v>0</v>
      </c>
      <c r="J13" s="93"/>
      <c r="K13" s="25">
        <v>2</v>
      </c>
      <c r="L13" s="25">
        <v>1</v>
      </c>
      <c r="N13" s="105"/>
      <c r="O13" s="105"/>
    </row>
    <row r="14" ht="23.25" outlineLevel="2" s="25" customFormat="1">
      <c r="A14" s="30" t="s">
        <v>21</v>
      </c>
      <c r="B14" s="31"/>
      <c r="C14" s="32"/>
      <c r="D14" s="32"/>
      <c r="E14" s="33">
        <f>=SUMIF(K14:K15,4,E14:E15)</f>
      </c>
      <c r="F14" s="33">
        <f>=SUMIF(K14:K15,4,F14:F15)</f>
      </c>
      <c r="G14" s="33">
        <f>=SUMIF(K14:K15,4,G14:G15)</f>
      </c>
      <c r="H14" s="96">
        <f>G14-E14</f>
        <v>0</v>
      </c>
      <c r="I14" s="100">
        <f>IF(E14&lt;=0,(IF(G14=0,0,100)),H14/E14*100)</f>
        <v>0</v>
      </c>
      <c r="J14" s="90"/>
      <c r="K14" s="25">
        <v>3</v>
      </c>
      <c r="L14" s="25">
        <v>2</v>
      </c>
      <c r="N14" s="105"/>
      <c r="O14" s="105"/>
    </row>
    <row r="15" ht="23.25" outlineLevel="3" s="34" customFormat="1">
      <c r="A15" s="35" t="s">
        <v>22</v>
      </c>
      <c r="B15" s="36"/>
      <c r="C15" s="37"/>
      <c r="D15" s="37"/>
      <c r="E15" s="38">
        <f>=SUMIF(K15:K16,5,E15:E16)</f>
      </c>
      <c r="F15" s="38">
        <f>=SUMIF(K15:K16,5,F15:F16)</f>
      </c>
      <c r="G15" s="38">
        <f>=SUMIF(K15:K16,5,G15:G16)</f>
      </c>
      <c r="H15" s="97">
        <f>G15-E15</f>
        <v>0</v>
      </c>
      <c r="I15" s="101">
        <f>IF(E15&lt;=0,(IF(G15=0,0,100)),H15/E15*100)</f>
        <v>0</v>
      </c>
      <c r="J15" s="91"/>
      <c r="K15" s="34">
        <v>4</v>
      </c>
      <c r="L15" s="34">
        <v>3</v>
      </c>
      <c r="N15" s="106"/>
      <c r="O15" s="106"/>
    </row>
    <row r="16" ht="23.25" outlineLevel="4" s="39" customFormat="1">
      <c r="A16" s="56" t="s">
        <v>23</v>
      </c>
      <c r="B16" s="40"/>
      <c r="C16" s="41"/>
      <c r="D16" s="41"/>
      <c r="E16" s="42">
        <f>=SUMIF(K16:K17,6,E16:E17)</f>
      </c>
      <c r="F16" s="42">
        <f>=SUMIF(K16:K17,6,F16:F17)</f>
      </c>
      <c r="G16" s="42">
        <f>=SUMIF(K16:K17,6,G16:G17)</f>
      </c>
      <c r="H16" s="97">
        <f>G16-E16</f>
        <v>0</v>
      </c>
      <c r="I16" s="101">
        <f>IF(E16&lt;=0,(IF(G16=0,0,100)),H16/E16*100)</f>
        <v>0</v>
      </c>
      <c r="J16" s="92"/>
      <c r="K16" s="39">
        <v>5</v>
      </c>
      <c r="L16" s="39">
        <v>4</v>
      </c>
      <c r="N16" s="103"/>
      <c r="O16" s="103"/>
    </row>
    <row r="17" ht="23.25" outlineLevel="5" s="39" customFormat="1">
      <c r="A17" s="57" t="s">
        <v>24</v>
      </c>
      <c r="B17" s="40"/>
      <c r="C17" s="41"/>
      <c r="D17" s="41"/>
      <c r="E17" s="42">
        <f>=SUMIF(K17:K22,7,E17:E22)</f>
      </c>
      <c r="F17" s="42">
        <f>=SUMIF(K17:K22,7,F17:F22)</f>
      </c>
      <c r="G17" s="42">
        <f>=SUMIF(K17:K22,7,G17:G22)</f>
      </c>
      <c r="H17" s="97">
        <f>G17-E17</f>
        <v>0</v>
      </c>
      <c r="I17" s="101">
        <f>IF(E17&lt;=0,(IF(G17=0,0,100)),H17/E17*100)</f>
        <v>0</v>
      </c>
      <c r="J17" s="92"/>
      <c r="K17" s="39">
        <v>6</v>
      </c>
      <c r="L17" s="39">
        <v>5</v>
      </c>
      <c r="N17" s="103"/>
      <c r="O17" s="103"/>
    </row>
    <row r="18" ht="23.25" outlineLevel="6" s="39" customFormat="1">
      <c r="A18" s="43" t="s">
        <v>25</v>
      </c>
      <c r="B18" s="40" t="s">
        <v>26</v>
      </c>
      <c r="C18" s="41"/>
      <c r="D18" s="41">
        <v>1</v>
      </c>
      <c r="E18" s="42">
        <v>0</v>
      </c>
      <c r="F18" s="42">
        <v>0.035</v>
      </c>
      <c r="G18" s="42">
        <v>0.035</v>
      </c>
      <c r="H18" s="97" t="e">
        <f>G18-E18</f>
        <v>#VALUE!</v>
      </c>
      <c r="I18" s="101" t="e">
        <f>IF(E18&lt;=0,(IF(G18=0,0,100)),H18/E18*100)</f>
        <v>#VALUE!</v>
      </c>
      <c r="J18" s="94" t="s">
        <v>27</v>
      </c>
      <c r="K18" s="39">
        <v>7</v>
      </c>
      <c r="L18" s="39">
        <v>6</v>
      </c>
      <c r="N18" s="103"/>
      <c r="O18" s="103"/>
    </row>
    <row r="19" ht="23.25" outlineLevel="6" s="39" customFormat="1">
      <c r="A19" s="43" t="s">
        <v>28</v>
      </c>
      <c r="B19" s="40" t="s">
        <v>26</v>
      </c>
      <c r="C19" s="41"/>
      <c r="D19" s="41">
        <v>12</v>
      </c>
      <c r="E19" s="42">
        <v>0</v>
      </c>
      <c r="F19" s="42">
        <v>0.03</v>
      </c>
      <c r="G19" s="42">
        <v>0.03</v>
      </c>
      <c r="H19" s="97" t="e">
        <f>G19-E19</f>
        <v>#VALUE!</v>
      </c>
      <c r="I19" s="101" t="e">
        <f>IF(E19&lt;=0,(IF(G19=0,0,100)),H19/E19*100)</f>
        <v>#VALUE!</v>
      </c>
      <c r="J19" s="94" t="s">
        <v>27</v>
      </c>
      <c r="K19" s="39">
        <v>7</v>
      </c>
      <c r="L19" s="39">
        <v>6</v>
      </c>
      <c r="N19" s="103"/>
      <c r="O19" s="103"/>
    </row>
    <row r="20" ht="23.25" outlineLevel="6" s="39" customFormat="1">
      <c r="A20" s="43" t="s">
        <v>29</v>
      </c>
      <c r="B20" s="40" t="s">
        <v>26</v>
      </c>
      <c r="C20" s="41"/>
      <c r="D20" s="41">
        <v>12</v>
      </c>
      <c r="E20" s="42">
        <v>0</v>
      </c>
      <c r="F20" s="42">
        <v>0.288</v>
      </c>
      <c r="G20" s="42">
        <v>0.288</v>
      </c>
      <c r="H20" s="97" t="e">
        <f>G20-E20</f>
        <v>#VALUE!</v>
      </c>
      <c r="I20" s="101" t="e">
        <f>IF(E20&lt;=0,(IF(G20=0,0,100)),H20/E20*100)</f>
        <v>#VALUE!</v>
      </c>
      <c r="J20" s="94" t="s">
        <v>27</v>
      </c>
      <c r="K20" s="39">
        <v>7</v>
      </c>
      <c r="L20" s="39">
        <v>6</v>
      </c>
      <c r="N20" s="103"/>
      <c r="O20" s="103"/>
    </row>
    <row r="21" ht="23.25" outlineLevel="6" s="39" customFormat="1">
      <c r="A21" s="43" t="s">
        <v>30</v>
      </c>
      <c r="B21" s="40" t="s">
        <v>31</v>
      </c>
      <c r="C21" s="41"/>
      <c r="D21" s="41">
        <v>12</v>
      </c>
      <c r="E21" s="42">
        <v>0</v>
      </c>
      <c r="F21" s="42">
        <v>0.0504</v>
      </c>
      <c r="G21" s="42">
        <v>0.0504</v>
      </c>
      <c r="H21" s="97" t="e">
        <f>G21-E21</f>
        <v>#VALUE!</v>
      </c>
      <c r="I21" s="101" t="e">
        <f>IF(E21&lt;=0,(IF(G21=0,0,100)),H21/E21*100)</f>
        <v>#VALUE!</v>
      </c>
      <c r="J21" s="94" t="s">
        <v>27</v>
      </c>
      <c r="K21" s="39">
        <v>7</v>
      </c>
      <c r="L21" s="39">
        <v>6</v>
      </c>
      <c r="N21" s="103"/>
      <c r="O21" s="103"/>
    </row>
    <row r="22" ht="23.25" outlineLevel="6" s="39" customFormat="1">
      <c r="A22" s="43" t="s">
        <v>32</v>
      </c>
      <c r="B22" s="40" t="s">
        <v>31</v>
      </c>
      <c r="C22" s="41"/>
      <c r="D22" s="41">
        <v>12</v>
      </c>
      <c r="E22" s="42">
        <v>0</v>
      </c>
      <c r="F22" s="42">
        <v>0.132</v>
      </c>
      <c r="G22" s="42">
        <v>0.132</v>
      </c>
      <c r="H22" s="97" t="e">
        <f>G22-E22</f>
        <v>#VALUE!</v>
      </c>
      <c r="I22" s="101" t="e">
        <f>IF(E22&lt;=0,(IF(G22=0,0,100)),H22/E22*100)</f>
        <v>#VALUE!</v>
      </c>
      <c r="J22" s="94" t="s">
        <v>27</v>
      </c>
      <c r="K22" s="39">
        <v>7</v>
      </c>
      <c r="L22" s="39">
        <v>6</v>
      </c>
      <c r="N22" s="103"/>
      <c r="O22" s="103"/>
    </row>
    <row r="23" ht="10" customHeight="1" s="39" customFormat="1">
      <c r="A23" s="44"/>
      <c r="B23" s="45"/>
      <c r="C23" s="46"/>
      <c r="D23" s="46"/>
      <c r="E23" s="47"/>
      <c r="F23" s="47"/>
      <c r="G23" s="48"/>
      <c r="H23" s="49"/>
      <c r="I23" s="49"/>
      <c r="J23" s="50"/>
      <c r="N23" s="103"/>
      <c r="O23" s="103"/>
    </row>
    <row r="24" ht="23.25" s="39" customFormat="1">
      <c r="A24" s="129" t="s">
        <v>33</v>
      </c>
      <c r="B24" s="130"/>
      <c r="C24" s="130"/>
      <c r="D24" s="130"/>
      <c r="E24" s="130"/>
      <c r="F24" s="130"/>
      <c r="G24" s="130"/>
      <c r="H24" s="130"/>
      <c r="I24" s="130"/>
      <c r="N24" s="103"/>
      <c r="O24" s="103"/>
    </row>
    <row r="25" s="20" customFormat="1">
      <c r="A25" s="132" t="s">
        <v>34</v>
      </c>
      <c r="B25" s="132"/>
      <c r="C25" s="132"/>
      <c r="D25" s="132"/>
      <c r="E25" s="132"/>
      <c r="F25" s="132"/>
      <c r="G25" s="132"/>
      <c r="H25" s="132"/>
      <c r="I25" s="132"/>
      <c r="J25" s="52"/>
      <c r="K25" s="1"/>
      <c r="L25" s="1"/>
      <c r="N25" s="102"/>
      <c r="O25" s="102"/>
    </row>
    <row r="26" ht="23.25" s="25" customFormat="1">
      <c r="A26" s="131" t="s">
        <v>35</v>
      </c>
      <c r="B26" s="131"/>
      <c r="C26" s="131"/>
      <c r="D26" s="131"/>
      <c r="E26" s="131"/>
      <c r="F26" s="131"/>
      <c r="G26" s="131"/>
      <c r="H26" s="131"/>
      <c r="I26" s="131"/>
      <c r="J26" s="131"/>
      <c r="N26" s="105"/>
      <c r="O26" s="105"/>
    </row>
    <row r="27" ht="23.25" s="25" customFormat="1">
      <c r="A27" s="133" t="s">
        <v>36</v>
      </c>
      <c r="B27" s="133"/>
      <c r="C27" s="133"/>
      <c r="D27" s="133"/>
      <c r="E27" s="133"/>
      <c r="F27" s="133"/>
      <c r="G27" s="133"/>
      <c r="H27" s="133"/>
      <c r="I27" s="133"/>
      <c r="J27" s="133"/>
      <c r="K27" s="53" t="s">
        <v>37</v>
      </c>
      <c r="N27" s="105"/>
      <c r="O27" s="105"/>
    </row>
    <row r="28" ht="23.25" s="34" customFormat="1">
      <c r="A28" s="66"/>
      <c r="B28" s="67"/>
      <c r="C28" s="68"/>
      <c r="D28" s="68"/>
      <c r="E28" s="69"/>
      <c r="F28" s="69"/>
      <c r="G28" s="69"/>
      <c r="H28" s="70"/>
      <c r="I28" s="71"/>
      <c r="J28" s="72"/>
      <c r="N28" s="106"/>
      <c r="O28" s="106"/>
    </row>
    <row r="29" ht="23.25" s="39" customFormat="1">
      <c r="A29" s="73"/>
      <c r="B29" s="74"/>
      <c r="C29" s="75"/>
      <c r="D29" s="75"/>
      <c r="E29" s="76"/>
      <c r="F29" s="76"/>
      <c r="G29" s="76"/>
      <c r="H29" s="70"/>
      <c r="I29" s="71"/>
      <c r="J29" s="77"/>
      <c r="N29" s="103"/>
      <c r="O29" s="103"/>
    </row>
    <row r="30" ht="23.25" s="39" customFormat="1">
      <c r="A30" s="78"/>
      <c r="B30" s="74"/>
      <c r="C30" s="75"/>
      <c r="D30" s="75"/>
      <c r="E30" s="76"/>
      <c r="F30" s="76"/>
      <c r="G30" s="76"/>
      <c r="H30" s="70"/>
      <c r="I30" s="71"/>
      <c r="J30" s="77"/>
      <c r="N30" s="103"/>
      <c r="O30" s="103"/>
    </row>
    <row r="31" ht="23.25" s="39" customFormat="1">
      <c r="A31" s="79"/>
      <c r="B31" s="74"/>
      <c r="C31" s="75"/>
      <c r="D31" s="75"/>
      <c r="E31" s="76"/>
      <c r="F31" s="76"/>
      <c r="G31" s="76"/>
      <c r="H31" s="70"/>
      <c r="I31" s="71"/>
      <c r="J31" s="80"/>
      <c r="N31" s="103"/>
      <c r="O31" s="103"/>
    </row>
    <row r="32">
      <c r="A32" s="81"/>
      <c r="B32" s="82"/>
      <c r="C32" s="83"/>
      <c r="D32" s="83"/>
      <c r="E32" s="84"/>
      <c r="F32" s="84"/>
      <c r="G32" s="85"/>
      <c r="H32" s="86"/>
      <c r="I32" s="86"/>
      <c r="J32" s="87"/>
    </row>
  </sheetData>
  <mergeCells>
    <mergeCell ref="A1:J1"/>
    <mergeCell ref="A2:J2"/>
    <mergeCell ref="A3:J3"/>
    <mergeCell ref="A4:J4"/>
    <mergeCell ref="A5:J5"/>
    <mergeCell ref="A6:J6"/>
    <mergeCell ref="A7:J7"/>
    <mergeCell ref="A8:A10"/>
    <mergeCell ref="B8:D9"/>
    <mergeCell ref="E8:I8"/>
    <mergeCell ref="J8:J10"/>
    <mergeCell ref="E9:E10"/>
    <mergeCell ref="F9:G9"/>
    <mergeCell ref="H9:I9"/>
    <mergeCell ref="A24:I24"/>
    <mergeCell ref="A25:I25"/>
    <mergeCell ref="A26:J26"/>
    <mergeCell ref="A27:J27"/>
  </mergeCells>
  <pageMargins left="0.19685039370078741" right="0.19685039370078741" top="0.39370078740157483" bottom="0.39370078740157483" header="0.23622047244094491" footer="0.23622047244094491"/>
  <pageSetup paperSize="9" scale="70" orientation="landscape"/>
  <headerFooter>
    <oddHeader>&amp;Rหน้าที่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0388-0543-4566-9C2E-1BC582FDC32D}">
  <sheetPr>
    <outlinePr summaryBelow="0"/>
  </sheetPr>
  <dimension ref="A1:W32"/>
  <sheetViews>
    <sheetView zoomScale="90" zoomScaleNormal="90" workbookViewId="0">
      <selection sqref="A1:J1"/>
    </sheetView>
  </sheetViews>
  <sheetFormatPr defaultRowHeight="26.25"/>
  <cols>
    <col min="1" max="1" width="77.42578125" customWidth="1" style="53"/>
    <col min="2" max="2" bestFit="1" width="8.140625" customWidth="1" style="54"/>
    <col min="3" max="4" bestFit="1" width="6.85546875" customWidth="1" style="55"/>
    <col min="5" max="6" width="15.42578125" customWidth="1" style="55"/>
    <col min="7" max="7" width="15.42578125" customWidth="1" style="7"/>
    <col min="8" max="8" width="11.5703125" customWidth="1" style="7"/>
    <col min="9" max="9" width="9.5703125" customWidth="1" style="7"/>
    <col min="10" max="10" width="26.5703125" customWidth="1" style="51"/>
    <col min="11" max="11" hidden="1" width="9.140625" customWidth="1" style="7"/>
    <col min="12" max="12" hidden="1" width="9.28515625" customWidth="1" style="2"/>
    <col min="13" max="13" hidden="1" width="166.5703125" customWidth="1" style="5"/>
    <col min="14" max="14" hidden="1" width="190.5703125" customWidth="1" style="5"/>
    <col min="15" max="255" width="9" customWidth="1" style="2"/>
    <col min="256" max="256" hidden="1" width="0" customWidth="1" style="2"/>
    <col min="257" max="257" width="61.140625" customWidth="1" style="2"/>
    <col min="258" max="258" bestFit="1" width="8.140625" customWidth="1" style="2"/>
    <col min="259" max="260" bestFit="1" width="6.85546875" customWidth="1" style="2"/>
    <col min="261" max="263" width="15.42578125" customWidth="1" style="2"/>
    <col min="264" max="264" width="11.7109375" customWidth="1" style="2"/>
    <col min="265" max="265" bestFit="1" width="7.140625" customWidth="1" style="2"/>
    <col min="266" max="266" width="35.5703125" customWidth="1" style="2"/>
    <col min="267" max="267" width="9" customWidth="1" style="2"/>
    <col min="268" max="268" width="9.28515625" customWidth="1" style="2"/>
    <col min="269" max="269" width="166.5703125" customWidth="1" style="2"/>
    <col min="270" max="511" width="9" customWidth="1" style="2"/>
    <col min="512" max="512" hidden="1" width="0" customWidth="1" style="2"/>
    <col min="513" max="513" width="61.140625" customWidth="1" style="2"/>
    <col min="514" max="514" bestFit="1" width="8.140625" customWidth="1" style="2"/>
    <col min="515" max="516" bestFit="1" width="6.85546875" customWidth="1" style="2"/>
    <col min="517" max="519" width="15.42578125" customWidth="1" style="2"/>
    <col min="520" max="520" width="11.7109375" customWidth="1" style="2"/>
    <col min="521" max="521" bestFit="1" width="7.140625" customWidth="1" style="2"/>
    <col min="522" max="522" width="35.5703125" customWidth="1" style="2"/>
    <col min="523" max="523" width="9" customWidth="1" style="2"/>
    <col min="524" max="524" width="9.28515625" customWidth="1" style="2"/>
    <col min="525" max="525" width="166.5703125" customWidth="1" style="2"/>
    <col min="526" max="767" width="9" customWidth="1" style="2"/>
    <col min="768" max="768" hidden="1" width="0" customWidth="1" style="2"/>
    <col min="769" max="769" width="61.140625" customWidth="1" style="2"/>
    <col min="770" max="770" bestFit="1" width="8.140625" customWidth="1" style="2"/>
    <col min="771" max="772" bestFit="1" width="6.85546875" customWidth="1" style="2"/>
    <col min="773" max="775" width="15.42578125" customWidth="1" style="2"/>
    <col min="776" max="776" width="11.7109375" customWidth="1" style="2"/>
    <col min="777" max="777" bestFit="1" width="7.140625" customWidth="1" style="2"/>
    <col min="778" max="778" width="35.5703125" customWidth="1" style="2"/>
    <col min="779" max="779" width="9" customWidth="1" style="2"/>
    <col min="780" max="780" width="9.28515625" customWidth="1" style="2"/>
    <col min="781" max="781" width="166.5703125" customWidth="1" style="2"/>
    <col min="782" max="1023" width="9" customWidth="1" style="2"/>
    <col min="1024" max="1024" hidden="1" width="0" customWidth="1" style="2"/>
    <col min="1025" max="1025" width="61.140625" customWidth="1" style="2"/>
    <col min="1026" max="1026" bestFit="1" width="8.140625" customWidth="1" style="2"/>
    <col min="1027" max="1028" bestFit="1" width="6.85546875" customWidth="1" style="2"/>
    <col min="1029" max="1031" width="15.42578125" customWidth="1" style="2"/>
    <col min="1032" max="1032" width="11.7109375" customWidth="1" style="2"/>
    <col min="1033" max="1033" bestFit="1" width="7.140625" customWidth="1" style="2"/>
    <col min="1034" max="1034" width="35.5703125" customWidth="1" style="2"/>
    <col min="1035" max="1035" width="9" customWidth="1" style="2"/>
    <col min="1036" max="1036" width="9.28515625" customWidth="1" style="2"/>
    <col min="1037" max="1037" width="166.5703125" customWidth="1" style="2"/>
    <col min="1038" max="1279" width="9" customWidth="1" style="2"/>
    <col min="1280" max="1280" hidden="1" width="0" customWidth="1" style="2"/>
    <col min="1281" max="1281" width="61.140625" customWidth="1" style="2"/>
    <col min="1282" max="1282" bestFit="1" width="8.140625" customWidth="1" style="2"/>
    <col min="1283" max="1284" bestFit="1" width="6.85546875" customWidth="1" style="2"/>
    <col min="1285" max="1287" width="15.42578125" customWidth="1" style="2"/>
    <col min="1288" max="1288" width="11.7109375" customWidth="1" style="2"/>
    <col min="1289" max="1289" bestFit="1" width="7.140625" customWidth="1" style="2"/>
    <col min="1290" max="1290" width="35.5703125" customWidth="1" style="2"/>
    <col min="1291" max="1291" width="9" customWidth="1" style="2"/>
    <col min="1292" max="1292" width="9.28515625" customWidth="1" style="2"/>
    <col min="1293" max="1293" width="166.5703125" customWidth="1" style="2"/>
    <col min="1294" max="1535" width="9" customWidth="1" style="2"/>
    <col min="1536" max="1536" hidden="1" width="0" customWidth="1" style="2"/>
    <col min="1537" max="1537" width="61.140625" customWidth="1" style="2"/>
    <col min="1538" max="1538" bestFit="1" width="8.140625" customWidth="1" style="2"/>
    <col min="1539" max="1540" bestFit="1" width="6.85546875" customWidth="1" style="2"/>
    <col min="1541" max="1543" width="15.42578125" customWidth="1" style="2"/>
    <col min="1544" max="1544" width="11.7109375" customWidth="1" style="2"/>
    <col min="1545" max="1545" bestFit="1" width="7.140625" customWidth="1" style="2"/>
    <col min="1546" max="1546" width="35.5703125" customWidth="1" style="2"/>
    <col min="1547" max="1547" width="9" customWidth="1" style="2"/>
    <col min="1548" max="1548" width="9.28515625" customWidth="1" style="2"/>
    <col min="1549" max="1549" width="166.5703125" customWidth="1" style="2"/>
    <col min="1550" max="1791" width="9" customWidth="1" style="2"/>
    <col min="1792" max="1792" hidden="1" width="0" customWidth="1" style="2"/>
    <col min="1793" max="1793" width="61.140625" customWidth="1" style="2"/>
    <col min="1794" max="1794" bestFit="1" width="8.140625" customWidth="1" style="2"/>
    <col min="1795" max="1796" bestFit="1" width="6.85546875" customWidth="1" style="2"/>
    <col min="1797" max="1799" width="15.42578125" customWidth="1" style="2"/>
    <col min="1800" max="1800" width="11.7109375" customWidth="1" style="2"/>
    <col min="1801" max="1801" bestFit="1" width="7.140625" customWidth="1" style="2"/>
    <col min="1802" max="1802" width="35.5703125" customWidth="1" style="2"/>
    <col min="1803" max="1803" width="9" customWidth="1" style="2"/>
    <col min="1804" max="1804" width="9.28515625" customWidth="1" style="2"/>
    <col min="1805" max="1805" width="166.5703125" customWidth="1" style="2"/>
    <col min="1806" max="2047" width="9" customWidth="1" style="2"/>
    <col min="2048" max="2048" hidden="1" width="0" customWidth="1" style="2"/>
    <col min="2049" max="2049" width="61.140625" customWidth="1" style="2"/>
    <col min="2050" max="2050" bestFit="1" width="8.140625" customWidth="1" style="2"/>
    <col min="2051" max="2052" bestFit="1" width="6.85546875" customWidth="1" style="2"/>
    <col min="2053" max="2055" width="15.42578125" customWidth="1" style="2"/>
    <col min="2056" max="2056" width="11.7109375" customWidth="1" style="2"/>
    <col min="2057" max="2057" bestFit="1" width="7.140625" customWidth="1" style="2"/>
    <col min="2058" max="2058" width="35.5703125" customWidth="1" style="2"/>
    <col min="2059" max="2059" width="9" customWidth="1" style="2"/>
    <col min="2060" max="2060" width="9.28515625" customWidth="1" style="2"/>
    <col min="2061" max="2061" width="166.5703125" customWidth="1" style="2"/>
    <col min="2062" max="2303" width="9" customWidth="1" style="2"/>
    <col min="2304" max="2304" hidden="1" width="0" customWidth="1" style="2"/>
    <col min="2305" max="2305" width="61.140625" customWidth="1" style="2"/>
    <col min="2306" max="2306" bestFit="1" width="8.140625" customWidth="1" style="2"/>
    <col min="2307" max="2308" bestFit="1" width="6.85546875" customWidth="1" style="2"/>
    <col min="2309" max="2311" width="15.42578125" customWidth="1" style="2"/>
    <col min="2312" max="2312" width="11.7109375" customWidth="1" style="2"/>
    <col min="2313" max="2313" bestFit="1" width="7.140625" customWidth="1" style="2"/>
    <col min="2314" max="2314" width="35.5703125" customWidth="1" style="2"/>
    <col min="2315" max="2315" width="9" customWidth="1" style="2"/>
    <col min="2316" max="2316" width="9.28515625" customWidth="1" style="2"/>
    <col min="2317" max="2317" width="166.5703125" customWidth="1" style="2"/>
    <col min="2318" max="2559" width="9" customWidth="1" style="2"/>
    <col min="2560" max="2560" hidden="1" width="0" customWidth="1" style="2"/>
    <col min="2561" max="2561" width="61.140625" customWidth="1" style="2"/>
    <col min="2562" max="2562" bestFit="1" width="8.140625" customWidth="1" style="2"/>
    <col min="2563" max="2564" bestFit="1" width="6.85546875" customWidth="1" style="2"/>
    <col min="2565" max="2567" width="15.42578125" customWidth="1" style="2"/>
    <col min="2568" max="2568" width="11.7109375" customWidth="1" style="2"/>
    <col min="2569" max="2569" bestFit="1" width="7.140625" customWidth="1" style="2"/>
    <col min="2570" max="2570" width="35.5703125" customWidth="1" style="2"/>
    <col min="2571" max="2571" width="9" customWidth="1" style="2"/>
    <col min="2572" max="2572" width="9.28515625" customWidth="1" style="2"/>
    <col min="2573" max="2573" width="166.5703125" customWidth="1" style="2"/>
    <col min="2574" max="2815" width="9" customWidth="1" style="2"/>
    <col min="2816" max="2816" hidden="1" width="0" customWidth="1" style="2"/>
    <col min="2817" max="2817" width="61.140625" customWidth="1" style="2"/>
    <col min="2818" max="2818" bestFit="1" width="8.140625" customWidth="1" style="2"/>
    <col min="2819" max="2820" bestFit="1" width="6.85546875" customWidth="1" style="2"/>
    <col min="2821" max="2823" width="15.42578125" customWidth="1" style="2"/>
    <col min="2824" max="2824" width="11.7109375" customWidth="1" style="2"/>
    <col min="2825" max="2825" bestFit="1" width="7.140625" customWidth="1" style="2"/>
    <col min="2826" max="2826" width="35.5703125" customWidth="1" style="2"/>
    <col min="2827" max="2827" width="9" customWidth="1" style="2"/>
    <col min="2828" max="2828" width="9.28515625" customWidth="1" style="2"/>
    <col min="2829" max="2829" width="166.5703125" customWidth="1" style="2"/>
    <col min="2830" max="3071" width="9" customWidth="1" style="2"/>
    <col min="3072" max="3072" hidden="1" width="0" customWidth="1" style="2"/>
    <col min="3073" max="3073" width="61.140625" customWidth="1" style="2"/>
    <col min="3074" max="3074" bestFit="1" width="8.140625" customWidth="1" style="2"/>
    <col min="3075" max="3076" bestFit="1" width="6.85546875" customWidth="1" style="2"/>
    <col min="3077" max="3079" width="15.42578125" customWidth="1" style="2"/>
    <col min="3080" max="3080" width="11.7109375" customWidth="1" style="2"/>
    <col min="3081" max="3081" bestFit="1" width="7.140625" customWidth="1" style="2"/>
    <col min="3082" max="3082" width="35.5703125" customWidth="1" style="2"/>
    <col min="3083" max="3083" width="9" customWidth="1" style="2"/>
    <col min="3084" max="3084" width="9.28515625" customWidth="1" style="2"/>
    <col min="3085" max="3085" width="166.5703125" customWidth="1" style="2"/>
    <col min="3086" max="3327" width="9" customWidth="1" style="2"/>
    <col min="3328" max="3328" hidden="1" width="0" customWidth="1" style="2"/>
    <col min="3329" max="3329" width="61.140625" customWidth="1" style="2"/>
    <col min="3330" max="3330" bestFit="1" width="8.140625" customWidth="1" style="2"/>
    <col min="3331" max="3332" bestFit="1" width="6.85546875" customWidth="1" style="2"/>
    <col min="3333" max="3335" width="15.42578125" customWidth="1" style="2"/>
    <col min="3336" max="3336" width="11.7109375" customWidth="1" style="2"/>
    <col min="3337" max="3337" bestFit="1" width="7.140625" customWidth="1" style="2"/>
    <col min="3338" max="3338" width="35.5703125" customWidth="1" style="2"/>
    <col min="3339" max="3339" width="9" customWidth="1" style="2"/>
    <col min="3340" max="3340" width="9.28515625" customWidth="1" style="2"/>
    <col min="3341" max="3341" width="166.5703125" customWidth="1" style="2"/>
    <col min="3342" max="3583" width="9" customWidth="1" style="2"/>
    <col min="3584" max="3584" hidden="1" width="0" customWidth="1" style="2"/>
    <col min="3585" max="3585" width="61.140625" customWidth="1" style="2"/>
    <col min="3586" max="3586" bestFit="1" width="8.140625" customWidth="1" style="2"/>
    <col min="3587" max="3588" bestFit="1" width="6.85546875" customWidth="1" style="2"/>
    <col min="3589" max="3591" width="15.42578125" customWidth="1" style="2"/>
    <col min="3592" max="3592" width="11.7109375" customWidth="1" style="2"/>
    <col min="3593" max="3593" bestFit="1" width="7.140625" customWidth="1" style="2"/>
    <col min="3594" max="3594" width="35.5703125" customWidth="1" style="2"/>
    <col min="3595" max="3595" width="9" customWidth="1" style="2"/>
    <col min="3596" max="3596" width="9.28515625" customWidth="1" style="2"/>
    <col min="3597" max="3597" width="166.5703125" customWidth="1" style="2"/>
    <col min="3598" max="3839" width="9" customWidth="1" style="2"/>
    <col min="3840" max="3840" hidden="1" width="0" customWidth="1" style="2"/>
    <col min="3841" max="3841" width="61.140625" customWidth="1" style="2"/>
    <col min="3842" max="3842" bestFit="1" width="8.140625" customWidth="1" style="2"/>
    <col min="3843" max="3844" bestFit="1" width="6.85546875" customWidth="1" style="2"/>
    <col min="3845" max="3847" width="15.42578125" customWidth="1" style="2"/>
    <col min="3848" max="3848" width="11.7109375" customWidth="1" style="2"/>
    <col min="3849" max="3849" bestFit="1" width="7.140625" customWidth="1" style="2"/>
    <col min="3850" max="3850" width="35.5703125" customWidth="1" style="2"/>
    <col min="3851" max="3851" width="9" customWidth="1" style="2"/>
    <col min="3852" max="3852" width="9.28515625" customWidth="1" style="2"/>
    <col min="3853" max="3853" width="166.5703125" customWidth="1" style="2"/>
    <col min="3854" max="4095" width="9" customWidth="1" style="2"/>
    <col min="4096" max="4096" hidden="1" width="0" customWidth="1" style="2"/>
    <col min="4097" max="4097" width="61.140625" customWidth="1" style="2"/>
    <col min="4098" max="4098" bestFit="1" width="8.140625" customWidth="1" style="2"/>
    <col min="4099" max="4100" bestFit="1" width="6.85546875" customWidth="1" style="2"/>
    <col min="4101" max="4103" width="15.42578125" customWidth="1" style="2"/>
    <col min="4104" max="4104" width="11.7109375" customWidth="1" style="2"/>
    <col min="4105" max="4105" bestFit="1" width="7.140625" customWidth="1" style="2"/>
    <col min="4106" max="4106" width="35.5703125" customWidth="1" style="2"/>
    <col min="4107" max="4107" width="9" customWidth="1" style="2"/>
    <col min="4108" max="4108" width="9.28515625" customWidth="1" style="2"/>
    <col min="4109" max="4109" width="166.5703125" customWidth="1" style="2"/>
    <col min="4110" max="4351" width="9" customWidth="1" style="2"/>
    <col min="4352" max="4352" hidden="1" width="0" customWidth="1" style="2"/>
    <col min="4353" max="4353" width="61.140625" customWidth="1" style="2"/>
    <col min="4354" max="4354" bestFit="1" width="8.140625" customWidth="1" style="2"/>
    <col min="4355" max="4356" bestFit="1" width="6.85546875" customWidth="1" style="2"/>
    <col min="4357" max="4359" width="15.42578125" customWidth="1" style="2"/>
    <col min="4360" max="4360" width="11.7109375" customWidth="1" style="2"/>
    <col min="4361" max="4361" bestFit="1" width="7.140625" customWidth="1" style="2"/>
    <col min="4362" max="4362" width="35.5703125" customWidth="1" style="2"/>
    <col min="4363" max="4363" width="9" customWidth="1" style="2"/>
    <col min="4364" max="4364" width="9.28515625" customWidth="1" style="2"/>
    <col min="4365" max="4365" width="166.5703125" customWidth="1" style="2"/>
    <col min="4366" max="4607" width="9" customWidth="1" style="2"/>
    <col min="4608" max="4608" hidden="1" width="0" customWidth="1" style="2"/>
    <col min="4609" max="4609" width="61.140625" customWidth="1" style="2"/>
    <col min="4610" max="4610" bestFit="1" width="8.140625" customWidth="1" style="2"/>
    <col min="4611" max="4612" bestFit="1" width="6.85546875" customWidth="1" style="2"/>
    <col min="4613" max="4615" width="15.42578125" customWidth="1" style="2"/>
    <col min="4616" max="4616" width="11.7109375" customWidth="1" style="2"/>
    <col min="4617" max="4617" bestFit="1" width="7.140625" customWidth="1" style="2"/>
    <col min="4618" max="4618" width="35.5703125" customWidth="1" style="2"/>
    <col min="4619" max="4619" width="9" customWidth="1" style="2"/>
    <col min="4620" max="4620" width="9.28515625" customWidth="1" style="2"/>
    <col min="4621" max="4621" width="166.5703125" customWidth="1" style="2"/>
    <col min="4622" max="4863" width="9" customWidth="1" style="2"/>
    <col min="4864" max="4864" hidden="1" width="0" customWidth="1" style="2"/>
    <col min="4865" max="4865" width="61.140625" customWidth="1" style="2"/>
    <col min="4866" max="4866" bestFit="1" width="8.140625" customWidth="1" style="2"/>
    <col min="4867" max="4868" bestFit="1" width="6.85546875" customWidth="1" style="2"/>
    <col min="4869" max="4871" width="15.42578125" customWidth="1" style="2"/>
    <col min="4872" max="4872" width="11.7109375" customWidth="1" style="2"/>
    <col min="4873" max="4873" bestFit="1" width="7.140625" customWidth="1" style="2"/>
    <col min="4874" max="4874" width="35.5703125" customWidth="1" style="2"/>
    <col min="4875" max="4875" width="9" customWidth="1" style="2"/>
    <col min="4876" max="4876" width="9.28515625" customWidth="1" style="2"/>
    <col min="4877" max="4877" width="166.5703125" customWidth="1" style="2"/>
    <col min="4878" max="5119" width="9" customWidth="1" style="2"/>
    <col min="5120" max="5120" hidden="1" width="0" customWidth="1" style="2"/>
    <col min="5121" max="5121" width="61.140625" customWidth="1" style="2"/>
    <col min="5122" max="5122" bestFit="1" width="8.140625" customWidth="1" style="2"/>
    <col min="5123" max="5124" bestFit="1" width="6.85546875" customWidth="1" style="2"/>
    <col min="5125" max="5127" width="15.42578125" customWidth="1" style="2"/>
    <col min="5128" max="5128" width="11.7109375" customWidth="1" style="2"/>
    <col min="5129" max="5129" bestFit="1" width="7.140625" customWidth="1" style="2"/>
    <col min="5130" max="5130" width="35.5703125" customWidth="1" style="2"/>
    <col min="5131" max="5131" width="9" customWidth="1" style="2"/>
    <col min="5132" max="5132" width="9.28515625" customWidth="1" style="2"/>
    <col min="5133" max="5133" width="166.5703125" customWidth="1" style="2"/>
    <col min="5134" max="5375" width="9" customWidth="1" style="2"/>
    <col min="5376" max="5376" hidden="1" width="0" customWidth="1" style="2"/>
    <col min="5377" max="5377" width="61.140625" customWidth="1" style="2"/>
    <col min="5378" max="5378" bestFit="1" width="8.140625" customWidth="1" style="2"/>
    <col min="5379" max="5380" bestFit="1" width="6.85546875" customWidth="1" style="2"/>
    <col min="5381" max="5383" width="15.42578125" customWidth="1" style="2"/>
    <col min="5384" max="5384" width="11.7109375" customWidth="1" style="2"/>
    <col min="5385" max="5385" bestFit="1" width="7.140625" customWidth="1" style="2"/>
    <col min="5386" max="5386" width="35.5703125" customWidth="1" style="2"/>
    <col min="5387" max="5387" width="9" customWidth="1" style="2"/>
    <col min="5388" max="5388" width="9.28515625" customWidth="1" style="2"/>
    <col min="5389" max="5389" width="166.5703125" customWidth="1" style="2"/>
    <col min="5390" max="5631" width="9" customWidth="1" style="2"/>
    <col min="5632" max="5632" hidden="1" width="0" customWidth="1" style="2"/>
    <col min="5633" max="5633" width="61.140625" customWidth="1" style="2"/>
    <col min="5634" max="5634" bestFit="1" width="8.140625" customWidth="1" style="2"/>
    <col min="5635" max="5636" bestFit="1" width="6.85546875" customWidth="1" style="2"/>
    <col min="5637" max="5639" width="15.42578125" customWidth="1" style="2"/>
    <col min="5640" max="5640" width="11.7109375" customWidth="1" style="2"/>
    <col min="5641" max="5641" bestFit="1" width="7.140625" customWidth="1" style="2"/>
    <col min="5642" max="5642" width="35.5703125" customWidth="1" style="2"/>
    <col min="5643" max="5643" width="9" customWidth="1" style="2"/>
    <col min="5644" max="5644" width="9.28515625" customWidth="1" style="2"/>
    <col min="5645" max="5645" width="166.5703125" customWidth="1" style="2"/>
    <col min="5646" max="5887" width="9" customWidth="1" style="2"/>
    <col min="5888" max="5888" hidden="1" width="0" customWidth="1" style="2"/>
    <col min="5889" max="5889" width="61.140625" customWidth="1" style="2"/>
    <col min="5890" max="5890" bestFit="1" width="8.140625" customWidth="1" style="2"/>
    <col min="5891" max="5892" bestFit="1" width="6.85546875" customWidth="1" style="2"/>
    <col min="5893" max="5895" width="15.42578125" customWidth="1" style="2"/>
    <col min="5896" max="5896" width="11.7109375" customWidth="1" style="2"/>
    <col min="5897" max="5897" bestFit="1" width="7.140625" customWidth="1" style="2"/>
    <col min="5898" max="5898" width="35.5703125" customWidth="1" style="2"/>
    <col min="5899" max="5899" width="9" customWidth="1" style="2"/>
    <col min="5900" max="5900" width="9.28515625" customWidth="1" style="2"/>
    <col min="5901" max="5901" width="166.5703125" customWidth="1" style="2"/>
    <col min="5902" max="6143" width="9" customWidth="1" style="2"/>
    <col min="6144" max="6144" hidden="1" width="0" customWidth="1" style="2"/>
    <col min="6145" max="6145" width="61.140625" customWidth="1" style="2"/>
    <col min="6146" max="6146" bestFit="1" width="8.140625" customWidth="1" style="2"/>
    <col min="6147" max="6148" bestFit="1" width="6.85546875" customWidth="1" style="2"/>
    <col min="6149" max="6151" width="15.42578125" customWidth="1" style="2"/>
    <col min="6152" max="6152" width="11.7109375" customWidth="1" style="2"/>
    <col min="6153" max="6153" bestFit="1" width="7.140625" customWidth="1" style="2"/>
    <col min="6154" max="6154" width="35.5703125" customWidth="1" style="2"/>
    <col min="6155" max="6155" width="9" customWidth="1" style="2"/>
    <col min="6156" max="6156" width="9.28515625" customWidth="1" style="2"/>
    <col min="6157" max="6157" width="166.5703125" customWidth="1" style="2"/>
    <col min="6158" max="6399" width="9" customWidth="1" style="2"/>
    <col min="6400" max="6400" hidden="1" width="0" customWidth="1" style="2"/>
    <col min="6401" max="6401" width="61.140625" customWidth="1" style="2"/>
    <col min="6402" max="6402" bestFit="1" width="8.140625" customWidth="1" style="2"/>
    <col min="6403" max="6404" bestFit="1" width="6.85546875" customWidth="1" style="2"/>
    <col min="6405" max="6407" width="15.42578125" customWidth="1" style="2"/>
    <col min="6408" max="6408" width="11.7109375" customWidth="1" style="2"/>
    <col min="6409" max="6409" bestFit="1" width="7.140625" customWidth="1" style="2"/>
    <col min="6410" max="6410" width="35.5703125" customWidth="1" style="2"/>
    <col min="6411" max="6411" width="9" customWidth="1" style="2"/>
    <col min="6412" max="6412" width="9.28515625" customWidth="1" style="2"/>
    <col min="6413" max="6413" width="166.5703125" customWidth="1" style="2"/>
    <col min="6414" max="6655" width="9" customWidth="1" style="2"/>
    <col min="6656" max="6656" hidden="1" width="0" customWidth="1" style="2"/>
    <col min="6657" max="6657" width="61.140625" customWidth="1" style="2"/>
    <col min="6658" max="6658" bestFit="1" width="8.140625" customWidth="1" style="2"/>
    <col min="6659" max="6660" bestFit="1" width="6.85546875" customWidth="1" style="2"/>
    <col min="6661" max="6663" width="15.42578125" customWidth="1" style="2"/>
    <col min="6664" max="6664" width="11.7109375" customWidth="1" style="2"/>
    <col min="6665" max="6665" bestFit="1" width="7.140625" customWidth="1" style="2"/>
    <col min="6666" max="6666" width="35.5703125" customWidth="1" style="2"/>
    <col min="6667" max="6667" width="9" customWidth="1" style="2"/>
    <col min="6668" max="6668" width="9.28515625" customWidth="1" style="2"/>
    <col min="6669" max="6669" width="166.5703125" customWidth="1" style="2"/>
    <col min="6670" max="6911" width="9" customWidth="1" style="2"/>
    <col min="6912" max="6912" hidden="1" width="0" customWidth="1" style="2"/>
    <col min="6913" max="6913" width="61.140625" customWidth="1" style="2"/>
    <col min="6914" max="6914" bestFit="1" width="8.140625" customWidth="1" style="2"/>
    <col min="6915" max="6916" bestFit="1" width="6.85546875" customWidth="1" style="2"/>
    <col min="6917" max="6919" width="15.42578125" customWidth="1" style="2"/>
    <col min="6920" max="6920" width="11.7109375" customWidth="1" style="2"/>
    <col min="6921" max="6921" bestFit="1" width="7.140625" customWidth="1" style="2"/>
    <col min="6922" max="6922" width="35.5703125" customWidth="1" style="2"/>
    <col min="6923" max="6923" width="9" customWidth="1" style="2"/>
    <col min="6924" max="6924" width="9.28515625" customWidth="1" style="2"/>
    <col min="6925" max="6925" width="166.5703125" customWidth="1" style="2"/>
    <col min="6926" max="7167" width="9" customWidth="1" style="2"/>
    <col min="7168" max="7168" hidden="1" width="0" customWidth="1" style="2"/>
    <col min="7169" max="7169" width="61.140625" customWidth="1" style="2"/>
    <col min="7170" max="7170" bestFit="1" width="8.140625" customWidth="1" style="2"/>
    <col min="7171" max="7172" bestFit="1" width="6.85546875" customWidth="1" style="2"/>
    <col min="7173" max="7175" width="15.42578125" customWidth="1" style="2"/>
    <col min="7176" max="7176" width="11.7109375" customWidth="1" style="2"/>
    <col min="7177" max="7177" bestFit="1" width="7.140625" customWidth="1" style="2"/>
    <col min="7178" max="7178" width="35.5703125" customWidth="1" style="2"/>
    <col min="7179" max="7179" width="9" customWidth="1" style="2"/>
    <col min="7180" max="7180" width="9.28515625" customWidth="1" style="2"/>
    <col min="7181" max="7181" width="166.5703125" customWidth="1" style="2"/>
    <col min="7182" max="7423" width="9" customWidth="1" style="2"/>
    <col min="7424" max="7424" hidden="1" width="0" customWidth="1" style="2"/>
    <col min="7425" max="7425" width="61.140625" customWidth="1" style="2"/>
    <col min="7426" max="7426" bestFit="1" width="8.140625" customWidth="1" style="2"/>
    <col min="7427" max="7428" bestFit="1" width="6.85546875" customWidth="1" style="2"/>
    <col min="7429" max="7431" width="15.42578125" customWidth="1" style="2"/>
    <col min="7432" max="7432" width="11.7109375" customWidth="1" style="2"/>
    <col min="7433" max="7433" bestFit="1" width="7.140625" customWidth="1" style="2"/>
    <col min="7434" max="7434" width="35.5703125" customWidth="1" style="2"/>
    <col min="7435" max="7435" width="9" customWidth="1" style="2"/>
    <col min="7436" max="7436" width="9.28515625" customWidth="1" style="2"/>
    <col min="7437" max="7437" width="166.5703125" customWidth="1" style="2"/>
    <col min="7438" max="7679" width="9" customWidth="1" style="2"/>
    <col min="7680" max="7680" hidden="1" width="0" customWidth="1" style="2"/>
    <col min="7681" max="7681" width="61.140625" customWidth="1" style="2"/>
    <col min="7682" max="7682" bestFit="1" width="8.140625" customWidth="1" style="2"/>
    <col min="7683" max="7684" bestFit="1" width="6.85546875" customWidth="1" style="2"/>
    <col min="7685" max="7687" width="15.42578125" customWidth="1" style="2"/>
    <col min="7688" max="7688" width="11.7109375" customWidth="1" style="2"/>
    <col min="7689" max="7689" bestFit="1" width="7.140625" customWidth="1" style="2"/>
    <col min="7690" max="7690" width="35.5703125" customWidth="1" style="2"/>
    <col min="7691" max="7691" width="9" customWidth="1" style="2"/>
    <col min="7692" max="7692" width="9.28515625" customWidth="1" style="2"/>
    <col min="7693" max="7693" width="166.5703125" customWidth="1" style="2"/>
    <col min="7694" max="7935" width="9" customWidth="1" style="2"/>
    <col min="7936" max="7936" hidden="1" width="0" customWidth="1" style="2"/>
    <col min="7937" max="7937" width="61.140625" customWidth="1" style="2"/>
    <col min="7938" max="7938" bestFit="1" width="8.140625" customWidth="1" style="2"/>
    <col min="7939" max="7940" bestFit="1" width="6.85546875" customWidth="1" style="2"/>
    <col min="7941" max="7943" width="15.42578125" customWidth="1" style="2"/>
    <col min="7944" max="7944" width="11.7109375" customWidth="1" style="2"/>
    <col min="7945" max="7945" bestFit="1" width="7.140625" customWidth="1" style="2"/>
    <col min="7946" max="7946" width="35.5703125" customWidth="1" style="2"/>
    <col min="7947" max="7947" width="9" customWidth="1" style="2"/>
    <col min="7948" max="7948" width="9.28515625" customWidth="1" style="2"/>
    <col min="7949" max="7949" width="166.5703125" customWidth="1" style="2"/>
    <col min="7950" max="8191" width="9" customWidth="1" style="2"/>
    <col min="8192" max="8192" hidden="1" width="0" customWidth="1" style="2"/>
    <col min="8193" max="8193" width="61.140625" customWidth="1" style="2"/>
    <col min="8194" max="8194" bestFit="1" width="8.140625" customWidth="1" style="2"/>
    <col min="8195" max="8196" bestFit="1" width="6.85546875" customWidth="1" style="2"/>
    <col min="8197" max="8199" width="15.42578125" customWidth="1" style="2"/>
    <col min="8200" max="8200" width="11.7109375" customWidth="1" style="2"/>
    <col min="8201" max="8201" bestFit="1" width="7.140625" customWidth="1" style="2"/>
    <col min="8202" max="8202" width="35.5703125" customWidth="1" style="2"/>
    <col min="8203" max="8203" width="9" customWidth="1" style="2"/>
    <col min="8204" max="8204" width="9.28515625" customWidth="1" style="2"/>
    <col min="8205" max="8205" width="166.5703125" customWidth="1" style="2"/>
    <col min="8206" max="8447" width="9" customWidth="1" style="2"/>
    <col min="8448" max="8448" hidden="1" width="0" customWidth="1" style="2"/>
    <col min="8449" max="8449" width="61.140625" customWidth="1" style="2"/>
    <col min="8450" max="8450" bestFit="1" width="8.140625" customWidth="1" style="2"/>
    <col min="8451" max="8452" bestFit="1" width="6.85546875" customWidth="1" style="2"/>
    <col min="8453" max="8455" width="15.42578125" customWidth="1" style="2"/>
    <col min="8456" max="8456" width="11.7109375" customWidth="1" style="2"/>
    <col min="8457" max="8457" bestFit="1" width="7.140625" customWidth="1" style="2"/>
    <col min="8458" max="8458" width="35.5703125" customWidth="1" style="2"/>
    <col min="8459" max="8459" width="9" customWidth="1" style="2"/>
    <col min="8460" max="8460" width="9.28515625" customWidth="1" style="2"/>
    <col min="8461" max="8461" width="166.5703125" customWidth="1" style="2"/>
    <col min="8462" max="8703" width="9" customWidth="1" style="2"/>
    <col min="8704" max="8704" hidden="1" width="0" customWidth="1" style="2"/>
    <col min="8705" max="8705" width="61.140625" customWidth="1" style="2"/>
    <col min="8706" max="8706" bestFit="1" width="8.140625" customWidth="1" style="2"/>
    <col min="8707" max="8708" bestFit="1" width="6.85546875" customWidth="1" style="2"/>
    <col min="8709" max="8711" width="15.42578125" customWidth="1" style="2"/>
    <col min="8712" max="8712" width="11.7109375" customWidth="1" style="2"/>
    <col min="8713" max="8713" bestFit="1" width="7.140625" customWidth="1" style="2"/>
    <col min="8714" max="8714" width="35.5703125" customWidth="1" style="2"/>
    <col min="8715" max="8715" width="9" customWidth="1" style="2"/>
    <col min="8716" max="8716" width="9.28515625" customWidth="1" style="2"/>
    <col min="8717" max="8717" width="166.5703125" customWidth="1" style="2"/>
    <col min="8718" max="8959" width="9" customWidth="1" style="2"/>
    <col min="8960" max="8960" hidden="1" width="0" customWidth="1" style="2"/>
    <col min="8961" max="8961" width="61.140625" customWidth="1" style="2"/>
    <col min="8962" max="8962" bestFit="1" width="8.140625" customWidth="1" style="2"/>
    <col min="8963" max="8964" bestFit="1" width="6.85546875" customWidth="1" style="2"/>
    <col min="8965" max="8967" width="15.42578125" customWidth="1" style="2"/>
    <col min="8968" max="8968" width="11.7109375" customWidth="1" style="2"/>
    <col min="8969" max="8969" bestFit="1" width="7.140625" customWidth="1" style="2"/>
    <col min="8970" max="8970" width="35.5703125" customWidth="1" style="2"/>
    <col min="8971" max="8971" width="9" customWidth="1" style="2"/>
    <col min="8972" max="8972" width="9.28515625" customWidth="1" style="2"/>
    <col min="8973" max="8973" width="166.5703125" customWidth="1" style="2"/>
    <col min="8974" max="9215" width="9" customWidth="1" style="2"/>
    <col min="9216" max="9216" hidden="1" width="0" customWidth="1" style="2"/>
    <col min="9217" max="9217" width="61.140625" customWidth="1" style="2"/>
    <col min="9218" max="9218" bestFit="1" width="8.140625" customWidth="1" style="2"/>
    <col min="9219" max="9220" bestFit="1" width="6.85546875" customWidth="1" style="2"/>
    <col min="9221" max="9223" width="15.42578125" customWidth="1" style="2"/>
    <col min="9224" max="9224" width="11.7109375" customWidth="1" style="2"/>
    <col min="9225" max="9225" bestFit="1" width="7.140625" customWidth="1" style="2"/>
    <col min="9226" max="9226" width="35.5703125" customWidth="1" style="2"/>
    <col min="9227" max="9227" width="9" customWidth="1" style="2"/>
    <col min="9228" max="9228" width="9.28515625" customWidth="1" style="2"/>
    <col min="9229" max="9229" width="166.5703125" customWidth="1" style="2"/>
    <col min="9230" max="9471" width="9" customWidth="1" style="2"/>
    <col min="9472" max="9472" hidden="1" width="0" customWidth="1" style="2"/>
    <col min="9473" max="9473" width="61.140625" customWidth="1" style="2"/>
    <col min="9474" max="9474" bestFit="1" width="8.140625" customWidth="1" style="2"/>
    <col min="9475" max="9476" bestFit="1" width="6.85546875" customWidth="1" style="2"/>
    <col min="9477" max="9479" width="15.42578125" customWidth="1" style="2"/>
    <col min="9480" max="9480" width="11.7109375" customWidth="1" style="2"/>
    <col min="9481" max="9481" bestFit="1" width="7.140625" customWidth="1" style="2"/>
    <col min="9482" max="9482" width="35.5703125" customWidth="1" style="2"/>
    <col min="9483" max="9483" width="9" customWidth="1" style="2"/>
    <col min="9484" max="9484" width="9.28515625" customWidth="1" style="2"/>
    <col min="9485" max="9485" width="166.5703125" customWidth="1" style="2"/>
    <col min="9486" max="9727" width="9" customWidth="1" style="2"/>
    <col min="9728" max="9728" hidden="1" width="0" customWidth="1" style="2"/>
    <col min="9729" max="9729" width="61.140625" customWidth="1" style="2"/>
    <col min="9730" max="9730" bestFit="1" width="8.140625" customWidth="1" style="2"/>
    <col min="9731" max="9732" bestFit="1" width="6.85546875" customWidth="1" style="2"/>
    <col min="9733" max="9735" width="15.42578125" customWidth="1" style="2"/>
    <col min="9736" max="9736" width="11.7109375" customWidth="1" style="2"/>
    <col min="9737" max="9737" bestFit="1" width="7.140625" customWidth="1" style="2"/>
    <col min="9738" max="9738" width="35.5703125" customWidth="1" style="2"/>
    <col min="9739" max="9739" width="9" customWidth="1" style="2"/>
    <col min="9740" max="9740" width="9.28515625" customWidth="1" style="2"/>
    <col min="9741" max="9741" width="166.5703125" customWidth="1" style="2"/>
    <col min="9742" max="9983" width="9" customWidth="1" style="2"/>
    <col min="9984" max="9984" hidden="1" width="0" customWidth="1" style="2"/>
    <col min="9985" max="9985" width="61.140625" customWidth="1" style="2"/>
    <col min="9986" max="9986" bestFit="1" width="8.140625" customWidth="1" style="2"/>
    <col min="9987" max="9988" bestFit="1" width="6.85546875" customWidth="1" style="2"/>
    <col min="9989" max="9991" width="15.42578125" customWidth="1" style="2"/>
    <col min="9992" max="9992" width="11.7109375" customWidth="1" style="2"/>
    <col min="9993" max="9993" bestFit="1" width="7.140625" customWidth="1" style="2"/>
    <col min="9994" max="9994" width="35.5703125" customWidth="1" style="2"/>
    <col min="9995" max="9995" width="9" customWidth="1" style="2"/>
    <col min="9996" max="9996" width="9.28515625" customWidth="1" style="2"/>
    <col min="9997" max="9997" width="166.5703125" customWidth="1" style="2"/>
    <col min="9998" max="10239" width="9" customWidth="1" style="2"/>
    <col min="10240" max="10240" hidden="1" width="0" customWidth="1" style="2"/>
    <col min="10241" max="10241" width="61.140625" customWidth="1" style="2"/>
    <col min="10242" max="10242" bestFit="1" width="8.140625" customWidth="1" style="2"/>
    <col min="10243" max="10244" bestFit="1" width="6.85546875" customWidth="1" style="2"/>
    <col min="10245" max="10247" width="15.42578125" customWidth="1" style="2"/>
    <col min="10248" max="10248" width="11.7109375" customWidth="1" style="2"/>
    <col min="10249" max="10249" bestFit="1" width="7.140625" customWidth="1" style="2"/>
    <col min="10250" max="10250" width="35.5703125" customWidth="1" style="2"/>
    <col min="10251" max="10251" width="9" customWidth="1" style="2"/>
    <col min="10252" max="10252" width="9.28515625" customWidth="1" style="2"/>
    <col min="10253" max="10253" width="166.5703125" customWidth="1" style="2"/>
    <col min="10254" max="10495" width="9" customWidth="1" style="2"/>
    <col min="10496" max="10496" hidden="1" width="0" customWidth="1" style="2"/>
    <col min="10497" max="10497" width="61.140625" customWidth="1" style="2"/>
    <col min="10498" max="10498" bestFit="1" width="8.140625" customWidth="1" style="2"/>
    <col min="10499" max="10500" bestFit="1" width="6.85546875" customWidth="1" style="2"/>
    <col min="10501" max="10503" width="15.42578125" customWidth="1" style="2"/>
    <col min="10504" max="10504" width="11.7109375" customWidth="1" style="2"/>
    <col min="10505" max="10505" bestFit="1" width="7.140625" customWidth="1" style="2"/>
    <col min="10506" max="10506" width="35.5703125" customWidth="1" style="2"/>
    <col min="10507" max="10507" width="9" customWidth="1" style="2"/>
    <col min="10508" max="10508" width="9.28515625" customWidth="1" style="2"/>
    <col min="10509" max="10509" width="166.5703125" customWidth="1" style="2"/>
    <col min="10510" max="10751" width="9" customWidth="1" style="2"/>
    <col min="10752" max="10752" hidden="1" width="0" customWidth="1" style="2"/>
    <col min="10753" max="10753" width="61.140625" customWidth="1" style="2"/>
    <col min="10754" max="10754" bestFit="1" width="8.140625" customWidth="1" style="2"/>
    <col min="10755" max="10756" bestFit="1" width="6.85546875" customWidth="1" style="2"/>
    <col min="10757" max="10759" width="15.42578125" customWidth="1" style="2"/>
    <col min="10760" max="10760" width="11.7109375" customWidth="1" style="2"/>
    <col min="10761" max="10761" bestFit="1" width="7.140625" customWidth="1" style="2"/>
    <col min="10762" max="10762" width="35.5703125" customWidth="1" style="2"/>
    <col min="10763" max="10763" width="9" customWidth="1" style="2"/>
    <col min="10764" max="10764" width="9.28515625" customWidth="1" style="2"/>
    <col min="10765" max="10765" width="166.5703125" customWidth="1" style="2"/>
    <col min="10766" max="11007" width="9" customWidth="1" style="2"/>
    <col min="11008" max="11008" hidden="1" width="0" customWidth="1" style="2"/>
    <col min="11009" max="11009" width="61.140625" customWidth="1" style="2"/>
    <col min="11010" max="11010" bestFit="1" width="8.140625" customWidth="1" style="2"/>
    <col min="11011" max="11012" bestFit="1" width="6.85546875" customWidth="1" style="2"/>
    <col min="11013" max="11015" width="15.42578125" customWidth="1" style="2"/>
    <col min="11016" max="11016" width="11.7109375" customWidth="1" style="2"/>
    <col min="11017" max="11017" bestFit="1" width="7.140625" customWidth="1" style="2"/>
    <col min="11018" max="11018" width="35.5703125" customWidth="1" style="2"/>
    <col min="11019" max="11019" width="9" customWidth="1" style="2"/>
    <col min="11020" max="11020" width="9.28515625" customWidth="1" style="2"/>
    <col min="11021" max="11021" width="166.5703125" customWidth="1" style="2"/>
    <col min="11022" max="11263" width="9" customWidth="1" style="2"/>
    <col min="11264" max="11264" hidden="1" width="0" customWidth="1" style="2"/>
    <col min="11265" max="11265" width="61.140625" customWidth="1" style="2"/>
    <col min="11266" max="11266" bestFit="1" width="8.140625" customWidth="1" style="2"/>
    <col min="11267" max="11268" bestFit="1" width="6.85546875" customWidth="1" style="2"/>
    <col min="11269" max="11271" width="15.42578125" customWidth="1" style="2"/>
    <col min="11272" max="11272" width="11.7109375" customWidth="1" style="2"/>
    <col min="11273" max="11273" bestFit="1" width="7.140625" customWidth="1" style="2"/>
    <col min="11274" max="11274" width="35.5703125" customWidth="1" style="2"/>
    <col min="11275" max="11275" width="9" customWidth="1" style="2"/>
    <col min="11276" max="11276" width="9.28515625" customWidth="1" style="2"/>
    <col min="11277" max="11277" width="166.5703125" customWidth="1" style="2"/>
    <col min="11278" max="11519" width="9" customWidth="1" style="2"/>
    <col min="11520" max="11520" hidden="1" width="0" customWidth="1" style="2"/>
    <col min="11521" max="11521" width="61.140625" customWidth="1" style="2"/>
    <col min="11522" max="11522" bestFit="1" width="8.140625" customWidth="1" style="2"/>
    <col min="11523" max="11524" bestFit="1" width="6.85546875" customWidth="1" style="2"/>
    <col min="11525" max="11527" width="15.42578125" customWidth="1" style="2"/>
    <col min="11528" max="11528" width="11.7109375" customWidth="1" style="2"/>
    <col min="11529" max="11529" bestFit="1" width="7.140625" customWidth="1" style="2"/>
    <col min="11530" max="11530" width="35.5703125" customWidth="1" style="2"/>
    <col min="11531" max="11531" width="9" customWidth="1" style="2"/>
    <col min="11532" max="11532" width="9.28515625" customWidth="1" style="2"/>
    <col min="11533" max="11533" width="166.5703125" customWidth="1" style="2"/>
    <col min="11534" max="11775" width="9" customWidth="1" style="2"/>
    <col min="11776" max="11776" hidden="1" width="0" customWidth="1" style="2"/>
    <col min="11777" max="11777" width="61.140625" customWidth="1" style="2"/>
    <col min="11778" max="11778" bestFit="1" width="8.140625" customWidth="1" style="2"/>
    <col min="11779" max="11780" bestFit="1" width="6.85546875" customWidth="1" style="2"/>
    <col min="11781" max="11783" width="15.42578125" customWidth="1" style="2"/>
    <col min="11784" max="11784" width="11.7109375" customWidth="1" style="2"/>
    <col min="11785" max="11785" bestFit="1" width="7.140625" customWidth="1" style="2"/>
    <col min="11786" max="11786" width="35.5703125" customWidth="1" style="2"/>
    <col min="11787" max="11787" width="9" customWidth="1" style="2"/>
    <col min="11788" max="11788" width="9.28515625" customWidth="1" style="2"/>
    <col min="11789" max="11789" width="166.5703125" customWidth="1" style="2"/>
    <col min="11790" max="12031" width="9" customWidth="1" style="2"/>
    <col min="12032" max="12032" hidden="1" width="0" customWidth="1" style="2"/>
    <col min="12033" max="12033" width="61.140625" customWidth="1" style="2"/>
    <col min="12034" max="12034" bestFit="1" width="8.140625" customWidth="1" style="2"/>
    <col min="12035" max="12036" bestFit="1" width="6.85546875" customWidth="1" style="2"/>
    <col min="12037" max="12039" width="15.42578125" customWidth="1" style="2"/>
    <col min="12040" max="12040" width="11.7109375" customWidth="1" style="2"/>
    <col min="12041" max="12041" bestFit="1" width="7.140625" customWidth="1" style="2"/>
    <col min="12042" max="12042" width="35.5703125" customWidth="1" style="2"/>
    <col min="12043" max="12043" width="9" customWidth="1" style="2"/>
    <col min="12044" max="12044" width="9.28515625" customWidth="1" style="2"/>
    <col min="12045" max="12045" width="166.5703125" customWidth="1" style="2"/>
    <col min="12046" max="12287" width="9" customWidth="1" style="2"/>
    <col min="12288" max="12288" hidden="1" width="0" customWidth="1" style="2"/>
    <col min="12289" max="12289" width="61.140625" customWidth="1" style="2"/>
    <col min="12290" max="12290" bestFit="1" width="8.140625" customWidth="1" style="2"/>
    <col min="12291" max="12292" bestFit="1" width="6.85546875" customWidth="1" style="2"/>
    <col min="12293" max="12295" width="15.42578125" customWidth="1" style="2"/>
    <col min="12296" max="12296" width="11.7109375" customWidth="1" style="2"/>
    <col min="12297" max="12297" bestFit="1" width="7.140625" customWidth="1" style="2"/>
    <col min="12298" max="12298" width="35.5703125" customWidth="1" style="2"/>
    <col min="12299" max="12299" width="9" customWidth="1" style="2"/>
    <col min="12300" max="12300" width="9.28515625" customWidth="1" style="2"/>
    <col min="12301" max="12301" width="166.5703125" customWidth="1" style="2"/>
    <col min="12302" max="12543" width="9" customWidth="1" style="2"/>
    <col min="12544" max="12544" hidden="1" width="0" customWidth="1" style="2"/>
    <col min="12545" max="12545" width="61.140625" customWidth="1" style="2"/>
    <col min="12546" max="12546" bestFit="1" width="8.140625" customWidth="1" style="2"/>
    <col min="12547" max="12548" bestFit="1" width="6.85546875" customWidth="1" style="2"/>
    <col min="12549" max="12551" width="15.42578125" customWidth="1" style="2"/>
    <col min="12552" max="12552" width="11.7109375" customWidth="1" style="2"/>
    <col min="12553" max="12553" bestFit="1" width="7.140625" customWidth="1" style="2"/>
    <col min="12554" max="12554" width="35.5703125" customWidth="1" style="2"/>
    <col min="12555" max="12555" width="9" customWidth="1" style="2"/>
    <col min="12556" max="12556" width="9.28515625" customWidth="1" style="2"/>
    <col min="12557" max="12557" width="166.5703125" customWidth="1" style="2"/>
    <col min="12558" max="12799" width="9" customWidth="1" style="2"/>
    <col min="12800" max="12800" hidden="1" width="0" customWidth="1" style="2"/>
    <col min="12801" max="12801" width="61.140625" customWidth="1" style="2"/>
    <col min="12802" max="12802" bestFit="1" width="8.140625" customWidth="1" style="2"/>
    <col min="12803" max="12804" bestFit="1" width="6.85546875" customWidth="1" style="2"/>
    <col min="12805" max="12807" width="15.42578125" customWidth="1" style="2"/>
    <col min="12808" max="12808" width="11.7109375" customWidth="1" style="2"/>
    <col min="12809" max="12809" bestFit="1" width="7.140625" customWidth="1" style="2"/>
    <col min="12810" max="12810" width="35.5703125" customWidth="1" style="2"/>
    <col min="12811" max="12811" width="9" customWidth="1" style="2"/>
    <col min="12812" max="12812" width="9.28515625" customWidth="1" style="2"/>
    <col min="12813" max="12813" width="166.5703125" customWidth="1" style="2"/>
    <col min="12814" max="13055" width="9" customWidth="1" style="2"/>
    <col min="13056" max="13056" hidden="1" width="0" customWidth="1" style="2"/>
    <col min="13057" max="13057" width="61.140625" customWidth="1" style="2"/>
    <col min="13058" max="13058" bestFit="1" width="8.140625" customWidth="1" style="2"/>
    <col min="13059" max="13060" bestFit="1" width="6.85546875" customWidth="1" style="2"/>
    <col min="13061" max="13063" width="15.42578125" customWidth="1" style="2"/>
    <col min="13064" max="13064" width="11.7109375" customWidth="1" style="2"/>
    <col min="13065" max="13065" bestFit="1" width="7.140625" customWidth="1" style="2"/>
    <col min="13066" max="13066" width="35.5703125" customWidth="1" style="2"/>
    <col min="13067" max="13067" width="9" customWidth="1" style="2"/>
    <col min="13068" max="13068" width="9.28515625" customWidth="1" style="2"/>
    <col min="13069" max="13069" width="166.5703125" customWidth="1" style="2"/>
    <col min="13070" max="13311" width="9" customWidth="1" style="2"/>
    <col min="13312" max="13312" hidden="1" width="0" customWidth="1" style="2"/>
    <col min="13313" max="13313" width="61.140625" customWidth="1" style="2"/>
    <col min="13314" max="13314" bestFit="1" width="8.140625" customWidth="1" style="2"/>
    <col min="13315" max="13316" bestFit="1" width="6.85546875" customWidth="1" style="2"/>
    <col min="13317" max="13319" width="15.42578125" customWidth="1" style="2"/>
    <col min="13320" max="13320" width="11.7109375" customWidth="1" style="2"/>
    <col min="13321" max="13321" bestFit="1" width="7.140625" customWidth="1" style="2"/>
    <col min="13322" max="13322" width="35.5703125" customWidth="1" style="2"/>
    <col min="13323" max="13323" width="9" customWidth="1" style="2"/>
    <col min="13324" max="13324" width="9.28515625" customWidth="1" style="2"/>
    <col min="13325" max="13325" width="166.5703125" customWidth="1" style="2"/>
    <col min="13326" max="13567" width="9" customWidth="1" style="2"/>
    <col min="13568" max="13568" hidden="1" width="0" customWidth="1" style="2"/>
    <col min="13569" max="13569" width="61.140625" customWidth="1" style="2"/>
    <col min="13570" max="13570" bestFit="1" width="8.140625" customWidth="1" style="2"/>
    <col min="13571" max="13572" bestFit="1" width="6.85546875" customWidth="1" style="2"/>
    <col min="13573" max="13575" width="15.42578125" customWidth="1" style="2"/>
    <col min="13576" max="13576" width="11.7109375" customWidth="1" style="2"/>
    <col min="13577" max="13577" bestFit="1" width="7.140625" customWidth="1" style="2"/>
    <col min="13578" max="13578" width="35.5703125" customWidth="1" style="2"/>
    <col min="13579" max="13579" width="9" customWidth="1" style="2"/>
    <col min="13580" max="13580" width="9.28515625" customWidth="1" style="2"/>
    <col min="13581" max="13581" width="166.5703125" customWidth="1" style="2"/>
    <col min="13582" max="13823" width="9" customWidth="1" style="2"/>
    <col min="13824" max="13824" hidden="1" width="0" customWidth="1" style="2"/>
    <col min="13825" max="13825" width="61.140625" customWidth="1" style="2"/>
    <col min="13826" max="13826" bestFit="1" width="8.140625" customWidth="1" style="2"/>
    <col min="13827" max="13828" bestFit="1" width="6.85546875" customWidth="1" style="2"/>
    <col min="13829" max="13831" width="15.42578125" customWidth="1" style="2"/>
    <col min="13832" max="13832" width="11.7109375" customWidth="1" style="2"/>
    <col min="13833" max="13833" bestFit="1" width="7.140625" customWidth="1" style="2"/>
    <col min="13834" max="13834" width="35.5703125" customWidth="1" style="2"/>
    <col min="13835" max="13835" width="9" customWidth="1" style="2"/>
    <col min="13836" max="13836" width="9.28515625" customWidth="1" style="2"/>
    <col min="13837" max="13837" width="166.5703125" customWidth="1" style="2"/>
    <col min="13838" max="14079" width="9" customWidth="1" style="2"/>
    <col min="14080" max="14080" hidden="1" width="0" customWidth="1" style="2"/>
    <col min="14081" max="14081" width="61.140625" customWidth="1" style="2"/>
    <col min="14082" max="14082" bestFit="1" width="8.140625" customWidth="1" style="2"/>
    <col min="14083" max="14084" bestFit="1" width="6.85546875" customWidth="1" style="2"/>
    <col min="14085" max="14087" width="15.42578125" customWidth="1" style="2"/>
    <col min="14088" max="14088" width="11.7109375" customWidth="1" style="2"/>
    <col min="14089" max="14089" bestFit="1" width="7.140625" customWidth="1" style="2"/>
    <col min="14090" max="14090" width="35.5703125" customWidth="1" style="2"/>
    <col min="14091" max="14091" width="9" customWidth="1" style="2"/>
    <col min="14092" max="14092" width="9.28515625" customWidth="1" style="2"/>
    <col min="14093" max="14093" width="166.5703125" customWidth="1" style="2"/>
    <col min="14094" max="14335" width="9" customWidth="1" style="2"/>
    <col min="14336" max="14336" hidden="1" width="0" customWidth="1" style="2"/>
    <col min="14337" max="14337" width="61.140625" customWidth="1" style="2"/>
    <col min="14338" max="14338" bestFit="1" width="8.140625" customWidth="1" style="2"/>
    <col min="14339" max="14340" bestFit="1" width="6.85546875" customWidth="1" style="2"/>
    <col min="14341" max="14343" width="15.42578125" customWidth="1" style="2"/>
    <col min="14344" max="14344" width="11.7109375" customWidth="1" style="2"/>
    <col min="14345" max="14345" bestFit="1" width="7.140625" customWidth="1" style="2"/>
    <col min="14346" max="14346" width="35.5703125" customWidth="1" style="2"/>
    <col min="14347" max="14347" width="9" customWidth="1" style="2"/>
    <col min="14348" max="14348" width="9.28515625" customWidth="1" style="2"/>
    <col min="14349" max="14349" width="166.5703125" customWidth="1" style="2"/>
    <col min="14350" max="14591" width="9" customWidth="1" style="2"/>
    <col min="14592" max="14592" hidden="1" width="0" customWidth="1" style="2"/>
    <col min="14593" max="14593" width="61.140625" customWidth="1" style="2"/>
    <col min="14594" max="14594" bestFit="1" width="8.140625" customWidth="1" style="2"/>
    <col min="14595" max="14596" bestFit="1" width="6.85546875" customWidth="1" style="2"/>
    <col min="14597" max="14599" width="15.42578125" customWidth="1" style="2"/>
    <col min="14600" max="14600" width="11.7109375" customWidth="1" style="2"/>
    <col min="14601" max="14601" bestFit="1" width="7.140625" customWidth="1" style="2"/>
    <col min="14602" max="14602" width="35.5703125" customWidth="1" style="2"/>
    <col min="14603" max="14603" width="9" customWidth="1" style="2"/>
    <col min="14604" max="14604" width="9.28515625" customWidth="1" style="2"/>
    <col min="14605" max="14605" width="166.5703125" customWidth="1" style="2"/>
    <col min="14606" max="14847" width="9" customWidth="1" style="2"/>
    <col min="14848" max="14848" hidden="1" width="0" customWidth="1" style="2"/>
    <col min="14849" max="14849" width="61.140625" customWidth="1" style="2"/>
    <col min="14850" max="14850" bestFit="1" width="8.140625" customWidth="1" style="2"/>
    <col min="14851" max="14852" bestFit="1" width="6.85546875" customWidth="1" style="2"/>
    <col min="14853" max="14855" width="15.42578125" customWidth="1" style="2"/>
    <col min="14856" max="14856" width="11.7109375" customWidth="1" style="2"/>
    <col min="14857" max="14857" bestFit="1" width="7.140625" customWidth="1" style="2"/>
    <col min="14858" max="14858" width="35.5703125" customWidth="1" style="2"/>
    <col min="14859" max="14859" width="9" customWidth="1" style="2"/>
    <col min="14860" max="14860" width="9.28515625" customWidth="1" style="2"/>
    <col min="14861" max="14861" width="166.5703125" customWidth="1" style="2"/>
    <col min="14862" max="15103" width="9" customWidth="1" style="2"/>
    <col min="15104" max="15104" hidden="1" width="0" customWidth="1" style="2"/>
    <col min="15105" max="15105" width="61.140625" customWidth="1" style="2"/>
    <col min="15106" max="15106" bestFit="1" width="8.140625" customWidth="1" style="2"/>
    <col min="15107" max="15108" bestFit="1" width="6.85546875" customWidth="1" style="2"/>
    <col min="15109" max="15111" width="15.42578125" customWidth="1" style="2"/>
    <col min="15112" max="15112" width="11.7109375" customWidth="1" style="2"/>
    <col min="15113" max="15113" bestFit="1" width="7.140625" customWidth="1" style="2"/>
    <col min="15114" max="15114" width="35.5703125" customWidth="1" style="2"/>
    <col min="15115" max="15115" width="9" customWidth="1" style="2"/>
    <col min="15116" max="15116" width="9.28515625" customWidth="1" style="2"/>
    <col min="15117" max="15117" width="166.5703125" customWidth="1" style="2"/>
    <col min="15118" max="15359" width="9" customWidth="1" style="2"/>
    <col min="15360" max="15360" hidden="1" width="0" customWidth="1" style="2"/>
    <col min="15361" max="15361" width="61.140625" customWidth="1" style="2"/>
    <col min="15362" max="15362" bestFit="1" width="8.140625" customWidth="1" style="2"/>
    <col min="15363" max="15364" bestFit="1" width="6.85546875" customWidth="1" style="2"/>
    <col min="15365" max="15367" width="15.42578125" customWidth="1" style="2"/>
    <col min="15368" max="15368" width="11.7109375" customWidth="1" style="2"/>
    <col min="15369" max="15369" bestFit="1" width="7.140625" customWidth="1" style="2"/>
    <col min="15370" max="15370" width="35.5703125" customWidth="1" style="2"/>
    <col min="15371" max="15371" width="9" customWidth="1" style="2"/>
    <col min="15372" max="15372" width="9.28515625" customWidth="1" style="2"/>
    <col min="15373" max="15373" width="166.5703125" customWidth="1" style="2"/>
    <col min="15374" max="15615" width="9" customWidth="1" style="2"/>
    <col min="15616" max="15616" hidden="1" width="0" customWidth="1" style="2"/>
    <col min="15617" max="15617" width="61.140625" customWidth="1" style="2"/>
    <col min="15618" max="15618" bestFit="1" width="8.140625" customWidth="1" style="2"/>
    <col min="15619" max="15620" bestFit="1" width="6.85546875" customWidth="1" style="2"/>
    <col min="15621" max="15623" width="15.42578125" customWidth="1" style="2"/>
    <col min="15624" max="15624" width="11.7109375" customWidth="1" style="2"/>
    <col min="15625" max="15625" bestFit="1" width="7.140625" customWidth="1" style="2"/>
    <col min="15626" max="15626" width="35.5703125" customWidth="1" style="2"/>
    <col min="15627" max="15627" width="9" customWidth="1" style="2"/>
    <col min="15628" max="15628" width="9.28515625" customWidth="1" style="2"/>
    <col min="15629" max="15629" width="166.5703125" customWidth="1" style="2"/>
    <col min="15630" max="15871" width="9" customWidth="1" style="2"/>
    <col min="15872" max="15872" hidden="1" width="0" customWidth="1" style="2"/>
    <col min="15873" max="15873" width="61.140625" customWidth="1" style="2"/>
    <col min="15874" max="15874" bestFit="1" width="8.140625" customWidth="1" style="2"/>
    <col min="15875" max="15876" bestFit="1" width="6.85546875" customWidth="1" style="2"/>
    <col min="15877" max="15879" width="15.42578125" customWidth="1" style="2"/>
    <col min="15880" max="15880" width="11.7109375" customWidth="1" style="2"/>
    <col min="15881" max="15881" bestFit="1" width="7.140625" customWidth="1" style="2"/>
    <col min="15882" max="15882" width="35.5703125" customWidth="1" style="2"/>
    <col min="15883" max="15883" width="9" customWidth="1" style="2"/>
    <col min="15884" max="15884" width="9.28515625" customWidth="1" style="2"/>
    <col min="15885" max="15885" width="166.5703125" customWidth="1" style="2"/>
    <col min="15886" max="16127" width="9" customWidth="1" style="2"/>
    <col min="16128" max="16128" hidden="1" width="0" customWidth="1" style="2"/>
    <col min="16129" max="16129" width="61.140625" customWidth="1" style="2"/>
    <col min="16130" max="16130" bestFit="1" width="8.140625" customWidth="1" style="2"/>
    <col min="16131" max="16132" bestFit="1" width="6.85546875" customWidth="1" style="2"/>
    <col min="16133" max="16135" width="15.42578125" customWidth="1" style="2"/>
    <col min="16136" max="16136" width="11.7109375" customWidth="1" style="2"/>
    <col min="16137" max="16137" bestFit="1" width="7.140625" customWidth="1" style="2"/>
    <col min="16138" max="16138" width="35.5703125" customWidth="1" style="2"/>
    <col min="16139" max="16139" width="9" customWidth="1" style="2"/>
    <col min="16140" max="16140" width="9.28515625" customWidth="1" style="2"/>
    <col min="16141" max="16141" width="166.5703125" customWidth="1" style="2"/>
    <col min="16142" max="16383" width="9" customWidth="1" style="2"/>
    <col min="16384" max="16384" width="9.140625" customWidth="1" style="2"/>
  </cols>
  <sheetData>
    <row r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2"/>
      <c r="M1" s="3"/>
      <c r="N1" s="3" t="s">
        <v>0</v>
      </c>
      <c r="O1" s="4"/>
      <c r="P1" s="4"/>
      <c r="Q1" s="4"/>
      <c r="R1" s="4"/>
      <c r="S1" s="4"/>
      <c r="T1" s="3"/>
      <c r="U1" s="4"/>
      <c r="V1" s="4"/>
      <c r="W1" s="4"/>
    </row>
    <row r="2" ht="26.25" customHeight="1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2"/>
    </row>
    <row r="3">
      <c r="A3" s="110" t="s">
        <v>38</v>
      </c>
      <c r="B3" s="110"/>
      <c r="C3" s="110"/>
      <c r="D3" s="110"/>
      <c r="E3" s="110"/>
      <c r="F3" s="110"/>
      <c r="G3" s="110"/>
      <c r="H3" s="110"/>
      <c r="I3" s="110"/>
      <c r="J3" s="110"/>
    </row>
    <row r="4" hidden="1" s="6" customForma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8"/>
      <c r="M4" s="9"/>
      <c r="N4" s="9"/>
    </row>
    <row r="5" ht="26.25" customHeight="1" s="6" customFormat="1">
      <c r="A5" s="111" t="s">
        <v>3</v>
      </c>
      <c r="B5" s="111"/>
      <c r="C5" s="111"/>
      <c r="D5" s="111"/>
      <c r="E5" s="111"/>
      <c r="F5" s="111"/>
      <c r="G5" s="111"/>
      <c r="H5" s="111"/>
      <c r="I5" s="111"/>
      <c r="J5" s="111"/>
      <c r="K5" s="8"/>
      <c r="M5" s="9"/>
      <c r="N5" s="9"/>
    </row>
    <row r="6" s="6" customFormat="1">
      <c r="A6" s="111" t="s">
        <v>4</v>
      </c>
      <c r="B6" s="111"/>
      <c r="C6" s="111"/>
      <c r="D6" s="111"/>
      <c r="E6" s="111"/>
      <c r="F6" s="111"/>
      <c r="G6" s="111"/>
      <c r="H6" s="111"/>
      <c r="I6" s="111"/>
      <c r="J6" s="111"/>
      <c r="K6" s="8"/>
      <c r="M6" s="9"/>
      <c r="N6" s="9"/>
    </row>
    <row r="7" s="6" customFormat="1">
      <c r="A7" s="112" t="s">
        <v>5</v>
      </c>
      <c r="B7" s="112"/>
      <c r="C7" s="112"/>
      <c r="D7" s="112"/>
      <c r="E7" s="112"/>
      <c r="F7" s="112"/>
      <c r="G7" s="112"/>
      <c r="H7" s="112"/>
      <c r="I7" s="112"/>
      <c r="J7" s="112"/>
      <c r="K7" s="8"/>
      <c r="M7" s="9"/>
      <c r="N7" s="9"/>
    </row>
    <row r="8" s="6" customFormat="1">
      <c r="A8" s="113" t="s">
        <v>6</v>
      </c>
      <c r="B8" s="116" t="s">
        <v>7</v>
      </c>
      <c r="C8" s="117"/>
      <c r="D8" s="118"/>
      <c r="E8" s="122" t="s">
        <v>8</v>
      </c>
      <c r="F8" s="123"/>
      <c r="G8" s="123"/>
      <c r="H8" s="123"/>
      <c r="I8" s="124"/>
      <c r="J8" s="113" t="s">
        <v>9</v>
      </c>
      <c r="K8" s="8"/>
      <c r="M8" s="9"/>
      <c r="N8" s="9"/>
    </row>
    <row r="9" s="6" customFormat="1">
      <c r="A9" s="114"/>
      <c r="B9" s="119"/>
      <c r="C9" s="120"/>
      <c r="D9" s="121"/>
      <c r="E9" s="113" t="s">
        <v>10</v>
      </c>
      <c r="F9" s="122" t="s">
        <v>11</v>
      </c>
      <c r="G9" s="124"/>
      <c r="H9" s="127" t="s">
        <v>12</v>
      </c>
      <c r="I9" s="128"/>
      <c r="J9" s="125"/>
      <c r="K9" s="8"/>
      <c r="M9" s="9"/>
      <c r="N9" s="9"/>
    </row>
    <row r="10" s="6" customFormat="1">
      <c r="A10" s="115"/>
      <c r="B10" s="10" t="s">
        <v>13</v>
      </c>
      <c r="C10" s="11" t="s">
        <v>10</v>
      </c>
      <c r="D10" s="11" t="s">
        <v>11</v>
      </c>
      <c r="E10" s="115"/>
      <c r="F10" s="12" t="s">
        <v>14</v>
      </c>
      <c r="G10" s="13" t="s">
        <v>15</v>
      </c>
      <c r="H10" s="13" t="s">
        <v>16</v>
      </c>
      <c r="I10" s="14" t="s">
        <v>17</v>
      </c>
      <c r="J10" s="126"/>
      <c r="K10" s="8"/>
      <c r="M10" s="9"/>
      <c r="N10" s="9"/>
    </row>
    <row r="11" s="6" customFormat="1">
      <c r="A11" s="15" t="s">
        <v>18</v>
      </c>
      <c r="B11" s="16"/>
      <c r="C11" s="17"/>
      <c r="D11" s="17"/>
      <c r="E11" s="18">
        <f>=SUMIF(K11:K19,1,E11:E19)</f>
      </c>
      <c r="F11" s="18">
        <f>=SUMIF(K11:K19,1,F11:F19)</f>
      </c>
      <c r="G11" s="18">
        <f>=SUMIF(K11:K19,1,G11:G19)</f>
      </c>
      <c r="H11" s="18">
        <f>G11-E11</f>
        <v>0</v>
      </c>
      <c r="I11" s="98">
        <f>IF(E11&lt;=0,(IF(G11=0,0,100)),H11/E11*100)</f>
        <v>0</v>
      </c>
      <c r="J11" s="19"/>
      <c r="K11" s="8">
        <v>0</v>
      </c>
      <c r="M11" s="9"/>
      <c r="N11" s="9"/>
    </row>
    <row r="12" s="20" customFormat="1">
      <c r="A12" s="21" t="s">
        <v>39</v>
      </c>
      <c r="B12" s="22"/>
      <c r="C12" s="23"/>
      <c r="D12" s="23"/>
      <c r="E12" s="24">
        <f>=SUMIF(K12:K13,2,E12:E13)</f>
      </c>
      <c r="F12" s="24">
        <f>=SUMIF(K12:K13,2,F12:F13)</f>
      </c>
      <c r="G12" s="24">
        <f>=SUMIF(K12:K13,2,G12:G13)</f>
      </c>
      <c r="H12" s="24">
        <f>G12-E12</f>
        <v>0</v>
      </c>
      <c r="I12" s="99">
        <f>IF(E12&lt;=0,(IF(G12=0,0,100)),H12/E12*100)</f>
        <v>0</v>
      </c>
      <c r="J12" s="21"/>
      <c r="K12" s="20">
        <v>1</v>
      </c>
    </row>
    <row r="13" ht="23.25" outlineLevel="1" s="25" customFormat="1">
      <c r="A13" s="26" t="s">
        <v>40</v>
      </c>
      <c r="B13" s="27"/>
      <c r="C13" s="28"/>
      <c r="D13" s="28"/>
      <c r="E13" s="29">
        <f>=SUMIF(K13:K14,3,E13:E14)</f>
      </c>
      <c r="F13" s="29">
        <f>=SUMIF(K13:K14,3,F13:F14)</f>
      </c>
      <c r="G13" s="29">
        <f>=SUMIF(K13:K14,3,G13:G14)</f>
      </c>
      <c r="H13" s="107">
        <f>G13-E13</f>
        <v>0</v>
      </c>
      <c r="I13" s="108">
        <f>IF(E13&lt;=0,(IF(G13=0,0,100)),H13/E13*100)</f>
        <v>0</v>
      </c>
      <c r="J13" s="93"/>
      <c r="K13" s="25">
        <v>2</v>
      </c>
      <c r="L13" s="25">
        <v>1</v>
      </c>
    </row>
    <row r="14" ht="23.25" outlineLevel="2" s="25" customFormat="1">
      <c r="A14" s="30" t="s">
        <v>41</v>
      </c>
      <c r="B14" s="31"/>
      <c r="C14" s="32"/>
      <c r="D14" s="32"/>
      <c r="E14" s="33">
        <f>=SUMIF(K14:K15,4,E14:E15)</f>
      </c>
      <c r="F14" s="33">
        <f>=SUMIF(K14:K15,4,F14:F15)</f>
      </c>
      <c r="G14" s="33">
        <f>=SUMIF(K14:K15,4,G14:G15)</f>
      </c>
      <c r="H14" s="96">
        <f>G14-E14</f>
        <v>0</v>
      </c>
      <c r="I14" s="100">
        <f>IF(E14&lt;=0,(IF(G14=0,0,100)),H14/E14*100)</f>
        <v>0</v>
      </c>
      <c r="J14" s="90"/>
      <c r="K14" s="25">
        <v>3</v>
      </c>
      <c r="L14" s="25">
        <v>2</v>
      </c>
    </row>
    <row r="15" ht="23.25" outlineLevel="3" s="34" customFormat="1">
      <c r="A15" s="35" t="s">
        <v>42</v>
      </c>
      <c r="B15" s="36"/>
      <c r="C15" s="37"/>
      <c r="D15" s="37"/>
      <c r="E15" s="38">
        <f>=SUMIF(K15:K16,5,E15:E16)</f>
      </c>
      <c r="F15" s="38">
        <f>=SUMIF(K15:K16,5,F15:F16)</f>
      </c>
      <c r="G15" s="38">
        <f>=SUMIF(K15:K16,5,G15:G16)</f>
      </c>
      <c r="H15" s="97">
        <f>G15-E15</f>
        <v>0</v>
      </c>
      <c r="I15" s="101">
        <f>IF(E15&lt;=0,(IF(G15=0,0,100)),H15/E15*100)</f>
        <v>0</v>
      </c>
      <c r="J15" s="91"/>
      <c r="K15" s="34">
        <v>4</v>
      </c>
      <c r="L15" s="34">
        <v>3</v>
      </c>
    </row>
    <row r="16" ht="23.25" outlineLevel="4" s="39" customFormat="1">
      <c r="A16" s="56" t="s">
        <v>23</v>
      </c>
      <c r="B16" s="40"/>
      <c r="C16" s="41"/>
      <c r="D16" s="41"/>
      <c r="E16" s="42">
        <f>=SUMIF(K16:K17,6,E16:E17)</f>
      </c>
      <c r="F16" s="42">
        <f>=SUMIF(K16:K17,6,F16:F17)</f>
      </c>
      <c r="G16" s="42">
        <f>=SUMIF(K16:K17,6,G16:G17)</f>
      </c>
      <c r="H16" s="97">
        <f>G16-E16</f>
        <v>0</v>
      </c>
      <c r="I16" s="101">
        <f>IF(E16&lt;=0,(IF(G16=0,0,100)),H16/E16*100)</f>
        <v>0</v>
      </c>
      <c r="J16" s="92"/>
      <c r="K16" s="39">
        <v>5</v>
      </c>
      <c r="L16" s="39">
        <v>4</v>
      </c>
    </row>
    <row r="17" ht="23.25" outlineLevel="5" s="39" customFormat="1">
      <c r="A17" s="57" t="s">
        <v>43</v>
      </c>
      <c r="B17" s="40"/>
      <c r="C17" s="41"/>
      <c r="D17" s="41"/>
      <c r="E17" s="42">
        <f>=SUMIF(K17:K18,7,E17:E18)</f>
      </c>
      <c r="F17" s="42">
        <f>=SUMIF(K17:K18,7,F17:F18)</f>
      </c>
      <c r="G17" s="42">
        <f>=SUMIF(K17:K18,7,G17:G18)</f>
      </c>
      <c r="H17" s="97">
        <f>G17-E17</f>
        <v>0</v>
      </c>
      <c r="I17" s="101">
        <f>IF(E17&lt;=0,(IF(G17=0,0,100)),H17/E17*100)</f>
        <v>0</v>
      </c>
      <c r="J17" s="92"/>
      <c r="K17" s="39">
        <v>6</v>
      </c>
      <c r="L17" s="39">
        <v>5</v>
      </c>
    </row>
    <row r="18" ht="23.25" outlineLevel="6" s="39" customFormat="1">
      <c r="A18" s="43" t="s">
        <v>44</v>
      </c>
      <c r="B18" s="40" t="s">
        <v>45</v>
      </c>
      <c r="C18" s="41"/>
      <c r="D18" s="41">
        <v>1</v>
      </c>
      <c r="E18" s="42">
        <v>0</v>
      </c>
      <c r="F18" s="42">
        <v>5.99</v>
      </c>
      <c r="G18" s="42">
        <v>5.99</v>
      </c>
      <c r="H18" s="97" t="e">
        <f>G18-E18</f>
        <v>#VALUE!</v>
      </c>
      <c r="I18" s="101" t="e">
        <f>IF(E18&lt;=0,(IF(G18=0,0,100)),H18/E18*100)</f>
        <v>#VALUE!</v>
      </c>
      <c r="J18" s="94" t="s">
        <v>27</v>
      </c>
      <c r="K18" s="39">
        <v>7</v>
      </c>
      <c r="L18" s="39">
        <v>6</v>
      </c>
    </row>
    <row r="19" ht="23.25" s="39" customFormat="1">
      <c r="A19" s="21" t="s">
        <v>46</v>
      </c>
      <c r="B19" s="22"/>
      <c r="C19" s="23"/>
      <c r="D19" s="23"/>
      <c r="E19" s="24">
        <f>=SUMIF(K19:K20,2,E19:E20)</f>
      </c>
      <c r="F19" s="24">
        <f>=SUMIF(K19:K20,2,F19:F20)</f>
      </c>
      <c r="G19" s="24">
        <f>=SUMIF(K19:K20,2,G19:G20)</f>
      </c>
      <c r="H19" s="24">
        <f>G19-E19</f>
        <v>0</v>
      </c>
      <c r="I19" s="99">
        <f>IF(E19&lt;=0,(IF(G19=0,0,100)),H19/E19*100)</f>
        <v>0</v>
      </c>
      <c r="J19" s="21"/>
      <c r="K19" s="20">
        <v>1</v>
      </c>
    </row>
    <row r="20" ht="23.25" outlineLevel="1" s="39" customFormat="1">
      <c r="A20" s="26" t="s">
        <v>40</v>
      </c>
      <c r="B20" s="27"/>
      <c r="C20" s="28"/>
      <c r="D20" s="28"/>
      <c r="E20" s="29">
        <f>=SUMIF(K20:K21,3,E20:E21)</f>
      </c>
      <c r="F20" s="29">
        <f>=SUMIF(K20:K21,3,F20:F21)</f>
      </c>
      <c r="G20" s="29">
        <f>=SUMIF(K20:K21,3,G20:G21)</f>
      </c>
      <c r="H20" s="107">
        <f>G20-E20</f>
        <v>0</v>
      </c>
      <c r="I20" s="108">
        <f>IF(E20&lt;=0,(IF(G20=0,0,100)),H20/E20*100)</f>
        <v>0</v>
      </c>
      <c r="J20" s="93"/>
      <c r="K20" s="25">
        <v>2</v>
      </c>
      <c r="L20" s="25">
        <v>1</v>
      </c>
    </row>
    <row r="21" ht="23.25" outlineLevel="2" s="39" customFormat="1">
      <c r="A21" s="30" t="s">
        <v>41</v>
      </c>
      <c r="B21" s="31"/>
      <c r="C21" s="32"/>
      <c r="D21" s="32"/>
      <c r="E21" s="33">
        <f>=SUMIF(K21:K22,4,E21:E22)</f>
      </c>
      <c r="F21" s="33">
        <f>=SUMIF(K21:K22,4,F21:F22)</f>
      </c>
      <c r="G21" s="33">
        <f>=SUMIF(K21:K22,4,G21:G22)</f>
      </c>
      <c r="H21" s="96">
        <f>G21-E21</f>
        <v>0</v>
      </c>
      <c r="I21" s="100">
        <f>IF(E21&lt;=0,(IF(G21=0,0,100)),H21/E21*100)</f>
        <v>0</v>
      </c>
      <c r="J21" s="90"/>
      <c r="K21" s="25">
        <v>3</v>
      </c>
      <c r="L21" s="25">
        <v>2</v>
      </c>
    </row>
    <row r="22" ht="23.25" outlineLevel="3" s="39" customFormat="1">
      <c r="A22" s="35" t="s">
        <v>42</v>
      </c>
      <c r="B22" s="36"/>
      <c r="C22" s="37"/>
      <c r="D22" s="37"/>
      <c r="E22" s="38">
        <f>=SUMIF(K22:K23,5,E22:E23)</f>
      </c>
      <c r="F22" s="38">
        <f>=SUMIF(K22:K23,5,F22:F23)</f>
      </c>
      <c r="G22" s="38">
        <f>=SUMIF(K22:K23,5,G22:G23)</f>
      </c>
      <c r="H22" s="97">
        <f>G22-E22</f>
        <v>0</v>
      </c>
      <c r="I22" s="101">
        <f>IF(E22&lt;=0,(IF(G22=0,0,100)),H22/E22*100)</f>
        <v>0</v>
      </c>
      <c r="J22" s="91"/>
      <c r="K22" s="34">
        <v>4</v>
      </c>
      <c r="L22" s="34">
        <v>3</v>
      </c>
    </row>
    <row r="23" ht="23.25" outlineLevel="4" s="39" customFormat="1">
      <c r="A23" s="56" t="s">
        <v>23</v>
      </c>
      <c r="B23" s="40"/>
      <c r="C23" s="41"/>
      <c r="D23" s="41"/>
      <c r="E23" s="42">
        <f>=SUMIF(K23:K24,6,E23:E24)</f>
      </c>
      <c r="F23" s="42">
        <f>=SUMIF(K23:K24,6,F23:F24)</f>
      </c>
      <c r="G23" s="42">
        <f>=SUMIF(K23:K24,6,G23:G24)</f>
      </c>
      <c r="H23" s="97">
        <f>G23-E23</f>
        <v>0</v>
      </c>
      <c r="I23" s="101">
        <f>IF(E23&lt;=0,(IF(G23=0,0,100)),H23/E23*100)</f>
        <v>0</v>
      </c>
      <c r="J23" s="92"/>
      <c r="K23" s="39">
        <v>5</v>
      </c>
      <c r="L23" s="39">
        <v>4</v>
      </c>
    </row>
    <row r="24" ht="23.25" outlineLevel="5" s="39" customFormat="1">
      <c r="A24" s="57" t="s">
        <v>47</v>
      </c>
      <c r="B24" s="40"/>
      <c r="C24" s="41"/>
      <c r="D24" s="41"/>
      <c r="E24" s="42">
        <f>=SUMIF(K24:K25,7,E24:E25)</f>
      </c>
      <c r="F24" s="42">
        <f>=SUMIF(K24:K25,7,F24:F25)</f>
      </c>
      <c r="G24" s="42">
        <f>=SUMIF(K24:K25,7,G24:G25)</f>
      </c>
      <c r="H24" s="97">
        <f>G24-E24</f>
        <v>0</v>
      </c>
      <c r="I24" s="101">
        <f>IF(E24&lt;=0,(IF(G24=0,0,100)),H24/E24*100)</f>
        <v>0</v>
      </c>
      <c r="J24" s="92"/>
      <c r="K24" s="39">
        <v>6</v>
      </c>
      <c r="L24" s="39">
        <v>5</v>
      </c>
    </row>
    <row r="25" outlineLevel="6" s="20" customFormat="1">
      <c r="A25" s="43" t="s">
        <v>48</v>
      </c>
      <c r="B25" s="40" t="s">
        <v>49</v>
      </c>
      <c r="C25" s="41"/>
      <c r="D25" s="41">
        <v>1</v>
      </c>
      <c r="E25" s="42">
        <v>0</v>
      </c>
      <c r="F25" s="42">
        <v>37.461</v>
      </c>
      <c r="G25" s="42">
        <v>33.9177</v>
      </c>
      <c r="H25" s="97" t="e">
        <f>G25-E25</f>
        <v>#VALUE!</v>
      </c>
      <c r="I25" s="101" t="e">
        <f>IF(E25&lt;=0,(IF(G25=0,0,100)),H25/E25*100)</f>
        <v>#VALUE!</v>
      </c>
      <c r="J25" s="94" t="s">
        <v>27</v>
      </c>
      <c r="K25" s="39">
        <v>7</v>
      </c>
      <c r="L25" s="39">
        <v>6</v>
      </c>
    </row>
    <row r="26" ht="10" customHeight="1" s="25" customFormat="1">
      <c r="A26" s="44"/>
      <c r="B26" s="45"/>
      <c r="C26" s="46"/>
      <c r="D26" s="46"/>
      <c r="E26" s="47"/>
      <c r="F26" s="47"/>
      <c r="G26" s="48"/>
      <c r="H26" s="49"/>
      <c r="I26" s="49"/>
      <c r="J26" s="50"/>
    </row>
    <row r="27" ht="23.25" s="25" customFormat="1">
      <c r="A27" s="129" t="s">
        <v>33</v>
      </c>
      <c r="B27" s="130"/>
      <c r="C27" s="130"/>
      <c r="D27" s="130"/>
      <c r="E27" s="130"/>
      <c r="F27" s="130"/>
      <c r="G27" s="130"/>
      <c r="H27" s="130"/>
      <c r="I27" s="130"/>
    </row>
    <row r="28" ht="23.25" s="34" customFormat="1">
      <c r="A28" s="132" t="s">
        <v>50</v>
      </c>
      <c r="B28" s="132"/>
      <c r="C28" s="132"/>
      <c r="D28" s="132"/>
      <c r="E28" s="132"/>
      <c r="F28" s="132"/>
      <c r="G28" s="132"/>
      <c r="H28" s="132"/>
      <c r="I28" s="132"/>
      <c r="J28" s="52"/>
    </row>
    <row r="29" ht="23.25" s="39" customFormat="1">
      <c r="A29" s="131" t="s">
        <v>51</v>
      </c>
      <c r="B29" s="131"/>
      <c r="C29" s="131"/>
      <c r="D29" s="131"/>
      <c r="E29" s="131"/>
      <c r="F29" s="131"/>
      <c r="G29" s="131"/>
      <c r="H29" s="131"/>
      <c r="I29" s="131"/>
      <c r="J29" s="131"/>
    </row>
    <row r="30" ht="23.25" s="39" customFormat="1">
      <c r="A30" s="133" t="s">
        <v>36</v>
      </c>
      <c r="B30" s="133"/>
      <c r="C30" s="133"/>
      <c r="D30" s="133"/>
      <c r="E30" s="133"/>
      <c r="F30" s="133"/>
      <c r="G30" s="133"/>
      <c r="H30" s="133"/>
      <c r="I30" s="133"/>
      <c r="J30" s="133"/>
      <c r="K30" s="8"/>
    </row>
    <row r="31" ht="23.25" s="39" customFormat="1">
      <c r="A31" s="79"/>
      <c r="B31" s="74"/>
      <c r="C31" s="75"/>
      <c r="D31" s="75"/>
      <c r="E31" s="76"/>
      <c r="F31" s="76"/>
      <c r="G31" s="76"/>
      <c r="H31" s="70"/>
      <c r="I31" s="71"/>
      <c r="J31" s="80"/>
    </row>
    <row r="32">
      <c r="A32" s="81"/>
      <c r="B32" s="82"/>
      <c r="C32" s="83"/>
      <c r="D32" s="83"/>
      <c r="E32" s="84"/>
      <c r="F32" s="84"/>
      <c r="G32" s="85"/>
      <c r="H32" s="86"/>
      <c r="I32" s="86"/>
      <c r="J32" s="87"/>
    </row>
  </sheetData>
  <mergeCells>
    <mergeCell ref="A1:J1"/>
    <mergeCell ref="A2:J2"/>
    <mergeCell ref="A3:J3"/>
    <mergeCell ref="A4:J4"/>
    <mergeCell ref="A5:J5"/>
    <mergeCell ref="A6:J6"/>
    <mergeCell ref="A7:J7"/>
    <mergeCell ref="A8:A10"/>
    <mergeCell ref="B8:D9"/>
    <mergeCell ref="E8:I8"/>
    <mergeCell ref="J8:J10"/>
    <mergeCell ref="E9:E10"/>
    <mergeCell ref="F9:G9"/>
    <mergeCell ref="H9:I9"/>
    <mergeCell ref="A27:I27"/>
    <mergeCell ref="A28:I28"/>
    <mergeCell ref="A29:J29"/>
    <mergeCell ref="A30:J30"/>
  </mergeCells>
  <pageMargins left="0.19685039370078741" right="0.19685039370078741" top="0.39370078740157483" bottom="0.39370078740157483" header="0.23622047244094491" footer="0.23622047244094491"/>
  <pageSetup paperSize="9" scale="70" orientation="landscape"/>
  <headerFooter>
    <oddHeader>&amp;Rหน้าที่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1262-2740-43CF-8E27-5EDE93A6F576}">
  <dimension ref="A1:W32"/>
  <sheetViews>
    <sheetView zoomScale="90" zoomScaleNormal="90" workbookViewId="0">
      <selection sqref="A1:J1"/>
    </sheetView>
  </sheetViews>
  <sheetFormatPr defaultRowHeight="26.25"/>
  <cols>
    <col min="1" max="1" width="77.42578125" customWidth="1" style="53"/>
    <col min="2" max="2" bestFit="1" width="8.140625" customWidth="1" style="54"/>
    <col min="3" max="4" bestFit="1" width="6.85546875" customWidth="1" style="55"/>
    <col min="5" max="6" width="15.42578125" customWidth="1" style="55"/>
    <col min="7" max="7" width="15.42578125" customWidth="1" style="7"/>
    <col min="8" max="8" width="11.5703125" customWidth="1" style="7"/>
    <col min="9" max="9" width="9.5703125" customWidth="1" style="7"/>
    <col min="10" max="10" width="26.5703125" customWidth="1" style="51"/>
    <col min="11" max="11" hidden="1" width="9.140625" customWidth="1" style="7"/>
    <col min="12" max="12" hidden="1" width="9.28515625" customWidth="1" style="2"/>
    <col min="13" max="13" hidden="1" width="166.5703125" customWidth="1" style="5"/>
    <col min="14" max="14" hidden="1" width="190.5703125" customWidth="1" style="2"/>
    <col min="15" max="255" width="9" customWidth="1" style="2"/>
    <col min="256" max="256" hidden="1" width="0" customWidth="1" style="2"/>
    <col min="257" max="257" width="61.140625" customWidth="1" style="2"/>
    <col min="258" max="258" bestFit="1" width="8.140625" customWidth="1" style="2"/>
    <col min="259" max="260" bestFit="1" width="6.85546875" customWidth="1" style="2"/>
    <col min="261" max="263" width="15.42578125" customWidth="1" style="2"/>
    <col min="264" max="264" width="11.7109375" customWidth="1" style="2"/>
    <col min="265" max="265" bestFit="1" width="7.140625" customWidth="1" style="2"/>
    <col min="266" max="266" width="35.5703125" customWidth="1" style="2"/>
    <col min="267" max="267" width="9" customWidth="1" style="2"/>
    <col min="268" max="268" width="9.28515625" customWidth="1" style="2"/>
    <col min="269" max="269" width="166.5703125" customWidth="1" style="2"/>
    <col min="270" max="511" width="9" customWidth="1" style="2"/>
    <col min="512" max="512" hidden="1" width="0" customWidth="1" style="2"/>
    <col min="513" max="513" width="61.140625" customWidth="1" style="2"/>
    <col min="514" max="514" bestFit="1" width="8.140625" customWidth="1" style="2"/>
    <col min="515" max="516" bestFit="1" width="6.85546875" customWidth="1" style="2"/>
    <col min="517" max="519" width="15.42578125" customWidth="1" style="2"/>
    <col min="520" max="520" width="11.7109375" customWidth="1" style="2"/>
    <col min="521" max="521" bestFit="1" width="7.140625" customWidth="1" style="2"/>
    <col min="522" max="522" width="35.5703125" customWidth="1" style="2"/>
    <col min="523" max="523" width="9" customWidth="1" style="2"/>
    <col min="524" max="524" width="9.28515625" customWidth="1" style="2"/>
    <col min="525" max="525" width="166.5703125" customWidth="1" style="2"/>
    <col min="526" max="767" width="9" customWidth="1" style="2"/>
    <col min="768" max="768" hidden="1" width="0" customWidth="1" style="2"/>
    <col min="769" max="769" width="61.140625" customWidth="1" style="2"/>
    <col min="770" max="770" bestFit="1" width="8.140625" customWidth="1" style="2"/>
    <col min="771" max="772" bestFit="1" width="6.85546875" customWidth="1" style="2"/>
    <col min="773" max="775" width="15.42578125" customWidth="1" style="2"/>
    <col min="776" max="776" width="11.7109375" customWidth="1" style="2"/>
    <col min="777" max="777" bestFit="1" width="7.140625" customWidth="1" style="2"/>
    <col min="778" max="778" width="35.5703125" customWidth="1" style="2"/>
    <col min="779" max="779" width="9" customWidth="1" style="2"/>
    <col min="780" max="780" width="9.28515625" customWidth="1" style="2"/>
    <col min="781" max="781" width="166.5703125" customWidth="1" style="2"/>
    <col min="782" max="1023" width="9" customWidth="1" style="2"/>
    <col min="1024" max="1024" hidden="1" width="0" customWidth="1" style="2"/>
    <col min="1025" max="1025" width="61.140625" customWidth="1" style="2"/>
    <col min="1026" max="1026" bestFit="1" width="8.140625" customWidth="1" style="2"/>
    <col min="1027" max="1028" bestFit="1" width="6.85546875" customWidth="1" style="2"/>
    <col min="1029" max="1031" width="15.42578125" customWidth="1" style="2"/>
    <col min="1032" max="1032" width="11.7109375" customWidth="1" style="2"/>
    <col min="1033" max="1033" bestFit="1" width="7.140625" customWidth="1" style="2"/>
    <col min="1034" max="1034" width="35.5703125" customWidth="1" style="2"/>
    <col min="1035" max="1035" width="9" customWidth="1" style="2"/>
    <col min="1036" max="1036" width="9.28515625" customWidth="1" style="2"/>
    <col min="1037" max="1037" width="166.5703125" customWidth="1" style="2"/>
    <col min="1038" max="1279" width="9" customWidth="1" style="2"/>
    <col min="1280" max="1280" hidden="1" width="0" customWidth="1" style="2"/>
    <col min="1281" max="1281" width="61.140625" customWidth="1" style="2"/>
    <col min="1282" max="1282" bestFit="1" width="8.140625" customWidth="1" style="2"/>
    <col min="1283" max="1284" bestFit="1" width="6.85546875" customWidth="1" style="2"/>
    <col min="1285" max="1287" width="15.42578125" customWidth="1" style="2"/>
    <col min="1288" max="1288" width="11.7109375" customWidth="1" style="2"/>
    <col min="1289" max="1289" bestFit="1" width="7.140625" customWidth="1" style="2"/>
    <col min="1290" max="1290" width="35.5703125" customWidth="1" style="2"/>
    <col min="1291" max="1291" width="9" customWidth="1" style="2"/>
    <col min="1292" max="1292" width="9.28515625" customWidth="1" style="2"/>
    <col min="1293" max="1293" width="166.5703125" customWidth="1" style="2"/>
    <col min="1294" max="1535" width="9" customWidth="1" style="2"/>
    <col min="1536" max="1536" hidden="1" width="0" customWidth="1" style="2"/>
    <col min="1537" max="1537" width="61.140625" customWidth="1" style="2"/>
    <col min="1538" max="1538" bestFit="1" width="8.140625" customWidth="1" style="2"/>
    <col min="1539" max="1540" bestFit="1" width="6.85546875" customWidth="1" style="2"/>
    <col min="1541" max="1543" width="15.42578125" customWidth="1" style="2"/>
    <col min="1544" max="1544" width="11.7109375" customWidth="1" style="2"/>
    <col min="1545" max="1545" bestFit="1" width="7.140625" customWidth="1" style="2"/>
    <col min="1546" max="1546" width="35.5703125" customWidth="1" style="2"/>
    <col min="1547" max="1547" width="9" customWidth="1" style="2"/>
    <col min="1548" max="1548" width="9.28515625" customWidth="1" style="2"/>
    <col min="1549" max="1549" width="166.5703125" customWidth="1" style="2"/>
    <col min="1550" max="1791" width="9" customWidth="1" style="2"/>
    <col min="1792" max="1792" hidden="1" width="0" customWidth="1" style="2"/>
    <col min="1793" max="1793" width="61.140625" customWidth="1" style="2"/>
    <col min="1794" max="1794" bestFit="1" width="8.140625" customWidth="1" style="2"/>
    <col min="1795" max="1796" bestFit="1" width="6.85546875" customWidth="1" style="2"/>
    <col min="1797" max="1799" width="15.42578125" customWidth="1" style="2"/>
    <col min="1800" max="1800" width="11.7109375" customWidth="1" style="2"/>
    <col min="1801" max="1801" bestFit="1" width="7.140625" customWidth="1" style="2"/>
    <col min="1802" max="1802" width="35.5703125" customWidth="1" style="2"/>
    <col min="1803" max="1803" width="9" customWidth="1" style="2"/>
    <col min="1804" max="1804" width="9.28515625" customWidth="1" style="2"/>
    <col min="1805" max="1805" width="166.5703125" customWidth="1" style="2"/>
    <col min="1806" max="2047" width="9" customWidth="1" style="2"/>
    <col min="2048" max="2048" hidden="1" width="0" customWidth="1" style="2"/>
    <col min="2049" max="2049" width="61.140625" customWidth="1" style="2"/>
    <col min="2050" max="2050" bestFit="1" width="8.140625" customWidth="1" style="2"/>
    <col min="2051" max="2052" bestFit="1" width="6.85546875" customWidth="1" style="2"/>
    <col min="2053" max="2055" width="15.42578125" customWidth="1" style="2"/>
    <col min="2056" max="2056" width="11.7109375" customWidth="1" style="2"/>
    <col min="2057" max="2057" bestFit="1" width="7.140625" customWidth="1" style="2"/>
    <col min="2058" max="2058" width="35.5703125" customWidth="1" style="2"/>
    <col min="2059" max="2059" width="9" customWidth="1" style="2"/>
    <col min="2060" max="2060" width="9.28515625" customWidth="1" style="2"/>
    <col min="2061" max="2061" width="166.5703125" customWidth="1" style="2"/>
    <col min="2062" max="2303" width="9" customWidth="1" style="2"/>
    <col min="2304" max="2304" hidden="1" width="0" customWidth="1" style="2"/>
    <col min="2305" max="2305" width="61.140625" customWidth="1" style="2"/>
    <col min="2306" max="2306" bestFit="1" width="8.140625" customWidth="1" style="2"/>
    <col min="2307" max="2308" bestFit="1" width="6.85546875" customWidth="1" style="2"/>
    <col min="2309" max="2311" width="15.42578125" customWidth="1" style="2"/>
    <col min="2312" max="2312" width="11.7109375" customWidth="1" style="2"/>
    <col min="2313" max="2313" bestFit="1" width="7.140625" customWidth="1" style="2"/>
    <col min="2314" max="2314" width="35.5703125" customWidth="1" style="2"/>
    <col min="2315" max="2315" width="9" customWidth="1" style="2"/>
    <col min="2316" max="2316" width="9.28515625" customWidth="1" style="2"/>
    <col min="2317" max="2317" width="166.5703125" customWidth="1" style="2"/>
    <col min="2318" max="2559" width="9" customWidth="1" style="2"/>
    <col min="2560" max="2560" hidden="1" width="0" customWidth="1" style="2"/>
    <col min="2561" max="2561" width="61.140625" customWidth="1" style="2"/>
    <col min="2562" max="2562" bestFit="1" width="8.140625" customWidth="1" style="2"/>
    <col min="2563" max="2564" bestFit="1" width="6.85546875" customWidth="1" style="2"/>
    <col min="2565" max="2567" width="15.42578125" customWidth="1" style="2"/>
    <col min="2568" max="2568" width="11.7109375" customWidth="1" style="2"/>
    <col min="2569" max="2569" bestFit="1" width="7.140625" customWidth="1" style="2"/>
    <col min="2570" max="2570" width="35.5703125" customWidth="1" style="2"/>
    <col min="2571" max="2571" width="9" customWidth="1" style="2"/>
    <col min="2572" max="2572" width="9.28515625" customWidth="1" style="2"/>
    <col min="2573" max="2573" width="166.5703125" customWidth="1" style="2"/>
    <col min="2574" max="2815" width="9" customWidth="1" style="2"/>
    <col min="2816" max="2816" hidden="1" width="0" customWidth="1" style="2"/>
    <col min="2817" max="2817" width="61.140625" customWidth="1" style="2"/>
    <col min="2818" max="2818" bestFit="1" width="8.140625" customWidth="1" style="2"/>
    <col min="2819" max="2820" bestFit="1" width="6.85546875" customWidth="1" style="2"/>
    <col min="2821" max="2823" width="15.42578125" customWidth="1" style="2"/>
    <col min="2824" max="2824" width="11.7109375" customWidth="1" style="2"/>
    <col min="2825" max="2825" bestFit="1" width="7.140625" customWidth="1" style="2"/>
    <col min="2826" max="2826" width="35.5703125" customWidth="1" style="2"/>
    <col min="2827" max="2827" width="9" customWidth="1" style="2"/>
    <col min="2828" max="2828" width="9.28515625" customWidth="1" style="2"/>
    <col min="2829" max="2829" width="166.5703125" customWidth="1" style="2"/>
    <col min="2830" max="3071" width="9" customWidth="1" style="2"/>
    <col min="3072" max="3072" hidden="1" width="0" customWidth="1" style="2"/>
    <col min="3073" max="3073" width="61.140625" customWidth="1" style="2"/>
    <col min="3074" max="3074" bestFit="1" width="8.140625" customWidth="1" style="2"/>
    <col min="3075" max="3076" bestFit="1" width="6.85546875" customWidth="1" style="2"/>
    <col min="3077" max="3079" width="15.42578125" customWidth="1" style="2"/>
    <col min="3080" max="3080" width="11.7109375" customWidth="1" style="2"/>
    <col min="3081" max="3081" bestFit="1" width="7.140625" customWidth="1" style="2"/>
    <col min="3082" max="3082" width="35.5703125" customWidth="1" style="2"/>
    <col min="3083" max="3083" width="9" customWidth="1" style="2"/>
    <col min="3084" max="3084" width="9.28515625" customWidth="1" style="2"/>
    <col min="3085" max="3085" width="166.5703125" customWidth="1" style="2"/>
    <col min="3086" max="3327" width="9" customWidth="1" style="2"/>
    <col min="3328" max="3328" hidden="1" width="0" customWidth="1" style="2"/>
    <col min="3329" max="3329" width="61.140625" customWidth="1" style="2"/>
    <col min="3330" max="3330" bestFit="1" width="8.140625" customWidth="1" style="2"/>
    <col min="3331" max="3332" bestFit="1" width="6.85546875" customWidth="1" style="2"/>
    <col min="3333" max="3335" width="15.42578125" customWidth="1" style="2"/>
    <col min="3336" max="3336" width="11.7109375" customWidth="1" style="2"/>
    <col min="3337" max="3337" bestFit="1" width="7.140625" customWidth="1" style="2"/>
    <col min="3338" max="3338" width="35.5703125" customWidth="1" style="2"/>
    <col min="3339" max="3339" width="9" customWidth="1" style="2"/>
    <col min="3340" max="3340" width="9.28515625" customWidth="1" style="2"/>
    <col min="3341" max="3341" width="166.5703125" customWidth="1" style="2"/>
    <col min="3342" max="3583" width="9" customWidth="1" style="2"/>
    <col min="3584" max="3584" hidden="1" width="0" customWidth="1" style="2"/>
    <col min="3585" max="3585" width="61.140625" customWidth="1" style="2"/>
    <col min="3586" max="3586" bestFit="1" width="8.140625" customWidth="1" style="2"/>
    <col min="3587" max="3588" bestFit="1" width="6.85546875" customWidth="1" style="2"/>
    <col min="3589" max="3591" width="15.42578125" customWidth="1" style="2"/>
    <col min="3592" max="3592" width="11.7109375" customWidth="1" style="2"/>
    <col min="3593" max="3593" bestFit="1" width="7.140625" customWidth="1" style="2"/>
    <col min="3594" max="3594" width="35.5703125" customWidth="1" style="2"/>
    <col min="3595" max="3595" width="9" customWidth="1" style="2"/>
    <col min="3596" max="3596" width="9.28515625" customWidth="1" style="2"/>
    <col min="3597" max="3597" width="166.5703125" customWidth="1" style="2"/>
    <col min="3598" max="3839" width="9" customWidth="1" style="2"/>
    <col min="3840" max="3840" hidden="1" width="0" customWidth="1" style="2"/>
    <col min="3841" max="3841" width="61.140625" customWidth="1" style="2"/>
    <col min="3842" max="3842" bestFit="1" width="8.140625" customWidth="1" style="2"/>
    <col min="3843" max="3844" bestFit="1" width="6.85546875" customWidth="1" style="2"/>
    <col min="3845" max="3847" width="15.42578125" customWidth="1" style="2"/>
    <col min="3848" max="3848" width="11.7109375" customWidth="1" style="2"/>
    <col min="3849" max="3849" bestFit="1" width="7.140625" customWidth="1" style="2"/>
    <col min="3850" max="3850" width="35.5703125" customWidth="1" style="2"/>
    <col min="3851" max="3851" width="9" customWidth="1" style="2"/>
    <col min="3852" max="3852" width="9.28515625" customWidth="1" style="2"/>
    <col min="3853" max="3853" width="166.5703125" customWidth="1" style="2"/>
    <col min="3854" max="4095" width="9" customWidth="1" style="2"/>
    <col min="4096" max="4096" hidden="1" width="0" customWidth="1" style="2"/>
    <col min="4097" max="4097" width="61.140625" customWidth="1" style="2"/>
    <col min="4098" max="4098" bestFit="1" width="8.140625" customWidth="1" style="2"/>
    <col min="4099" max="4100" bestFit="1" width="6.85546875" customWidth="1" style="2"/>
    <col min="4101" max="4103" width="15.42578125" customWidth="1" style="2"/>
    <col min="4104" max="4104" width="11.7109375" customWidth="1" style="2"/>
    <col min="4105" max="4105" bestFit="1" width="7.140625" customWidth="1" style="2"/>
    <col min="4106" max="4106" width="35.5703125" customWidth="1" style="2"/>
    <col min="4107" max="4107" width="9" customWidth="1" style="2"/>
    <col min="4108" max="4108" width="9.28515625" customWidth="1" style="2"/>
    <col min="4109" max="4109" width="166.5703125" customWidth="1" style="2"/>
    <col min="4110" max="4351" width="9" customWidth="1" style="2"/>
    <col min="4352" max="4352" hidden="1" width="0" customWidth="1" style="2"/>
    <col min="4353" max="4353" width="61.140625" customWidth="1" style="2"/>
    <col min="4354" max="4354" bestFit="1" width="8.140625" customWidth="1" style="2"/>
    <col min="4355" max="4356" bestFit="1" width="6.85546875" customWidth="1" style="2"/>
    <col min="4357" max="4359" width="15.42578125" customWidth="1" style="2"/>
    <col min="4360" max="4360" width="11.7109375" customWidth="1" style="2"/>
    <col min="4361" max="4361" bestFit="1" width="7.140625" customWidth="1" style="2"/>
    <col min="4362" max="4362" width="35.5703125" customWidth="1" style="2"/>
    <col min="4363" max="4363" width="9" customWidth="1" style="2"/>
    <col min="4364" max="4364" width="9.28515625" customWidth="1" style="2"/>
    <col min="4365" max="4365" width="166.5703125" customWidth="1" style="2"/>
    <col min="4366" max="4607" width="9" customWidth="1" style="2"/>
    <col min="4608" max="4608" hidden="1" width="0" customWidth="1" style="2"/>
    <col min="4609" max="4609" width="61.140625" customWidth="1" style="2"/>
    <col min="4610" max="4610" bestFit="1" width="8.140625" customWidth="1" style="2"/>
    <col min="4611" max="4612" bestFit="1" width="6.85546875" customWidth="1" style="2"/>
    <col min="4613" max="4615" width="15.42578125" customWidth="1" style="2"/>
    <col min="4616" max="4616" width="11.7109375" customWidth="1" style="2"/>
    <col min="4617" max="4617" bestFit="1" width="7.140625" customWidth="1" style="2"/>
    <col min="4618" max="4618" width="35.5703125" customWidth="1" style="2"/>
    <col min="4619" max="4619" width="9" customWidth="1" style="2"/>
    <col min="4620" max="4620" width="9.28515625" customWidth="1" style="2"/>
    <col min="4621" max="4621" width="166.5703125" customWidth="1" style="2"/>
    <col min="4622" max="4863" width="9" customWidth="1" style="2"/>
    <col min="4864" max="4864" hidden="1" width="0" customWidth="1" style="2"/>
    <col min="4865" max="4865" width="61.140625" customWidth="1" style="2"/>
    <col min="4866" max="4866" bestFit="1" width="8.140625" customWidth="1" style="2"/>
    <col min="4867" max="4868" bestFit="1" width="6.85546875" customWidth="1" style="2"/>
    <col min="4869" max="4871" width="15.42578125" customWidth="1" style="2"/>
    <col min="4872" max="4872" width="11.7109375" customWidth="1" style="2"/>
    <col min="4873" max="4873" bestFit="1" width="7.140625" customWidth="1" style="2"/>
    <col min="4874" max="4874" width="35.5703125" customWidth="1" style="2"/>
    <col min="4875" max="4875" width="9" customWidth="1" style="2"/>
    <col min="4876" max="4876" width="9.28515625" customWidth="1" style="2"/>
    <col min="4877" max="4877" width="166.5703125" customWidth="1" style="2"/>
    <col min="4878" max="5119" width="9" customWidth="1" style="2"/>
    <col min="5120" max="5120" hidden="1" width="0" customWidth="1" style="2"/>
    <col min="5121" max="5121" width="61.140625" customWidth="1" style="2"/>
    <col min="5122" max="5122" bestFit="1" width="8.140625" customWidth="1" style="2"/>
    <col min="5123" max="5124" bestFit="1" width="6.85546875" customWidth="1" style="2"/>
    <col min="5125" max="5127" width="15.42578125" customWidth="1" style="2"/>
    <col min="5128" max="5128" width="11.7109375" customWidth="1" style="2"/>
    <col min="5129" max="5129" bestFit="1" width="7.140625" customWidth="1" style="2"/>
    <col min="5130" max="5130" width="35.5703125" customWidth="1" style="2"/>
    <col min="5131" max="5131" width="9" customWidth="1" style="2"/>
    <col min="5132" max="5132" width="9.28515625" customWidth="1" style="2"/>
    <col min="5133" max="5133" width="166.5703125" customWidth="1" style="2"/>
    <col min="5134" max="5375" width="9" customWidth="1" style="2"/>
    <col min="5376" max="5376" hidden="1" width="0" customWidth="1" style="2"/>
    <col min="5377" max="5377" width="61.140625" customWidth="1" style="2"/>
    <col min="5378" max="5378" bestFit="1" width="8.140625" customWidth="1" style="2"/>
    <col min="5379" max="5380" bestFit="1" width="6.85546875" customWidth="1" style="2"/>
    <col min="5381" max="5383" width="15.42578125" customWidth="1" style="2"/>
    <col min="5384" max="5384" width="11.7109375" customWidth="1" style="2"/>
    <col min="5385" max="5385" bestFit="1" width="7.140625" customWidth="1" style="2"/>
    <col min="5386" max="5386" width="35.5703125" customWidth="1" style="2"/>
    <col min="5387" max="5387" width="9" customWidth="1" style="2"/>
    <col min="5388" max="5388" width="9.28515625" customWidth="1" style="2"/>
    <col min="5389" max="5389" width="166.5703125" customWidth="1" style="2"/>
    <col min="5390" max="5631" width="9" customWidth="1" style="2"/>
    <col min="5632" max="5632" hidden="1" width="0" customWidth="1" style="2"/>
    <col min="5633" max="5633" width="61.140625" customWidth="1" style="2"/>
    <col min="5634" max="5634" bestFit="1" width="8.140625" customWidth="1" style="2"/>
    <col min="5635" max="5636" bestFit="1" width="6.85546875" customWidth="1" style="2"/>
    <col min="5637" max="5639" width="15.42578125" customWidth="1" style="2"/>
    <col min="5640" max="5640" width="11.7109375" customWidth="1" style="2"/>
    <col min="5641" max="5641" bestFit="1" width="7.140625" customWidth="1" style="2"/>
    <col min="5642" max="5642" width="35.5703125" customWidth="1" style="2"/>
    <col min="5643" max="5643" width="9" customWidth="1" style="2"/>
    <col min="5644" max="5644" width="9.28515625" customWidth="1" style="2"/>
    <col min="5645" max="5645" width="166.5703125" customWidth="1" style="2"/>
    <col min="5646" max="5887" width="9" customWidth="1" style="2"/>
    <col min="5888" max="5888" hidden="1" width="0" customWidth="1" style="2"/>
    <col min="5889" max="5889" width="61.140625" customWidth="1" style="2"/>
    <col min="5890" max="5890" bestFit="1" width="8.140625" customWidth="1" style="2"/>
    <col min="5891" max="5892" bestFit="1" width="6.85546875" customWidth="1" style="2"/>
    <col min="5893" max="5895" width="15.42578125" customWidth="1" style="2"/>
    <col min="5896" max="5896" width="11.7109375" customWidth="1" style="2"/>
    <col min="5897" max="5897" bestFit="1" width="7.140625" customWidth="1" style="2"/>
    <col min="5898" max="5898" width="35.5703125" customWidth="1" style="2"/>
    <col min="5899" max="5899" width="9" customWidth="1" style="2"/>
    <col min="5900" max="5900" width="9.28515625" customWidth="1" style="2"/>
    <col min="5901" max="5901" width="166.5703125" customWidth="1" style="2"/>
    <col min="5902" max="6143" width="9" customWidth="1" style="2"/>
    <col min="6144" max="6144" hidden="1" width="0" customWidth="1" style="2"/>
    <col min="6145" max="6145" width="61.140625" customWidth="1" style="2"/>
    <col min="6146" max="6146" bestFit="1" width="8.140625" customWidth="1" style="2"/>
    <col min="6147" max="6148" bestFit="1" width="6.85546875" customWidth="1" style="2"/>
    <col min="6149" max="6151" width="15.42578125" customWidth="1" style="2"/>
    <col min="6152" max="6152" width="11.7109375" customWidth="1" style="2"/>
    <col min="6153" max="6153" bestFit="1" width="7.140625" customWidth="1" style="2"/>
    <col min="6154" max="6154" width="35.5703125" customWidth="1" style="2"/>
    <col min="6155" max="6155" width="9" customWidth="1" style="2"/>
    <col min="6156" max="6156" width="9.28515625" customWidth="1" style="2"/>
    <col min="6157" max="6157" width="166.5703125" customWidth="1" style="2"/>
    <col min="6158" max="6399" width="9" customWidth="1" style="2"/>
    <col min="6400" max="6400" hidden="1" width="0" customWidth="1" style="2"/>
    <col min="6401" max="6401" width="61.140625" customWidth="1" style="2"/>
    <col min="6402" max="6402" bestFit="1" width="8.140625" customWidth="1" style="2"/>
    <col min="6403" max="6404" bestFit="1" width="6.85546875" customWidth="1" style="2"/>
    <col min="6405" max="6407" width="15.42578125" customWidth="1" style="2"/>
    <col min="6408" max="6408" width="11.7109375" customWidth="1" style="2"/>
    <col min="6409" max="6409" bestFit="1" width="7.140625" customWidth="1" style="2"/>
    <col min="6410" max="6410" width="35.5703125" customWidth="1" style="2"/>
    <col min="6411" max="6411" width="9" customWidth="1" style="2"/>
    <col min="6412" max="6412" width="9.28515625" customWidth="1" style="2"/>
    <col min="6413" max="6413" width="166.5703125" customWidth="1" style="2"/>
    <col min="6414" max="6655" width="9" customWidth="1" style="2"/>
    <col min="6656" max="6656" hidden="1" width="0" customWidth="1" style="2"/>
    <col min="6657" max="6657" width="61.140625" customWidth="1" style="2"/>
    <col min="6658" max="6658" bestFit="1" width="8.140625" customWidth="1" style="2"/>
    <col min="6659" max="6660" bestFit="1" width="6.85546875" customWidth="1" style="2"/>
    <col min="6661" max="6663" width="15.42578125" customWidth="1" style="2"/>
    <col min="6664" max="6664" width="11.7109375" customWidth="1" style="2"/>
    <col min="6665" max="6665" bestFit="1" width="7.140625" customWidth="1" style="2"/>
    <col min="6666" max="6666" width="35.5703125" customWidth="1" style="2"/>
    <col min="6667" max="6667" width="9" customWidth="1" style="2"/>
    <col min="6668" max="6668" width="9.28515625" customWidth="1" style="2"/>
    <col min="6669" max="6669" width="166.5703125" customWidth="1" style="2"/>
    <col min="6670" max="6911" width="9" customWidth="1" style="2"/>
    <col min="6912" max="6912" hidden="1" width="0" customWidth="1" style="2"/>
    <col min="6913" max="6913" width="61.140625" customWidth="1" style="2"/>
    <col min="6914" max="6914" bestFit="1" width="8.140625" customWidth="1" style="2"/>
    <col min="6915" max="6916" bestFit="1" width="6.85546875" customWidth="1" style="2"/>
    <col min="6917" max="6919" width="15.42578125" customWidth="1" style="2"/>
    <col min="6920" max="6920" width="11.7109375" customWidth="1" style="2"/>
    <col min="6921" max="6921" bestFit="1" width="7.140625" customWidth="1" style="2"/>
    <col min="6922" max="6922" width="35.5703125" customWidth="1" style="2"/>
    <col min="6923" max="6923" width="9" customWidth="1" style="2"/>
    <col min="6924" max="6924" width="9.28515625" customWidth="1" style="2"/>
    <col min="6925" max="6925" width="166.5703125" customWidth="1" style="2"/>
    <col min="6926" max="7167" width="9" customWidth="1" style="2"/>
    <col min="7168" max="7168" hidden="1" width="0" customWidth="1" style="2"/>
    <col min="7169" max="7169" width="61.140625" customWidth="1" style="2"/>
    <col min="7170" max="7170" bestFit="1" width="8.140625" customWidth="1" style="2"/>
    <col min="7171" max="7172" bestFit="1" width="6.85546875" customWidth="1" style="2"/>
    <col min="7173" max="7175" width="15.42578125" customWidth="1" style="2"/>
    <col min="7176" max="7176" width="11.7109375" customWidth="1" style="2"/>
    <col min="7177" max="7177" bestFit="1" width="7.140625" customWidth="1" style="2"/>
    <col min="7178" max="7178" width="35.5703125" customWidth="1" style="2"/>
    <col min="7179" max="7179" width="9" customWidth="1" style="2"/>
    <col min="7180" max="7180" width="9.28515625" customWidth="1" style="2"/>
    <col min="7181" max="7181" width="166.5703125" customWidth="1" style="2"/>
    <col min="7182" max="7423" width="9" customWidth="1" style="2"/>
    <col min="7424" max="7424" hidden="1" width="0" customWidth="1" style="2"/>
    <col min="7425" max="7425" width="61.140625" customWidth="1" style="2"/>
    <col min="7426" max="7426" bestFit="1" width="8.140625" customWidth="1" style="2"/>
    <col min="7427" max="7428" bestFit="1" width="6.85546875" customWidth="1" style="2"/>
    <col min="7429" max="7431" width="15.42578125" customWidth="1" style="2"/>
    <col min="7432" max="7432" width="11.7109375" customWidth="1" style="2"/>
    <col min="7433" max="7433" bestFit="1" width="7.140625" customWidth="1" style="2"/>
    <col min="7434" max="7434" width="35.5703125" customWidth="1" style="2"/>
    <col min="7435" max="7435" width="9" customWidth="1" style="2"/>
    <col min="7436" max="7436" width="9.28515625" customWidth="1" style="2"/>
    <col min="7437" max="7437" width="166.5703125" customWidth="1" style="2"/>
    <col min="7438" max="7679" width="9" customWidth="1" style="2"/>
    <col min="7680" max="7680" hidden="1" width="0" customWidth="1" style="2"/>
    <col min="7681" max="7681" width="61.140625" customWidth="1" style="2"/>
    <col min="7682" max="7682" bestFit="1" width="8.140625" customWidth="1" style="2"/>
    <col min="7683" max="7684" bestFit="1" width="6.85546875" customWidth="1" style="2"/>
    <col min="7685" max="7687" width="15.42578125" customWidth="1" style="2"/>
    <col min="7688" max="7688" width="11.7109375" customWidth="1" style="2"/>
    <col min="7689" max="7689" bestFit="1" width="7.140625" customWidth="1" style="2"/>
    <col min="7690" max="7690" width="35.5703125" customWidth="1" style="2"/>
    <col min="7691" max="7691" width="9" customWidth="1" style="2"/>
    <col min="7692" max="7692" width="9.28515625" customWidth="1" style="2"/>
    <col min="7693" max="7693" width="166.5703125" customWidth="1" style="2"/>
    <col min="7694" max="7935" width="9" customWidth="1" style="2"/>
    <col min="7936" max="7936" hidden="1" width="0" customWidth="1" style="2"/>
    <col min="7937" max="7937" width="61.140625" customWidth="1" style="2"/>
    <col min="7938" max="7938" bestFit="1" width="8.140625" customWidth="1" style="2"/>
    <col min="7939" max="7940" bestFit="1" width="6.85546875" customWidth="1" style="2"/>
    <col min="7941" max="7943" width="15.42578125" customWidth="1" style="2"/>
    <col min="7944" max="7944" width="11.7109375" customWidth="1" style="2"/>
    <col min="7945" max="7945" bestFit="1" width="7.140625" customWidth="1" style="2"/>
    <col min="7946" max="7946" width="35.5703125" customWidth="1" style="2"/>
    <col min="7947" max="7947" width="9" customWidth="1" style="2"/>
    <col min="7948" max="7948" width="9.28515625" customWidth="1" style="2"/>
    <col min="7949" max="7949" width="166.5703125" customWidth="1" style="2"/>
    <col min="7950" max="8191" width="9" customWidth="1" style="2"/>
    <col min="8192" max="8192" hidden="1" width="0" customWidth="1" style="2"/>
    <col min="8193" max="8193" width="61.140625" customWidth="1" style="2"/>
    <col min="8194" max="8194" bestFit="1" width="8.140625" customWidth="1" style="2"/>
    <col min="8195" max="8196" bestFit="1" width="6.85546875" customWidth="1" style="2"/>
    <col min="8197" max="8199" width="15.42578125" customWidth="1" style="2"/>
    <col min="8200" max="8200" width="11.7109375" customWidth="1" style="2"/>
    <col min="8201" max="8201" bestFit="1" width="7.140625" customWidth="1" style="2"/>
    <col min="8202" max="8202" width="35.5703125" customWidth="1" style="2"/>
    <col min="8203" max="8203" width="9" customWidth="1" style="2"/>
    <col min="8204" max="8204" width="9.28515625" customWidth="1" style="2"/>
    <col min="8205" max="8205" width="166.5703125" customWidth="1" style="2"/>
    <col min="8206" max="8447" width="9" customWidth="1" style="2"/>
    <col min="8448" max="8448" hidden="1" width="0" customWidth="1" style="2"/>
    <col min="8449" max="8449" width="61.140625" customWidth="1" style="2"/>
    <col min="8450" max="8450" bestFit="1" width="8.140625" customWidth="1" style="2"/>
    <col min="8451" max="8452" bestFit="1" width="6.85546875" customWidth="1" style="2"/>
    <col min="8453" max="8455" width="15.42578125" customWidth="1" style="2"/>
    <col min="8456" max="8456" width="11.7109375" customWidth="1" style="2"/>
    <col min="8457" max="8457" bestFit="1" width="7.140625" customWidth="1" style="2"/>
    <col min="8458" max="8458" width="35.5703125" customWidth="1" style="2"/>
    <col min="8459" max="8459" width="9" customWidth="1" style="2"/>
    <col min="8460" max="8460" width="9.28515625" customWidth="1" style="2"/>
    <col min="8461" max="8461" width="166.5703125" customWidth="1" style="2"/>
    <col min="8462" max="8703" width="9" customWidth="1" style="2"/>
    <col min="8704" max="8704" hidden="1" width="0" customWidth="1" style="2"/>
    <col min="8705" max="8705" width="61.140625" customWidth="1" style="2"/>
    <col min="8706" max="8706" bestFit="1" width="8.140625" customWidth="1" style="2"/>
    <col min="8707" max="8708" bestFit="1" width="6.85546875" customWidth="1" style="2"/>
    <col min="8709" max="8711" width="15.42578125" customWidth="1" style="2"/>
    <col min="8712" max="8712" width="11.7109375" customWidth="1" style="2"/>
    <col min="8713" max="8713" bestFit="1" width="7.140625" customWidth="1" style="2"/>
    <col min="8714" max="8714" width="35.5703125" customWidth="1" style="2"/>
    <col min="8715" max="8715" width="9" customWidth="1" style="2"/>
    <col min="8716" max="8716" width="9.28515625" customWidth="1" style="2"/>
    <col min="8717" max="8717" width="166.5703125" customWidth="1" style="2"/>
    <col min="8718" max="8959" width="9" customWidth="1" style="2"/>
    <col min="8960" max="8960" hidden="1" width="0" customWidth="1" style="2"/>
    <col min="8961" max="8961" width="61.140625" customWidth="1" style="2"/>
    <col min="8962" max="8962" bestFit="1" width="8.140625" customWidth="1" style="2"/>
    <col min="8963" max="8964" bestFit="1" width="6.85546875" customWidth="1" style="2"/>
    <col min="8965" max="8967" width="15.42578125" customWidth="1" style="2"/>
    <col min="8968" max="8968" width="11.7109375" customWidth="1" style="2"/>
    <col min="8969" max="8969" bestFit="1" width="7.140625" customWidth="1" style="2"/>
    <col min="8970" max="8970" width="35.5703125" customWidth="1" style="2"/>
    <col min="8971" max="8971" width="9" customWidth="1" style="2"/>
    <col min="8972" max="8972" width="9.28515625" customWidth="1" style="2"/>
    <col min="8973" max="8973" width="166.5703125" customWidth="1" style="2"/>
    <col min="8974" max="9215" width="9" customWidth="1" style="2"/>
    <col min="9216" max="9216" hidden="1" width="0" customWidth="1" style="2"/>
    <col min="9217" max="9217" width="61.140625" customWidth="1" style="2"/>
    <col min="9218" max="9218" bestFit="1" width="8.140625" customWidth="1" style="2"/>
    <col min="9219" max="9220" bestFit="1" width="6.85546875" customWidth="1" style="2"/>
    <col min="9221" max="9223" width="15.42578125" customWidth="1" style="2"/>
    <col min="9224" max="9224" width="11.7109375" customWidth="1" style="2"/>
    <col min="9225" max="9225" bestFit="1" width="7.140625" customWidth="1" style="2"/>
    <col min="9226" max="9226" width="35.5703125" customWidth="1" style="2"/>
    <col min="9227" max="9227" width="9" customWidth="1" style="2"/>
    <col min="9228" max="9228" width="9.28515625" customWidth="1" style="2"/>
    <col min="9229" max="9229" width="166.5703125" customWidth="1" style="2"/>
    <col min="9230" max="9471" width="9" customWidth="1" style="2"/>
    <col min="9472" max="9472" hidden="1" width="0" customWidth="1" style="2"/>
    <col min="9473" max="9473" width="61.140625" customWidth="1" style="2"/>
    <col min="9474" max="9474" bestFit="1" width="8.140625" customWidth="1" style="2"/>
    <col min="9475" max="9476" bestFit="1" width="6.85546875" customWidth="1" style="2"/>
    <col min="9477" max="9479" width="15.42578125" customWidth="1" style="2"/>
    <col min="9480" max="9480" width="11.7109375" customWidth="1" style="2"/>
    <col min="9481" max="9481" bestFit="1" width="7.140625" customWidth="1" style="2"/>
    <col min="9482" max="9482" width="35.5703125" customWidth="1" style="2"/>
    <col min="9483" max="9483" width="9" customWidth="1" style="2"/>
    <col min="9484" max="9484" width="9.28515625" customWidth="1" style="2"/>
    <col min="9485" max="9485" width="166.5703125" customWidth="1" style="2"/>
    <col min="9486" max="9727" width="9" customWidth="1" style="2"/>
    <col min="9728" max="9728" hidden="1" width="0" customWidth="1" style="2"/>
    <col min="9729" max="9729" width="61.140625" customWidth="1" style="2"/>
    <col min="9730" max="9730" bestFit="1" width="8.140625" customWidth="1" style="2"/>
    <col min="9731" max="9732" bestFit="1" width="6.85546875" customWidth="1" style="2"/>
    <col min="9733" max="9735" width="15.42578125" customWidth="1" style="2"/>
    <col min="9736" max="9736" width="11.7109375" customWidth="1" style="2"/>
    <col min="9737" max="9737" bestFit="1" width="7.140625" customWidth="1" style="2"/>
    <col min="9738" max="9738" width="35.5703125" customWidth="1" style="2"/>
    <col min="9739" max="9739" width="9" customWidth="1" style="2"/>
    <col min="9740" max="9740" width="9.28515625" customWidth="1" style="2"/>
    <col min="9741" max="9741" width="166.5703125" customWidth="1" style="2"/>
    <col min="9742" max="9983" width="9" customWidth="1" style="2"/>
    <col min="9984" max="9984" hidden="1" width="0" customWidth="1" style="2"/>
    <col min="9985" max="9985" width="61.140625" customWidth="1" style="2"/>
    <col min="9986" max="9986" bestFit="1" width="8.140625" customWidth="1" style="2"/>
    <col min="9987" max="9988" bestFit="1" width="6.85546875" customWidth="1" style="2"/>
    <col min="9989" max="9991" width="15.42578125" customWidth="1" style="2"/>
    <col min="9992" max="9992" width="11.7109375" customWidth="1" style="2"/>
    <col min="9993" max="9993" bestFit="1" width="7.140625" customWidth="1" style="2"/>
    <col min="9994" max="9994" width="35.5703125" customWidth="1" style="2"/>
    <col min="9995" max="9995" width="9" customWidth="1" style="2"/>
    <col min="9996" max="9996" width="9.28515625" customWidth="1" style="2"/>
    <col min="9997" max="9997" width="166.5703125" customWidth="1" style="2"/>
    <col min="9998" max="10239" width="9" customWidth="1" style="2"/>
    <col min="10240" max="10240" hidden="1" width="0" customWidth="1" style="2"/>
    <col min="10241" max="10241" width="61.140625" customWidth="1" style="2"/>
    <col min="10242" max="10242" bestFit="1" width="8.140625" customWidth="1" style="2"/>
    <col min="10243" max="10244" bestFit="1" width="6.85546875" customWidth="1" style="2"/>
    <col min="10245" max="10247" width="15.42578125" customWidth="1" style="2"/>
    <col min="10248" max="10248" width="11.7109375" customWidth="1" style="2"/>
    <col min="10249" max="10249" bestFit="1" width="7.140625" customWidth="1" style="2"/>
    <col min="10250" max="10250" width="35.5703125" customWidth="1" style="2"/>
    <col min="10251" max="10251" width="9" customWidth="1" style="2"/>
    <col min="10252" max="10252" width="9.28515625" customWidth="1" style="2"/>
    <col min="10253" max="10253" width="166.5703125" customWidth="1" style="2"/>
    <col min="10254" max="10495" width="9" customWidth="1" style="2"/>
    <col min="10496" max="10496" hidden="1" width="0" customWidth="1" style="2"/>
    <col min="10497" max="10497" width="61.140625" customWidth="1" style="2"/>
    <col min="10498" max="10498" bestFit="1" width="8.140625" customWidth="1" style="2"/>
    <col min="10499" max="10500" bestFit="1" width="6.85546875" customWidth="1" style="2"/>
    <col min="10501" max="10503" width="15.42578125" customWidth="1" style="2"/>
    <col min="10504" max="10504" width="11.7109375" customWidth="1" style="2"/>
    <col min="10505" max="10505" bestFit="1" width="7.140625" customWidth="1" style="2"/>
    <col min="10506" max="10506" width="35.5703125" customWidth="1" style="2"/>
    <col min="10507" max="10507" width="9" customWidth="1" style="2"/>
    <col min="10508" max="10508" width="9.28515625" customWidth="1" style="2"/>
    <col min="10509" max="10509" width="166.5703125" customWidth="1" style="2"/>
    <col min="10510" max="10751" width="9" customWidth="1" style="2"/>
    <col min="10752" max="10752" hidden="1" width="0" customWidth="1" style="2"/>
    <col min="10753" max="10753" width="61.140625" customWidth="1" style="2"/>
    <col min="10754" max="10754" bestFit="1" width="8.140625" customWidth="1" style="2"/>
    <col min="10755" max="10756" bestFit="1" width="6.85546875" customWidth="1" style="2"/>
    <col min="10757" max="10759" width="15.42578125" customWidth="1" style="2"/>
    <col min="10760" max="10760" width="11.7109375" customWidth="1" style="2"/>
    <col min="10761" max="10761" bestFit="1" width="7.140625" customWidth="1" style="2"/>
    <col min="10762" max="10762" width="35.5703125" customWidth="1" style="2"/>
    <col min="10763" max="10763" width="9" customWidth="1" style="2"/>
    <col min="10764" max="10764" width="9.28515625" customWidth="1" style="2"/>
    <col min="10765" max="10765" width="166.5703125" customWidth="1" style="2"/>
    <col min="10766" max="11007" width="9" customWidth="1" style="2"/>
    <col min="11008" max="11008" hidden="1" width="0" customWidth="1" style="2"/>
    <col min="11009" max="11009" width="61.140625" customWidth="1" style="2"/>
    <col min="11010" max="11010" bestFit="1" width="8.140625" customWidth="1" style="2"/>
    <col min="11011" max="11012" bestFit="1" width="6.85546875" customWidth="1" style="2"/>
    <col min="11013" max="11015" width="15.42578125" customWidth="1" style="2"/>
    <col min="11016" max="11016" width="11.7109375" customWidth="1" style="2"/>
    <col min="11017" max="11017" bestFit="1" width="7.140625" customWidth="1" style="2"/>
    <col min="11018" max="11018" width="35.5703125" customWidth="1" style="2"/>
    <col min="11019" max="11019" width="9" customWidth="1" style="2"/>
    <col min="11020" max="11020" width="9.28515625" customWidth="1" style="2"/>
    <col min="11021" max="11021" width="166.5703125" customWidth="1" style="2"/>
    <col min="11022" max="11263" width="9" customWidth="1" style="2"/>
    <col min="11264" max="11264" hidden="1" width="0" customWidth="1" style="2"/>
    <col min="11265" max="11265" width="61.140625" customWidth="1" style="2"/>
    <col min="11266" max="11266" bestFit="1" width="8.140625" customWidth="1" style="2"/>
    <col min="11267" max="11268" bestFit="1" width="6.85546875" customWidth="1" style="2"/>
    <col min="11269" max="11271" width="15.42578125" customWidth="1" style="2"/>
    <col min="11272" max="11272" width="11.7109375" customWidth="1" style="2"/>
    <col min="11273" max="11273" bestFit="1" width="7.140625" customWidth="1" style="2"/>
    <col min="11274" max="11274" width="35.5703125" customWidth="1" style="2"/>
    <col min="11275" max="11275" width="9" customWidth="1" style="2"/>
    <col min="11276" max="11276" width="9.28515625" customWidth="1" style="2"/>
    <col min="11277" max="11277" width="166.5703125" customWidth="1" style="2"/>
    <col min="11278" max="11519" width="9" customWidth="1" style="2"/>
    <col min="11520" max="11520" hidden="1" width="0" customWidth="1" style="2"/>
    <col min="11521" max="11521" width="61.140625" customWidth="1" style="2"/>
    <col min="11522" max="11522" bestFit="1" width="8.140625" customWidth="1" style="2"/>
    <col min="11523" max="11524" bestFit="1" width="6.85546875" customWidth="1" style="2"/>
    <col min="11525" max="11527" width="15.42578125" customWidth="1" style="2"/>
    <col min="11528" max="11528" width="11.7109375" customWidth="1" style="2"/>
    <col min="11529" max="11529" bestFit="1" width="7.140625" customWidth="1" style="2"/>
    <col min="11530" max="11530" width="35.5703125" customWidth="1" style="2"/>
    <col min="11531" max="11531" width="9" customWidth="1" style="2"/>
    <col min="11532" max="11532" width="9.28515625" customWidth="1" style="2"/>
    <col min="11533" max="11533" width="166.5703125" customWidth="1" style="2"/>
    <col min="11534" max="11775" width="9" customWidth="1" style="2"/>
    <col min="11776" max="11776" hidden="1" width="0" customWidth="1" style="2"/>
    <col min="11777" max="11777" width="61.140625" customWidth="1" style="2"/>
    <col min="11778" max="11778" bestFit="1" width="8.140625" customWidth="1" style="2"/>
    <col min="11779" max="11780" bestFit="1" width="6.85546875" customWidth="1" style="2"/>
    <col min="11781" max="11783" width="15.42578125" customWidth="1" style="2"/>
    <col min="11784" max="11784" width="11.7109375" customWidth="1" style="2"/>
    <col min="11785" max="11785" bestFit="1" width="7.140625" customWidth="1" style="2"/>
    <col min="11786" max="11786" width="35.5703125" customWidth="1" style="2"/>
    <col min="11787" max="11787" width="9" customWidth="1" style="2"/>
    <col min="11788" max="11788" width="9.28515625" customWidth="1" style="2"/>
    <col min="11789" max="11789" width="166.5703125" customWidth="1" style="2"/>
    <col min="11790" max="12031" width="9" customWidth="1" style="2"/>
    <col min="12032" max="12032" hidden="1" width="0" customWidth="1" style="2"/>
    <col min="12033" max="12033" width="61.140625" customWidth="1" style="2"/>
    <col min="12034" max="12034" bestFit="1" width="8.140625" customWidth="1" style="2"/>
    <col min="12035" max="12036" bestFit="1" width="6.85546875" customWidth="1" style="2"/>
    <col min="12037" max="12039" width="15.42578125" customWidth="1" style="2"/>
    <col min="12040" max="12040" width="11.7109375" customWidth="1" style="2"/>
    <col min="12041" max="12041" bestFit="1" width="7.140625" customWidth="1" style="2"/>
    <col min="12042" max="12042" width="35.5703125" customWidth="1" style="2"/>
    <col min="12043" max="12043" width="9" customWidth="1" style="2"/>
    <col min="12044" max="12044" width="9.28515625" customWidth="1" style="2"/>
    <col min="12045" max="12045" width="166.5703125" customWidth="1" style="2"/>
    <col min="12046" max="12287" width="9" customWidth="1" style="2"/>
    <col min="12288" max="12288" hidden="1" width="0" customWidth="1" style="2"/>
    <col min="12289" max="12289" width="61.140625" customWidth="1" style="2"/>
    <col min="12290" max="12290" bestFit="1" width="8.140625" customWidth="1" style="2"/>
    <col min="12291" max="12292" bestFit="1" width="6.85546875" customWidth="1" style="2"/>
    <col min="12293" max="12295" width="15.42578125" customWidth="1" style="2"/>
    <col min="12296" max="12296" width="11.7109375" customWidth="1" style="2"/>
    <col min="12297" max="12297" bestFit="1" width="7.140625" customWidth="1" style="2"/>
    <col min="12298" max="12298" width="35.5703125" customWidth="1" style="2"/>
    <col min="12299" max="12299" width="9" customWidth="1" style="2"/>
    <col min="12300" max="12300" width="9.28515625" customWidth="1" style="2"/>
    <col min="12301" max="12301" width="166.5703125" customWidth="1" style="2"/>
    <col min="12302" max="12543" width="9" customWidth="1" style="2"/>
    <col min="12544" max="12544" hidden="1" width="0" customWidth="1" style="2"/>
    <col min="12545" max="12545" width="61.140625" customWidth="1" style="2"/>
    <col min="12546" max="12546" bestFit="1" width="8.140625" customWidth="1" style="2"/>
    <col min="12547" max="12548" bestFit="1" width="6.85546875" customWidth="1" style="2"/>
    <col min="12549" max="12551" width="15.42578125" customWidth="1" style="2"/>
    <col min="12552" max="12552" width="11.7109375" customWidth="1" style="2"/>
    <col min="12553" max="12553" bestFit="1" width="7.140625" customWidth="1" style="2"/>
    <col min="12554" max="12554" width="35.5703125" customWidth="1" style="2"/>
    <col min="12555" max="12555" width="9" customWidth="1" style="2"/>
    <col min="12556" max="12556" width="9.28515625" customWidth="1" style="2"/>
    <col min="12557" max="12557" width="166.5703125" customWidth="1" style="2"/>
    <col min="12558" max="12799" width="9" customWidth="1" style="2"/>
    <col min="12800" max="12800" hidden="1" width="0" customWidth="1" style="2"/>
    <col min="12801" max="12801" width="61.140625" customWidth="1" style="2"/>
    <col min="12802" max="12802" bestFit="1" width="8.140625" customWidth="1" style="2"/>
    <col min="12803" max="12804" bestFit="1" width="6.85546875" customWidth="1" style="2"/>
    <col min="12805" max="12807" width="15.42578125" customWidth="1" style="2"/>
    <col min="12808" max="12808" width="11.7109375" customWidth="1" style="2"/>
    <col min="12809" max="12809" bestFit="1" width="7.140625" customWidth="1" style="2"/>
    <col min="12810" max="12810" width="35.5703125" customWidth="1" style="2"/>
    <col min="12811" max="12811" width="9" customWidth="1" style="2"/>
    <col min="12812" max="12812" width="9.28515625" customWidth="1" style="2"/>
    <col min="12813" max="12813" width="166.5703125" customWidth="1" style="2"/>
    <col min="12814" max="13055" width="9" customWidth="1" style="2"/>
    <col min="13056" max="13056" hidden="1" width="0" customWidth="1" style="2"/>
    <col min="13057" max="13057" width="61.140625" customWidth="1" style="2"/>
    <col min="13058" max="13058" bestFit="1" width="8.140625" customWidth="1" style="2"/>
    <col min="13059" max="13060" bestFit="1" width="6.85546875" customWidth="1" style="2"/>
    <col min="13061" max="13063" width="15.42578125" customWidth="1" style="2"/>
    <col min="13064" max="13064" width="11.7109375" customWidth="1" style="2"/>
    <col min="13065" max="13065" bestFit="1" width="7.140625" customWidth="1" style="2"/>
    <col min="13066" max="13066" width="35.5703125" customWidth="1" style="2"/>
    <col min="13067" max="13067" width="9" customWidth="1" style="2"/>
    <col min="13068" max="13068" width="9.28515625" customWidth="1" style="2"/>
    <col min="13069" max="13069" width="166.5703125" customWidth="1" style="2"/>
    <col min="13070" max="13311" width="9" customWidth="1" style="2"/>
    <col min="13312" max="13312" hidden="1" width="0" customWidth="1" style="2"/>
    <col min="13313" max="13313" width="61.140625" customWidth="1" style="2"/>
    <col min="13314" max="13314" bestFit="1" width="8.140625" customWidth="1" style="2"/>
    <col min="13315" max="13316" bestFit="1" width="6.85546875" customWidth="1" style="2"/>
    <col min="13317" max="13319" width="15.42578125" customWidth="1" style="2"/>
    <col min="13320" max="13320" width="11.7109375" customWidth="1" style="2"/>
    <col min="13321" max="13321" bestFit="1" width="7.140625" customWidth="1" style="2"/>
    <col min="13322" max="13322" width="35.5703125" customWidth="1" style="2"/>
    <col min="13323" max="13323" width="9" customWidth="1" style="2"/>
    <col min="13324" max="13324" width="9.28515625" customWidth="1" style="2"/>
    <col min="13325" max="13325" width="166.5703125" customWidth="1" style="2"/>
    <col min="13326" max="13567" width="9" customWidth="1" style="2"/>
    <col min="13568" max="13568" hidden="1" width="0" customWidth="1" style="2"/>
    <col min="13569" max="13569" width="61.140625" customWidth="1" style="2"/>
    <col min="13570" max="13570" bestFit="1" width="8.140625" customWidth="1" style="2"/>
    <col min="13571" max="13572" bestFit="1" width="6.85546875" customWidth="1" style="2"/>
    <col min="13573" max="13575" width="15.42578125" customWidth="1" style="2"/>
    <col min="13576" max="13576" width="11.7109375" customWidth="1" style="2"/>
    <col min="13577" max="13577" bestFit="1" width="7.140625" customWidth="1" style="2"/>
    <col min="13578" max="13578" width="35.5703125" customWidth="1" style="2"/>
    <col min="13579" max="13579" width="9" customWidth="1" style="2"/>
    <col min="13580" max="13580" width="9.28515625" customWidth="1" style="2"/>
    <col min="13581" max="13581" width="166.5703125" customWidth="1" style="2"/>
    <col min="13582" max="13823" width="9" customWidth="1" style="2"/>
    <col min="13824" max="13824" hidden="1" width="0" customWidth="1" style="2"/>
    <col min="13825" max="13825" width="61.140625" customWidth="1" style="2"/>
    <col min="13826" max="13826" bestFit="1" width="8.140625" customWidth="1" style="2"/>
    <col min="13827" max="13828" bestFit="1" width="6.85546875" customWidth="1" style="2"/>
    <col min="13829" max="13831" width="15.42578125" customWidth="1" style="2"/>
    <col min="13832" max="13832" width="11.7109375" customWidth="1" style="2"/>
    <col min="13833" max="13833" bestFit="1" width="7.140625" customWidth="1" style="2"/>
    <col min="13834" max="13834" width="35.5703125" customWidth="1" style="2"/>
    <col min="13835" max="13835" width="9" customWidth="1" style="2"/>
    <col min="13836" max="13836" width="9.28515625" customWidth="1" style="2"/>
    <col min="13837" max="13837" width="166.5703125" customWidth="1" style="2"/>
    <col min="13838" max="14079" width="9" customWidth="1" style="2"/>
    <col min="14080" max="14080" hidden="1" width="0" customWidth="1" style="2"/>
    <col min="14081" max="14081" width="61.140625" customWidth="1" style="2"/>
    <col min="14082" max="14082" bestFit="1" width="8.140625" customWidth="1" style="2"/>
    <col min="14083" max="14084" bestFit="1" width="6.85546875" customWidth="1" style="2"/>
    <col min="14085" max="14087" width="15.42578125" customWidth="1" style="2"/>
    <col min="14088" max="14088" width="11.7109375" customWidth="1" style="2"/>
    <col min="14089" max="14089" bestFit="1" width="7.140625" customWidth="1" style="2"/>
    <col min="14090" max="14090" width="35.5703125" customWidth="1" style="2"/>
    <col min="14091" max="14091" width="9" customWidth="1" style="2"/>
    <col min="14092" max="14092" width="9.28515625" customWidth="1" style="2"/>
    <col min="14093" max="14093" width="166.5703125" customWidth="1" style="2"/>
    <col min="14094" max="14335" width="9" customWidth="1" style="2"/>
    <col min="14336" max="14336" hidden="1" width="0" customWidth="1" style="2"/>
    <col min="14337" max="14337" width="61.140625" customWidth="1" style="2"/>
    <col min="14338" max="14338" bestFit="1" width="8.140625" customWidth="1" style="2"/>
    <col min="14339" max="14340" bestFit="1" width="6.85546875" customWidth="1" style="2"/>
    <col min="14341" max="14343" width="15.42578125" customWidth="1" style="2"/>
    <col min="14344" max="14344" width="11.7109375" customWidth="1" style="2"/>
    <col min="14345" max="14345" bestFit="1" width="7.140625" customWidth="1" style="2"/>
    <col min="14346" max="14346" width="35.5703125" customWidth="1" style="2"/>
    <col min="14347" max="14347" width="9" customWidth="1" style="2"/>
    <col min="14348" max="14348" width="9.28515625" customWidth="1" style="2"/>
    <col min="14349" max="14349" width="166.5703125" customWidth="1" style="2"/>
    <col min="14350" max="14591" width="9" customWidth="1" style="2"/>
    <col min="14592" max="14592" hidden="1" width="0" customWidth="1" style="2"/>
    <col min="14593" max="14593" width="61.140625" customWidth="1" style="2"/>
    <col min="14594" max="14594" bestFit="1" width="8.140625" customWidth="1" style="2"/>
    <col min="14595" max="14596" bestFit="1" width="6.85546875" customWidth="1" style="2"/>
    <col min="14597" max="14599" width="15.42578125" customWidth="1" style="2"/>
    <col min="14600" max="14600" width="11.7109375" customWidth="1" style="2"/>
    <col min="14601" max="14601" bestFit="1" width="7.140625" customWidth="1" style="2"/>
    <col min="14602" max="14602" width="35.5703125" customWidth="1" style="2"/>
    <col min="14603" max="14603" width="9" customWidth="1" style="2"/>
    <col min="14604" max="14604" width="9.28515625" customWidth="1" style="2"/>
    <col min="14605" max="14605" width="166.5703125" customWidth="1" style="2"/>
    <col min="14606" max="14847" width="9" customWidth="1" style="2"/>
    <col min="14848" max="14848" hidden="1" width="0" customWidth="1" style="2"/>
    <col min="14849" max="14849" width="61.140625" customWidth="1" style="2"/>
    <col min="14850" max="14850" bestFit="1" width="8.140625" customWidth="1" style="2"/>
    <col min="14851" max="14852" bestFit="1" width="6.85546875" customWidth="1" style="2"/>
    <col min="14853" max="14855" width="15.42578125" customWidth="1" style="2"/>
    <col min="14856" max="14856" width="11.7109375" customWidth="1" style="2"/>
    <col min="14857" max="14857" bestFit="1" width="7.140625" customWidth="1" style="2"/>
    <col min="14858" max="14858" width="35.5703125" customWidth="1" style="2"/>
    <col min="14859" max="14859" width="9" customWidth="1" style="2"/>
    <col min="14860" max="14860" width="9.28515625" customWidth="1" style="2"/>
    <col min="14861" max="14861" width="166.5703125" customWidth="1" style="2"/>
    <col min="14862" max="15103" width="9" customWidth="1" style="2"/>
    <col min="15104" max="15104" hidden="1" width="0" customWidth="1" style="2"/>
    <col min="15105" max="15105" width="61.140625" customWidth="1" style="2"/>
    <col min="15106" max="15106" bestFit="1" width="8.140625" customWidth="1" style="2"/>
    <col min="15107" max="15108" bestFit="1" width="6.85546875" customWidth="1" style="2"/>
    <col min="15109" max="15111" width="15.42578125" customWidth="1" style="2"/>
    <col min="15112" max="15112" width="11.7109375" customWidth="1" style="2"/>
    <col min="15113" max="15113" bestFit="1" width="7.140625" customWidth="1" style="2"/>
    <col min="15114" max="15114" width="35.5703125" customWidth="1" style="2"/>
    <col min="15115" max="15115" width="9" customWidth="1" style="2"/>
    <col min="15116" max="15116" width="9.28515625" customWidth="1" style="2"/>
    <col min="15117" max="15117" width="166.5703125" customWidth="1" style="2"/>
    <col min="15118" max="15359" width="9" customWidth="1" style="2"/>
    <col min="15360" max="15360" hidden="1" width="0" customWidth="1" style="2"/>
    <col min="15361" max="15361" width="61.140625" customWidth="1" style="2"/>
    <col min="15362" max="15362" bestFit="1" width="8.140625" customWidth="1" style="2"/>
    <col min="15363" max="15364" bestFit="1" width="6.85546875" customWidth="1" style="2"/>
    <col min="15365" max="15367" width="15.42578125" customWidth="1" style="2"/>
    <col min="15368" max="15368" width="11.7109375" customWidth="1" style="2"/>
    <col min="15369" max="15369" bestFit="1" width="7.140625" customWidth="1" style="2"/>
    <col min="15370" max="15370" width="35.5703125" customWidth="1" style="2"/>
    <col min="15371" max="15371" width="9" customWidth="1" style="2"/>
    <col min="15372" max="15372" width="9.28515625" customWidth="1" style="2"/>
    <col min="15373" max="15373" width="166.5703125" customWidth="1" style="2"/>
    <col min="15374" max="15615" width="9" customWidth="1" style="2"/>
    <col min="15616" max="15616" hidden="1" width="0" customWidth="1" style="2"/>
    <col min="15617" max="15617" width="61.140625" customWidth="1" style="2"/>
    <col min="15618" max="15618" bestFit="1" width="8.140625" customWidth="1" style="2"/>
    <col min="15619" max="15620" bestFit="1" width="6.85546875" customWidth="1" style="2"/>
    <col min="15621" max="15623" width="15.42578125" customWidth="1" style="2"/>
    <col min="15624" max="15624" width="11.7109375" customWidth="1" style="2"/>
    <col min="15625" max="15625" bestFit="1" width="7.140625" customWidth="1" style="2"/>
    <col min="15626" max="15626" width="35.5703125" customWidth="1" style="2"/>
    <col min="15627" max="15627" width="9" customWidth="1" style="2"/>
    <col min="15628" max="15628" width="9.28515625" customWidth="1" style="2"/>
    <col min="15629" max="15629" width="166.5703125" customWidth="1" style="2"/>
    <col min="15630" max="15871" width="9" customWidth="1" style="2"/>
    <col min="15872" max="15872" hidden="1" width="0" customWidth="1" style="2"/>
    <col min="15873" max="15873" width="61.140625" customWidth="1" style="2"/>
    <col min="15874" max="15874" bestFit="1" width="8.140625" customWidth="1" style="2"/>
    <col min="15875" max="15876" bestFit="1" width="6.85546875" customWidth="1" style="2"/>
    <col min="15877" max="15879" width="15.42578125" customWidth="1" style="2"/>
    <col min="15880" max="15880" width="11.7109375" customWidth="1" style="2"/>
    <col min="15881" max="15881" bestFit="1" width="7.140625" customWidth="1" style="2"/>
    <col min="15882" max="15882" width="35.5703125" customWidth="1" style="2"/>
    <col min="15883" max="15883" width="9" customWidth="1" style="2"/>
    <col min="15884" max="15884" width="9.28515625" customWidth="1" style="2"/>
    <col min="15885" max="15885" width="166.5703125" customWidth="1" style="2"/>
    <col min="15886" max="16127" width="9" customWidth="1" style="2"/>
    <col min="16128" max="16128" hidden="1" width="0" customWidth="1" style="2"/>
    <col min="16129" max="16129" width="61.140625" customWidth="1" style="2"/>
    <col min="16130" max="16130" bestFit="1" width="8.140625" customWidth="1" style="2"/>
    <col min="16131" max="16132" bestFit="1" width="6.85546875" customWidth="1" style="2"/>
    <col min="16133" max="16135" width="15.42578125" customWidth="1" style="2"/>
    <col min="16136" max="16136" width="11.7109375" customWidth="1" style="2"/>
    <col min="16137" max="16137" bestFit="1" width="7.140625" customWidth="1" style="2"/>
    <col min="16138" max="16138" width="35.5703125" customWidth="1" style="2"/>
    <col min="16139" max="16139" width="9" customWidth="1" style="2"/>
    <col min="16140" max="16140" width="9.28515625" customWidth="1" style="2"/>
    <col min="16141" max="16141" width="166.5703125" customWidth="1" style="2"/>
    <col min="16142" max="16383" width="9" customWidth="1" style="2"/>
    <col min="16384" max="16384" width="9.140625" customWidth="1" style="2"/>
  </cols>
  <sheetData>
    <row r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2"/>
      <c r="M1" s="3"/>
      <c r="N1" s="3"/>
      <c r="O1" s="4"/>
      <c r="P1" s="4"/>
      <c r="Q1" s="4"/>
      <c r="R1" s="4"/>
      <c r="S1" s="4"/>
      <c r="T1" s="3"/>
      <c r="U1" s="4"/>
      <c r="V1" s="4"/>
      <c r="W1" s="4"/>
    </row>
    <row r="2" ht="26.25" customHeight="1">
      <c r="A2" s="109" t="s">
        <v>52</v>
      </c>
      <c r="B2" s="109"/>
      <c r="C2" s="109"/>
      <c r="D2" s="109"/>
      <c r="E2" s="109"/>
      <c r="F2" s="109"/>
      <c r="G2" s="109"/>
      <c r="H2" s="109"/>
      <c r="I2" s="109"/>
      <c r="J2" s="109"/>
      <c r="K2" s="2"/>
    </row>
    <row r="3">
      <c r="A3" s="110" t="s">
        <v>53</v>
      </c>
      <c r="B3" s="110"/>
      <c r="C3" s="110"/>
      <c r="D3" s="110"/>
      <c r="E3" s="110"/>
      <c r="F3" s="110"/>
      <c r="G3" s="110"/>
      <c r="H3" s="110"/>
      <c r="I3" s="110"/>
      <c r="J3" s="110"/>
    </row>
    <row r="4" hidden="1" s="6" customForma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8"/>
      <c r="M4" s="9"/>
    </row>
    <row r="5" ht="26.25" customHeight="1" s="6" customFormat="1">
      <c r="A5" s="111" t="s">
        <v>54</v>
      </c>
      <c r="B5" s="111"/>
      <c r="C5" s="111"/>
      <c r="D5" s="111"/>
      <c r="E5" s="111"/>
      <c r="F5" s="111"/>
      <c r="G5" s="111"/>
      <c r="H5" s="111"/>
      <c r="I5" s="111"/>
      <c r="J5" s="111"/>
      <c r="K5" s="8"/>
      <c r="M5" s="9"/>
    </row>
    <row r="6" s="6" customFormat="1">
      <c r="A6" s="111" t="s">
        <v>55</v>
      </c>
      <c r="B6" s="111"/>
      <c r="C6" s="111"/>
      <c r="D6" s="111"/>
      <c r="E6" s="111"/>
      <c r="F6" s="111"/>
      <c r="G6" s="111"/>
      <c r="H6" s="111"/>
      <c r="I6" s="111"/>
      <c r="J6" s="111"/>
      <c r="K6" s="8"/>
      <c r="M6" s="9"/>
    </row>
    <row r="7" s="6" customFormat="1">
      <c r="A7" s="112" t="s">
        <v>5</v>
      </c>
      <c r="B7" s="112"/>
      <c r="C7" s="112"/>
      <c r="D7" s="112"/>
      <c r="E7" s="112"/>
      <c r="F7" s="112"/>
      <c r="G7" s="112"/>
      <c r="H7" s="112"/>
      <c r="I7" s="112"/>
      <c r="J7" s="112"/>
      <c r="K7" s="8"/>
      <c r="M7" s="9"/>
    </row>
    <row r="8" s="6" customFormat="1">
      <c r="A8" s="113" t="s">
        <v>6</v>
      </c>
      <c r="B8" s="116" t="s">
        <v>7</v>
      </c>
      <c r="C8" s="117"/>
      <c r="D8" s="118"/>
      <c r="E8" s="122" t="s">
        <v>8</v>
      </c>
      <c r="F8" s="123"/>
      <c r="G8" s="123"/>
      <c r="H8" s="123"/>
      <c r="I8" s="124"/>
      <c r="J8" s="113" t="s">
        <v>9</v>
      </c>
      <c r="K8" s="8"/>
      <c r="M8" s="9"/>
    </row>
    <row r="9" s="6" customFormat="1">
      <c r="A9" s="114"/>
      <c r="B9" s="119"/>
      <c r="C9" s="120"/>
      <c r="D9" s="121"/>
      <c r="E9" s="113" t="s">
        <v>10</v>
      </c>
      <c r="F9" s="122" t="s">
        <v>11</v>
      </c>
      <c r="G9" s="124"/>
      <c r="H9" s="127" t="s">
        <v>12</v>
      </c>
      <c r="I9" s="128"/>
      <c r="J9" s="125"/>
      <c r="K9" s="8"/>
      <c r="M9" s="9"/>
    </row>
    <row r="10" s="6" customFormat="1">
      <c r="A10" s="115"/>
      <c r="B10" s="10" t="s">
        <v>13</v>
      </c>
      <c r="C10" s="11" t="s">
        <v>10</v>
      </c>
      <c r="D10" s="11" t="s">
        <v>11</v>
      </c>
      <c r="E10" s="115"/>
      <c r="F10" s="12" t="s">
        <v>14</v>
      </c>
      <c r="G10" s="13" t="s">
        <v>15</v>
      </c>
      <c r="H10" s="13" t="s">
        <v>16</v>
      </c>
      <c r="I10" s="14" t="s">
        <v>17</v>
      </c>
      <c r="J10" s="126"/>
      <c r="K10" s="8"/>
      <c r="M10" s="9"/>
    </row>
    <row r="11" s="6" customFormat="1">
      <c r="A11" s="15" t="s">
        <v>18</v>
      </c>
      <c r="B11" s="16"/>
      <c r="C11" s="17"/>
      <c r="D11" s="17"/>
      <c r="E11" s="18">
        <v>0</v>
      </c>
      <c r="F11" s="18">
        <v>0</v>
      </c>
      <c r="G11" s="18">
        <v>0</v>
      </c>
      <c r="H11" s="18">
        <f>G11-E11</f>
        <v>0</v>
      </c>
      <c r="I11" s="98">
        <f>IF(E11&lt;=0,(IF(G11=0,0,100)),H11/E11*100)</f>
        <v>0</v>
      </c>
      <c r="J11" s="19"/>
      <c r="K11" s="8">
        <v>0</v>
      </c>
      <c r="M11" s="9"/>
    </row>
    <row r="12" s="20" customFormat="1">
      <c r="A12" s="21" t="s">
        <v>56</v>
      </c>
      <c r="B12" s="22"/>
      <c r="C12" s="23"/>
      <c r="D12" s="23"/>
      <c r="E12" s="24">
        <v>0</v>
      </c>
      <c r="F12" s="24">
        <v>0</v>
      </c>
      <c r="G12" s="24">
        <v>0</v>
      </c>
      <c r="H12" s="24">
        <f>G12-E12</f>
        <v>0</v>
      </c>
      <c r="I12" s="99">
        <f>IF(E12&lt;=0,(IF(G12=0,0,100)),H12/E12*100)</f>
        <v>0</v>
      </c>
      <c r="J12" s="21"/>
      <c r="K12" s="20">
        <v>1</v>
      </c>
    </row>
    <row r="13" ht="23.25" s="25" customFormat="1">
      <c r="A13" s="129" t="s">
        <v>33</v>
      </c>
      <c r="B13" s="130"/>
      <c r="C13" s="130"/>
      <c r="D13" s="130"/>
      <c r="E13" s="130"/>
      <c r="F13" s="130"/>
      <c r="G13" s="130"/>
      <c r="H13" s="130"/>
      <c r="I13" s="130"/>
    </row>
    <row r="14" ht="23.25" s="25" customFormat="1">
      <c r="A14" s="132" t="s">
        <v>57</v>
      </c>
      <c r="B14" s="132"/>
      <c r="C14" s="132"/>
      <c r="D14" s="132"/>
      <c r="E14" s="132"/>
      <c r="F14" s="132"/>
      <c r="G14" s="132"/>
      <c r="H14" s="132"/>
      <c r="I14" s="132"/>
      <c r="J14" s="52"/>
    </row>
    <row r="15" ht="23.25" s="34" customFormat="1">
      <c r="A15" s="131" t="s">
        <v>58</v>
      </c>
      <c r="B15" s="131"/>
      <c r="C15" s="131"/>
      <c r="D15" s="131"/>
      <c r="E15" s="131"/>
      <c r="F15" s="131"/>
      <c r="G15" s="131"/>
      <c r="H15" s="131"/>
      <c r="I15" s="131"/>
      <c r="J15" s="131"/>
    </row>
    <row r="16" ht="23.25" s="39" customFormat="1">
      <c r="A16" s="133" t="s">
        <v>36</v>
      </c>
      <c r="B16" s="133"/>
      <c r="C16" s="133"/>
      <c r="D16" s="133"/>
      <c r="E16" s="133"/>
      <c r="F16" s="133"/>
      <c r="G16" s="133"/>
      <c r="H16" s="133"/>
      <c r="I16" s="133"/>
      <c r="J16" s="133"/>
    </row>
    <row r="17" ht="23.25" s="39" customFormat="1">
      <c r="A17" s="78"/>
      <c r="B17" s="74"/>
      <c r="C17" s="75"/>
      <c r="D17" s="75"/>
      <c r="E17" s="76"/>
      <c r="F17" s="76"/>
      <c r="G17" s="76"/>
      <c r="H17" s="70"/>
      <c r="I17" s="71"/>
      <c r="J17" s="77"/>
    </row>
    <row r="18" ht="23.25" s="39" customFormat="1">
      <c r="A18" s="79"/>
      <c r="B18" s="74"/>
      <c r="C18" s="75"/>
      <c r="D18" s="75"/>
      <c r="E18" s="76"/>
      <c r="F18" s="76"/>
      <c r="G18" s="76"/>
      <c r="H18" s="70"/>
      <c r="I18" s="71"/>
      <c r="J18" s="80"/>
    </row>
    <row r="19" ht="23.25" s="39" customFormat="1">
      <c r="A19" s="78"/>
      <c r="B19" s="74"/>
      <c r="C19" s="75"/>
      <c r="D19" s="75"/>
      <c r="E19" s="76"/>
      <c r="F19" s="76"/>
      <c r="G19" s="76"/>
      <c r="H19" s="70"/>
      <c r="I19" s="71"/>
      <c r="J19" s="77"/>
    </row>
    <row r="20" ht="23.25" s="39" customFormat="1">
      <c r="A20" s="79"/>
      <c r="B20" s="74"/>
      <c r="C20" s="75"/>
      <c r="D20" s="75"/>
      <c r="E20" s="76"/>
      <c r="F20" s="76"/>
      <c r="G20" s="76"/>
      <c r="H20" s="70"/>
      <c r="I20" s="71"/>
      <c r="J20" s="80"/>
    </row>
    <row r="21" ht="23.25" s="39" customFormat="1">
      <c r="A21" s="79"/>
      <c r="B21" s="74"/>
      <c r="C21" s="75"/>
      <c r="D21" s="75"/>
      <c r="E21" s="76"/>
      <c r="F21" s="76"/>
      <c r="G21" s="76"/>
      <c r="H21" s="70"/>
      <c r="I21" s="71"/>
      <c r="J21" s="80"/>
    </row>
    <row r="22" ht="23.25" s="39" customFormat="1">
      <c r="A22" s="79"/>
      <c r="B22" s="74"/>
      <c r="C22" s="75"/>
      <c r="D22" s="75"/>
      <c r="E22" s="76"/>
      <c r="F22" s="76"/>
      <c r="G22" s="76"/>
      <c r="H22" s="70"/>
      <c r="I22" s="71"/>
      <c r="J22" s="80"/>
    </row>
    <row r="23" ht="23.25" s="39" customFormat="1">
      <c r="A23" s="79"/>
      <c r="B23" s="74"/>
      <c r="C23" s="75"/>
      <c r="D23" s="75"/>
      <c r="E23" s="76"/>
      <c r="F23" s="76"/>
      <c r="G23" s="76"/>
      <c r="H23" s="70"/>
      <c r="I23" s="71"/>
      <c r="J23" s="80"/>
    </row>
    <row r="24" ht="23.25" s="39" customFormat="1">
      <c r="A24" s="79"/>
      <c r="B24" s="74"/>
      <c r="C24" s="75"/>
      <c r="D24" s="75"/>
      <c r="E24" s="76"/>
      <c r="F24" s="76"/>
      <c r="G24" s="76"/>
      <c r="H24" s="70"/>
      <c r="I24" s="71"/>
      <c r="J24" s="80"/>
    </row>
    <row r="25" s="20" customFormat="1">
      <c r="A25" s="62"/>
      <c r="B25" s="58"/>
      <c r="C25" s="63"/>
      <c r="D25" s="63"/>
      <c r="E25" s="59"/>
      <c r="F25" s="59"/>
      <c r="G25" s="59"/>
      <c r="H25" s="60"/>
      <c r="I25" s="61"/>
      <c r="J25" s="62"/>
    </row>
    <row r="26" ht="23.25" s="25" customFormat="1">
      <c r="A26" s="64"/>
      <c r="B26" s="58"/>
      <c r="C26" s="63"/>
      <c r="D26" s="63"/>
      <c r="E26" s="59"/>
      <c r="F26" s="59"/>
      <c r="G26" s="59"/>
      <c r="H26" s="60"/>
      <c r="I26" s="61"/>
      <c r="J26" s="62"/>
    </row>
    <row r="27" ht="23.25" s="25" customFormat="1">
      <c r="A27" s="65"/>
      <c r="B27" s="58"/>
      <c r="C27" s="63"/>
      <c r="D27" s="63"/>
      <c r="E27" s="59"/>
      <c r="F27" s="59"/>
      <c r="G27" s="59" t="s">
        <v>37</v>
      </c>
      <c r="H27" s="60"/>
      <c r="I27" s="61"/>
      <c r="J27" s="62"/>
    </row>
    <row r="28" ht="23.25" s="34" customFormat="1">
      <c r="A28" s="66"/>
      <c r="B28" s="67"/>
      <c r="C28" s="68"/>
      <c r="D28" s="68"/>
      <c r="E28" s="69"/>
      <c r="F28" s="69"/>
      <c r="G28" s="69"/>
      <c r="H28" s="70"/>
      <c r="I28" s="71"/>
      <c r="J28" s="72"/>
    </row>
    <row r="29" ht="23.25" s="39" customFormat="1">
      <c r="A29" s="73"/>
      <c r="B29" s="74"/>
      <c r="C29" s="75"/>
      <c r="D29" s="75"/>
      <c r="E29" s="76"/>
      <c r="F29" s="76"/>
      <c r="G29" s="76"/>
      <c r="H29" s="70"/>
      <c r="I29" s="71"/>
      <c r="J29" s="77"/>
    </row>
    <row r="30" ht="23.25" s="39" customFormat="1">
      <c r="A30" s="78"/>
      <c r="B30" s="74"/>
      <c r="C30" s="75"/>
      <c r="D30" s="75"/>
      <c r="E30" s="76"/>
      <c r="F30" s="76"/>
      <c r="G30" s="76"/>
      <c r="H30" s="70"/>
      <c r="I30" s="71"/>
      <c r="J30" s="77"/>
    </row>
    <row r="31" ht="23.25" s="39" customFormat="1">
      <c r="A31" s="79"/>
      <c r="B31" s="74"/>
      <c r="C31" s="75"/>
      <c r="D31" s="75"/>
      <c r="E31" s="76"/>
      <c r="F31" s="76"/>
      <c r="G31" s="76"/>
      <c r="H31" s="70"/>
      <c r="I31" s="71"/>
      <c r="J31" s="80"/>
    </row>
    <row r="32">
      <c r="A32" s="81"/>
      <c r="B32" s="82"/>
      <c r="C32" s="83"/>
      <c r="D32" s="83"/>
      <c r="E32" s="84"/>
      <c r="F32" s="84"/>
      <c r="G32" s="85"/>
      <c r="H32" s="86"/>
      <c r="I32" s="86"/>
      <c r="J32" s="87"/>
    </row>
  </sheetData>
  <mergeCells>
    <mergeCell ref="A1:J1"/>
    <mergeCell ref="A2:J2"/>
    <mergeCell ref="A4:J4"/>
    <mergeCell ref="A5:J5"/>
    <mergeCell ref="A6:J6"/>
    <mergeCell ref="A7:J7"/>
    <mergeCell ref="A8:A10"/>
    <mergeCell ref="B8:D9"/>
    <mergeCell ref="E8:I8"/>
    <mergeCell ref="J8:J10"/>
    <mergeCell ref="E9:E10"/>
    <mergeCell ref="F9:G9"/>
    <mergeCell ref="H9:I9"/>
    <mergeCell ref="A3:J3"/>
    <mergeCell ref="A13:I13"/>
    <mergeCell ref="A14:I14"/>
    <mergeCell ref="A15:J15"/>
    <mergeCell ref="A16:J16"/>
  </mergeCells>
  <pageMargins left="0.19685039370078741" right="0.19685039370078741" top="0.39370078740157483" bottom="0.39370078740157483" header="0.23622047244094491" footer="0.23622047244094491"/>
  <pageSetup paperSize="9" scale="70" orientation="landscape"/>
  <headerFooter>
    <oddHeader>&amp;Rหน้าที่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C3C1-B369-4A78-9CCA-B5AB8D309AD1}">
  <sheetPr codeName="Sheet4"/>
  <dimension ref="A1:W35"/>
  <sheetViews>
    <sheetView topLeftCell="A8" zoomScale="70" zoomScaleNormal="70" workbookViewId="0">
      <selection activeCell="E18" sqref="E18:G18"/>
    </sheetView>
  </sheetViews>
  <sheetFormatPr defaultRowHeight="26.25"/>
  <cols>
    <col min="1" max="1" width="72.42578125" customWidth="1" style="53"/>
    <col min="2" max="2" bestFit="1" width="8.140625" customWidth="1" style="54"/>
    <col min="3" max="4" bestFit="1" width="6.85546875" customWidth="1" style="55"/>
    <col min="5" max="6" width="15.42578125" customWidth="1" style="55"/>
    <col min="7" max="7" width="15.42578125" customWidth="1" style="7"/>
    <col min="8" max="8" width="11.7109375" customWidth="1" style="7"/>
    <col min="9" max="9" bestFit="1" width="9.42578125" customWidth="1" style="7"/>
    <col min="10" max="10" width="35.5703125" customWidth="1" style="51"/>
    <col min="11" max="11" width="9.140625" customWidth="1" style="7"/>
    <col min="12" max="12" width="7.42578125" customWidth="1" style="2"/>
    <col min="13" max="13" width="69.42578125" customWidth="1" style="5"/>
    <col min="14" max="255" width="9.140625" customWidth="1" style="2"/>
    <col min="256" max="256" hidden="1" width="0" customWidth="1" style="2"/>
    <col min="257" max="257" width="61.140625" customWidth="1" style="2"/>
    <col min="258" max="258" bestFit="1" width="8.140625" customWidth="1" style="2"/>
    <col min="259" max="260" bestFit="1" width="6.85546875" customWidth="1" style="2"/>
    <col min="261" max="263" width="15.42578125" customWidth="1" style="2"/>
    <col min="264" max="264" width="11.7109375" customWidth="1" style="2"/>
    <col min="265" max="265" bestFit="1" width="7.140625" customWidth="1" style="2"/>
    <col min="266" max="266" width="35.5703125" customWidth="1" style="2"/>
    <col min="267" max="267" width="9.140625" customWidth="1" style="2"/>
    <col min="268" max="268" width="9.28515625" customWidth="1" style="2"/>
    <col min="269" max="269" width="166.5703125" customWidth="1" style="2"/>
    <col min="270" max="511" width="9.140625" customWidth="1" style="2"/>
    <col min="512" max="512" hidden="1" width="0" customWidth="1" style="2"/>
    <col min="513" max="513" width="61.140625" customWidth="1" style="2"/>
    <col min="514" max="514" bestFit="1" width="8.140625" customWidth="1" style="2"/>
    <col min="515" max="516" bestFit="1" width="6.85546875" customWidth="1" style="2"/>
    <col min="517" max="519" width="15.42578125" customWidth="1" style="2"/>
    <col min="520" max="520" width="11.7109375" customWidth="1" style="2"/>
    <col min="521" max="521" bestFit="1" width="7.140625" customWidth="1" style="2"/>
    <col min="522" max="522" width="35.5703125" customWidth="1" style="2"/>
    <col min="523" max="523" width="9.140625" customWidth="1" style="2"/>
    <col min="524" max="524" width="9.28515625" customWidth="1" style="2"/>
    <col min="525" max="525" width="166.5703125" customWidth="1" style="2"/>
    <col min="526" max="767" width="9.140625" customWidth="1" style="2"/>
    <col min="768" max="768" hidden="1" width="0" customWidth="1" style="2"/>
    <col min="769" max="769" width="61.140625" customWidth="1" style="2"/>
    <col min="770" max="770" bestFit="1" width="8.140625" customWidth="1" style="2"/>
    <col min="771" max="772" bestFit="1" width="6.85546875" customWidth="1" style="2"/>
    <col min="773" max="775" width="15.42578125" customWidth="1" style="2"/>
    <col min="776" max="776" width="11.7109375" customWidth="1" style="2"/>
    <col min="777" max="777" bestFit="1" width="7.140625" customWidth="1" style="2"/>
    <col min="778" max="778" width="35.5703125" customWidth="1" style="2"/>
    <col min="779" max="779" width="9.140625" customWidth="1" style="2"/>
    <col min="780" max="780" width="9.28515625" customWidth="1" style="2"/>
    <col min="781" max="781" width="166.5703125" customWidth="1" style="2"/>
    <col min="782" max="1023" width="9.140625" customWidth="1" style="2"/>
    <col min="1024" max="1024" hidden="1" width="0" customWidth="1" style="2"/>
    <col min="1025" max="1025" width="61.140625" customWidth="1" style="2"/>
    <col min="1026" max="1026" bestFit="1" width="8.140625" customWidth="1" style="2"/>
    <col min="1027" max="1028" bestFit="1" width="6.85546875" customWidth="1" style="2"/>
    <col min="1029" max="1031" width="15.42578125" customWidth="1" style="2"/>
    <col min="1032" max="1032" width="11.7109375" customWidth="1" style="2"/>
    <col min="1033" max="1033" bestFit="1" width="7.140625" customWidth="1" style="2"/>
    <col min="1034" max="1034" width="35.5703125" customWidth="1" style="2"/>
    <col min="1035" max="1035" width="9.140625" customWidth="1" style="2"/>
    <col min="1036" max="1036" width="9.28515625" customWidth="1" style="2"/>
    <col min="1037" max="1037" width="166.5703125" customWidth="1" style="2"/>
    <col min="1038" max="1279" width="9.140625" customWidth="1" style="2"/>
    <col min="1280" max="1280" hidden="1" width="0" customWidth="1" style="2"/>
    <col min="1281" max="1281" width="61.140625" customWidth="1" style="2"/>
    <col min="1282" max="1282" bestFit="1" width="8.140625" customWidth="1" style="2"/>
    <col min="1283" max="1284" bestFit="1" width="6.85546875" customWidth="1" style="2"/>
    <col min="1285" max="1287" width="15.42578125" customWidth="1" style="2"/>
    <col min="1288" max="1288" width="11.7109375" customWidth="1" style="2"/>
    <col min="1289" max="1289" bestFit="1" width="7.140625" customWidth="1" style="2"/>
    <col min="1290" max="1290" width="35.5703125" customWidth="1" style="2"/>
    <col min="1291" max="1291" width="9.140625" customWidth="1" style="2"/>
    <col min="1292" max="1292" width="9.28515625" customWidth="1" style="2"/>
    <col min="1293" max="1293" width="166.5703125" customWidth="1" style="2"/>
    <col min="1294" max="1535" width="9.140625" customWidth="1" style="2"/>
    <col min="1536" max="1536" hidden="1" width="0" customWidth="1" style="2"/>
    <col min="1537" max="1537" width="61.140625" customWidth="1" style="2"/>
    <col min="1538" max="1538" bestFit="1" width="8.140625" customWidth="1" style="2"/>
    <col min="1539" max="1540" bestFit="1" width="6.85546875" customWidth="1" style="2"/>
    <col min="1541" max="1543" width="15.42578125" customWidth="1" style="2"/>
    <col min="1544" max="1544" width="11.7109375" customWidth="1" style="2"/>
    <col min="1545" max="1545" bestFit="1" width="7.140625" customWidth="1" style="2"/>
    <col min="1546" max="1546" width="35.5703125" customWidth="1" style="2"/>
    <col min="1547" max="1547" width="9.140625" customWidth="1" style="2"/>
    <col min="1548" max="1548" width="9.28515625" customWidth="1" style="2"/>
    <col min="1549" max="1549" width="166.5703125" customWidth="1" style="2"/>
    <col min="1550" max="1791" width="9.140625" customWidth="1" style="2"/>
    <col min="1792" max="1792" hidden="1" width="0" customWidth="1" style="2"/>
    <col min="1793" max="1793" width="61.140625" customWidth="1" style="2"/>
    <col min="1794" max="1794" bestFit="1" width="8.140625" customWidth="1" style="2"/>
    <col min="1795" max="1796" bestFit="1" width="6.85546875" customWidth="1" style="2"/>
    <col min="1797" max="1799" width="15.42578125" customWidth="1" style="2"/>
    <col min="1800" max="1800" width="11.7109375" customWidth="1" style="2"/>
    <col min="1801" max="1801" bestFit="1" width="7.140625" customWidth="1" style="2"/>
    <col min="1802" max="1802" width="35.5703125" customWidth="1" style="2"/>
    <col min="1803" max="1803" width="9.140625" customWidth="1" style="2"/>
    <col min="1804" max="1804" width="9.28515625" customWidth="1" style="2"/>
    <col min="1805" max="1805" width="166.5703125" customWidth="1" style="2"/>
    <col min="1806" max="2047" width="9.140625" customWidth="1" style="2"/>
    <col min="2048" max="2048" hidden="1" width="0" customWidth="1" style="2"/>
    <col min="2049" max="2049" width="61.140625" customWidth="1" style="2"/>
    <col min="2050" max="2050" bestFit="1" width="8.140625" customWidth="1" style="2"/>
    <col min="2051" max="2052" bestFit="1" width="6.85546875" customWidth="1" style="2"/>
    <col min="2053" max="2055" width="15.42578125" customWidth="1" style="2"/>
    <col min="2056" max="2056" width="11.7109375" customWidth="1" style="2"/>
    <col min="2057" max="2057" bestFit="1" width="7.140625" customWidth="1" style="2"/>
    <col min="2058" max="2058" width="35.5703125" customWidth="1" style="2"/>
    <col min="2059" max="2059" width="9.140625" customWidth="1" style="2"/>
    <col min="2060" max="2060" width="9.28515625" customWidth="1" style="2"/>
    <col min="2061" max="2061" width="166.5703125" customWidth="1" style="2"/>
    <col min="2062" max="2303" width="9.140625" customWidth="1" style="2"/>
    <col min="2304" max="2304" hidden="1" width="0" customWidth="1" style="2"/>
    <col min="2305" max="2305" width="61.140625" customWidth="1" style="2"/>
    <col min="2306" max="2306" bestFit="1" width="8.140625" customWidth="1" style="2"/>
    <col min="2307" max="2308" bestFit="1" width="6.85546875" customWidth="1" style="2"/>
    <col min="2309" max="2311" width="15.42578125" customWidth="1" style="2"/>
    <col min="2312" max="2312" width="11.7109375" customWidth="1" style="2"/>
    <col min="2313" max="2313" bestFit="1" width="7.140625" customWidth="1" style="2"/>
    <col min="2314" max="2314" width="35.5703125" customWidth="1" style="2"/>
    <col min="2315" max="2315" width="9.140625" customWidth="1" style="2"/>
    <col min="2316" max="2316" width="9.28515625" customWidth="1" style="2"/>
    <col min="2317" max="2317" width="166.5703125" customWidth="1" style="2"/>
    <col min="2318" max="2559" width="9.140625" customWidth="1" style="2"/>
    <col min="2560" max="2560" hidden="1" width="0" customWidth="1" style="2"/>
    <col min="2561" max="2561" width="61.140625" customWidth="1" style="2"/>
    <col min="2562" max="2562" bestFit="1" width="8.140625" customWidth="1" style="2"/>
    <col min="2563" max="2564" bestFit="1" width="6.85546875" customWidth="1" style="2"/>
    <col min="2565" max="2567" width="15.42578125" customWidth="1" style="2"/>
    <col min="2568" max="2568" width="11.7109375" customWidth="1" style="2"/>
    <col min="2569" max="2569" bestFit="1" width="7.140625" customWidth="1" style="2"/>
    <col min="2570" max="2570" width="35.5703125" customWidth="1" style="2"/>
    <col min="2571" max="2571" width="9.140625" customWidth="1" style="2"/>
    <col min="2572" max="2572" width="9.28515625" customWidth="1" style="2"/>
    <col min="2573" max="2573" width="166.5703125" customWidth="1" style="2"/>
    <col min="2574" max="2815" width="9.140625" customWidth="1" style="2"/>
    <col min="2816" max="2816" hidden="1" width="0" customWidth="1" style="2"/>
    <col min="2817" max="2817" width="61.140625" customWidth="1" style="2"/>
    <col min="2818" max="2818" bestFit="1" width="8.140625" customWidth="1" style="2"/>
    <col min="2819" max="2820" bestFit="1" width="6.85546875" customWidth="1" style="2"/>
    <col min="2821" max="2823" width="15.42578125" customWidth="1" style="2"/>
    <col min="2824" max="2824" width="11.7109375" customWidth="1" style="2"/>
    <col min="2825" max="2825" bestFit="1" width="7.140625" customWidth="1" style="2"/>
    <col min="2826" max="2826" width="35.5703125" customWidth="1" style="2"/>
    <col min="2827" max="2827" width="9.140625" customWidth="1" style="2"/>
    <col min="2828" max="2828" width="9.28515625" customWidth="1" style="2"/>
    <col min="2829" max="2829" width="166.5703125" customWidth="1" style="2"/>
    <col min="2830" max="3071" width="9.140625" customWidth="1" style="2"/>
    <col min="3072" max="3072" hidden="1" width="0" customWidth="1" style="2"/>
    <col min="3073" max="3073" width="61.140625" customWidth="1" style="2"/>
    <col min="3074" max="3074" bestFit="1" width="8.140625" customWidth="1" style="2"/>
    <col min="3075" max="3076" bestFit="1" width="6.85546875" customWidth="1" style="2"/>
    <col min="3077" max="3079" width="15.42578125" customWidth="1" style="2"/>
    <col min="3080" max="3080" width="11.7109375" customWidth="1" style="2"/>
    <col min="3081" max="3081" bestFit="1" width="7.140625" customWidth="1" style="2"/>
    <col min="3082" max="3082" width="35.5703125" customWidth="1" style="2"/>
    <col min="3083" max="3083" width="9.140625" customWidth="1" style="2"/>
    <col min="3084" max="3084" width="9.28515625" customWidth="1" style="2"/>
    <col min="3085" max="3085" width="166.5703125" customWidth="1" style="2"/>
    <col min="3086" max="3327" width="9.140625" customWidth="1" style="2"/>
    <col min="3328" max="3328" hidden="1" width="0" customWidth="1" style="2"/>
    <col min="3329" max="3329" width="61.140625" customWidth="1" style="2"/>
    <col min="3330" max="3330" bestFit="1" width="8.140625" customWidth="1" style="2"/>
    <col min="3331" max="3332" bestFit="1" width="6.85546875" customWidth="1" style="2"/>
    <col min="3333" max="3335" width="15.42578125" customWidth="1" style="2"/>
    <col min="3336" max="3336" width="11.7109375" customWidth="1" style="2"/>
    <col min="3337" max="3337" bestFit="1" width="7.140625" customWidth="1" style="2"/>
    <col min="3338" max="3338" width="35.5703125" customWidth="1" style="2"/>
    <col min="3339" max="3339" width="9.140625" customWidth="1" style="2"/>
    <col min="3340" max="3340" width="9.28515625" customWidth="1" style="2"/>
    <col min="3341" max="3341" width="166.5703125" customWidth="1" style="2"/>
    <col min="3342" max="3583" width="9.140625" customWidth="1" style="2"/>
    <col min="3584" max="3584" hidden="1" width="0" customWidth="1" style="2"/>
    <col min="3585" max="3585" width="61.140625" customWidth="1" style="2"/>
    <col min="3586" max="3586" bestFit="1" width="8.140625" customWidth="1" style="2"/>
    <col min="3587" max="3588" bestFit="1" width="6.85546875" customWidth="1" style="2"/>
    <col min="3589" max="3591" width="15.42578125" customWidth="1" style="2"/>
    <col min="3592" max="3592" width="11.7109375" customWidth="1" style="2"/>
    <col min="3593" max="3593" bestFit="1" width="7.140625" customWidth="1" style="2"/>
    <col min="3594" max="3594" width="35.5703125" customWidth="1" style="2"/>
    <col min="3595" max="3595" width="9.140625" customWidth="1" style="2"/>
    <col min="3596" max="3596" width="9.28515625" customWidth="1" style="2"/>
    <col min="3597" max="3597" width="166.5703125" customWidth="1" style="2"/>
    <col min="3598" max="3839" width="9.140625" customWidth="1" style="2"/>
    <col min="3840" max="3840" hidden="1" width="0" customWidth="1" style="2"/>
    <col min="3841" max="3841" width="61.140625" customWidth="1" style="2"/>
    <col min="3842" max="3842" bestFit="1" width="8.140625" customWidth="1" style="2"/>
    <col min="3843" max="3844" bestFit="1" width="6.85546875" customWidth="1" style="2"/>
    <col min="3845" max="3847" width="15.42578125" customWidth="1" style="2"/>
    <col min="3848" max="3848" width="11.7109375" customWidth="1" style="2"/>
    <col min="3849" max="3849" bestFit="1" width="7.140625" customWidth="1" style="2"/>
    <col min="3850" max="3850" width="35.5703125" customWidth="1" style="2"/>
    <col min="3851" max="3851" width="9.140625" customWidth="1" style="2"/>
    <col min="3852" max="3852" width="9.28515625" customWidth="1" style="2"/>
    <col min="3853" max="3853" width="166.5703125" customWidth="1" style="2"/>
    <col min="3854" max="4095" width="9.140625" customWidth="1" style="2"/>
    <col min="4096" max="4096" hidden="1" width="0" customWidth="1" style="2"/>
    <col min="4097" max="4097" width="61.140625" customWidth="1" style="2"/>
    <col min="4098" max="4098" bestFit="1" width="8.140625" customWidth="1" style="2"/>
    <col min="4099" max="4100" bestFit="1" width="6.85546875" customWidth="1" style="2"/>
    <col min="4101" max="4103" width="15.42578125" customWidth="1" style="2"/>
    <col min="4104" max="4104" width="11.7109375" customWidth="1" style="2"/>
    <col min="4105" max="4105" bestFit="1" width="7.140625" customWidth="1" style="2"/>
    <col min="4106" max="4106" width="35.5703125" customWidth="1" style="2"/>
    <col min="4107" max="4107" width="9.140625" customWidth="1" style="2"/>
    <col min="4108" max="4108" width="9.28515625" customWidth="1" style="2"/>
    <col min="4109" max="4109" width="166.5703125" customWidth="1" style="2"/>
    <col min="4110" max="4351" width="9.140625" customWidth="1" style="2"/>
    <col min="4352" max="4352" hidden="1" width="0" customWidth="1" style="2"/>
    <col min="4353" max="4353" width="61.140625" customWidth="1" style="2"/>
    <col min="4354" max="4354" bestFit="1" width="8.140625" customWidth="1" style="2"/>
    <col min="4355" max="4356" bestFit="1" width="6.85546875" customWidth="1" style="2"/>
    <col min="4357" max="4359" width="15.42578125" customWidth="1" style="2"/>
    <col min="4360" max="4360" width="11.7109375" customWidth="1" style="2"/>
    <col min="4361" max="4361" bestFit="1" width="7.140625" customWidth="1" style="2"/>
    <col min="4362" max="4362" width="35.5703125" customWidth="1" style="2"/>
    <col min="4363" max="4363" width="9.140625" customWidth="1" style="2"/>
    <col min="4364" max="4364" width="9.28515625" customWidth="1" style="2"/>
    <col min="4365" max="4365" width="166.5703125" customWidth="1" style="2"/>
    <col min="4366" max="4607" width="9.140625" customWidth="1" style="2"/>
    <col min="4608" max="4608" hidden="1" width="0" customWidth="1" style="2"/>
    <col min="4609" max="4609" width="61.140625" customWidth="1" style="2"/>
    <col min="4610" max="4610" bestFit="1" width="8.140625" customWidth="1" style="2"/>
    <col min="4611" max="4612" bestFit="1" width="6.85546875" customWidth="1" style="2"/>
    <col min="4613" max="4615" width="15.42578125" customWidth="1" style="2"/>
    <col min="4616" max="4616" width="11.7109375" customWidth="1" style="2"/>
    <col min="4617" max="4617" bestFit="1" width="7.140625" customWidth="1" style="2"/>
    <col min="4618" max="4618" width="35.5703125" customWidth="1" style="2"/>
    <col min="4619" max="4619" width="9.140625" customWidth="1" style="2"/>
    <col min="4620" max="4620" width="9.28515625" customWidth="1" style="2"/>
    <col min="4621" max="4621" width="166.5703125" customWidth="1" style="2"/>
    <col min="4622" max="4863" width="9.140625" customWidth="1" style="2"/>
    <col min="4864" max="4864" hidden="1" width="0" customWidth="1" style="2"/>
    <col min="4865" max="4865" width="61.140625" customWidth="1" style="2"/>
    <col min="4866" max="4866" bestFit="1" width="8.140625" customWidth="1" style="2"/>
    <col min="4867" max="4868" bestFit="1" width="6.85546875" customWidth="1" style="2"/>
    <col min="4869" max="4871" width="15.42578125" customWidth="1" style="2"/>
    <col min="4872" max="4872" width="11.7109375" customWidth="1" style="2"/>
    <col min="4873" max="4873" bestFit="1" width="7.140625" customWidth="1" style="2"/>
    <col min="4874" max="4874" width="35.5703125" customWidth="1" style="2"/>
    <col min="4875" max="4875" width="9.140625" customWidth="1" style="2"/>
    <col min="4876" max="4876" width="9.28515625" customWidth="1" style="2"/>
    <col min="4877" max="4877" width="166.5703125" customWidth="1" style="2"/>
    <col min="4878" max="5119" width="9.140625" customWidth="1" style="2"/>
    <col min="5120" max="5120" hidden="1" width="0" customWidth="1" style="2"/>
    <col min="5121" max="5121" width="61.140625" customWidth="1" style="2"/>
    <col min="5122" max="5122" bestFit="1" width="8.140625" customWidth="1" style="2"/>
    <col min="5123" max="5124" bestFit="1" width="6.85546875" customWidth="1" style="2"/>
    <col min="5125" max="5127" width="15.42578125" customWidth="1" style="2"/>
    <col min="5128" max="5128" width="11.7109375" customWidth="1" style="2"/>
    <col min="5129" max="5129" bestFit="1" width="7.140625" customWidth="1" style="2"/>
    <col min="5130" max="5130" width="35.5703125" customWidth="1" style="2"/>
    <col min="5131" max="5131" width="9.140625" customWidth="1" style="2"/>
    <col min="5132" max="5132" width="9.28515625" customWidth="1" style="2"/>
    <col min="5133" max="5133" width="166.5703125" customWidth="1" style="2"/>
    <col min="5134" max="5375" width="9.140625" customWidth="1" style="2"/>
    <col min="5376" max="5376" hidden="1" width="0" customWidth="1" style="2"/>
    <col min="5377" max="5377" width="61.140625" customWidth="1" style="2"/>
    <col min="5378" max="5378" bestFit="1" width="8.140625" customWidth="1" style="2"/>
    <col min="5379" max="5380" bestFit="1" width="6.85546875" customWidth="1" style="2"/>
    <col min="5381" max="5383" width="15.42578125" customWidth="1" style="2"/>
    <col min="5384" max="5384" width="11.7109375" customWidth="1" style="2"/>
    <col min="5385" max="5385" bestFit="1" width="7.140625" customWidth="1" style="2"/>
    <col min="5386" max="5386" width="35.5703125" customWidth="1" style="2"/>
    <col min="5387" max="5387" width="9.140625" customWidth="1" style="2"/>
    <col min="5388" max="5388" width="9.28515625" customWidth="1" style="2"/>
    <col min="5389" max="5389" width="166.5703125" customWidth="1" style="2"/>
    <col min="5390" max="5631" width="9.140625" customWidth="1" style="2"/>
    <col min="5632" max="5632" hidden="1" width="0" customWidth="1" style="2"/>
    <col min="5633" max="5633" width="61.140625" customWidth="1" style="2"/>
    <col min="5634" max="5634" bestFit="1" width="8.140625" customWidth="1" style="2"/>
    <col min="5635" max="5636" bestFit="1" width="6.85546875" customWidth="1" style="2"/>
    <col min="5637" max="5639" width="15.42578125" customWidth="1" style="2"/>
    <col min="5640" max="5640" width="11.7109375" customWidth="1" style="2"/>
    <col min="5641" max="5641" bestFit="1" width="7.140625" customWidth="1" style="2"/>
    <col min="5642" max="5642" width="35.5703125" customWidth="1" style="2"/>
    <col min="5643" max="5643" width="9.140625" customWidth="1" style="2"/>
    <col min="5644" max="5644" width="9.28515625" customWidth="1" style="2"/>
    <col min="5645" max="5645" width="166.5703125" customWidth="1" style="2"/>
    <col min="5646" max="5887" width="9.140625" customWidth="1" style="2"/>
    <col min="5888" max="5888" hidden="1" width="0" customWidth="1" style="2"/>
    <col min="5889" max="5889" width="61.140625" customWidth="1" style="2"/>
    <col min="5890" max="5890" bestFit="1" width="8.140625" customWidth="1" style="2"/>
    <col min="5891" max="5892" bestFit="1" width="6.85546875" customWidth="1" style="2"/>
    <col min="5893" max="5895" width="15.42578125" customWidth="1" style="2"/>
    <col min="5896" max="5896" width="11.7109375" customWidth="1" style="2"/>
    <col min="5897" max="5897" bestFit="1" width="7.140625" customWidth="1" style="2"/>
    <col min="5898" max="5898" width="35.5703125" customWidth="1" style="2"/>
    <col min="5899" max="5899" width="9.140625" customWidth="1" style="2"/>
    <col min="5900" max="5900" width="9.28515625" customWidth="1" style="2"/>
    <col min="5901" max="5901" width="166.5703125" customWidth="1" style="2"/>
    <col min="5902" max="6143" width="9.140625" customWidth="1" style="2"/>
    <col min="6144" max="6144" hidden="1" width="0" customWidth="1" style="2"/>
    <col min="6145" max="6145" width="61.140625" customWidth="1" style="2"/>
    <col min="6146" max="6146" bestFit="1" width="8.140625" customWidth="1" style="2"/>
    <col min="6147" max="6148" bestFit="1" width="6.85546875" customWidth="1" style="2"/>
    <col min="6149" max="6151" width="15.42578125" customWidth="1" style="2"/>
    <col min="6152" max="6152" width="11.7109375" customWidth="1" style="2"/>
    <col min="6153" max="6153" bestFit="1" width="7.140625" customWidth="1" style="2"/>
    <col min="6154" max="6154" width="35.5703125" customWidth="1" style="2"/>
    <col min="6155" max="6155" width="9.140625" customWidth="1" style="2"/>
    <col min="6156" max="6156" width="9.28515625" customWidth="1" style="2"/>
    <col min="6157" max="6157" width="166.5703125" customWidth="1" style="2"/>
    <col min="6158" max="6399" width="9.140625" customWidth="1" style="2"/>
    <col min="6400" max="6400" hidden="1" width="0" customWidth="1" style="2"/>
    <col min="6401" max="6401" width="61.140625" customWidth="1" style="2"/>
    <col min="6402" max="6402" bestFit="1" width="8.140625" customWidth="1" style="2"/>
    <col min="6403" max="6404" bestFit="1" width="6.85546875" customWidth="1" style="2"/>
    <col min="6405" max="6407" width="15.42578125" customWidth="1" style="2"/>
    <col min="6408" max="6408" width="11.7109375" customWidth="1" style="2"/>
    <col min="6409" max="6409" bestFit="1" width="7.140625" customWidth="1" style="2"/>
    <col min="6410" max="6410" width="35.5703125" customWidth="1" style="2"/>
    <col min="6411" max="6411" width="9.140625" customWidth="1" style="2"/>
    <col min="6412" max="6412" width="9.28515625" customWidth="1" style="2"/>
    <col min="6413" max="6413" width="166.5703125" customWidth="1" style="2"/>
    <col min="6414" max="6655" width="9.140625" customWidth="1" style="2"/>
    <col min="6656" max="6656" hidden="1" width="0" customWidth="1" style="2"/>
    <col min="6657" max="6657" width="61.140625" customWidth="1" style="2"/>
    <col min="6658" max="6658" bestFit="1" width="8.140625" customWidth="1" style="2"/>
    <col min="6659" max="6660" bestFit="1" width="6.85546875" customWidth="1" style="2"/>
    <col min="6661" max="6663" width="15.42578125" customWidth="1" style="2"/>
    <col min="6664" max="6664" width="11.7109375" customWidth="1" style="2"/>
    <col min="6665" max="6665" bestFit="1" width="7.140625" customWidth="1" style="2"/>
    <col min="6666" max="6666" width="35.5703125" customWidth="1" style="2"/>
    <col min="6667" max="6667" width="9.140625" customWidth="1" style="2"/>
    <col min="6668" max="6668" width="9.28515625" customWidth="1" style="2"/>
    <col min="6669" max="6669" width="166.5703125" customWidth="1" style="2"/>
    <col min="6670" max="6911" width="9.140625" customWidth="1" style="2"/>
    <col min="6912" max="6912" hidden="1" width="0" customWidth="1" style="2"/>
    <col min="6913" max="6913" width="61.140625" customWidth="1" style="2"/>
    <col min="6914" max="6914" bestFit="1" width="8.140625" customWidth="1" style="2"/>
    <col min="6915" max="6916" bestFit="1" width="6.85546875" customWidth="1" style="2"/>
    <col min="6917" max="6919" width="15.42578125" customWidth="1" style="2"/>
    <col min="6920" max="6920" width="11.7109375" customWidth="1" style="2"/>
    <col min="6921" max="6921" bestFit="1" width="7.140625" customWidth="1" style="2"/>
    <col min="6922" max="6922" width="35.5703125" customWidth="1" style="2"/>
    <col min="6923" max="6923" width="9.140625" customWidth="1" style="2"/>
    <col min="6924" max="6924" width="9.28515625" customWidth="1" style="2"/>
    <col min="6925" max="6925" width="166.5703125" customWidth="1" style="2"/>
    <col min="6926" max="7167" width="9.140625" customWidth="1" style="2"/>
    <col min="7168" max="7168" hidden="1" width="0" customWidth="1" style="2"/>
    <col min="7169" max="7169" width="61.140625" customWidth="1" style="2"/>
    <col min="7170" max="7170" bestFit="1" width="8.140625" customWidth="1" style="2"/>
    <col min="7171" max="7172" bestFit="1" width="6.85546875" customWidth="1" style="2"/>
    <col min="7173" max="7175" width="15.42578125" customWidth="1" style="2"/>
    <col min="7176" max="7176" width="11.7109375" customWidth="1" style="2"/>
    <col min="7177" max="7177" bestFit="1" width="7.140625" customWidth="1" style="2"/>
    <col min="7178" max="7178" width="35.5703125" customWidth="1" style="2"/>
    <col min="7179" max="7179" width="9.140625" customWidth="1" style="2"/>
    <col min="7180" max="7180" width="9.28515625" customWidth="1" style="2"/>
    <col min="7181" max="7181" width="166.5703125" customWidth="1" style="2"/>
    <col min="7182" max="7423" width="9.140625" customWidth="1" style="2"/>
    <col min="7424" max="7424" hidden="1" width="0" customWidth="1" style="2"/>
    <col min="7425" max="7425" width="61.140625" customWidth="1" style="2"/>
    <col min="7426" max="7426" bestFit="1" width="8.140625" customWidth="1" style="2"/>
    <col min="7427" max="7428" bestFit="1" width="6.85546875" customWidth="1" style="2"/>
    <col min="7429" max="7431" width="15.42578125" customWidth="1" style="2"/>
    <col min="7432" max="7432" width="11.7109375" customWidth="1" style="2"/>
    <col min="7433" max="7433" bestFit="1" width="7.140625" customWidth="1" style="2"/>
    <col min="7434" max="7434" width="35.5703125" customWidth="1" style="2"/>
    <col min="7435" max="7435" width="9.140625" customWidth="1" style="2"/>
    <col min="7436" max="7436" width="9.28515625" customWidth="1" style="2"/>
    <col min="7437" max="7437" width="166.5703125" customWidth="1" style="2"/>
    <col min="7438" max="7679" width="9.140625" customWidth="1" style="2"/>
    <col min="7680" max="7680" hidden="1" width="0" customWidth="1" style="2"/>
    <col min="7681" max="7681" width="61.140625" customWidth="1" style="2"/>
    <col min="7682" max="7682" bestFit="1" width="8.140625" customWidth="1" style="2"/>
    <col min="7683" max="7684" bestFit="1" width="6.85546875" customWidth="1" style="2"/>
    <col min="7685" max="7687" width="15.42578125" customWidth="1" style="2"/>
    <col min="7688" max="7688" width="11.7109375" customWidth="1" style="2"/>
    <col min="7689" max="7689" bestFit="1" width="7.140625" customWidth="1" style="2"/>
    <col min="7690" max="7690" width="35.5703125" customWidth="1" style="2"/>
    <col min="7691" max="7691" width="9.140625" customWidth="1" style="2"/>
    <col min="7692" max="7692" width="9.28515625" customWidth="1" style="2"/>
    <col min="7693" max="7693" width="166.5703125" customWidth="1" style="2"/>
    <col min="7694" max="7935" width="9.140625" customWidth="1" style="2"/>
    <col min="7936" max="7936" hidden="1" width="0" customWidth="1" style="2"/>
    <col min="7937" max="7937" width="61.140625" customWidth="1" style="2"/>
    <col min="7938" max="7938" bestFit="1" width="8.140625" customWidth="1" style="2"/>
    <col min="7939" max="7940" bestFit="1" width="6.85546875" customWidth="1" style="2"/>
    <col min="7941" max="7943" width="15.42578125" customWidth="1" style="2"/>
    <col min="7944" max="7944" width="11.7109375" customWidth="1" style="2"/>
    <col min="7945" max="7945" bestFit="1" width="7.140625" customWidth="1" style="2"/>
    <col min="7946" max="7946" width="35.5703125" customWidth="1" style="2"/>
    <col min="7947" max="7947" width="9.140625" customWidth="1" style="2"/>
    <col min="7948" max="7948" width="9.28515625" customWidth="1" style="2"/>
    <col min="7949" max="7949" width="166.5703125" customWidth="1" style="2"/>
    <col min="7950" max="8191" width="9.140625" customWidth="1" style="2"/>
    <col min="8192" max="8192" hidden="1" width="0" customWidth="1" style="2"/>
    <col min="8193" max="8193" width="61.140625" customWidth="1" style="2"/>
    <col min="8194" max="8194" bestFit="1" width="8.140625" customWidth="1" style="2"/>
    <col min="8195" max="8196" bestFit="1" width="6.85546875" customWidth="1" style="2"/>
    <col min="8197" max="8199" width="15.42578125" customWidth="1" style="2"/>
    <col min="8200" max="8200" width="11.7109375" customWidth="1" style="2"/>
    <col min="8201" max="8201" bestFit="1" width="7.140625" customWidth="1" style="2"/>
    <col min="8202" max="8202" width="35.5703125" customWidth="1" style="2"/>
    <col min="8203" max="8203" width="9.140625" customWidth="1" style="2"/>
    <col min="8204" max="8204" width="9.28515625" customWidth="1" style="2"/>
    <col min="8205" max="8205" width="166.5703125" customWidth="1" style="2"/>
    <col min="8206" max="8447" width="9.140625" customWidth="1" style="2"/>
    <col min="8448" max="8448" hidden="1" width="0" customWidth="1" style="2"/>
    <col min="8449" max="8449" width="61.140625" customWidth="1" style="2"/>
    <col min="8450" max="8450" bestFit="1" width="8.140625" customWidth="1" style="2"/>
    <col min="8451" max="8452" bestFit="1" width="6.85546875" customWidth="1" style="2"/>
    <col min="8453" max="8455" width="15.42578125" customWidth="1" style="2"/>
    <col min="8456" max="8456" width="11.7109375" customWidth="1" style="2"/>
    <col min="8457" max="8457" bestFit="1" width="7.140625" customWidth="1" style="2"/>
    <col min="8458" max="8458" width="35.5703125" customWidth="1" style="2"/>
    <col min="8459" max="8459" width="9.140625" customWidth="1" style="2"/>
    <col min="8460" max="8460" width="9.28515625" customWidth="1" style="2"/>
    <col min="8461" max="8461" width="166.5703125" customWidth="1" style="2"/>
    <col min="8462" max="8703" width="9.140625" customWidth="1" style="2"/>
    <col min="8704" max="8704" hidden="1" width="0" customWidth="1" style="2"/>
    <col min="8705" max="8705" width="61.140625" customWidth="1" style="2"/>
    <col min="8706" max="8706" bestFit="1" width="8.140625" customWidth="1" style="2"/>
    <col min="8707" max="8708" bestFit="1" width="6.85546875" customWidth="1" style="2"/>
    <col min="8709" max="8711" width="15.42578125" customWidth="1" style="2"/>
    <col min="8712" max="8712" width="11.7109375" customWidth="1" style="2"/>
    <col min="8713" max="8713" bestFit="1" width="7.140625" customWidth="1" style="2"/>
    <col min="8714" max="8714" width="35.5703125" customWidth="1" style="2"/>
    <col min="8715" max="8715" width="9.140625" customWidth="1" style="2"/>
    <col min="8716" max="8716" width="9.28515625" customWidth="1" style="2"/>
    <col min="8717" max="8717" width="166.5703125" customWidth="1" style="2"/>
    <col min="8718" max="8959" width="9.140625" customWidth="1" style="2"/>
    <col min="8960" max="8960" hidden="1" width="0" customWidth="1" style="2"/>
    <col min="8961" max="8961" width="61.140625" customWidth="1" style="2"/>
    <col min="8962" max="8962" bestFit="1" width="8.140625" customWidth="1" style="2"/>
    <col min="8963" max="8964" bestFit="1" width="6.85546875" customWidth="1" style="2"/>
    <col min="8965" max="8967" width="15.42578125" customWidth="1" style="2"/>
    <col min="8968" max="8968" width="11.7109375" customWidth="1" style="2"/>
    <col min="8969" max="8969" bestFit="1" width="7.140625" customWidth="1" style="2"/>
    <col min="8970" max="8970" width="35.5703125" customWidth="1" style="2"/>
    <col min="8971" max="8971" width="9.140625" customWidth="1" style="2"/>
    <col min="8972" max="8972" width="9.28515625" customWidth="1" style="2"/>
    <col min="8973" max="8973" width="166.5703125" customWidth="1" style="2"/>
    <col min="8974" max="9215" width="9.140625" customWidth="1" style="2"/>
    <col min="9216" max="9216" hidden="1" width="0" customWidth="1" style="2"/>
    <col min="9217" max="9217" width="61.140625" customWidth="1" style="2"/>
    <col min="9218" max="9218" bestFit="1" width="8.140625" customWidth="1" style="2"/>
    <col min="9219" max="9220" bestFit="1" width="6.85546875" customWidth="1" style="2"/>
    <col min="9221" max="9223" width="15.42578125" customWidth="1" style="2"/>
    <col min="9224" max="9224" width="11.7109375" customWidth="1" style="2"/>
    <col min="9225" max="9225" bestFit="1" width="7.140625" customWidth="1" style="2"/>
    <col min="9226" max="9226" width="35.5703125" customWidth="1" style="2"/>
    <col min="9227" max="9227" width="9.140625" customWidth="1" style="2"/>
    <col min="9228" max="9228" width="9.28515625" customWidth="1" style="2"/>
    <col min="9229" max="9229" width="166.5703125" customWidth="1" style="2"/>
    <col min="9230" max="9471" width="9.140625" customWidth="1" style="2"/>
    <col min="9472" max="9472" hidden="1" width="0" customWidth="1" style="2"/>
    <col min="9473" max="9473" width="61.140625" customWidth="1" style="2"/>
    <col min="9474" max="9474" bestFit="1" width="8.140625" customWidth="1" style="2"/>
    <col min="9475" max="9476" bestFit="1" width="6.85546875" customWidth="1" style="2"/>
    <col min="9477" max="9479" width="15.42578125" customWidth="1" style="2"/>
    <col min="9480" max="9480" width="11.7109375" customWidth="1" style="2"/>
    <col min="9481" max="9481" bestFit="1" width="7.140625" customWidth="1" style="2"/>
    <col min="9482" max="9482" width="35.5703125" customWidth="1" style="2"/>
    <col min="9483" max="9483" width="9.140625" customWidth="1" style="2"/>
    <col min="9484" max="9484" width="9.28515625" customWidth="1" style="2"/>
    <col min="9485" max="9485" width="166.5703125" customWidth="1" style="2"/>
    <col min="9486" max="9727" width="9.140625" customWidth="1" style="2"/>
    <col min="9728" max="9728" hidden="1" width="0" customWidth="1" style="2"/>
    <col min="9729" max="9729" width="61.140625" customWidth="1" style="2"/>
    <col min="9730" max="9730" bestFit="1" width="8.140625" customWidth="1" style="2"/>
    <col min="9731" max="9732" bestFit="1" width="6.85546875" customWidth="1" style="2"/>
    <col min="9733" max="9735" width="15.42578125" customWidth="1" style="2"/>
    <col min="9736" max="9736" width="11.7109375" customWidth="1" style="2"/>
    <col min="9737" max="9737" bestFit="1" width="7.140625" customWidth="1" style="2"/>
    <col min="9738" max="9738" width="35.5703125" customWidth="1" style="2"/>
    <col min="9739" max="9739" width="9.140625" customWidth="1" style="2"/>
    <col min="9740" max="9740" width="9.28515625" customWidth="1" style="2"/>
    <col min="9741" max="9741" width="166.5703125" customWidth="1" style="2"/>
    <col min="9742" max="9983" width="9.140625" customWidth="1" style="2"/>
    <col min="9984" max="9984" hidden="1" width="0" customWidth="1" style="2"/>
    <col min="9985" max="9985" width="61.140625" customWidth="1" style="2"/>
    <col min="9986" max="9986" bestFit="1" width="8.140625" customWidth="1" style="2"/>
    <col min="9987" max="9988" bestFit="1" width="6.85546875" customWidth="1" style="2"/>
    <col min="9989" max="9991" width="15.42578125" customWidth="1" style="2"/>
    <col min="9992" max="9992" width="11.7109375" customWidth="1" style="2"/>
    <col min="9993" max="9993" bestFit="1" width="7.140625" customWidth="1" style="2"/>
    <col min="9994" max="9994" width="35.5703125" customWidth="1" style="2"/>
    <col min="9995" max="9995" width="9.140625" customWidth="1" style="2"/>
    <col min="9996" max="9996" width="9.28515625" customWidth="1" style="2"/>
    <col min="9997" max="9997" width="166.5703125" customWidth="1" style="2"/>
    <col min="9998" max="10239" width="9.140625" customWidth="1" style="2"/>
    <col min="10240" max="10240" hidden="1" width="0" customWidth="1" style="2"/>
    <col min="10241" max="10241" width="61.140625" customWidth="1" style="2"/>
    <col min="10242" max="10242" bestFit="1" width="8.140625" customWidth="1" style="2"/>
    <col min="10243" max="10244" bestFit="1" width="6.85546875" customWidth="1" style="2"/>
    <col min="10245" max="10247" width="15.42578125" customWidth="1" style="2"/>
    <col min="10248" max="10248" width="11.7109375" customWidth="1" style="2"/>
    <col min="10249" max="10249" bestFit="1" width="7.140625" customWidth="1" style="2"/>
    <col min="10250" max="10250" width="35.5703125" customWidth="1" style="2"/>
    <col min="10251" max="10251" width="9.140625" customWidth="1" style="2"/>
    <col min="10252" max="10252" width="9.28515625" customWidth="1" style="2"/>
    <col min="10253" max="10253" width="166.5703125" customWidth="1" style="2"/>
    <col min="10254" max="10495" width="9.140625" customWidth="1" style="2"/>
    <col min="10496" max="10496" hidden="1" width="0" customWidth="1" style="2"/>
    <col min="10497" max="10497" width="61.140625" customWidth="1" style="2"/>
    <col min="10498" max="10498" bestFit="1" width="8.140625" customWidth="1" style="2"/>
    <col min="10499" max="10500" bestFit="1" width="6.85546875" customWidth="1" style="2"/>
    <col min="10501" max="10503" width="15.42578125" customWidth="1" style="2"/>
    <col min="10504" max="10504" width="11.7109375" customWidth="1" style="2"/>
    <col min="10505" max="10505" bestFit="1" width="7.140625" customWidth="1" style="2"/>
    <col min="10506" max="10506" width="35.5703125" customWidth="1" style="2"/>
    <col min="10507" max="10507" width="9.140625" customWidth="1" style="2"/>
    <col min="10508" max="10508" width="9.28515625" customWidth="1" style="2"/>
    <col min="10509" max="10509" width="166.5703125" customWidth="1" style="2"/>
    <col min="10510" max="10751" width="9.140625" customWidth="1" style="2"/>
    <col min="10752" max="10752" hidden="1" width="0" customWidth="1" style="2"/>
    <col min="10753" max="10753" width="61.140625" customWidth="1" style="2"/>
    <col min="10754" max="10754" bestFit="1" width="8.140625" customWidth="1" style="2"/>
    <col min="10755" max="10756" bestFit="1" width="6.85546875" customWidth="1" style="2"/>
    <col min="10757" max="10759" width="15.42578125" customWidth="1" style="2"/>
    <col min="10760" max="10760" width="11.7109375" customWidth="1" style="2"/>
    <col min="10761" max="10761" bestFit="1" width="7.140625" customWidth="1" style="2"/>
    <col min="10762" max="10762" width="35.5703125" customWidth="1" style="2"/>
    <col min="10763" max="10763" width="9.140625" customWidth="1" style="2"/>
    <col min="10764" max="10764" width="9.28515625" customWidth="1" style="2"/>
    <col min="10765" max="10765" width="166.5703125" customWidth="1" style="2"/>
    <col min="10766" max="11007" width="9.140625" customWidth="1" style="2"/>
    <col min="11008" max="11008" hidden="1" width="0" customWidth="1" style="2"/>
    <col min="11009" max="11009" width="61.140625" customWidth="1" style="2"/>
    <col min="11010" max="11010" bestFit="1" width="8.140625" customWidth="1" style="2"/>
    <col min="11011" max="11012" bestFit="1" width="6.85546875" customWidth="1" style="2"/>
    <col min="11013" max="11015" width="15.42578125" customWidth="1" style="2"/>
    <col min="11016" max="11016" width="11.7109375" customWidth="1" style="2"/>
    <col min="11017" max="11017" bestFit="1" width="7.140625" customWidth="1" style="2"/>
    <col min="11018" max="11018" width="35.5703125" customWidth="1" style="2"/>
    <col min="11019" max="11019" width="9.140625" customWidth="1" style="2"/>
    <col min="11020" max="11020" width="9.28515625" customWidth="1" style="2"/>
    <col min="11021" max="11021" width="166.5703125" customWidth="1" style="2"/>
    <col min="11022" max="11263" width="9.140625" customWidth="1" style="2"/>
    <col min="11264" max="11264" hidden="1" width="0" customWidth="1" style="2"/>
    <col min="11265" max="11265" width="61.140625" customWidth="1" style="2"/>
    <col min="11266" max="11266" bestFit="1" width="8.140625" customWidth="1" style="2"/>
    <col min="11267" max="11268" bestFit="1" width="6.85546875" customWidth="1" style="2"/>
    <col min="11269" max="11271" width="15.42578125" customWidth="1" style="2"/>
    <col min="11272" max="11272" width="11.7109375" customWidth="1" style="2"/>
    <col min="11273" max="11273" bestFit="1" width="7.140625" customWidth="1" style="2"/>
    <col min="11274" max="11274" width="35.5703125" customWidth="1" style="2"/>
    <col min="11275" max="11275" width="9.140625" customWidth="1" style="2"/>
    <col min="11276" max="11276" width="9.28515625" customWidth="1" style="2"/>
    <col min="11277" max="11277" width="166.5703125" customWidth="1" style="2"/>
    <col min="11278" max="11519" width="9.140625" customWidth="1" style="2"/>
    <col min="11520" max="11520" hidden="1" width="0" customWidth="1" style="2"/>
    <col min="11521" max="11521" width="61.140625" customWidth="1" style="2"/>
    <col min="11522" max="11522" bestFit="1" width="8.140625" customWidth="1" style="2"/>
    <col min="11523" max="11524" bestFit="1" width="6.85546875" customWidth="1" style="2"/>
    <col min="11525" max="11527" width="15.42578125" customWidth="1" style="2"/>
    <col min="11528" max="11528" width="11.7109375" customWidth="1" style="2"/>
    <col min="11529" max="11529" bestFit="1" width="7.140625" customWidth="1" style="2"/>
    <col min="11530" max="11530" width="35.5703125" customWidth="1" style="2"/>
    <col min="11531" max="11531" width="9.140625" customWidth="1" style="2"/>
    <col min="11532" max="11532" width="9.28515625" customWidth="1" style="2"/>
    <col min="11533" max="11533" width="166.5703125" customWidth="1" style="2"/>
    <col min="11534" max="11775" width="9.140625" customWidth="1" style="2"/>
    <col min="11776" max="11776" hidden="1" width="0" customWidth="1" style="2"/>
    <col min="11777" max="11777" width="61.140625" customWidth="1" style="2"/>
    <col min="11778" max="11778" bestFit="1" width="8.140625" customWidth="1" style="2"/>
    <col min="11779" max="11780" bestFit="1" width="6.85546875" customWidth="1" style="2"/>
    <col min="11781" max="11783" width="15.42578125" customWidth="1" style="2"/>
    <col min="11784" max="11784" width="11.7109375" customWidth="1" style="2"/>
    <col min="11785" max="11785" bestFit="1" width="7.140625" customWidth="1" style="2"/>
    <col min="11786" max="11786" width="35.5703125" customWidth="1" style="2"/>
    <col min="11787" max="11787" width="9.140625" customWidth="1" style="2"/>
    <col min="11788" max="11788" width="9.28515625" customWidth="1" style="2"/>
    <col min="11789" max="11789" width="166.5703125" customWidth="1" style="2"/>
    <col min="11790" max="12031" width="9.140625" customWidth="1" style="2"/>
    <col min="12032" max="12032" hidden="1" width="0" customWidth="1" style="2"/>
    <col min="12033" max="12033" width="61.140625" customWidth="1" style="2"/>
    <col min="12034" max="12034" bestFit="1" width="8.140625" customWidth="1" style="2"/>
    <col min="12035" max="12036" bestFit="1" width="6.85546875" customWidth="1" style="2"/>
    <col min="12037" max="12039" width="15.42578125" customWidth="1" style="2"/>
    <col min="12040" max="12040" width="11.7109375" customWidth="1" style="2"/>
    <col min="12041" max="12041" bestFit="1" width="7.140625" customWidth="1" style="2"/>
    <col min="12042" max="12042" width="35.5703125" customWidth="1" style="2"/>
    <col min="12043" max="12043" width="9.140625" customWidth="1" style="2"/>
    <col min="12044" max="12044" width="9.28515625" customWidth="1" style="2"/>
    <col min="12045" max="12045" width="166.5703125" customWidth="1" style="2"/>
    <col min="12046" max="12287" width="9.140625" customWidth="1" style="2"/>
    <col min="12288" max="12288" hidden="1" width="0" customWidth="1" style="2"/>
    <col min="12289" max="12289" width="61.140625" customWidth="1" style="2"/>
    <col min="12290" max="12290" bestFit="1" width="8.140625" customWidth="1" style="2"/>
    <col min="12291" max="12292" bestFit="1" width="6.85546875" customWidth="1" style="2"/>
    <col min="12293" max="12295" width="15.42578125" customWidth="1" style="2"/>
    <col min="12296" max="12296" width="11.7109375" customWidth="1" style="2"/>
    <col min="12297" max="12297" bestFit="1" width="7.140625" customWidth="1" style="2"/>
    <col min="12298" max="12298" width="35.5703125" customWidth="1" style="2"/>
    <col min="12299" max="12299" width="9.140625" customWidth="1" style="2"/>
    <col min="12300" max="12300" width="9.28515625" customWidth="1" style="2"/>
    <col min="12301" max="12301" width="166.5703125" customWidth="1" style="2"/>
    <col min="12302" max="12543" width="9.140625" customWidth="1" style="2"/>
    <col min="12544" max="12544" hidden="1" width="0" customWidth="1" style="2"/>
    <col min="12545" max="12545" width="61.140625" customWidth="1" style="2"/>
    <col min="12546" max="12546" bestFit="1" width="8.140625" customWidth="1" style="2"/>
    <col min="12547" max="12548" bestFit="1" width="6.85546875" customWidth="1" style="2"/>
    <col min="12549" max="12551" width="15.42578125" customWidth="1" style="2"/>
    <col min="12552" max="12552" width="11.7109375" customWidth="1" style="2"/>
    <col min="12553" max="12553" bestFit="1" width="7.140625" customWidth="1" style="2"/>
    <col min="12554" max="12554" width="35.5703125" customWidth="1" style="2"/>
    <col min="12555" max="12555" width="9.140625" customWidth="1" style="2"/>
    <col min="12556" max="12556" width="9.28515625" customWidth="1" style="2"/>
    <col min="12557" max="12557" width="166.5703125" customWidth="1" style="2"/>
    <col min="12558" max="12799" width="9.140625" customWidth="1" style="2"/>
    <col min="12800" max="12800" hidden="1" width="0" customWidth="1" style="2"/>
    <col min="12801" max="12801" width="61.140625" customWidth="1" style="2"/>
    <col min="12802" max="12802" bestFit="1" width="8.140625" customWidth="1" style="2"/>
    <col min="12803" max="12804" bestFit="1" width="6.85546875" customWidth="1" style="2"/>
    <col min="12805" max="12807" width="15.42578125" customWidth="1" style="2"/>
    <col min="12808" max="12808" width="11.7109375" customWidth="1" style="2"/>
    <col min="12809" max="12809" bestFit="1" width="7.140625" customWidth="1" style="2"/>
    <col min="12810" max="12810" width="35.5703125" customWidth="1" style="2"/>
    <col min="12811" max="12811" width="9.140625" customWidth="1" style="2"/>
    <col min="12812" max="12812" width="9.28515625" customWidth="1" style="2"/>
    <col min="12813" max="12813" width="166.5703125" customWidth="1" style="2"/>
    <col min="12814" max="13055" width="9.140625" customWidth="1" style="2"/>
    <col min="13056" max="13056" hidden="1" width="0" customWidth="1" style="2"/>
    <col min="13057" max="13057" width="61.140625" customWidth="1" style="2"/>
    <col min="13058" max="13058" bestFit="1" width="8.140625" customWidth="1" style="2"/>
    <col min="13059" max="13060" bestFit="1" width="6.85546875" customWidth="1" style="2"/>
    <col min="13061" max="13063" width="15.42578125" customWidth="1" style="2"/>
    <col min="13064" max="13064" width="11.7109375" customWidth="1" style="2"/>
    <col min="13065" max="13065" bestFit="1" width="7.140625" customWidth="1" style="2"/>
    <col min="13066" max="13066" width="35.5703125" customWidth="1" style="2"/>
    <col min="13067" max="13067" width="9.140625" customWidth="1" style="2"/>
    <col min="13068" max="13068" width="9.28515625" customWidth="1" style="2"/>
    <col min="13069" max="13069" width="166.5703125" customWidth="1" style="2"/>
    <col min="13070" max="13311" width="9.140625" customWidth="1" style="2"/>
    <col min="13312" max="13312" hidden="1" width="0" customWidth="1" style="2"/>
    <col min="13313" max="13313" width="61.140625" customWidth="1" style="2"/>
    <col min="13314" max="13314" bestFit="1" width="8.140625" customWidth="1" style="2"/>
    <col min="13315" max="13316" bestFit="1" width="6.85546875" customWidth="1" style="2"/>
    <col min="13317" max="13319" width="15.42578125" customWidth="1" style="2"/>
    <col min="13320" max="13320" width="11.7109375" customWidth="1" style="2"/>
    <col min="13321" max="13321" bestFit="1" width="7.140625" customWidth="1" style="2"/>
    <col min="13322" max="13322" width="35.5703125" customWidth="1" style="2"/>
    <col min="13323" max="13323" width="9.140625" customWidth="1" style="2"/>
    <col min="13324" max="13324" width="9.28515625" customWidth="1" style="2"/>
    <col min="13325" max="13325" width="166.5703125" customWidth="1" style="2"/>
    <col min="13326" max="13567" width="9.140625" customWidth="1" style="2"/>
    <col min="13568" max="13568" hidden="1" width="0" customWidth="1" style="2"/>
    <col min="13569" max="13569" width="61.140625" customWidth="1" style="2"/>
    <col min="13570" max="13570" bestFit="1" width="8.140625" customWidth="1" style="2"/>
    <col min="13571" max="13572" bestFit="1" width="6.85546875" customWidth="1" style="2"/>
    <col min="13573" max="13575" width="15.42578125" customWidth="1" style="2"/>
    <col min="13576" max="13576" width="11.7109375" customWidth="1" style="2"/>
    <col min="13577" max="13577" bestFit="1" width="7.140625" customWidth="1" style="2"/>
    <col min="13578" max="13578" width="35.5703125" customWidth="1" style="2"/>
    <col min="13579" max="13579" width="9.140625" customWidth="1" style="2"/>
    <col min="13580" max="13580" width="9.28515625" customWidth="1" style="2"/>
    <col min="13581" max="13581" width="166.5703125" customWidth="1" style="2"/>
    <col min="13582" max="13823" width="9.140625" customWidth="1" style="2"/>
    <col min="13824" max="13824" hidden="1" width="0" customWidth="1" style="2"/>
    <col min="13825" max="13825" width="61.140625" customWidth="1" style="2"/>
    <col min="13826" max="13826" bestFit="1" width="8.140625" customWidth="1" style="2"/>
    <col min="13827" max="13828" bestFit="1" width="6.85546875" customWidth="1" style="2"/>
    <col min="13829" max="13831" width="15.42578125" customWidth="1" style="2"/>
    <col min="13832" max="13832" width="11.7109375" customWidth="1" style="2"/>
    <col min="13833" max="13833" bestFit="1" width="7.140625" customWidth="1" style="2"/>
    <col min="13834" max="13834" width="35.5703125" customWidth="1" style="2"/>
    <col min="13835" max="13835" width="9.140625" customWidth="1" style="2"/>
    <col min="13836" max="13836" width="9.28515625" customWidth="1" style="2"/>
    <col min="13837" max="13837" width="166.5703125" customWidth="1" style="2"/>
    <col min="13838" max="14079" width="9.140625" customWidth="1" style="2"/>
    <col min="14080" max="14080" hidden="1" width="0" customWidth="1" style="2"/>
    <col min="14081" max="14081" width="61.140625" customWidth="1" style="2"/>
    <col min="14082" max="14082" bestFit="1" width="8.140625" customWidth="1" style="2"/>
    <col min="14083" max="14084" bestFit="1" width="6.85546875" customWidth="1" style="2"/>
    <col min="14085" max="14087" width="15.42578125" customWidth="1" style="2"/>
    <col min="14088" max="14088" width="11.7109375" customWidth="1" style="2"/>
    <col min="14089" max="14089" bestFit="1" width="7.140625" customWidth="1" style="2"/>
    <col min="14090" max="14090" width="35.5703125" customWidth="1" style="2"/>
    <col min="14091" max="14091" width="9.140625" customWidth="1" style="2"/>
    <col min="14092" max="14092" width="9.28515625" customWidth="1" style="2"/>
    <col min="14093" max="14093" width="166.5703125" customWidth="1" style="2"/>
    <col min="14094" max="14335" width="9.140625" customWidth="1" style="2"/>
    <col min="14336" max="14336" hidden="1" width="0" customWidth="1" style="2"/>
    <col min="14337" max="14337" width="61.140625" customWidth="1" style="2"/>
    <col min="14338" max="14338" bestFit="1" width="8.140625" customWidth="1" style="2"/>
    <col min="14339" max="14340" bestFit="1" width="6.85546875" customWidth="1" style="2"/>
    <col min="14341" max="14343" width="15.42578125" customWidth="1" style="2"/>
    <col min="14344" max="14344" width="11.7109375" customWidth="1" style="2"/>
    <col min="14345" max="14345" bestFit="1" width="7.140625" customWidth="1" style="2"/>
    <col min="14346" max="14346" width="35.5703125" customWidth="1" style="2"/>
    <col min="14347" max="14347" width="9.140625" customWidth="1" style="2"/>
    <col min="14348" max="14348" width="9.28515625" customWidth="1" style="2"/>
    <col min="14349" max="14349" width="166.5703125" customWidth="1" style="2"/>
    <col min="14350" max="14591" width="9.140625" customWidth="1" style="2"/>
    <col min="14592" max="14592" hidden="1" width="0" customWidth="1" style="2"/>
    <col min="14593" max="14593" width="61.140625" customWidth="1" style="2"/>
    <col min="14594" max="14594" bestFit="1" width="8.140625" customWidth="1" style="2"/>
    <col min="14595" max="14596" bestFit="1" width="6.85546875" customWidth="1" style="2"/>
    <col min="14597" max="14599" width="15.42578125" customWidth="1" style="2"/>
    <col min="14600" max="14600" width="11.7109375" customWidth="1" style="2"/>
    <col min="14601" max="14601" bestFit="1" width="7.140625" customWidth="1" style="2"/>
    <col min="14602" max="14602" width="35.5703125" customWidth="1" style="2"/>
    <col min="14603" max="14603" width="9.140625" customWidth="1" style="2"/>
    <col min="14604" max="14604" width="9.28515625" customWidth="1" style="2"/>
    <col min="14605" max="14605" width="166.5703125" customWidth="1" style="2"/>
    <col min="14606" max="14847" width="9.140625" customWidth="1" style="2"/>
    <col min="14848" max="14848" hidden="1" width="0" customWidth="1" style="2"/>
    <col min="14849" max="14849" width="61.140625" customWidth="1" style="2"/>
    <col min="14850" max="14850" bestFit="1" width="8.140625" customWidth="1" style="2"/>
    <col min="14851" max="14852" bestFit="1" width="6.85546875" customWidth="1" style="2"/>
    <col min="14853" max="14855" width="15.42578125" customWidth="1" style="2"/>
    <col min="14856" max="14856" width="11.7109375" customWidth="1" style="2"/>
    <col min="14857" max="14857" bestFit="1" width="7.140625" customWidth="1" style="2"/>
    <col min="14858" max="14858" width="35.5703125" customWidth="1" style="2"/>
    <col min="14859" max="14859" width="9.140625" customWidth="1" style="2"/>
    <col min="14860" max="14860" width="9.28515625" customWidth="1" style="2"/>
    <col min="14861" max="14861" width="166.5703125" customWidth="1" style="2"/>
    <col min="14862" max="15103" width="9.140625" customWidth="1" style="2"/>
    <col min="15104" max="15104" hidden="1" width="0" customWidth="1" style="2"/>
    <col min="15105" max="15105" width="61.140625" customWidth="1" style="2"/>
    <col min="15106" max="15106" bestFit="1" width="8.140625" customWidth="1" style="2"/>
    <col min="15107" max="15108" bestFit="1" width="6.85546875" customWidth="1" style="2"/>
    <col min="15109" max="15111" width="15.42578125" customWidth="1" style="2"/>
    <col min="15112" max="15112" width="11.7109375" customWidth="1" style="2"/>
    <col min="15113" max="15113" bestFit="1" width="7.140625" customWidth="1" style="2"/>
    <col min="15114" max="15114" width="35.5703125" customWidth="1" style="2"/>
    <col min="15115" max="15115" width="9.140625" customWidth="1" style="2"/>
    <col min="15116" max="15116" width="9.28515625" customWidth="1" style="2"/>
    <col min="15117" max="15117" width="166.5703125" customWidth="1" style="2"/>
    <col min="15118" max="15359" width="9.140625" customWidth="1" style="2"/>
    <col min="15360" max="15360" hidden="1" width="0" customWidth="1" style="2"/>
    <col min="15361" max="15361" width="61.140625" customWidth="1" style="2"/>
    <col min="15362" max="15362" bestFit="1" width="8.140625" customWidth="1" style="2"/>
    <col min="15363" max="15364" bestFit="1" width="6.85546875" customWidth="1" style="2"/>
    <col min="15365" max="15367" width="15.42578125" customWidth="1" style="2"/>
    <col min="15368" max="15368" width="11.7109375" customWidth="1" style="2"/>
    <col min="15369" max="15369" bestFit="1" width="7.140625" customWidth="1" style="2"/>
    <col min="15370" max="15370" width="35.5703125" customWidth="1" style="2"/>
    <col min="15371" max="15371" width="9.140625" customWidth="1" style="2"/>
    <col min="15372" max="15372" width="9.28515625" customWidth="1" style="2"/>
    <col min="15373" max="15373" width="166.5703125" customWidth="1" style="2"/>
    <col min="15374" max="15615" width="9.140625" customWidth="1" style="2"/>
    <col min="15616" max="15616" hidden="1" width="0" customWidth="1" style="2"/>
    <col min="15617" max="15617" width="61.140625" customWidth="1" style="2"/>
    <col min="15618" max="15618" bestFit="1" width="8.140625" customWidth="1" style="2"/>
    <col min="15619" max="15620" bestFit="1" width="6.85546875" customWidth="1" style="2"/>
    <col min="15621" max="15623" width="15.42578125" customWidth="1" style="2"/>
    <col min="15624" max="15624" width="11.7109375" customWidth="1" style="2"/>
    <col min="15625" max="15625" bestFit="1" width="7.140625" customWidth="1" style="2"/>
    <col min="15626" max="15626" width="35.5703125" customWidth="1" style="2"/>
    <col min="15627" max="15627" width="9.140625" customWidth="1" style="2"/>
    <col min="15628" max="15628" width="9.28515625" customWidth="1" style="2"/>
    <col min="15629" max="15629" width="166.5703125" customWidth="1" style="2"/>
    <col min="15630" max="15871" width="9.140625" customWidth="1" style="2"/>
    <col min="15872" max="15872" hidden="1" width="0" customWidth="1" style="2"/>
    <col min="15873" max="15873" width="61.140625" customWidth="1" style="2"/>
    <col min="15874" max="15874" bestFit="1" width="8.140625" customWidth="1" style="2"/>
    <col min="15875" max="15876" bestFit="1" width="6.85546875" customWidth="1" style="2"/>
    <col min="15877" max="15879" width="15.42578125" customWidth="1" style="2"/>
    <col min="15880" max="15880" width="11.7109375" customWidth="1" style="2"/>
    <col min="15881" max="15881" bestFit="1" width="7.140625" customWidth="1" style="2"/>
    <col min="15882" max="15882" width="35.5703125" customWidth="1" style="2"/>
    <col min="15883" max="15883" width="9.140625" customWidth="1" style="2"/>
    <col min="15884" max="15884" width="9.28515625" customWidth="1" style="2"/>
    <col min="15885" max="15885" width="166.5703125" customWidth="1" style="2"/>
    <col min="15886" max="16127" width="9.140625" customWidth="1" style="2"/>
    <col min="16128" max="16128" hidden="1" width="0" customWidth="1" style="2"/>
    <col min="16129" max="16129" width="61.140625" customWidth="1" style="2"/>
    <col min="16130" max="16130" bestFit="1" width="8.140625" customWidth="1" style="2"/>
    <col min="16131" max="16132" bestFit="1" width="6.85546875" customWidth="1" style="2"/>
    <col min="16133" max="16135" width="15.42578125" customWidth="1" style="2"/>
    <col min="16136" max="16136" width="11.7109375" customWidth="1" style="2"/>
    <col min="16137" max="16137" bestFit="1" width="7.140625" customWidth="1" style="2"/>
    <col min="16138" max="16138" width="35.5703125" customWidth="1" style="2"/>
    <col min="16139" max="16139" width="9.140625" customWidth="1" style="2"/>
    <col min="16140" max="16140" width="9.28515625" customWidth="1" style="2"/>
    <col min="16141" max="16141" width="166.5703125" customWidth="1" style="2"/>
    <col min="16142" max="16383" width="9.140625" customWidth="1" style="2"/>
    <col min="16384" max="16384" width="9.140625" customWidth="1" style="2"/>
  </cols>
  <sheetData>
    <row r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2"/>
      <c r="M1" s="3"/>
      <c r="N1" s="4"/>
      <c r="O1" s="4"/>
      <c r="P1" s="4"/>
      <c r="Q1" s="4"/>
      <c r="R1" s="4"/>
      <c r="S1" s="4"/>
      <c r="T1" s="3"/>
      <c r="U1" s="4"/>
      <c r="V1" s="4"/>
      <c r="W1" s="4"/>
    </row>
    <row r="2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2"/>
    </row>
    <row r="3">
      <c r="A3" s="110" t="s">
        <v>59</v>
      </c>
      <c r="B3" s="110"/>
      <c r="C3" s="110"/>
      <c r="D3" s="110"/>
      <c r="E3" s="110"/>
      <c r="F3" s="110"/>
      <c r="G3" s="110"/>
      <c r="H3" s="110"/>
      <c r="I3" s="110"/>
      <c r="J3" s="110"/>
      <c r="M3" s="5" t="s">
        <v>60</v>
      </c>
    </row>
    <row r="4" hidden="1" ht="52.5" s="6" customFormat="1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8"/>
      <c r="M4" s="9" t="s">
        <v>61</v>
      </c>
    </row>
    <row r="5" ht="52.5" s="6" customFormat="1">
      <c r="A5" s="111" t="s">
        <v>54</v>
      </c>
      <c r="B5" s="111"/>
      <c r="C5" s="111"/>
      <c r="D5" s="111"/>
      <c r="E5" s="111"/>
      <c r="F5" s="111"/>
      <c r="G5" s="111"/>
      <c r="H5" s="111"/>
      <c r="I5" s="111"/>
      <c r="J5" s="111"/>
      <c r="K5" s="8"/>
      <c r="M5" s="9" t="s">
        <v>62</v>
      </c>
    </row>
    <row r="6" s="6" customFormat="1">
      <c r="A6" s="111" t="s">
        <v>55</v>
      </c>
      <c r="B6" s="111"/>
      <c r="C6" s="111"/>
      <c r="D6" s="111"/>
      <c r="E6" s="111"/>
      <c r="F6" s="111"/>
      <c r="G6" s="111"/>
      <c r="H6" s="111"/>
      <c r="I6" s="111"/>
      <c r="J6" s="111"/>
      <c r="K6" s="8"/>
      <c r="M6" s="9" t="s">
        <v>63</v>
      </c>
    </row>
    <row r="7" ht="52.5" s="6" customFormat="1">
      <c r="A7" s="112" t="s">
        <v>5</v>
      </c>
      <c r="B7" s="112"/>
      <c r="C7" s="112"/>
      <c r="D7" s="112"/>
      <c r="E7" s="112"/>
      <c r="F7" s="112"/>
      <c r="G7" s="112"/>
      <c r="H7" s="112"/>
      <c r="I7" s="112"/>
      <c r="J7" s="112"/>
      <c r="K7" s="8"/>
      <c r="M7" s="9" t="s">
        <v>64</v>
      </c>
    </row>
    <row r="8" s="6" customFormat="1">
      <c r="A8" s="113" t="s">
        <v>6</v>
      </c>
      <c r="B8" s="116" t="s">
        <v>7</v>
      </c>
      <c r="C8" s="117"/>
      <c r="D8" s="118"/>
      <c r="E8" s="122" t="s">
        <v>8</v>
      </c>
      <c r="F8" s="123"/>
      <c r="G8" s="123"/>
      <c r="H8" s="123"/>
      <c r="I8" s="124"/>
      <c r="J8" s="113" t="s">
        <v>9</v>
      </c>
      <c r="K8" s="8"/>
      <c r="M8" s="9" t="s">
        <v>65</v>
      </c>
    </row>
    <row r="9" ht="52.5" s="6" customFormat="1">
      <c r="A9" s="114"/>
      <c r="B9" s="119"/>
      <c r="C9" s="120"/>
      <c r="D9" s="121"/>
      <c r="E9" s="113" t="s">
        <v>66</v>
      </c>
      <c r="F9" s="122" t="s">
        <v>67</v>
      </c>
      <c r="G9" s="124"/>
      <c r="H9" s="127" t="s">
        <v>68</v>
      </c>
      <c r="I9" s="128"/>
      <c r="J9" s="125"/>
      <c r="K9" s="8"/>
      <c r="M9" s="9" t="s">
        <v>69</v>
      </c>
    </row>
    <row r="10" ht="46.5" s="6" customFormat="1">
      <c r="A10" s="115"/>
      <c r="B10" s="10" t="s">
        <v>13</v>
      </c>
      <c r="C10" s="11" t="s">
        <v>66</v>
      </c>
      <c r="D10" s="11" t="s">
        <v>70</v>
      </c>
      <c r="E10" s="115"/>
      <c r="F10" s="12" t="s">
        <v>14</v>
      </c>
      <c r="G10" s="13" t="s">
        <v>15</v>
      </c>
      <c r="H10" s="13" t="s">
        <v>16</v>
      </c>
      <c r="I10" s="14" t="s">
        <v>17</v>
      </c>
      <c r="J10" s="126"/>
      <c r="K10" s="8"/>
      <c r="M10" s="9" t="s">
        <v>37</v>
      </c>
    </row>
    <row r="11" s="6" customFormat="1">
      <c r="A11" s="15" t="s">
        <v>18</v>
      </c>
      <c r="B11" s="16"/>
      <c r="C11" s="17"/>
      <c r="D11" s="17"/>
      <c r="E11" s="18">
        <v>0</v>
      </c>
      <c r="F11" s="18">
        <v>0</v>
      </c>
      <c r="G11" s="18">
        <v>0</v>
      </c>
      <c r="H11" s="18">
        <f>G11-E11</f>
        <v>0</v>
      </c>
      <c r="I11" s="98">
        <f>IF(E11 &lt;=  0,(IF(G11=0,0,100)),H11/E11*100)</f>
        <v>0</v>
      </c>
      <c r="J11" s="19"/>
      <c r="K11" s="8">
        <v>0</v>
      </c>
    </row>
    <row r="12" s="20" customFormat="1">
      <c r="A12" s="21" t="s">
        <v>71</v>
      </c>
      <c r="B12" s="22"/>
      <c r="C12" s="23"/>
      <c r="D12" s="23"/>
      <c r="E12" s="24">
        <v>0</v>
      </c>
      <c r="F12" s="24">
        <v>0</v>
      </c>
      <c r="G12" s="24">
        <v>0</v>
      </c>
      <c r="H12" s="24">
        <f ref="H12:H17" t="shared" si="0">G12-E12</f>
        <v>0</v>
      </c>
      <c r="I12" s="99">
        <f ref="I12:I17" t="shared" si="1">IF(E12 &lt;=  0,(IF(G12=0,0,100)),H12/E12*100)</f>
        <v>0</v>
      </c>
      <c r="J12" s="21"/>
      <c r="K12" s="20">
        <v>1</v>
      </c>
    </row>
    <row r="13" ht="23.25" s="25" customFormat="1">
      <c r="A13" s="26" t="s">
        <v>72</v>
      </c>
      <c r="B13" s="27"/>
      <c r="C13" s="28"/>
      <c r="D13" s="28"/>
      <c r="E13" s="29">
        <v>0</v>
      </c>
      <c r="F13" s="29">
        <v>0</v>
      </c>
      <c r="G13" s="29">
        <v>0</v>
      </c>
      <c r="H13" s="107">
        <f t="shared" si="0"/>
        <v>0</v>
      </c>
      <c r="I13" s="108">
        <f t="shared" si="1"/>
        <v>0</v>
      </c>
      <c r="J13" s="93"/>
      <c r="K13" s="25">
        <v>2</v>
      </c>
      <c r="L13" s="25">
        <v>1</v>
      </c>
    </row>
    <row r="14" ht="23.25" s="25" customFormat="1">
      <c r="A14" s="30" t="s">
        <v>73</v>
      </c>
      <c r="B14" s="31"/>
      <c r="C14" s="32"/>
      <c r="D14" s="32"/>
      <c r="E14" s="33">
        <v>0</v>
      </c>
      <c r="F14" s="33">
        <v>0</v>
      </c>
      <c r="G14" s="33">
        <v>0</v>
      </c>
      <c r="H14" s="96">
        <f t="shared" si="0"/>
        <v>0</v>
      </c>
      <c r="I14" s="100">
        <f t="shared" si="1"/>
        <v>0</v>
      </c>
      <c r="J14" s="90"/>
      <c r="K14" s="25">
        <v>3</v>
      </c>
      <c r="L14" s="25">
        <v>2</v>
      </c>
    </row>
    <row r="15" ht="23.25" s="34" customFormat="1">
      <c r="A15" s="35" t="s">
        <v>74</v>
      </c>
      <c r="B15" s="36"/>
      <c r="C15" s="37"/>
      <c r="D15" s="37"/>
      <c r="E15" s="38">
        <v>0</v>
      </c>
      <c r="F15" s="38">
        <v>0</v>
      </c>
      <c r="G15" s="38">
        <v>0</v>
      </c>
      <c r="H15" s="97">
        <f t="shared" si="0"/>
        <v>0</v>
      </c>
      <c r="I15" s="101">
        <f t="shared" si="1"/>
        <v>0</v>
      </c>
      <c r="J15" s="91"/>
      <c r="K15" s="34">
        <v>4</v>
      </c>
      <c r="L15" s="34">
        <v>3</v>
      </c>
    </row>
    <row r="16" ht="23.25" s="39" customFormat="1">
      <c r="A16" s="56" t="s">
        <v>75</v>
      </c>
      <c r="B16" s="40"/>
      <c r="C16" s="41"/>
      <c r="D16" s="41"/>
      <c r="E16" s="42">
        <v>0</v>
      </c>
      <c r="F16" s="42">
        <v>0</v>
      </c>
      <c r="G16" s="42">
        <v>0</v>
      </c>
      <c r="H16" s="97">
        <f t="shared" si="0"/>
        <v>0</v>
      </c>
      <c r="I16" s="101">
        <f t="shared" si="1"/>
        <v>0</v>
      </c>
      <c r="J16" s="92"/>
      <c r="K16" s="39">
        <v>5</v>
      </c>
      <c r="L16" s="39">
        <v>4</v>
      </c>
    </row>
    <row r="17" ht="23.25" s="39" customFormat="1">
      <c r="A17" s="57" t="s">
        <v>76</v>
      </c>
      <c r="B17" s="40"/>
      <c r="C17" s="41"/>
      <c r="D17" s="41"/>
      <c r="E17" s="42">
        <v>0</v>
      </c>
      <c r="F17" s="42">
        <v>0</v>
      </c>
      <c r="G17" s="42">
        <v>0</v>
      </c>
      <c r="H17" s="97">
        <f t="shared" si="0"/>
        <v>0</v>
      </c>
      <c r="I17" s="101">
        <f t="shared" si="1"/>
        <v>0</v>
      </c>
      <c r="J17" s="92"/>
      <c r="K17" s="39">
        <v>6</v>
      </c>
      <c r="L17" s="39">
        <v>5</v>
      </c>
    </row>
    <row r="18" ht="46.5" s="39" customFormat="1">
      <c r="A18" s="43" t="s">
        <v>77</v>
      </c>
      <c r="B18" s="40" t="s">
        <v>78</v>
      </c>
      <c r="C18" s="41"/>
      <c r="D18" s="41" t="s">
        <v>79</v>
      </c>
      <c r="E18" s="42" t="s">
        <v>80</v>
      </c>
      <c r="F18" s="42" t="s">
        <v>81</v>
      </c>
      <c r="G18" s="42" t="s">
        <v>82</v>
      </c>
      <c r="H18" s="97" t="e">
        <f>G18-E18</f>
        <v>#VALUE!</v>
      </c>
      <c r="I18" s="101" t="e">
        <f>IF(E18 &lt;=  0,(IF(G18=0,0,100)),H18/E18*100)</f>
        <v>#VALUE!</v>
      </c>
      <c r="J18" s="94"/>
      <c r="K18" s="39">
        <v>7</v>
      </c>
      <c r="L18" s="39">
        <v>6</v>
      </c>
    </row>
    <row r="19">
      <c r="A19" s="44"/>
      <c r="B19" s="45"/>
      <c r="C19" s="46"/>
      <c r="D19" s="46"/>
      <c r="E19" s="47"/>
      <c r="F19" s="47"/>
      <c r="G19" s="48"/>
      <c r="H19" s="49"/>
      <c r="I19" s="49"/>
      <c r="J19" s="50"/>
    </row>
    <row r="20">
      <c r="A20" s="53">
        <v>1</v>
      </c>
      <c r="B20" s="54">
        <v>2</v>
      </c>
      <c r="C20" s="53">
        <v>3</v>
      </c>
      <c r="D20" s="54">
        <v>4</v>
      </c>
      <c r="E20" s="53">
        <v>5</v>
      </c>
      <c r="F20" s="54">
        <v>6</v>
      </c>
      <c r="G20" s="53">
        <v>7</v>
      </c>
      <c r="H20" s="54">
        <v>8</v>
      </c>
      <c r="I20" s="53">
        <v>9</v>
      </c>
      <c r="J20" s="54">
        <v>10</v>
      </c>
      <c r="K20" s="53">
        <v>11</v>
      </c>
      <c r="L20" s="54">
        <v>12</v>
      </c>
    </row>
    <row r="21">
      <c r="A21" s="129" t="s">
        <v>33</v>
      </c>
      <c r="B21" s="130"/>
      <c r="C21" s="130"/>
      <c r="D21" s="130"/>
      <c r="E21" s="130"/>
      <c r="F21" s="130"/>
      <c r="G21" s="130"/>
      <c r="H21" s="130"/>
      <c r="I21" s="130"/>
    </row>
    <row r="22" ht="26.25" customHeight="1">
      <c r="A22" s="132" t="s">
        <v>34</v>
      </c>
      <c r="B22" s="132"/>
      <c r="C22" s="132"/>
      <c r="D22" s="132"/>
      <c r="E22" s="132"/>
      <c r="F22" s="132"/>
      <c r="G22" s="132"/>
      <c r="H22" s="132"/>
      <c r="I22" s="132"/>
      <c r="J22" s="52"/>
      <c r="K22" s="1"/>
      <c r="L22" s="1"/>
    </row>
    <row r="23">
      <c r="A23" s="131" t="s">
        <v>35</v>
      </c>
      <c r="B23" s="131"/>
      <c r="C23" s="131"/>
      <c r="D23" s="131"/>
      <c r="E23" s="131"/>
      <c r="F23" s="131"/>
      <c r="G23" s="131"/>
      <c r="H23" s="131"/>
      <c r="I23" s="131"/>
      <c r="J23" s="131"/>
    </row>
    <row r="24">
      <c r="A24" s="133" t="s">
        <v>36</v>
      </c>
      <c r="B24" s="133"/>
      <c r="C24" s="133"/>
      <c r="D24" s="133"/>
      <c r="E24" s="133"/>
      <c r="F24" s="133"/>
      <c r="G24" s="133"/>
      <c r="H24" s="133"/>
      <c r="I24" s="133"/>
      <c r="J24" s="133"/>
      <c r="K24" s="53" t="s">
        <v>37</v>
      </c>
    </row>
    <row r="25">
      <c r="E25" s="89"/>
      <c r="F25" s="88"/>
      <c r="G25" s="95"/>
      <c r="H25" s="7">
        <f>G25-E25</f>
        <v>0</v>
      </c>
      <c r="I25" s="7">
        <f>IF(E25 &lt;=  0,(IF(G25=0,0,100)),H18/E25*100)</f>
        <v>0</v>
      </c>
    </row>
    <row r="26">
      <c r="A26" s="129" t="s">
        <v>37</v>
      </c>
      <c r="B26" s="130"/>
      <c r="C26" s="130"/>
      <c r="D26" s="130"/>
      <c r="E26" s="130"/>
      <c r="F26" s="130"/>
      <c r="G26" s="130"/>
      <c r="H26" s="130"/>
      <c r="I26" s="130"/>
    </row>
    <row r="27">
      <c r="A27" s="129" t="s">
        <v>33</v>
      </c>
      <c r="B27" s="130"/>
      <c r="C27" s="130"/>
      <c r="D27" s="130"/>
      <c r="E27" s="130"/>
      <c r="F27" s="130"/>
      <c r="G27" s="130"/>
      <c r="H27" s="130"/>
      <c r="I27" s="130"/>
    </row>
    <row r="28">
      <c r="A28" s="132" t="s">
        <v>50</v>
      </c>
      <c r="B28" s="132"/>
      <c r="C28" s="132"/>
      <c r="D28" s="132"/>
      <c r="E28" s="132"/>
      <c r="F28" s="132"/>
      <c r="G28" s="132"/>
      <c r="H28" s="132"/>
      <c r="I28" s="132"/>
      <c r="J28" s="52"/>
    </row>
    <row r="29">
      <c r="A29" s="131" t="s">
        <v>51</v>
      </c>
      <c r="B29" s="131"/>
      <c r="C29" s="131"/>
      <c r="D29" s="131"/>
      <c r="E29" s="131"/>
      <c r="F29" s="131"/>
      <c r="G29" s="131"/>
      <c r="H29" s="131"/>
      <c r="I29" s="131"/>
      <c r="J29" s="131"/>
    </row>
    <row r="30" s="6" customFormat="1">
      <c r="A30" s="133" t="s">
        <v>36</v>
      </c>
      <c r="B30" s="133"/>
      <c r="C30" s="133"/>
      <c r="D30" s="133"/>
      <c r="E30" s="133"/>
      <c r="F30" s="133"/>
      <c r="G30" s="133"/>
      <c r="H30" s="133"/>
      <c r="I30" s="133"/>
      <c r="J30" s="133"/>
      <c r="K30" s="8"/>
      <c r="M30" s="9"/>
    </row>
    <row r="32">
      <c r="A32" s="129" t="s">
        <v>33</v>
      </c>
      <c r="B32" s="130"/>
      <c r="C32" s="130"/>
      <c r="D32" s="130"/>
      <c r="E32" s="130"/>
      <c r="F32" s="130"/>
      <c r="G32" s="130"/>
      <c r="H32" s="130"/>
      <c r="I32" s="130"/>
    </row>
    <row r="33">
      <c r="A33" s="132" t="s">
        <v>57</v>
      </c>
      <c r="B33" s="132"/>
      <c r="C33" s="132"/>
      <c r="D33" s="132"/>
      <c r="E33" s="132"/>
      <c r="F33" s="132"/>
      <c r="G33" s="132"/>
      <c r="H33" s="132"/>
      <c r="I33" s="132"/>
      <c r="J33" s="52"/>
    </row>
    <row r="34">
      <c r="A34" s="131" t="s">
        <v>58</v>
      </c>
      <c r="B34" s="131"/>
      <c r="C34" s="131"/>
      <c r="D34" s="131"/>
      <c r="E34" s="131"/>
      <c r="F34" s="131"/>
      <c r="G34" s="131"/>
      <c r="H34" s="131"/>
      <c r="I34" s="131"/>
      <c r="J34" s="131"/>
    </row>
    <row r="35">
      <c r="A35" s="133" t="s">
        <v>36</v>
      </c>
      <c r="B35" s="133"/>
      <c r="C35" s="133"/>
      <c r="D35" s="133"/>
      <c r="E35" s="133"/>
      <c r="F35" s="133"/>
      <c r="G35" s="133"/>
      <c r="H35" s="133"/>
      <c r="I35" s="133"/>
      <c r="J35" s="133"/>
    </row>
  </sheetData>
  <mergeCells>
    <mergeCell ref="A34:J34"/>
    <mergeCell ref="A35:J35"/>
    <mergeCell ref="A27:I27"/>
    <mergeCell ref="A28:I28"/>
    <mergeCell ref="A29:J29"/>
    <mergeCell ref="A30:J30"/>
    <mergeCell ref="A32:I32"/>
    <mergeCell ref="A33:I33"/>
    <mergeCell ref="A21:I21"/>
    <mergeCell ref="A23:J23"/>
    <mergeCell ref="A26:I26"/>
    <mergeCell ref="A22:I22"/>
    <mergeCell ref="A24:J24"/>
    <mergeCell ref="A7:J7"/>
    <mergeCell ref="A8:A10"/>
    <mergeCell ref="B8:D9"/>
    <mergeCell ref="E8:I8"/>
    <mergeCell ref="J8:J10"/>
    <mergeCell ref="E9:E10"/>
    <mergeCell ref="F9:G9"/>
    <mergeCell ref="H9:I9"/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artid.u</dc:creator>
  <cp:lastModifiedBy>pakawan piyapithayanan</cp:lastModifiedBy>
  <cp:lastPrinted>2021-06-23T08:41:52Z</cp:lastPrinted>
  <dcterms:created xsi:type="dcterms:W3CDTF">2021-06-16T08:08:58Z</dcterms:created>
  <dcterms:modified xsi:type="dcterms:W3CDTF">2021-12-05T04:18:06Z</dcterms:modified>
</cp:coreProperties>
</file>