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0" documentId="13_ncr:1_{F7F4BFF5-9F83-4D1B-A64D-023D140859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4" r:id="rId1"/>
    <sheet name="mask1" sheetId="2" state="hidden" r:id="rId2"/>
  </sheets>
  <definedNames>
    <definedName name="_xlnm.Print_Titles" localSheetId="1">mask1!$4:$6</definedName>
    <definedName name="_xlnm.Print_Titles" localSheetId="0">sheet1!$4:$6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K13" i="2"/>
  <c r="F13" i="2"/>
  <c r="N12" i="2"/>
  <c r="K12" i="2"/>
  <c r="F12" i="2"/>
  <c r="N11" i="2"/>
  <c r="K11" i="2"/>
  <c r="F11" i="2"/>
  <c r="N9" i="2"/>
  <c r="K9" i="2"/>
  <c r="F9" i="2"/>
  <c r="N8" i="2"/>
  <c r="K8" i="2"/>
  <c r="F8" i="2"/>
  <c r="N7" i="2"/>
  <c r="K7" i="2"/>
  <c r="F7" i="2"/>
  <c r="N34" i="4"/>
  <c r="K34" i="4"/>
  <c r="F34" i="4"/>
  <c r="Q33" i="4"/>
  <c r="P33" i="4"/>
  <c r="O33" i="4"/>
  <c r="O32" i="4" s="1"/>
  <c r="O31" i="4" s="1"/>
  <c r="O30" i="4" s="1"/>
  <c r="M33" i="4"/>
  <c r="M32" i="4" s="1"/>
  <c r="M31" i="4" s="1"/>
  <c r="M30" i="4" s="1"/>
  <c r="L33" i="4"/>
  <c r="N33" i="4" s="1"/>
  <c r="J33" i="4"/>
  <c r="J32" i="4" s="1"/>
  <c r="J31" i="4" s="1"/>
  <c r="J30" i="4" s="1"/>
  <c r="I33" i="4"/>
  <c r="I32" i="4" s="1"/>
  <c r="I31" i="4" s="1"/>
  <c r="I30" i="4" s="1"/>
  <c r="H33" i="4"/>
  <c r="G33" i="4"/>
  <c r="G32" i="4" s="1"/>
  <c r="E33" i="4"/>
  <c r="E32" i="4" s="1"/>
  <c r="E31" i="4" s="1"/>
  <c r="E30" i="4" s="1"/>
  <c r="D33" i="4"/>
  <c r="D32" i="4" s="1"/>
  <c r="D31" i="4" s="1"/>
  <c r="D30" i="4" s="1"/>
  <c r="C33" i="4"/>
  <c r="C32" i="4" s="1"/>
  <c r="C31" i="4" s="1"/>
  <c r="C30" i="4" s="1"/>
  <c r="B33" i="4"/>
  <c r="F33" i="4" s="1"/>
  <c r="Q32" i="4"/>
  <c r="Q31" i="4" s="1"/>
  <c r="Q30" i="4" s="1"/>
  <c r="P32" i="4"/>
  <c r="P31" i="4" s="1"/>
  <c r="P30" i="4" s="1"/>
  <c r="L32" i="4"/>
  <c r="N32" i="4" s="1"/>
  <c r="H32" i="4"/>
  <c r="H31" i="4" s="1"/>
  <c r="H30" i="4" s="1"/>
  <c r="L31" i="4"/>
  <c r="L30" i="4" s="1"/>
  <c r="N30" i="4" s="1"/>
  <c r="N29" i="4"/>
  <c r="K29" i="4"/>
  <c r="F29" i="4"/>
  <c r="Q28" i="4"/>
  <c r="P28" i="4"/>
  <c r="O28" i="4"/>
  <c r="M28" i="4"/>
  <c r="L28" i="4"/>
  <c r="N28" i="4" s="1"/>
  <c r="J28" i="4"/>
  <c r="I28" i="4"/>
  <c r="H28" i="4"/>
  <c r="H27" i="4" s="1"/>
  <c r="G28" i="4"/>
  <c r="G27" i="4" s="1"/>
  <c r="K27" i="4" s="1"/>
  <c r="E28" i="4"/>
  <c r="E27" i="4" s="1"/>
  <c r="D28" i="4"/>
  <c r="D27" i="4" s="1"/>
  <c r="C28" i="4"/>
  <c r="C27" i="4" s="1"/>
  <c r="B28" i="4"/>
  <c r="B27" i="4" s="1"/>
  <c r="F27" i="4" s="1"/>
  <c r="Q27" i="4"/>
  <c r="P27" i="4"/>
  <c r="O27" i="4"/>
  <c r="N27" i="4"/>
  <c r="M27" i="4"/>
  <c r="L27" i="4"/>
  <c r="J27" i="4"/>
  <c r="I27" i="4"/>
  <c r="N26" i="4"/>
  <c r="K26" i="4"/>
  <c r="F26" i="4"/>
  <c r="Q25" i="4"/>
  <c r="Q24" i="4" s="1"/>
  <c r="Q20" i="4" s="1"/>
  <c r="Q19" i="4" s="1"/>
  <c r="P25" i="4"/>
  <c r="P24" i="4" s="1"/>
  <c r="P20" i="4" s="1"/>
  <c r="P19" i="4" s="1"/>
  <c r="O25" i="4"/>
  <c r="O24" i="4" s="1"/>
  <c r="O20" i="4" s="1"/>
  <c r="O19" i="4" s="1"/>
  <c r="M25" i="4"/>
  <c r="M24" i="4" s="1"/>
  <c r="M20" i="4" s="1"/>
  <c r="M19" i="4" s="1"/>
  <c r="L25" i="4"/>
  <c r="N25" i="4" s="1"/>
  <c r="K25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K24" i="4" s="1"/>
  <c r="E24" i="4"/>
  <c r="F24" i="4" s="1"/>
  <c r="D24" i="4"/>
  <c r="C24" i="4"/>
  <c r="B24" i="4"/>
  <c r="N23" i="4"/>
  <c r="K23" i="4"/>
  <c r="F23" i="4"/>
  <c r="Q22" i="4"/>
  <c r="P22" i="4"/>
  <c r="O22" i="4"/>
  <c r="M22" i="4"/>
  <c r="L22" i="4"/>
  <c r="L21" i="4" s="1"/>
  <c r="J22" i="4"/>
  <c r="J21" i="4" s="1"/>
  <c r="J20" i="4" s="1"/>
  <c r="J19" i="4" s="1"/>
  <c r="I22" i="4"/>
  <c r="I21" i="4" s="1"/>
  <c r="I20" i="4" s="1"/>
  <c r="I19" i="4" s="1"/>
  <c r="H22" i="4"/>
  <c r="H21" i="4" s="1"/>
  <c r="H20" i="4" s="1"/>
  <c r="H19" i="4" s="1"/>
  <c r="G22" i="4"/>
  <c r="K22" i="4" s="1"/>
  <c r="E22" i="4"/>
  <c r="E21" i="4" s="1"/>
  <c r="E20" i="4" s="1"/>
  <c r="E19" i="4" s="1"/>
  <c r="D22" i="4"/>
  <c r="D21" i="4" s="1"/>
  <c r="D20" i="4" s="1"/>
  <c r="D19" i="4" s="1"/>
  <c r="C22" i="4"/>
  <c r="C21" i="4" s="1"/>
  <c r="C20" i="4" s="1"/>
  <c r="C19" i="4" s="1"/>
  <c r="B22" i="4"/>
  <c r="B21" i="4" s="1"/>
  <c r="Q21" i="4"/>
  <c r="P21" i="4"/>
  <c r="O21" i="4"/>
  <c r="M21" i="4"/>
  <c r="N18" i="4"/>
  <c r="K18" i="4"/>
  <c r="F18" i="4"/>
  <c r="Q17" i="4"/>
  <c r="P17" i="4"/>
  <c r="O17" i="4"/>
  <c r="M17" i="4"/>
  <c r="N17" i="4" s="1"/>
  <c r="L17" i="4"/>
  <c r="J17" i="4"/>
  <c r="J16" i="4" s="1"/>
  <c r="J15" i="4" s="1"/>
  <c r="J14" i="4" s="1"/>
  <c r="I17" i="4"/>
  <c r="I16" i="4" s="1"/>
  <c r="I15" i="4" s="1"/>
  <c r="I14" i="4" s="1"/>
  <c r="H17" i="4"/>
  <c r="H16" i="4" s="1"/>
  <c r="H15" i="4" s="1"/>
  <c r="H14" i="4" s="1"/>
  <c r="G17" i="4"/>
  <c r="G16" i="4" s="1"/>
  <c r="E17" i="4"/>
  <c r="E16" i="4" s="1"/>
  <c r="E15" i="4" s="1"/>
  <c r="E14" i="4" s="1"/>
  <c r="D17" i="4"/>
  <c r="D16" i="4" s="1"/>
  <c r="D15" i="4" s="1"/>
  <c r="D14" i="4" s="1"/>
  <c r="C17" i="4"/>
  <c r="C16" i="4" s="1"/>
  <c r="C15" i="4" s="1"/>
  <c r="C14" i="4" s="1"/>
  <c r="B17" i="4"/>
  <c r="B16" i="4" s="1"/>
  <c r="Q16" i="4"/>
  <c r="Q15" i="4" s="1"/>
  <c r="Q14" i="4" s="1"/>
  <c r="P16" i="4"/>
  <c r="P15" i="4" s="1"/>
  <c r="P14" i="4" s="1"/>
  <c r="O16" i="4"/>
  <c r="M16" i="4"/>
  <c r="L16" i="4"/>
  <c r="N16" i="4" s="1"/>
  <c r="O15" i="4"/>
  <c r="O14" i="4" s="1"/>
  <c r="M15" i="4"/>
  <c r="M14" i="4" s="1"/>
  <c r="L15" i="4"/>
  <c r="L14" i="4" s="1"/>
  <c r="N13" i="4"/>
  <c r="K13" i="4"/>
  <c r="F13" i="4"/>
  <c r="Q12" i="4"/>
  <c r="P12" i="4"/>
  <c r="O12" i="4"/>
  <c r="M12" i="4"/>
  <c r="L12" i="4"/>
  <c r="N12" i="4" s="1"/>
  <c r="J12" i="4"/>
  <c r="I12" i="4"/>
  <c r="H12" i="4"/>
  <c r="H11" i="4" s="1"/>
  <c r="H10" i="4" s="1"/>
  <c r="H9" i="4" s="1"/>
  <c r="G12" i="4"/>
  <c r="K12" i="4" s="1"/>
  <c r="E12" i="4"/>
  <c r="E11" i="4" s="1"/>
  <c r="E10" i="4" s="1"/>
  <c r="E9" i="4" s="1"/>
  <c r="E8" i="4" s="1"/>
  <c r="E7" i="4" s="1"/>
  <c r="D12" i="4"/>
  <c r="D11" i="4" s="1"/>
  <c r="D10" i="4" s="1"/>
  <c r="D9" i="4" s="1"/>
  <c r="D8" i="4" s="1"/>
  <c r="D7" i="4" s="1"/>
  <c r="C12" i="4"/>
  <c r="C11" i="4" s="1"/>
  <c r="C10" i="4" s="1"/>
  <c r="C9" i="4" s="1"/>
  <c r="C8" i="4" s="1"/>
  <c r="C7" i="4" s="1"/>
  <c r="B12" i="4"/>
  <c r="B11" i="4" s="1"/>
  <c r="Q11" i="4"/>
  <c r="Q10" i="4" s="1"/>
  <c r="Q9" i="4" s="1"/>
  <c r="P11" i="4"/>
  <c r="P10" i="4" s="1"/>
  <c r="P9" i="4" s="1"/>
  <c r="P8" i="4" s="1"/>
  <c r="P7" i="4" s="1"/>
  <c r="O11" i="4"/>
  <c r="O10" i="4" s="1"/>
  <c r="O9" i="4" s="1"/>
  <c r="O8" i="4" s="1"/>
  <c r="O7" i="4" s="1"/>
  <c r="N11" i="4"/>
  <c r="M11" i="4"/>
  <c r="L11" i="4"/>
  <c r="J11" i="4"/>
  <c r="I11" i="4"/>
  <c r="I10" i="4" s="1"/>
  <c r="I9" i="4" s="1"/>
  <c r="M10" i="4"/>
  <c r="M9" i="4" s="1"/>
  <c r="L10" i="4"/>
  <c r="L9" i="4" s="1"/>
  <c r="J10" i="4"/>
  <c r="J9" i="4" s="1"/>
  <c r="Q8" i="4" l="1"/>
  <c r="Q7" i="4" s="1"/>
  <c r="G31" i="4"/>
  <c r="G30" i="4" s="1"/>
  <c r="K30" i="4" s="1"/>
  <c r="K32" i="4"/>
  <c r="F16" i="4"/>
  <c r="B15" i="4"/>
  <c r="B14" i="4" s="1"/>
  <c r="F14" i="4" s="1"/>
  <c r="I8" i="4"/>
  <c r="I7" i="4" s="1"/>
  <c r="F11" i="4"/>
  <c r="B10" i="4"/>
  <c r="B9" i="4" s="1"/>
  <c r="F21" i="4"/>
  <c r="B20" i="4"/>
  <c r="B19" i="4" s="1"/>
  <c r="F19" i="4" s="1"/>
  <c r="H8" i="4"/>
  <c r="H7" i="4" s="1"/>
  <c r="G15" i="4"/>
  <c r="G14" i="4" s="1"/>
  <c r="K14" i="4" s="1"/>
  <c r="K16" i="4"/>
  <c r="L20" i="4"/>
  <c r="L19" i="4" s="1"/>
  <c r="N19" i="4" s="1"/>
  <c r="N21" i="4"/>
  <c r="J8" i="4"/>
  <c r="J7" i="4" s="1"/>
  <c r="N9" i="4"/>
  <c r="L8" i="4"/>
  <c r="M8" i="4"/>
  <c r="M7" i="4" s="1"/>
  <c r="N14" i="4"/>
  <c r="F12" i="4"/>
  <c r="B32" i="4"/>
  <c r="K17" i="4"/>
  <c r="G21" i="4"/>
  <c r="K33" i="4"/>
  <c r="N22" i="4"/>
  <c r="F22" i="4"/>
  <c r="F17" i="4"/>
  <c r="L24" i="4"/>
  <c r="N24" i="4" s="1"/>
  <c r="F28" i="4"/>
  <c r="K28" i="4"/>
  <c r="G11" i="4"/>
  <c r="G10" i="4" l="1"/>
  <c r="G9" i="4" s="1"/>
  <c r="K11" i="4"/>
  <c r="F32" i="4"/>
  <c r="B31" i="4"/>
  <c r="B30" i="4" s="1"/>
  <c r="F30" i="4" s="1"/>
  <c r="L7" i="4"/>
  <c r="N7" i="4" s="1"/>
  <c r="N8" i="4"/>
  <c r="B8" i="4"/>
  <c r="F9" i="4"/>
  <c r="K21" i="4"/>
  <c r="G20" i="4"/>
  <c r="G19" i="4" s="1"/>
  <c r="K19" i="4" s="1"/>
  <c r="B7" i="4" l="1"/>
  <c r="F7" i="4" s="1"/>
  <c r="F8" i="4"/>
  <c r="G8" i="4"/>
  <c r="K9" i="4"/>
  <c r="G7" i="4" l="1"/>
  <c r="K7" i="4" s="1"/>
  <c r="K8" i="4"/>
</calcChain>
</file>

<file path=xl/sharedStrings.xml><?xml version="1.0" encoding="utf-8"?>
<sst xmlns="http://schemas.openxmlformats.org/spreadsheetml/2006/main" count="109" uniqueCount="80">
  <si>
    <t>Bis65rreq1009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</si>
  <si>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[ ข้อมูล : ระดับกิจกรรม ] ผู้พิมพ์รายงาน : เนตรทิพย์ วิมลมงคลพร วันที่ : 23 สิงหาคม 2568 - เวลา : 17:55:09</t>
  </si>
  <si>
    <t>แบบแสดงรายละเอียดตามงบรายจ่ายประจำปีงบประมาณ พ.ศ. 2569</t>
  </si>
  <si>
    <t>สงป.1009</t>
  </si>
  <si>
    <t>หน่วย : ล้านบาท(ทศนิยม 4 ตำแหน่ง)</t>
  </si>
  <si>
    <t xml:space="preserve">หน่วยงาน/แผนงาน/
        ผลผลิต/โครงการ/       กิจกรรม                                                  </t>
  </si>
  <si>
    <t>งบบุคลากร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</si>
  <si>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</si>
  <si>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</si>
  <si>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</si>
  <si>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</si>
  <si>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รวมทั้งสิ้น</t>
  </si>
  <si>
    <t>เงินเดือน</t>
  </si>
  <si>
    <t>ค่าจ้าง
ประจำ</t>
  </si>
  <si>
    <t>ค่าจ้าง
ชั่วคราว</t>
  </si>
  <si>
    <t>ค่าตอบแทนพนักงานฯ</t>
  </si>
  <si>
    <t>รวม</t>
  </si>
  <si>
    <t>ค่าตอบแทน</t>
  </si>
  <si>
    <t>ค่าใช้สอย</t>
  </si>
  <si>
    <t>ค่าวัสดุ</t>
  </si>
  <si>
    <t>ค่าสาธาร-
ณูปโภค</t>
  </si>
  <si>
    <t>ค่าครุภัณฑ์</t>
  </si>
  <si>
    <t>ค่าที่ดินและสิ่งก่อสร้าง</t>
  </si>
  <si>
    <t>กระทรวง : กระทรวงสาธารณสุข</t>
  </si>
  <si>
    <t>หน่วยงาน : สถาบันวัคซีนแห่งชาติ</t>
  </si>
  <si>
    <t>แผนงาน : แผนงานยุทธศาสตร์ส่งเสริมความสัมพันธ์ระหว่างประเทศ</t>
  </si>
  <si>
    <t>แผนงานรอง : แนวทางย่อยการบูรณาการความร่วมมือด้านความมั่นคงกับอาเซียน และนานาชาติ รวมทั้งองค์กรภาครัฐและมิใช่ภาครัฐ</t>
  </si>
  <si>
    <t>โครงการ : โครงการเครือข่ายความร่วมมือเพื่อความมั่นคงด้านวัคซีนระหว่างประเทศ</t>
  </si>
  <si>
    <t>1. รวมกิจกรรม : การสร้างเครือข่ายด้านวัคซีนในระดับอาเซียนและในประเทศไทย</t>
  </si>
  <si>
    <t>-กิจกรรมหลัก : การสร้างเครือข่ายด้านวัคซีนในระดับอาเซียนและในประเทศไทย</t>
  </si>
  <si>
    <t>แผนงาน : แผนงานบุคลากรภาครัฐ</t>
  </si>
  <si>
    <t>แผนงานรอง : แผนงานบุคลากรภาครัฐ (ด้านการพัฒนาและเสริมสร้างศักยภาพทรัพยากรมนุษย์)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</si>
  <si>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</si>
  <si>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1. รวมกิจกรรม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</si>
  <si>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-กิจกรรมหลัก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</si>
  <si>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แผนงาน : แผนงานยุทธศาสตร์เสริมสร้างให้คนมีสุขภาวะที่ดี</t>
  </si>
  <si>
    <t>แผนงานรอง : แนวทางย่อยการกระจายบริการสาธารณสุขอย่างทั่วถึงและมีคุณภาพ</t>
  </si>
  <si>
    <t>โครงการ : โครงการขับเคลื่อนงานวัคซีนกับองค์กรภาคีเครือข่าย</t>
  </si>
  <si>
    <t>1. รวมกิจกรรม : การขับเคลื่อนงานวัคซีนกับองค์กรภาคีเครือข่าย</t>
  </si>
  <si>
    <t>-กิจกรรมหลัก : การขับเคลื่อนงานวัคซีนกับองค์กรภาคีเครือข่าย</t>
  </si>
  <si>
    <t>โครงการ : โครงการพัฒนาฐานข้อมูลรองรับระบบข้อมูลและบริหารจัดการวัคซีน</t>
  </si>
  <si>
    <t>1. รวมกิจกรรม : การพัฒนาฐานข้อมูลด้านต่าง ๆ เพื่อสนับสนุนงานวัคซีนของประเทศ</t>
  </si>
  <si>
    <t>-กิจกรรมหลัก : การพัฒนาฐานข้อมูลด้านต่าง ๆ เพื่อสนับสนุนงานวัคซีนของประเทศ</t>
  </si>
  <si>
    <t>โครงการ : โครงการพัฒนาบุคลากรและการบริหารจัดการองค์กร</t>
  </si>
  <si>
    <t>1. รวมกิจกรรม : การพัฒนาบุคลากรและการบริหารจัดการองค์กร</t>
  </si>
  <si>
    <t>-กิจกรรมหลัก : การพัฒนาบุคลากรและการบริหารจัดการองค์กร</t>
  </si>
  <si>
    <t>แผนงาน : แผนงานพื้นฐานด้านการพัฒนาและเสริมสร้างศักยภาพทรัพยากรมนุษย์</t>
  </si>
  <si>
    <t>แผนงานรอง : แผนงานพื้นฐานด้านการพัฒนาและเสริมสร้างศักยภาพทรัพยากรมนุษย์</t>
  </si>
  <si>
    <t>ผลผลิต : การสนับสนุนและกำกับติดตามการดำเนินงานด้านวัคซีน</t>
  </si>
  <si>
    <t>1. รวมกิจกรรม : สนับสนุนและกำกับติดตามการดำเนินงานด้านวัคซีน</t>
  </si>
  <si>
    <t>-กิจกรรมหลัก : สนับสนุนและกำกับติดตามการดำเนินงานด้านวัคซีน</t>
  </si>
  <si>
    <t>x</t>
  </si>
  <si>
    <t>bis65rreq1009 : ข้อมูล ณ  ปี : 2564 Version :  ร่าง พ.ร.บ. &gt;&gt;  [ กรม :02005 กองทัพเรือ    ข้อมูล : เงินระดับกิจกรรม ]</t>
  </si>
  <si>
    <t xml:space="preserve">(ผู้พิมพ์รายงาน : PSIT วันที่ : 19 เมษายน 2564  เวลา : 10:45:41) </t>
  </si>
  <si>
    <t>L</t>
  </si>
  <si>
    <t>G</t>
  </si>
  <si>
    <t>แบบแสดงรายละเอียดตามงบรายจ่ายประจำปีงบประมาณ พ.ศ. 2565</t>
  </si>
  <si>
    <t>กระทรวง : dt.chk_min_name</t>
  </si>
  <si>
    <t>หน่วยงาน : dt.chk_agc_name</t>
  </si>
  <si>
    <t>แผนงาน : dt.main_plan_name</t>
  </si>
  <si>
    <t>แผนงานรอง : dt.plan_name</t>
  </si>
  <si>
    <t>ผลผลิต/โครงการ : dt.output_name</t>
  </si>
  <si>
    <t>Tcount_act. รวมกิจกรรม : Dt.act_name</t>
  </si>
  <si>
    <t xml:space="preserve"> -dt.act_sub_name   : dt.D12sact_name</t>
  </si>
  <si>
    <t>dt.bud100</t>
  </si>
  <si>
    <t>dt.bud210</t>
  </si>
  <si>
    <t>dt.bud220</t>
  </si>
  <si>
    <t>dt.bud230</t>
  </si>
  <si>
    <t>dt.bud300</t>
  </si>
  <si>
    <t>dt.bud400</t>
  </si>
  <si>
    <t>dt.bud500</t>
  </si>
  <si>
    <t>dt.bud410</t>
  </si>
  <si>
    <t>dt.bud600</t>
  </si>
  <si>
    <t>dt.bud700</t>
  </si>
  <si>
    <t>dt.bud800</t>
  </si>
  <si>
    <t>dt.bud900</t>
  </si>
  <si>
    <t>dt.total_bud</t>
  </si>
  <si>
    <r>
      <t>หมายเหตุ</t>
    </r>
    <r>
      <rPr>
        <sz val="16"/>
        <rFont val="DilleniaUPC"/>
        <family val="1"/>
        <charset val="222"/>
      </rPr>
      <t xml:space="preserve"> * ให้ระบุกิจกรรมทุกประเภท</t>
    </r>
  </si>
  <si>
    <t xml:space="preserve">           ** รวมกิจกรรม หมายถึง ยอดรวมงบประมาณของกิจกรรมหลักกับกิจกรรมย่อย และกิจกรรมทุกประเภทที่ปันส่วนเข้าสู่กิจกรรมหลัก</t>
  </si>
  <si>
    <t>p_total_bud ตามหมวดรายจ่าย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</si>
</sst>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;[Red]#,##0.000"/>
    <numFmt numFmtId="165" formatCode="_-* #,##0.0000_-;\-#,##0.0000_-;_-* &quot;-  &quot;_-;_-@_-"/>
  </numFmts>
  <fonts count="11" x14ac:knownFonts="1">
    <font>
      <sz val="11"/>
      <color theme="1"/>
      <name val="Calibri"/>
      <family val="2"/>
      <scheme val="minor"/>
    </font>
    <font>
      <sz val="16"/>
      <name val="DilleniaUPC"/>
      <family val="1"/>
    </font>
    <font>
      <b/>
      <sz val="16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b/>
      <sz val="10"/>
      <name val="DilleniaUPC"/>
      <family val="1"/>
    </font>
    <font>
      <sz val="14"/>
      <name val="DilleniaUPC"/>
      <family val="1"/>
    </font>
    <font>
      <sz val="10"/>
      <name val="Arial"/>
      <family val="2"/>
    </font>
    <font>
      <u/>
      <sz val="16"/>
      <name val="DilleniaUPC"/>
      <family val="1"/>
    </font>
    <font>
      <b/>
      <sz val="14"/>
      <name val="DilleniaUPC"/>
      <family val="1"/>
    </font>
    <font>
      <sz val="16"/>
      <name val="Dilleni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7" fillId="0" borderId="0" xfId="1"/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3" fontId="4" fillId="3" borderId="1" xfId="0" applyNumberFormat="1" applyFont="1" applyFill="1" applyBorder="1" applyAlignment="1">
      <alignment vertical="top" wrapText="1"/>
    </xf>
    <xf numFmtId="165" fontId="4" fillId="3" borderId="1" xfId="0" applyNumberFormat="1" applyFont="1" applyFill="1" applyBorder="1" applyAlignment="1">
      <alignment horizontal="right" vertical="top" inden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vertical="top" indent="1"/>
    </xf>
    <xf numFmtId="0" fontId="1" fillId="0" borderId="0" xfId="0" applyFont="1" applyAlignment="1">
      <alignment vertical="top"/>
    </xf>
    <xf numFmtId="164" fontId="2" fillId="0" borderId="2" xfId="1" applyNumberFormat="1" applyFont="1" applyBorder="1" applyAlignment="1">
      <alignment horizontal="center" vertical="top" wrapText="1"/>
    </xf>
    <xf numFmtId="164" fontId="2" fillId="0" borderId="3" xfId="1" applyNumberFormat="1" applyFont="1" applyBorder="1" applyAlignment="1">
      <alignment horizontal="center" vertical="top" wrapText="1"/>
    </xf>
    <xf numFmtId="0" fontId="2" fillId="0" borderId="0" xfId="1" applyFont="1" applyAlignment="1">
      <alignment vertical="top"/>
    </xf>
    <xf numFmtId="0" fontId="6" fillId="0" borderId="0" xfId="1" applyFont="1" applyAlignment="1">
      <alignment vertical="top"/>
    </xf>
    <xf numFmtId="3" fontId="6" fillId="0" borderId="2" xfId="1" applyNumberFormat="1" applyFont="1" applyBorder="1" applyAlignment="1">
      <alignment vertical="top" wrapText="1"/>
    </xf>
    <xf numFmtId="164" fontId="6" fillId="0" borderId="2" xfId="1" applyNumberFormat="1" applyFont="1" applyBorder="1" applyAlignment="1">
      <alignment horizontal="right" vertical="top" indent="1"/>
    </xf>
    <xf numFmtId="164" fontId="1" fillId="0" borderId="0" xfId="1" applyNumberFormat="1" applyFont="1" applyAlignment="1">
      <alignment horizontal="right" vertical="top" indent="1"/>
    </xf>
    <xf numFmtId="164" fontId="4" fillId="0" borderId="2" xfId="1" applyNumberFormat="1" applyFont="1" applyBorder="1" applyAlignment="1">
      <alignment horizontal="center" vertical="top" wrapText="1"/>
    </xf>
    <xf numFmtId="164" fontId="4" fillId="0" borderId="5" xfId="1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164" fontId="2" fillId="0" borderId="0" xfId="1" applyNumberFormat="1" applyFont="1" applyAlignment="1">
      <alignment horizontal="right" vertical="top" indent="1"/>
    </xf>
    <xf numFmtId="0" fontId="3" fillId="0" borderId="0" xfId="1" applyFont="1" applyAlignment="1">
      <alignment horizontal="right" vertical="top"/>
    </xf>
    <xf numFmtId="3" fontId="4" fillId="6" borderId="1" xfId="0" applyNumberFormat="1" applyFont="1" applyFill="1" applyBorder="1" applyAlignment="1">
      <alignment vertical="center" wrapText="1"/>
    </xf>
    <xf numFmtId="165" fontId="4" fillId="6" borderId="1" xfId="0" applyNumberFormat="1" applyFont="1" applyFill="1" applyBorder="1" applyAlignment="1">
      <alignment horizontal="right" vertical="top" indent="1"/>
    </xf>
    <xf numFmtId="165" fontId="4" fillId="6" borderId="1" xfId="0" applyNumberFormat="1" applyFont="1" applyFill="1" applyBorder="1" applyAlignment="1">
      <alignment horizontal="right" vertical="top" wrapText="1" indent="1"/>
    </xf>
    <xf numFmtId="3" fontId="4" fillId="5" borderId="1" xfId="0" applyNumberFormat="1" applyFont="1" applyFill="1" applyBorder="1" applyAlignment="1">
      <alignment vertical="center" wrapText="1"/>
    </xf>
    <xf numFmtId="165" fontId="4" fillId="5" borderId="1" xfId="0" applyNumberFormat="1" applyFont="1" applyFill="1" applyBorder="1" applyAlignment="1">
      <alignment horizontal="right" vertical="top" indent="1"/>
    </xf>
    <xf numFmtId="165" fontId="4" fillId="5" borderId="1" xfId="0" applyNumberFormat="1" applyFont="1" applyFill="1" applyBorder="1" applyAlignment="1">
      <alignment horizontal="right" vertical="top" wrapText="1" indent="1"/>
    </xf>
    <xf numFmtId="3" fontId="4" fillId="2" borderId="1" xfId="0" applyNumberFormat="1" applyFont="1" applyFill="1" applyBorder="1" applyAlignment="1">
      <alignment vertical="top" wrapText="1"/>
    </xf>
    <xf numFmtId="165" fontId="4" fillId="2" borderId="1" xfId="0" applyNumberFormat="1" applyFont="1" applyFill="1" applyBorder="1" applyAlignment="1">
      <alignment horizontal="right" vertical="top" indent="1"/>
    </xf>
    <xf numFmtId="3" fontId="4" fillId="4" borderId="1" xfId="0" applyNumberFormat="1" applyFont="1" applyFill="1" applyBorder="1" applyAlignment="1">
      <alignment vertical="top" wrapText="1"/>
    </xf>
    <xf numFmtId="165" fontId="4" fillId="4" borderId="1" xfId="0" applyNumberFormat="1" applyFont="1" applyFill="1" applyBorder="1" applyAlignment="1">
      <alignment horizontal="right" vertical="top" indent="1"/>
    </xf>
    <xf numFmtId="165" fontId="6" fillId="0" borderId="4" xfId="0" applyNumberFormat="1" applyFont="1" applyBorder="1" applyAlignment="1">
      <alignment horizontal="right" vertical="top" indent="1"/>
    </xf>
    <xf numFmtId="3" fontId="6" fillId="0" borderId="4" xfId="0" applyNumberFormat="1" applyFont="1" applyBorder="1" applyAlignment="1">
      <alignment horizontal="left" vertical="top" wrapText="1" indent="1"/>
    </xf>
    <xf numFmtId="3" fontId="9" fillId="0" borderId="4" xfId="0" applyNumberFormat="1" applyFont="1" applyBorder="1" applyAlignment="1">
      <alignment horizontal="left" vertical="top" wrapText="1" indent="1"/>
    </xf>
    <xf numFmtId="165" fontId="9" fillId="0" borderId="4" xfId="0" applyNumberFormat="1" applyFont="1" applyBorder="1" applyAlignment="1">
      <alignment horizontal="right" vertical="top" indent="1"/>
    </xf>
    <xf numFmtId="0" fontId="2" fillId="0" borderId="0" xfId="0" applyFont="1" applyAlignment="1">
      <alignment horizontal="left" vertical="top"/>
    </xf>
    <xf numFmtId="0" fontId="7" fillId="0" borderId="0" xfId="1" applyAlignment="1">
      <alignment horizontal="left"/>
    </xf>
    <xf numFmtId="0" fontId="1" fillId="0" borderId="0" xfId="1" applyFont="1" applyAlignment="1">
      <alignment horizontal="left" vertical="top"/>
    </xf>
    <xf numFmtId="0" fontId="3" fillId="0" borderId="0" xfId="1" applyFont="1" applyAlignment="1">
      <alignment horizontal="center" vertical="center"/>
    </xf>
    <xf numFmtId="164" fontId="2" fillId="0" borderId="6" xfId="1" applyNumberFormat="1" applyFont="1" applyBorder="1" applyAlignment="1">
      <alignment horizontal="right" vertical="top" indent="1"/>
    </xf>
    <xf numFmtId="0" fontId="2" fillId="0" borderId="7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164" fontId="2" fillId="0" borderId="9" xfId="1" applyNumberFormat="1" applyFont="1" applyBorder="1" applyAlignment="1">
      <alignment horizontal="center" vertical="top" wrapText="1"/>
    </xf>
    <xf numFmtId="164" fontId="2" fillId="0" borderId="3" xfId="1" applyNumberFormat="1" applyFont="1" applyBorder="1" applyAlignment="1">
      <alignment horizontal="center" vertical="top" wrapText="1"/>
    </xf>
    <xf numFmtId="164" fontId="2" fillId="0" borderId="8" xfId="1" applyNumberFormat="1" applyFont="1" applyBorder="1" applyAlignment="1">
      <alignment horizontal="center" vertical="top" wrapText="1"/>
    </xf>
    <xf numFmtId="164" fontId="2" fillId="0" borderId="7" xfId="1" applyNumberFormat="1" applyFont="1" applyBorder="1" applyAlignment="1">
      <alignment horizontal="center" vertical="top" wrapText="1"/>
    </xf>
    <xf numFmtId="164" fontId="5" fillId="0" borderId="2" xfId="1" applyNumberFormat="1" applyFont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1" fillId="0" borderId="0" xfId="1" applyFont="1" applyAlignment="1">
      <alignment horizontal="left" vertical="top" wrapText="1"/>
    </xf>
    <xf numFmtId="0" fontId="8" fillId="0" borderId="0" xfId="1" applyFont="1" applyAlignment="1">
      <alignment horizontal="left" vertical="top" wrapText="1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57D8-6935-4E72-BFEE-C48AEEF98984}">
  <sheetPr>
    <outlinePr summaryBelow="0"/>
  </sheetPr>
  <dimension ref="A1:V89"/>
  <sheetViews>
    <sheetView tabSelected="1" topLeftCell="A11" zoomScale="80" zoomScaleNormal="80" workbookViewId="0">
      <selection activeCell="E18" sqref="E18"/>
    </sheetView>
  </sheetViews>
  <sheetFormatPr defaultColWidth="4.7265625" defaultRowHeight="23" outlineLevelRow="7" x14ac:dyDescent="0.35"/>
  <cols>
    <col min="1" max="1" width="21.54296875" style="6" customWidth="1"/>
    <col min="2" max="16" width="10.1796875" style="7" customWidth="1"/>
    <col min="17" max="17" width="14.54296875" style="7" customWidth="1"/>
    <col min="18" max="18" width="4.7265625" style="8" hidden="1" customWidth="1"/>
    <col min="19" max="20" width="0" style="8" hidden="1" customWidth="1"/>
    <col min="21" max="21" width="200.54296875" style="8" hidden="1" customWidth="1"/>
    <col min="22" max="23" width="0" style="8" hidden="1" customWidth="1"/>
    <col min="24" max="24" width="4.7265625" style="8" customWidth="1"/>
    <col min="25" max="16384" width="4.7265625" style="8"/>
  </cols>
  <sheetData>
    <row r="1" spans="1:22" s="2" customFormat="1" ht="23.5" x14ac:dyDescent="0.3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U1" s="36" t="s">
        <v>0</v>
      </c>
    </row>
    <row r="2" spans="1:22" s="2" customFormat="1" ht="23.5" x14ac:dyDescent="0.3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2" s="2" customFormat="1" ht="23.5" x14ac:dyDescent="0.3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1" t="s">
        <v>3</v>
      </c>
      <c r="R3" s="11"/>
    </row>
    <row r="4" spans="1:22" s="2" customFormat="1" ht="22.5" customHeight="1" x14ac:dyDescent="0.3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40" t="s">
        <v>4</v>
      </c>
      <c r="P4" s="40"/>
      <c r="Q4" s="40"/>
      <c r="R4" s="11"/>
    </row>
    <row r="5" spans="1:22" s="2" customFormat="1" ht="23.25" customHeight="1" x14ac:dyDescent="0.35">
      <c r="A5" s="41" t="s">
        <v>5</v>
      </c>
      <c r="B5" s="43" t="s">
        <v>6</v>
      </c>
      <c r="C5" s="43"/>
      <c r="D5" s="43"/>
      <c r="E5" s="43"/>
      <c r="F5" s="44"/>
      <c r="G5" s="45" t="s">
        <v>7</v>
      </c>
      <c r="H5" s="43"/>
      <c r="I5" s="43"/>
      <c r="J5" s="43"/>
      <c r="K5" s="10"/>
      <c r="L5" s="45" t="s">
        <v>8</v>
      </c>
      <c r="M5" s="43"/>
      <c r="N5" s="10"/>
      <c r="O5" s="46" t="s">
        <v>9</v>
      </c>
      <c r="P5" s="48" t="s">
        <v>10</v>
      </c>
      <c r="Q5" s="46" t="s">
        <v>11</v>
      </c>
      <c r="R5" s="11"/>
    </row>
    <row r="6" spans="1:22" s="2" customFormat="1" ht="50.25" customHeight="1" x14ac:dyDescent="0.35">
      <c r="A6" s="42"/>
      <c r="B6" s="17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16" t="s">
        <v>16</v>
      </c>
      <c r="L6" s="18" t="s">
        <v>21</v>
      </c>
      <c r="M6" s="18" t="s">
        <v>22</v>
      </c>
      <c r="N6" s="9" t="s">
        <v>16</v>
      </c>
      <c r="O6" s="47"/>
      <c r="P6" s="49"/>
      <c r="Q6" s="50"/>
      <c r="R6" s="11"/>
    </row>
    <row r="7" spans="1:22" s="3" customFormat="1" ht="20.5" outlineLevel="1" x14ac:dyDescent="0.35">
      <c r="A7" s="22" t="s">
        <v>23</v>
      </c>
      <c r="B7" s="23">
        <f>SUMIF(R7:R8,1,B7:B8)</f>
        <v>0</v>
      </c>
      <c r="C7" s="23">
        <f>SUMIF(R7:R8,1,C7:C8)</f>
        <v>0</v>
      </c>
      <c r="D7" s="23">
        <f>SUMIF(R7:R8,1,D7:D8)</f>
        <v>0</v>
      </c>
      <c r="E7" s="24">
        <f>SUMIF(R7:R8,1,E7:E8)</f>
        <v>0</v>
      </c>
      <c r="F7" s="23">
        <f>SUM(B7:E7)</f>
        <v>0</v>
      </c>
      <c r="G7" s="23">
        <f>SUMIF(R7:R8,1,G7:G8)</f>
        <v>0</v>
      </c>
      <c r="H7" s="23">
        <f>SUMIF(R7:R8,1,H7:H8)</f>
        <v>0</v>
      </c>
      <c r="I7" s="23">
        <f>SUMIF(R7:R8,1,I7:I8)</f>
        <v>0</v>
      </c>
      <c r="J7" s="23">
        <f>SUMIF(R7:R8,1,J7:J8)</f>
        <v>0</v>
      </c>
      <c r="K7" s="23">
        <f>SUM(G7:J7)</f>
        <v>0</v>
      </c>
      <c r="L7" s="23">
        <f>SUMIF(R7:R8,1,L7:L8)</f>
        <v>0</v>
      </c>
      <c r="M7" s="24">
        <f>SUMIF(R7:R8,1,M7:M8)</f>
        <v>0</v>
      </c>
      <c r="N7" s="23">
        <f>SUM(L7:M7)</f>
        <v>0</v>
      </c>
      <c r="O7" s="23">
        <f>SUMIF(R7:R8,1,O7:O8)</f>
        <v>132.3073</v>
      </c>
      <c r="P7" s="23">
        <f>SUMIF(R7:R8,1,P7:P8)</f>
        <v>0</v>
      </c>
      <c r="Q7" s="23">
        <f>SUMIF(R7:R8,1,Q7:Q8)</f>
        <v>132.3073</v>
      </c>
      <c r="R7" s="3">
        <v>0</v>
      </c>
      <c r="T7" s="3">
        <v>0</v>
      </c>
      <c r="V7" s="3">
        <v>1</v>
      </c>
    </row>
    <row r="8" spans="1:22" s="3" customFormat="1" ht="41" outlineLevel="2" x14ac:dyDescent="0.35">
      <c r="A8" s="25" t="s">
        <v>24</v>
      </c>
      <c r="B8" s="26">
        <f>SUMIF(R8:R30,2,B8:B30)</f>
        <v>0</v>
      </c>
      <c r="C8" s="26">
        <f>SUMIF(R8:R30,2,C8:C30)</f>
        <v>0</v>
      </c>
      <c r="D8" s="26">
        <f>SUMIF(R8:R30,2,D8:D30)</f>
        <v>0</v>
      </c>
      <c r="E8" s="27">
        <f>SUMIF(R8:R30,2,E8:E30)</f>
        <v>0</v>
      </c>
      <c r="F8" s="26">
        <f>SUM(B8:E8)</f>
        <v>0</v>
      </c>
      <c r="G8" s="26">
        <f>SUMIF(R8:R30,2,G8:G30)</f>
        <v>0</v>
      </c>
      <c r="H8" s="26">
        <f>SUMIF(R8:R30,2,H8:H30)</f>
        <v>0</v>
      </c>
      <c r="I8" s="26">
        <f>SUMIF(R8:R30,2,I8:I30)</f>
        <v>0</v>
      </c>
      <c r="J8" s="26">
        <f>SUMIF(R8:R30,2,J8:J30)</f>
        <v>0</v>
      </c>
      <c r="K8" s="26">
        <f>SUM(G8:J8)</f>
        <v>0</v>
      </c>
      <c r="L8" s="26">
        <f>SUMIF(R8:R30,2,L8:L30)</f>
        <v>0</v>
      </c>
      <c r="M8" s="27">
        <f>SUMIF(R8:R30,2,M8:M30)</f>
        <v>0</v>
      </c>
      <c r="N8" s="26">
        <f>SUM(L8:M8)</f>
        <v>0</v>
      </c>
      <c r="O8" s="26">
        <f>SUMIF(R8:R30,2,O8:O30)</f>
        <v>132.3073</v>
      </c>
      <c r="P8" s="26">
        <f>SUMIF(R8:R30,2,P8:P30)</f>
        <v>0</v>
      </c>
      <c r="Q8" s="26">
        <f>SUMIF(R8:R30,2,Q8:Q30)</f>
        <v>132.3073</v>
      </c>
      <c r="R8" s="3">
        <v>1</v>
      </c>
      <c r="T8" s="3">
        <v>1</v>
      </c>
      <c r="V8" s="3">
        <v>2</v>
      </c>
    </row>
    <row r="9" spans="1:22" s="3" customFormat="1" ht="61.5" outlineLevel="3" x14ac:dyDescent="0.35">
      <c r="A9" s="28" t="s">
        <v>25</v>
      </c>
      <c r="B9" s="29">
        <f>SUMIF(R9:R10,3,B9:B10)</f>
        <v>0</v>
      </c>
      <c r="C9" s="29">
        <f>SUMIF(R9:R10,3,C9:C10)</f>
        <v>0</v>
      </c>
      <c r="D9" s="29">
        <f>SUMIF(R9:R10,3,D9:D10)</f>
        <v>0</v>
      </c>
      <c r="E9" s="29">
        <f>SUMIF(R9:R10,3,E9:E10)</f>
        <v>0</v>
      </c>
      <c r="F9" s="29">
        <f>SUM(B9:E9)</f>
        <v>0</v>
      </c>
      <c r="G9" s="29">
        <f>SUMIF(R9:R10,3,G9:G10)</f>
        <v>0</v>
      </c>
      <c r="H9" s="29">
        <f>SUMIF(R9:R10,3,H9:H10)</f>
        <v>0</v>
      </c>
      <c r="I9" s="29">
        <f>SUMIF(R9:R10,3,I9:I10)</f>
        <v>0</v>
      </c>
      <c r="J9" s="29">
        <f>SUMIF(R9:R10,3,J9:J10)</f>
        <v>0</v>
      </c>
      <c r="K9" s="29">
        <f>SUM(G9:J9)</f>
        <v>0</v>
      </c>
      <c r="L9" s="29">
        <f>SUMIF(R9:R10,3,L9:L10)</f>
        <v>0</v>
      </c>
      <c r="M9" s="29">
        <f>SUMIF(R9:R10,3,M9:M10)</f>
        <v>0</v>
      </c>
      <c r="N9" s="29">
        <f>SUM(L9:M9)</f>
        <v>0</v>
      </c>
      <c r="O9" s="29">
        <f>SUMIF(R9:R10,3,O9:O10)</f>
        <v>2.7839999999999998</v>
      </c>
      <c r="P9" s="29">
        <f>SUMIF(R9:R10,3,P9:P10)</f>
        <v>0</v>
      </c>
      <c r="Q9" s="29">
        <f>SUMIF(R9:R10,3,Q9:Q10)</f>
        <v>2.7839999999999998</v>
      </c>
      <c r="R9" s="3">
        <v>2</v>
      </c>
      <c r="T9" s="3">
        <v>2</v>
      </c>
      <c r="V9" s="3">
        <v>3</v>
      </c>
    </row>
    <row r="10" spans="1:22" s="3" customFormat="1" ht="102.5" hidden="1" outlineLevel="4" x14ac:dyDescent="0.35">
      <c r="A10" s="4" t="s">
        <v>26</v>
      </c>
      <c r="B10" s="5">
        <f>SUMIF(R10:R11,4,B10:B11)</f>
        <v>0</v>
      </c>
      <c r="C10" s="5">
        <f>SUMIF(R10:R11,4,C10:C11)</f>
        <v>0</v>
      </c>
      <c r="D10" s="5">
        <f>SUMIF(R10:R11,4,D10:D11)</f>
        <v>0</v>
      </c>
      <c r="E10" s="5">
        <f>SUMIF(R10:R11,4,E10:E11)</f>
        <v>0</v>
      </c>
      <c r="F10" s="5"/>
      <c r="G10" s="5">
        <f>SUMIF(R10:R11,4,G10:G11)</f>
        <v>0</v>
      </c>
      <c r="H10" s="5">
        <f>SUMIF(R10:R11,4,H10:H11)</f>
        <v>0</v>
      </c>
      <c r="I10" s="5">
        <f>SUMIF(R10:R11,4,I10:I11)</f>
        <v>0</v>
      </c>
      <c r="J10" s="5">
        <f>SUMIF(R10:R11,4,J10:J11)</f>
        <v>0</v>
      </c>
      <c r="K10" s="5"/>
      <c r="L10" s="5">
        <f>SUMIF(R10:R11,4,L10:L11)</f>
        <v>0</v>
      </c>
      <c r="M10" s="5">
        <f>SUMIF(R10:R11,4,M10:M11)</f>
        <v>0</v>
      </c>
      <c r="N10" s="5"/>
      <c r="O10" s="5">
        <f>SUMIF(R10:R11,4,O10:O11)</f>
        <v>2.7839999999999998</v>
      </c>
      <c r="P10" s="5">
        <f>SUMIF(R10:R11,4,P10:P11)</f>
        <v>0</v>
      </c>
      <c r="Q10" s="5">
        <f>SUMIF(R10:R11,4,Q10:Q11)</f>
        <v>2.7839999999999998</v>
      </c>
      <c r="R10" s="3">
        <v>3</v>
      </c>
      <c r="T10" s="3">
        <v>3</v>
      </c>
      <c r="V10" s="3">
        <v>4</v>
      </c>
    </row>
    <row r="11" spans="1:22" s="3" customFormat="1" ht="61.5" outlineLevel="5" x14ac:dyDescent="0.35">
      <c r="A11" s="30" t="s">
        <v>27</v>
      </c>
      <c r="B11" s="31">
        <f>SUMIF(R11:R12,5,B11:B12)</f>
        <v>0</v>
      </c>
      <c r="C11" s="31">
        <f>SUMIF(R11:R12,5,C11:C12)</f>
        <v>0</v>
      </c>
      <c r="D11" s="31">
        <f>SUMIF(R11:R12,5,D11:D12)</f>
        <v>0</v>
      </c>
      <c r="E11" s="31">
        <f>SUMIF(R11:R12,5,E11:E12)</f>
        <v>0</v>
      </c>
      <c r="F11" s="31">
        <f>SUM(B11:E11)</f>
        <v>0</v>
      </c>
      <c r="G11" s="31">
        <f>SUMIF(R11:R12,5,G11:G12)</f>
        <v>0</v>
      </c>
      <c r="H11" s="31">
        <f>SUMIF(R11:R12,5,H11:H12)</f>
        <v>0</v>
      </c>
      <c r="I11" s="31">
        <f>SUMIF(R11:R12,5,I11:I12)</f>
        <v>0</v>
      </c>
      <c r="J11" s="31">
        <f>SUMIF(R11:R12,5,J11:J12)</f>
        <v>0</v>
      </c>
      <c r="K11" s="31">
        <f>SUM(G11:J11)</f>
        <v>0</v>
      </c>
      <c r="L11" s="31">
        <f>SUMIF(R11:R12,5,L11:L12)</f>
        <v>0</v>
      </c>
      <c r="M11" s="31">
        <f>SUMIF(R11:R12,5,M11:M12)</f>
        <v>0</v>
      </c>
      <c r="N11" s="31">
        <f>SUM(L11:M11)</f>
        <v>0</v>
      </c>
      <c r="O11" s="31">
        <f>SUMIF(R11:R12,5,O11:O12)</f>
        <v>2.7839999999999998</v>
      </c>
      <c r="P11" s="31">
        <f>SUMIF(R11:R12,5,P11:P12)</f>
        <v>0</v>
      </c>
      <c r="Q11" s="31">
        <f>SUMIF(R11:R12,5,Q11:Q12)</f>
        <v>2.7839999999999998</v>
      </c>
      <c r="R11" s="3">
        <v>4</v>
      </c>
      <c r="T11" s="3">
        <v>4</v>
      </c>
      <c r="V11" s="3">
        <v>5</v>
      </c>
    </row>
    <row r="12" spans="1:22" s="3" customFormat="1" ht="61.5" outlineLevel="6" x14ac:dyDescent="0.35">
      <c r="A12" s="34" t="s">
        <v>28</v>
      </c>
      <c r="B12" s="35">
        <f>SUMIF(R12:R13,6,B12:B13)</f>
        <v>0</v>
      </c>
      <c r="C12" s="35">
        <f>SUMIF(R12:R13,6,C12:C13)</f>
        <v>0</v>
      </c>
      <c r="D12" s="35">
        <f>SUMIF(R12:R13,6,D12:D13)</f>
        <v>0</v>
      </c>
      <c r="E12" s="35">
        <f>SUMIF(R12:R13,6,E12:E13)</f>
        <v>0</v>
      </c>
      <c r="F12" s="35">
        <f>SUM(B12:E12)</f>
        <v>0</v>
      </c>
      <c r="G12" s="35">
        <f>SUMIF(R12:R13,6,G12:G13)</f>
        <v>0</v>
      </c>
      <c r="H12" s="35">
        <f>SUMIF(R12:R13,6,H12:H13)</f>
        <v>0</v>
      </c>
      <c r="I12" s="35">
        <f>SUMIF(R12:R13,6,I12:I13)</f>
        <v>0</v>
      </c>
      <c r="J12" s="35">
        <f>SUMIF(R12:R13,6,J12:J13)</f>
        <v>0</v>
      </c>
      <c r="K12" s="35">
        <f>SUM(G12:J12)</f>
        <v>0</v>
      </c>
      <c r="L12" s="35">
        <f>SUMIF(R12:R13,6,L12:L13)</f>
        <v>0</v>
      </c>
      <c r="M12" s="35">
        <f>SUMIF(R12:R13,6,M12:M13)</f>
        <v>0</v>
      </c>
      <c r="N12" s="35">
        <f>SUM(L12:M12)</f>
        <v>0</v>
      </c>
      <c r="O12" s="35">
        <f>SUMIF(R12:R13,6,O12:O13)</f>
        <v>2.7839999999999998</v>
      </c>
      <c r="P12" s="35">
        <f>SUMIF(R12:R13,6,P12:P13)</f>
        <v>0</v>
      </c>
      <c r="Q12" s="35">
        <f>SUMIF(R12:R13,6,Q12:Q13)</f>
        <v>2.7839999999999998</v>
      </c>
      <c r="R12" s="3">
        <v>5</v>
      </c>
      <c r="T12" s="3">
        <v>5</v>
      </c>
      <c r="V12" s="3">
        <v>6</v>
      </c>
    </row>
    <row r="13" spans="1:22" s="3" customFormat="1" ht="61.5" outlineLevel="7" x14ac:dyDescent="0.35">
      <c r="A13" s="33" t="s">
        <v>29</v>
      </c>
      <c r="B13" s="32">
        <v>0</v>
      </c>
      <c r="C13" s="32">
        <v>0</v>
      </c>
      <c r="D13" s="32">
        <v>0</v>
      </c>
      <c r="E13" s="32">
        <v>0</v>
      </c>
      <c r="F13" s="32">
        <f>SUM(B13:E13)</f>
        <v>0</v>
      </c>
      <c r="G13" s="32">
        <v>0</v>
      </c>
      <c r="H13" s="32">
        <v>0</v>
      </c>
      <c r="I13" s="32">
        <v>0</v>
      </c>
      <c r="J13" s="32">
        <v>0</v>
      </c>
      <c r="K13" s="32">
        <f>SUM(G13:J13)</f>
        <v>0</v>
      </c>
      <c r="L13" s="32">
        <v>0</v>
      </c>
      <c r="M13" s="32">
        <v>0</v>
      </c>
      <c r="N13" s="32">
        <f>SUM(L13:M13)</f>
        <v>0</v>
      </c>
      <c r="O13" s="32">
        <v>2.7839999999999998</v>
      </c>
      <c r="P13" s="32">
        <v>0</v>
      </c>
      <c r="Q13" s="32">
        <v>2.7839999999999998</v>
      </c>
      <c r="R13" s="3">
        <v>6</v>
      </c>
      <c r="T13" s="3">
        <v>6</v>
      </c>
      <c r="V13" s="3">
        <v>7</v>
      </c>
    </row>
    <row r="14" spans="1:22" s="3" customFormat="1" ht="41" outlineLevel="3" x14ac:dyDescent="0.35">
      <c r="A14" s="28" t="s">
        <v>30</v>
      </c>
      <c r="B14" s="29">
        <f>SUMIF(R14:R15,3,B14:B15)</f>
        <v>0</v>
      </c>
      <c r="C14" s="29">
        <f>SUMIF(R14:R15,3,C14:C15)</f>
        <v>0</v>
      </c>
      <c r="D14" s="29">
        <f>SUMIF(R14:R15,3,D14:D15)</f>
        <v>0</v>
      </c>
      <c r="E14" s="29">
        <f>SUMIF(R14:R15,3,E14:E15)</f>
        <v>0</v>
      </c>
      <c r="F14" s="29">
        <f>SUM(B14:E14)</f>
        <v>0</v>
      </c>
      <c r="G14" s="29">
        <f>SUMIF(R14:R15,3,G14:G15)</f>
        <v>0</v>
      </c>
      <c r="H14" s="29">
        <f>SUMIF(R14:R15,3,H14:H15)</f>
        <v>0</v>
      </c>
      <c r="I14" s="29">
        <f>SUMIF(R14:R15,3,I14:I15)</f>
        <v>0</v>
      </c>
      <c r="J14" s="29">
        <f>SUMIF(R14:R15,3,J14:J15)</f>
        <v>0</v>
      </c>
      <c r="K14" s="29">
        <f>SUM(G14:J14)</f>
        <v>0</v>
      </c>
      <c r="L14" s="29">
        <f>SUMIF(R14:R15,3,L14:L15)</f>
        <v>0</v>
      </c>
      <c r="M14" s="29">
        <f>SUMIF(R14:R15,3,M14:M15)</f>
        <v>0</v>
      </c>
      <c r="N14" s="29">
        <f>SUM(L14:M14)</f>
        <v>0</v>
      </c>
      <c r="O14" s="29">
        <f>SUMIF(R14:R15,3,O14:O15)</f>
        <v>18.992899999999999</v>
      </c>
      <c r="P14" s="29">
        <f>SUMIF(R14:R15,3,P14:P15)</f>
        <v>0</v>
      </c>
      <c r="Q14" s="29">
        <f>SUMIF(R14:R15,3,Q14:Q15)</f>
        <v>18.992899999999999</v>
      </c>
      <c r="R14" s="3">
        <v>2</v>
      </c>
      <c r="T14" s="3">
        <v>2</v>
      </c>
      <c r="V14" s="3">
        <v>3</v>
      </c>
    </row>
    <row r="15" spans="1:22" s="3" customFormat="1" ht="23.25" hidden="1" customHeight="1" outlineLevel="4" x14ac:dyDescent="0.35">
      <c r="A15" s="4" t="s">
        <v>31</v>
      </c>
      <c r="B15" s="5">
        <f>SUMIF(R15:R16,4,B15:B16)</f>
        <v>0</v>
      </c>
      <c r="C15" s="5">
        <f>SUMIF(R15:R16,4,C15:C16)</f>
        <v>0</v>
      </c>
      <c r="D15" s="5">
        <f>SUMIF(R15:R16,4,D15:D16)</f>
        <v>0</v>
      </c>
      <c r="E15" s="5">
        <f>SUMIF(R15:R16,4,E15:E16)</f>
        <v>0</v>
      </c>
      <c r="F15" s="5"/>
      <c r="G15" s="5">
        <f>SUMIF(R15:R16,4,G15:G16)</f>
        <v>0</v>
      </c>
      <c r="H15" s="5">
        <f>SUMIF(R15:R16,4,H15:H16)</f>
        <v>0</v>
      </c>
      <c r="I15" s="5">
        <f>SUMIF(R15:R16,4,I15:I16)</f>
        <v>0</v>
      </c>
      <c r="J15" s="5">
        <f>SUMIF(R15:R16,4,J15:J16)</f>
        <v>0</v>
      </c>
      <c r="K15" s="5"/>
      <c r="L15" s="5">
        <f>SUMIF(R15:R16,4,L15:L16)</f>
        <v>0</v>
      </c>
      <c r="M15" s="5">
        <f>SUMIF(R15:R16,4,M15:M16)</f>
        <v>0</v>
      </c>
      <c r="N15" s="5"/>
      <c r="O15" s="5">
        <f>SUMIF(R15:R16,4,O15:O16)</f>
        <v>18.992899999999999</v>
      </c>
      <c r="P15" s="5">
        <f>SUMIF(R15:R16,4,P15:P16)</f>
        <v>0</v>
      </c>
      <c r="Q15" s="5">
        <f>SUMIF(R15:R16,4,Q15:Q16)</f>
        <v>18.992899999999999</v>
      </c>
      <c r="R15" s="3">
        <v>3</v>
      </c>
      <c r="T15" s="3">
        <v>3</v>
      </c>
      <c r="V15" s="3">
        <v>4</v>
      </c>
    </row>
    <row r="16" spans="1:22" s="3" customFormat="1" ht="23.25" customHeight="1" outlineLevel="5" x14ac:dyDescent="0.35">
      <c r="A16" s="30" t="s">
        <v>32</v>
      </c>
      <c r="B16" s="31">
        <f>SUMIF(R16:R17,5,B16:B17)</f>
        <v>0</v>
      </c>
      <c r="C16" s="31">
        <f>SUMIF(R16:R17,5,C16:C17)</f>
        <v>0</v>
      </c>
      <c r="D16" s="31">
        <f>SUMIF(R16:R17,5,D16:D17)</f>
        <v>0</v>
      </c>
      <c r="E16" s="31">
        <f>SUMIF(R16:R17,5,E16:E17)</f>
        <v>0</v>
      </c>
      <c r="F16" s="31">
        <f>SUM(B16:E16)</f>
        <v>0</v>
      </c>
      <c r="G16" s="31">
        <f>SUMIF(R16:R17,5,G16:G17)</f>
        <v>0</v>
      </c>
      <c r="H16" s="31">
        <f>SUMIF(R16:R17,5,H16:H17)</f>
        <v>0</v>
      </c>
      <c r="I16" s="31">
        <f>SUMIF(R16:R17,5,I16:I17)</f>
        <v>0</v>
      </c>
      <c r="J16" s="31">
        <f>SUMIF(R16:R17,5,J16:J17)</f>
        <v>0</v>
      </c>
      <c r="K16" s="31">
        <f>SUM(G16:J16)</f>
        <v>0</v>
      </c>
      <c r="L16" s="31">
        <f>SUMIF(R16:R17,5,L16:L17)</f>
        <v>0</v>
      </c>
      <c r="M16" s="31">
        <f>SUMIF(R16:R17,5,M16:M17)</f>
        <v>0</v>
      </c>
      <c r="N16" s="31">
        <f>SUM(L16:M16)</f>
        <v>0</v>
      </c>
      <c r="O16" s="31">
        <f>SUMIF(R16:R17,5,O16:O17)</f>
        <v>18.992899999999999</v>
      </c>
      <c r="P16" s="31">
        <f>SUMIF(R16:R17,5,P16:P17)</f>
        <v>0</v>
      </c>
      <c r="Q16" s="31">
        <f>SUMIF(R16:R17,5,Q16:Q17)</f>
        <v>18.992899999999999</v>
      </c>
      <c r="R16" s="3">
        <v>4</v>
      </c>
      <c r="T16" s="3">
        <v>4</v>
      </c>
      <c r="V16" s="3">
        <v>5</v>
      </c>
    </row>
    <row r="17" spans="1:22" s="3" customFormat="1" ht="42" hidden="1" customHeight="1" outlineLevel="6" x14ac:dyDescent="0.35">
      <c r="A17" s="34" t="s">
        <v>33</v>
      </c>
      <c r="B17" s="35">
        <f>SUMIF(R17:R18,6,B17:B18)</f>
        <v>0</v>
      </c>
      <c r="C17" s="35">
        <f>SUMIF(R17:R18,6,C17:C18)</f>
        <v>0</v>
      </c>
      <c r="D17" s="35">
        <f>SUMIF(R17:R18,6,D17:D18)</f>
        <v>0</v>
      </c>
      <c r="E17" s="35">
        <f>SUMIF(R17:R18,6,E17:E18)</f>
        <v>0</v>
      </c>
      <c r="F17" s="35">
        <f>SUM(B17:E17)</f>
        <v>0</v>
      </c>
      <c r="G17" s="35">
        <f>SUMIF(R17:R18,6,G17:G18)</f>
        <v>0</v>
      </c>
      <c r="H17" s="35">
        <f>SUMIF(R17:R18,6,H17:H18)</f>
        <v>0</v>
      </c>
      <c r="I17" s="35">
        <f>SUMIF(R17:R18,6,I17:I18)</f>
        <v>0</v>
      </c>
      <c r="J17" s="35">
        <f>SUMIF(R17:R18,6,J17:J18)</f>
        <v>0</v>
      </c>
      <c r="K17" s="35">
        <f>SUM(G17:J17)</f>
        <v>0</v>
      </c>
      <c r="L17" s="35">
        <f>SUMIF(R17:R18,6,L17:L18)</f>
        <v>0</v>
      </c>
      <c r="M17" s="35">
        <f>SUMIF(R17:R18,6,M17:M18)</f>
        <v>0</v>
      </c>
      <c r="N17" s="35">
        <f>SUM(L17:M17)</f>
        <v>0</v>
      </c>
      <c r="O17" s="35">
        <f>SUMIF(R17:R18,6,O17:O18)</f>
        <v>18.992899999999999</v>
      </c>
      <c r="P17" s="35">
        <f>SUMIF(R17:R18,6,P17:P18)</f>
        <v>0</v>
      </c>
      <c r="Q17" s="35">
        <f>SUMIF(R17:R18,6,Q17:Q18)</f>
        <v>18.992899999999999</v>
      </c>
      <c r="R17" s="3">
        <v>5</v>
      </c>
      <c r="T17" s="3">
        <v>5</v>
      </c>
      <c r="V17" s="3">
        <v>6</v>
      </c>
    </row>
    <row r="18" spans="1:22" s="3" customFormat="1" ht="123" outlineLevel="7" x14ac:dyDescent="0.35">
      <c r="A18" s="33" t="s">
        <v>34</v>
      </c>
      <c r="B18" s="32">
        <v>0</v>
      </c>
      <c r="C18" s="32">
        <v>0</v>
      </c>
      <c r="D18" s="32">
        <v>0</v>
      </c>
      <c r="E18" s="32">
        <v>0</v>
      </c>
      <c r="F18" s="32">
        <f>SUM(B18:E18)</f>
        <v>0</v>
      </c>
      <c r="G18" s="32">
        <v>0</v>
      </c>
      <c r="H18" s="32">
        <v>0</v>
      </c>
      <c r="I18" s="32">
        <v>0</v>
      </c>
      <c r="J18" s="32">
        <v>0</v>
      </c>
      <c r="K18" s="32">
        <f>SUM(G18:J18)</f>
        <v>0</v>
      </c>
      <c r="L18" s="32">
        <v>0</v>
      </c>
      <c r="M18" s="32">
        <v>0</v>
      </c>
      <c r="N18" s="32">
        <f>SUM(L18:M18)</f>
        <v>0</v>
      </c>
      <c r="O18" s="32">
        <v>18.992899999999999</v>
      </c>
      <c r="P18" s="32">
        <v>0</v>
      </c>
      <c r="Q18" s="32">
        <v>18.992899999999999</v>
      </c>
      <c r="R18" s="3">
        <v>6</v>
      </c>
      <c r="T18" s="3">
        <v>6</v>
      </c>
      <c r="V18" s="3">
        <v>7</v>
      </c>
    </row>
    <row r="19" spans="1:22" s="3" customFormat="1" ht="41" outlineLevel="3" x14ac:dyDescent="0.35">
      <c r="A19" s="28" t="s">
        <v>35</v>
      </c>
      <c r="B19" s="29">
        <f>SUMIF(R19:R20,3,B19:B20)</f>
        <v>0</v>
      </c>
      <c r="C19" s="29">
        <f>SUMIF(R19:R20,3,C19:C20)</f>
        <v>0</v>
      </c>
      <c r="D19" s="29">
        <f>SUMIF(R19:R20,3,D19:D20)</f>
        <v>0</v>
      </c>
      <c r="E19" s="29">
        <f>SUMIF(R19:R20,3,E19:E20)</f>
        <v>0</v>
      </c>
      <c r="F19" s="29">
        <f>SUM(B19:E19)</f>
        <v>0</v>
      </c>
      <c r="G19" s="29">
        <f>SUMIF(R19:R20,3,G19:G20)</f>
        <v>0</v>
      </c>
      <c r="H19" s="29">
        <f>SUMIF(R19:R20,3,H19:H20)</f>
        <v>0</v>
      </c>
      <c r="I19" s="29">
        <f>SUMIF(R19:R20,3,I19:I20)</f>
        <v>0</v>
      </c>
      <c r="J19" s="29">
        <f>SUMIF(R19:R20,3,J19:J20)</f>
        <v>0</v>
      </c>
      <c r="K19" s="29">
        <f>SUM(G19:J19)</f>
        <v>0</v>
      </c>
      <c r="L19" s="29">
        <f>SUMIF(R19:R20,3,L19:L20)</f>
        <v>0</v>
      </c>
      <c r="M19" s="29">
        <f>SUMIF(R19:R20,3,M19:M20)</f>
        <v>0</v>
      </c>
      <c r="N19" s="29">
        <f>SUM(L19:M19)</f>
        <v>0</v>
      </c>
      <c r="O19" s="29">
        <f>SUMIF(R19:R20,3,O19:O20)</f>
        <v>7.1573000000000002</v>
      </c>
      <c r="P19" s="29">
        <f>SUMIF(R19:R20,3,P19:P20)</f>
        <v>0</v>
      </c>
      <c r="Q19" s="29">
        <f>SUMIF(R19:R20,3,Q19:Q20)</f>
        <v>7.1573000000000002</v>
      </c>
      <c r="R19" s="3">
        <v>2</v>
      </c>
      <c r="T19" s="3">
        <v>2</v>
      </c>
      <c r="V19" s="3">
        <v>3</v>
      </c>
    </row>
    <row r="20" spans="1:22" s="3" customFormat="1" ht="61.5" hidden="1" outlineLevel="4" x14ac:dyDescent="0.35">
      <c r="A20" s="4" t="s">
        <v>36</v>
      </c>
      <c r="B20" s="5">
        <f>SUMIF(R20:R27,4,B20:B27)</f>
        <v>0</v>
      </c>
      <c r="C20" s="5">
        <f>SUMIF(R20:R27,4,C20:C27)</f>
        <v>0</v>
      </c>
      <c r="D20" s="5">
        <f>SUMIF(R20:R27,4,D20:D27)</f>
        <v>0</v>
      </c>
      <c r="E20" s="5">
        <f>SUMIF(R20:R27,4,E20:E27)</f>
        <v>0</v>
      </c>
      <c r="F20" s="5"/>
      <c r="G20" s="5">
        <f>SUMIF(R20:R27,4,G20:G27)</f>
        <v>0</v>
      </c>
      <c r="H20" s="5">
        <f>SUMIF(R20:R27,4,H20:H27)</f>
        <v>0</v>
      </c>
      <c r="I20" s="5">
        <f>SUMIF(R20:R27,4,I20:I27)</f>
        <v>0</v>
      </c>
      <c r="J20" s="5">
        <f>SUMIF(R20:R27,4,J20:J27)</f>
        <v>0</v>
      </c>
      <c r="K20" s="5"/>
      <c r="L20" s="5">
        <f>SUMIF(R20:R27,4,L20:L27)</f>
        <v>0</v>
      </c>
      <c r="M20" s="5">
        <f>SUMIF(R20:R27,4,M20:M27)</f>
        <v>0</v>
      </c>
      <c r="N20" s="5"/>
      <c r="O20" s="5">
        <f>SUMIF(R20:R27,4,O20:O27)</f>
        <v>7.1573000000000002</v>
      </c>
      <c r="P20" s="5">
        <f>SUMIF(R20:R27,4,P20:P27)</f>
        <v>0</v>
      </c>
      <c r="Q20" s="5">
        <f>SUMIF(R20:R27,4,Q20:Q27)</f>
        <v>7.1573000000000002</v>
      </c>
      <c r="R20" s="3">
        <v>3</v>
      </c>
      <c r="T20" s="3">
        <v>3</v>
      </c>
      <c r="V20" s="3">
        <v>4</v>
      </c>
    </row>
    <row r="21" spans="1:22" s="3" customFormat="1" ht="61.5" outlineLevel="5" x14ac:dyDescent="0.35">
      <c r="A21" s="30" t="s">
        <v>37</v>
      </c>
      <c r="B21" s="31">
        <f>SUMIF(R21:R22,5,B21:B22)</f>
        <v>0</v>
      </c>
      <c r="C21" s="31">
        <f>SUMIF(R21:R22,5,C21:C22)</f>
        <v>0</v>
      </c>
      <c r="D21" s="31">
        <f>SUMIF(R21:R22,5,D21:D22)</f>
        <v>0</v>
      </c>
      <c r="E21" s="31">
        <f>SUMIF(R21:R22,5,E21:E22)</f>
        <v>0</v>
      </c>
      <c r="F21" s="31">
        <f t="shared" ref="F21:F30" si="0">SUM(B21:E21)</f>
        <v>0</v>
      </c>
      <c r="G21" s="31">
        <f>SUMIF(R21:R22,5,G21:G22)</f>
        <v>0</v>
      </c>
      <c r="H21" s="31">
        <f>SUMIF(R21:R22,5,H21:H22)</f>
        <v>0</v>
      </c>
      <c r="I21" s="31">
        <f>SUMIF(R21:R22,5,I21:I22)</f>
        <v>0</v>
      </c>
      <c r="J21" s="31">
        <f>SUMIF(R21:R22,5,J21:J22)</f>
        <v>0</v>
      </c>
      <c r="K21" s="31">
        <f t="shared" ref="K21:K30" si="1">SUM(G21:J21)</f>
        <v>0</v>
      </c>
      <c r="L21" s="31">
        <f>SUMIF(R21:R22,5,L21:L22)</f>
        <v>0</v>
      </c>
      <c r="M21" s="31">
        <f>SUMIF(R21:R22,5,M21:M22)</f>
        <v>0</v>
      </c>
      <c r="N21" s="31">
        <f t="shared" ref="N21:N30" si="2">SUM(L21:M21)</f>
        <v>0</v>
      </c>
      <c r="O21" s="31">
        <f>SUMIF(R21:R22,5,O21:O22)</f>
        <v>1.2076</v>
      </c>
      <c r="P21" s="31">
        <f>SUMIF(R21:R22,5,P21:P22)</f>
        <v>0</v>
      </c>
      <c r="Q21" s="31">
        <f>SUMIF(R21:R22,5,Q21:Q22)</f>
        <v>1.2076</v>
      </c>
      <c r="R21" s="3">
        <v>4</v>
      </c>
      <c r="T21" s="3">
        <v>4</v>
      </c>
      <c r="V21" s="3">
        <v>5</v>
      </c>
    </row>
    <row r="22" spans="1:22" s="3" customFormat="1" ht="61.5" hidden="1" outlineLevel="6" x14ac:dyDescent="0.35">
      <c r="A22" s="34" t="s">
        <v>38</v>
      </c>
      <c r="B22" s="35">
        <f>SUMIF(R22:R23,6,B22:B23)</f>
        <v>0</v>
      </c>
      <c r="C22" s="35">
        <f>SUMIF(R22:R23,6,C22:C23)</f>
        <v>0</v>
      </c>
      <c r="D22" s="35">
        <f>SUMIF(R22:R23,6,D22:D23)</f>
        <v>0</v>
      </c>
      <c r="E22" s="35">
        <f>SUMIF(R22:R23,6,E22:E23)</f>
        <v>0</v>
      </c>
      <c r="F22" s="35">
        <f t="shared" si="0"/>
        <v>0</v>
      </c>
      <c r="G22" s="35">
        <f>SUMIF(R22:R23,6,G22:G23)</f>
        <v>0</v>
      </c>
      <c r="H22" s="35">
        <f>SUMIF(R22:R23,6,H22:H23)</f>
        <v>0</v>
      </c>
      <c r="I22" s="35">
        <f>SUMIF(R22:R23,6,I22:I23)</f>
        <v>0</v>
      </c>
      <c r="J22" s="35">
        <f>SUMIF(R22:R23,6,J22:J23)</f>
        <v>0</v>
      </c>
      <c r="K22" s="35">
        <f t="shared" si="1"/>
        <v>0</v>
      </c>
      <c r="L22" s="35">
        <f>SUMIF(R22:R23,6,L22:L23)</f>
        <v>0</v>
      </c>
      <c r="M22" s="35">
        <f>SUMIF(R22:R23,6,M22:M23)</f>
        <v>0</v>
      </c>
      <c r="N22" s="35">
        <f t="shared" si="2"/>
        <v>0</v>
      </c>
      <c r="O22" s="35">
        <f>SUMIF(R22:R23,6,O22:O23)</f>
        <v>1.2076</v>
      </c>
      <c r="P22" s="35">
        <f>SUMIF(R22:R23,6,P22:P23)</f>
        <v>0</v>
      </c>
      <c r="Q22" s="35">
        <f>SUMIF(R22:R23,6,Q22:Q23)</f>
        <v>1.2076</v>
      </c>
      <c r="R22" s="3">
        <v>5</v>
      </c>
      <c r="T22" s="3">
        <v>5</v>
      </c>
      <c r="V22" s="3">
        <v>6</v>
      </c>
    </row>
    <row r="23" spans="1:22" s="3" customFormat="1" ht="61.5" outlineLevel="7" x14ac:dyDescent="0.35">
      <c r="A23" s="33" t="s">
        <v>39</v>
      </c>
      <c r="B23" s="32">
        <v>0</v>
      </c>
      <c r="C23" s="32">
        <v>0</v>
      </c>
      <c r="D23" s="32">
        <v>0</v>
      </c>
      <c r="E23" s="32">
        <v>0</v>
      </c>
      <c r="F23" s="32">
        <f t="shared" si="0"/>
        <v>0</v>
      </c>
      <c r="G23" s="32">
        <v>0</v>
      </c>
      <c r="H23" s="32">
        <v>0</v>
      </c>
      <c r="I23" s="32">
        <v>0</v>
      </c>
      <c r="J23" s="32">
        <v>0</v>
      </c>
      <c r="K23" s="32">
        <f t="shared" si="1"/>
        <v>0</v>
      </c>
      <c r="L23" s="32">
        <v>0</v>
      </c>
      <c r="M23" s="32">
        <v>0</v>
      </c>
      <c r="N23" s="32">
        <f t="shared" si="2"/>
        <v>0</v>
      </c>
      <c r="O23" s="32">
        <v>1.2076</v>
      </c>
      <c r="P23" s="32">
        <v>0</v>
      </c>
      <c r="Q23" s="32">
        <v>1.2076</v>
      </c>
      <c r="R23" s="3">
        <v>6</v>
      </c>
      <c r="T23" s="3">
        <v>6</v>
      </c>
      <c r="V23" s="3">
        <v>7</v>
      </c>
    </row>
    <row r="24" spans="1:22" s="3" customFormat="1" ht="61.5" outlineLevel="5" x14ac:dyDescent="0.35">
      <c r="A24" s="30" t="s">
        <v>40</v>
      </c>
      <c r="B24" s="31">
        <f>SUMIF(R24:R25,5,B24:B25)</f>
        <v>0</v>
      </c>
      <c r="C24" s="31">
        <f>SUMIF(R24:R25,5,C24:C25)</f>
        <v>0</v>
      </c>
      <c r="D24" s="31">
        <f>SUMIF(R24:R25,5,D24:D25)</f>
        <v>0</v>
      </c>
      <c r="E24" s="31">
        <f>SUMIF(R24:R25,5,E24:E25)</f>
        <v>0</v>
      </c>
      <c r="F24" s="31">
        <f t="shared" si="0"/>
        <v>0</v>
      </c>
      <c r="G24" s="31">
        <f>SUMIF(R24:R25,5,G24:G25)</f>
        <v>0</v>
      </c>
      <c r="H24" s="31">
        <f>SUMIF(R24:R25,5,H24:H25)</f>
        <v>0</v>
      </c>
      <c r="I24" s="31">
        <f>SUMIF(R24:R25,5,I24:I25)</f>
        <v>0</v>
      </c>
      <c r="J24" s="31">
        <f>SUMIF(R24:R25,5,J24:J25)</f>
        <v>0</v>
      </c>
      <c r="K24" s="31">
        <f t="shared" si="1"/>
        <v>0</v>
      </c>
      <c r="L24" s="31">
        <f>SUMIF(R24:R25,5,L24:L25)</f>
        <v>0</v>
      </c>
      <c r="M24" s="31">
        <f>SUMIF(R24:R25,5,M24:M25)</f>
        <v>0</v>
      </c>
      <c r="N24" s="31">
        <f t="shared" si="2"/>
        <v>0</v>
      </c>
      <c r="O24" s="31">
        <f>SUMIF(R24:R25,5,O24:O25)</f>
        <v>2.5</v>
      </c>
      <c r="P24" s="31">
        <f>SUMIF(R24:R25,5,P24:P25)</f>
        <v>0</v>
      </c>
      <c r="Q24" s="31">
        <f>SUMIF(R24:R25,5,Q24:Q25)</f>
        <v>2.5</v>
      </c>
      <c r="R24" s="3">
        <v>4</v>
      </c>
      <c r="T24" s="3">
        <v>4</v>
      </c>
      <c r="V24" s="3">
        <v>5</v>
      </c>
    </row>
    <row r="25" spans="1:22" s="3" customFormat="1" ht="82" outlineLevel="6" x14ac:dyDescent="0.35">
      <c r="A25" s="34" t="s">
        <v>41</v>
      </c>
      <c r="B25" s="35">
        <f>SUMIF(R25:R26,6,B25:B26)</f>
        <v>0</v>
      </c>
      <c r="C25" s="35">
        <f>SUMIF(R25:R26,6,C25:C26)</f>
        <v>0</v>
      </c>
      <c r="D25" s="35">
        <f>SUMIF(R25:R26,6,D25:D26)</f>
        <v>0</v>
      </c>
      <c r="E25" s="35">
        <f>SUMIF(R25:R26,6,E25:E26)</f>
        <v>0</v>
      </c>
      <c r="F25" s="35">
        <f t="shared" si="0"/>
        <v>0</v>
      </c>
      <c r="G25" s="35">
        <f>SUMIF(R25:R26,6,G25:G26)</f>
        <v>0</v>
      </c>
      <c r="H25" s="35">
        <f>SUMIF(R25:R26,6,H25:H26)</f>
        <v>0</v>
      </c>
      <c r="I25" s="35">
        <f>SUMIF(R25:R26,6,I25:I26)</f>
        <v>0</v>
      </c>
      <c r="J25" s="35">
        <f>SUMIF(R25:R26,6,J25:J26)</f>
        <v>0</v>
      </c>
      <c r="K25" s="35">
        <f t="shared" si="1"/>
        <v>0</v>
      </c>
      <c r="L25" s="35">
        <f>SUMIF(R25:R26,6,L25:L26)</f>
        <v>0</v>
      </c>
      <c r="M25" s="35">
        <f>SUMIF(R25:R26,6,M25:M26)</f>
        <v>0</v>
      </c>
      <c r="N25" s="35">
        <f t="shared" si="2"/>
        <v>0</v>
      </c>
      <c r="O25" s="35">
        <f>SUMIF(R25:R26,6,O25:O26)</f>
        <v>2.5</v>
      </c>
      <c r="P25" s="35">
        <f>SUMIF(R25:R26,6,P25:P26)</f>
        <v>0</v>
      </c>
      <c r="Q25" s="35">
        <f>SUMIF(R25:R26,6,Q25:Q26)</f>
        <v>2.5</v>
      </c>
      <c r="R25" s="3">
        <v>5</v>
      </c>
      <c r="T25" s="3">
        <v>5</v>
      </c>
      <c r="V25" s="3">
        <v>6</v>
      </c>
    </row>
    <row r="26" spans="1:22" s="3" customFormat="1" ht="82" outlineLevel="7" x14ac:dyDescent="0.35">
      <c r="A26" s="33" t="s">
        <v>42</v>
      </c>
      <c r="B26" s="32">
        <v>0</v>
      </c>
      <c r="C26" s="32">
        <v>0</v>
      </c>
      <c r="D26" s="32">
        <v>0</v>
      </c>
      <c r="E26" s="32">
        <v>0</v>
      </c>
      <c r="F26" s="32">
        <f t="shared" si="0"/>
        <v>0</v>
      </c>
      <c r="G26" s="32">
        <v>0</v>
      </c>
      <c r="H26" s="32">
        <v>0</v>
      </c>
      <c r="I26" s="32">
        <v>0</v>
      </c>
      <c r="J26" s="32">
        <v>0</v>
      </c>
      <c r="K26" s="32">
        <f t="shared" si="1"/>
        <v>0</v>
      </c>
      <c r="L26" s="32">
        <v>0</v>
      </c>
      <c r="M26" s="32">
        <v>0</v>
      </c>
      <c r="N26" s="32">
        <f t="shared" si="2"/>
        <v>0</v>
      </c>
      <c r="O26" s="32">
        <v>2.5</v>
      </c>
      <c r="P26" s="32">
        <v>0</v>
      </c>
      <c r="Q26" s="32">
        <v>2.5</v>
      </c>
      <c r="R26" s="3">
        <v>6</v>
      </c>
      <c r="T26" s="3">
        <v>6</v>
      </c>
      <c r="V26" s="3">
        <v>7</v>
      </c>
    </row>
    <row r="27" spans="1:22" s="3" customFormat="1" ht="61.5" outlineLevel="5" x14ac:dyDescent="0.35">
      <c r="A27" s="30" t="s">
        <v>43</v>
      </c>
      <c r="B27" s="31">
        <f>SUMIF(R27:R28,5,B27:B28)</f>
        <v>0</v>
      </c>
      <c r="C27" s="31">
        <f>SUMIF(R27:R28,5,C27:C28)</f>
        <v>0</v>
      </c>
      <c r="D27" s="31">
        <f>SUMIF(R27:R28,5,D27:D28)</f>
        <v>0</v>
      </c>
      <c r="E27" s="31">
        <f>SUMIF(R27:R28,5,E27:E28)</f>
        <v>0</v>
      </c>
      <c r="F27" s="31">
        <f t="shared" si="0"/>
        <v>0</v>
      </c>
      <c r="G27" s="31">
        <f>SUMIF(R27:R28,5,G27:G28)</f>
        <v>0</v>
      </c>
      <c r="H27" s="31">
        <f>SUMIF(R27:R28,5,H27:H28)</f>
        <v>0</v>
      </c>
      <c r="I27" s="31">
        <f>SUMIF(R27:R28,5,I27:I28)</f>
        <v>0</v>
      </c>
      <c r="J27" s="31">
        <f>SUMIF(R27:R28,5,J27:J28)</f>
        <v>0</v>
      </c>
      <c r="K27" s="31">
        <f t="shared" si="1"/>
        <v>0</v>
      </c>
      <c r="L27" s="31">
        <f>SUMIF(R27:R28,5,L27:L28)</f>
        <v>0</v>
      </c>
      <c r="M27" s="31">
        <f>SUMIF(R27:R28,5,M27:M28)</f>
        <v>0</v>
      </c>
      <c r="N27" s="31">
        <f t="shared" si="2"/>
        <v>0</v>
      </c>
      <c r="O27" s="31">
        <f>SUMIF(R27:R28,5,O27:O28)</f>
        <v>3.4497</v>
      </c>
      <c r="P27" s="31">
        <f>SUMIF(R27:R28,5,P27:P28)</f>
        <v>0</v>
      </c>
      <c r="Q27" s="31">
        <f>SUMIF(R27:R28,5,Q27:Q28)</f>
        <v>3.4497</v>
      </c>
      <c r="R27" s="3">
        <v>4</v>
      </c>
      <c r="T27" s="3">
        <v>4</v>
      </c>
      <c r="V27" s="3">
        <v>5</v>
      </c>
    </row>
    <row r="28" spans="1:22" s="3" customFormat="1" ht="61.5" outlineLevel="6" x14ac:dyDescent="0.35">
      <c r="A28" s="34" t="s">
        <v>44</v>
      </c>
      <c r="B28" s="35">
        <f>SUMIF(R28:R29,6,B28:B29)</f>
        <v>0</v>
      </c>
      <c r="C28" s="35">
        <f>SUMIF(R28:R29,6,C28:C29)</f>
        <v>0</v>
      </c>
      <c r="D28" s="35">
        <f>SUMIF(R28:R29,6,D28:D29)</f>
        <v>0</v>
      </c>
      <c r="E28" s="35">
        <f>SUMIF(R28:R29,6,E28:E29)</f>
        <v>0</v>
      </c>
      <c r="F28" s="35">
        <f t="shared" si="0"/>
        <v>0</v>
      </c>
      <c r="G28" s="35">
        <f>SUMIF(R28:R29,6,G28:G29)</f>
        <v>0</v>
      </c>
      <c r="H28" s="35">
        <f>SUMIF(R28:R29,6,H28:H29)</f>
        <v>0</v>
      </c>
      <c r="I28" s="35">
        <f>SUMIF(R28:R29,6,I28:I29)</f>
        <v>0</v>
      </c>
      <c r="J28" s="35">
        <f>SUMIF(R28:R29,6,J28:J29)</f>
        <v>0</v>
      </c>
      <c r="K28" s="35">
        <f t="shared" si="1"/>
        <v>0</v>
      </c>
      <c r="L28" s="35">
        <f>SUMIF(R28:R29,6,L28:L29)</f>
        <v>0</v>
      </c>
      <c r="M28" s="35">
        <f>SUMIF(R28:R29,6,M28:M29)</f>
        <v>0</v>
      </c>
      <c r="N28" s="35">
        <f t="shared" si="2"/>
        <v>0</v>
      </c>
      <c r="O28" s="35">
        <f>SUMIF(R28:R29,6,O28:O29)</f>
        <v>3.4497</v>
      </c>
      <c r="P28" s="35">
        <f>SUMIF(R28:R29,6,P28:P29)</f>
        <v>0</v>
      </c>
      <c r="Q28" s="35">
        <f>SUMIF(R28:R29,6,Q28:Q29)</f>
        <v>3.4497</v>
      </c>
      <c r="R28" s="3">
        <v>5</v>
      </c>
      <c r="T28" s="3">
        <v>5</v>
      </c>
      <c r="V28" s="3">
        <v>6</v>
      </c>
    </row>
    <row r="29" spans="1:22" s="3" customFormat="1" ht="61.5" outlineLevel="7" x14ac:dyDescent="0.35">
      <c r="A29" s="33" t="s">
        <v>45</v>
      </c>
      <c r="B29" s="32">
        <v>0</v>
      </c>
      <c r="C29" s="32">
        <v>0</v>
      </c>
      <c r="D29" s="32">
        <v>0</v>
      </c>
      <c r="E29" s="32">
        <v>0</v>
      </c>
      <c r="F29" s="32">
        <f t="shared" si="0"/>
        <v>0</v>
      </c>
      <c r="G29" s="32">
        <v>0</v>
      </c>
      <c r="H29" s="32">
        <v>0</v>
      </c>
      <c r="I29" s="32">
        <v>0</v>
      </c>
      <c r="J29" s="32">
        <v>0</v>
      </c>
      <c r="K29" s="32">
        <f t="shared" si="1"/>
        <v>0</v>
      </c>
      <c r="L29" s="32">
        <v>0</v>
      </c>
      <c r="M29" s="32">
        <v>0</v>
      </c>
      <c r="N29" s="32">
        <f t="shared" si="2"/>
        <v>0</v>
      </c>
      <c r="O29" s="32">
        <v>3.4497</v>
      </c>
      <c r="P29" s="32">
        <v>0</v>
      </c>
      <c r="Q29" s="32">
        <v>3.4497</v>
      </c>
      <c r="R29" s="3">
        <v>6</v>
      </c>
      <c r="T29" s="3">
        <v>6</v>
      </c>
      <c r="V29" s="3">
        <v>7</v>
      </c>
    </row>
    <row r="30" spans="1:22" s="3" customFormat="1" ht="61.5" hidden="1" outlineLevel="3" x14ac:dyDescent="0.35">
      <c r="A30" s="28" t="s">
        <v>46</v>
      </c>
      <c r="B30" s="29">
        <f>SUMIF(R30:R31,3,B30:B31)</f>
        <v>0</v>
      </c>
      <c r="C30" s="29">
        <f>SUMIF(R30:R31,3,C30:C31)</f>
        <v>0</v>
      </c>
      <c r="D30" s="29">
        <f>SUMIF(R30:R31,3,D30:D31)</f>
        <v>0</v>
      </c>
      <c r="E30" s="29">
        <f>SUMIF(R30:R31,3,E30:E31)</f>
        <v>0</v>
      </c>
      <c r="F30" s="29">
        <f t="shared" si="0"/>
        <v>0</v>
      </c>
      <c r="G30" s="29">
        <f>SUMIF(R30:R31,3,G30:G31)</f>
        <v>0</v>
      </c>
      <c r="H30" s="29">
        <f>SUMIF(R30:R31,3,H30:H31)</f>
        <v>0</v>
      </c>
      <c r="I30" s="29">
        <f>SUMIF(R30:R31,3,I30:I31)</f>
        <v>0</v>
      </c>
      <c r="J30" s="29">
        <f>SUMIF(R30:R31,3,J30:J31)</f>
        <v>0</v>
      </c>
      <c r="K30" s="29">
        <f t="shared" si="1"/>
        <v>0</v>
      </c>
      <c r="L30" s="29">
        <f>SUMIF(R30:R31,3,L30:L31)</f>
        <v>0</v>
      </c>
      <c r="M30" s="29">
        <f>SUMIF(R30:R31,3,M30:M31)</f>
        <v>0</v>
      </c>
      <c r="N30" s="29">
        <f t="shared" si="2"/>
        <v>0</v>
      </c>
      <c r="O30" s="29">
        <f>SUMIF(R30:R31,3,O30:O31)</f>
        <v>103.37309999999999</v>
      </c>
      <c r="P30" s="29">
        <f>SUMIF(R30:R31,3,P30:P31)</f>
        <v>0</v>
      </c>
      <c r="Q30" s="29">
        <f>SUMIF(R30:R31,3,Q30:Q31)</f>
        <v>103.37309999999999</v>
      </c>
      <c r="R30" s="3">
        <v>2</v>
      </c>
      <c r="T30" s="3">
        <v>2</v>
      </c>
      <c r="V30" s="3">
        <v>3</v>
      </c>
    </row>
    <row r="31" spans="1:22" s="3" customFormat="1" ht="82" hidden="1" outlineLevel="4" x14ac:dyDescent="0.35">
      <c r="A31" s="4" t="s">
        <v>47</v>
      </c>
      <c r="B31" s="5">
        <f>SUMIF(R31:R32,4,B31:B32)</f>
        <v>0</v>
      </c>
      <c r="C31" s="5">
        <f>SUMIF(R31:R32,4,C31:C32)</f>
        <v>0</v>
      </c>
      <c r="D31" s="5">
        <f>SUMIF(R31:R32,4,D31:D32)</f>
        <v>0</v>
      </c>
      <c r="E31" s="5">
        <f>SUMIF(R31:R32,4,E31:E32)</f>
        <v>0</v>
      </c>
      <c r="F31" s="5"/>
      <c r="G31" s="5">
        <f>SUMIF(R31:R32,4,G31:G32)</f>
        <v>0</v>
      </c>
      <c r="H31" s="5">
        <f>SUMIF(R31:R32,4,H31:H32)</f>
        <v>0</v>
      </c>
      <c r="I31" s="5">
        <f>SUMIF(R31:R32,4,I31:I32)</f>
        <v>0</v>
      </c>
      <c r="J31" s="5">
        <f>SUMIF(R31:R32,4,J31:J32)</f>
        <v>0</v>
      </c>
      <c r="K31" s="5"/>
      <c r="L31" s="5">
        <f>SUMIF(R31:R32,4,L31:L32)</f>
        <v>0</v>
      </c>
      <c r="M31" s="5">
        <f>SUMIF(R31:R32,4,M31:M32)</f>
        <v>0</v>
      </c>
      <c r="N31" s="5"/>
      <c r="O31" s="5">
        <f>SUMIF(R31:R32,4,O31:O32)</f>
        <v>103.37309999999999</v>
      </c>
      <c r="P31" s="5">
        <f>SUMIF(R31:R32,4,P31:P32)</f>
        <v>0</v>
      </c>
      <c r="Q31" s="5">
        <f>SUMIF(R31:R32,4,Q31:Q32)</f>
        <v>103.37309999999999</v>
      </c>
      <c r="R31" s="3">
        <v>3</v>
      </c>
      <c r="T31" s="3">
        <v>3</v>
      </c>
      <c r="V31" s="3">
        <v>4</v>
      </c>
    </row>
    <row r="32" spans="1:22" s="3" customFormat="1" ht="61.5" outlineLevel="5" x14ac:dyDescent="0.35">
      <c r="A32" s="30" t="s">
        <v>48</v>
      </c>
      <c r="B32" s="31">
        <f>SUMIF(R32:R33,5,B32:B33)</f>
        <v>0</v>
      </c>
      <c r="C32" s="31">
        <f>SUMIF(R32:R33,5,C32:C33)</f>
        <v>0</v>
      </c>
      <c r="D32" s="31">
        <f>SUMIF(R32:R33,5,D32:D33)</f>
        <v>0</v>
      </c>
      <c r="E32" s="31">
        <f>SUMIF(R32:R33,5,E32:E33)</f>
        <v>0</v>
      </c>
      <c r="F32" s="31">
        <f>SUM(B32:E32)</f>
        <v>0</v>
      </c>
      <c r="G32" s="31">
        <f>SUMIF(R32:R33,5,G32:G33)</f>
        <v>0</v>
      </c>
      <c r="H32" s="31">
        <f>SUMIF(R32:R33,5,H32:H33)</f>
        <v>0</v>
      </c>
      <c r="I32" s="31">
        <f>SUMIF(R32:R33,5,I32:I33)</f>
        <v>0</v>
      </c>
      <c r="J32" s="31">
        <f>SUMIF(R32:R33,5,J32:J33)</f>
        <v>0</v>
      </c>
      <c r="K32" s="31">
        <f>SUM(G32:J32)</f>
        <v>0</v>
      </c>
      <c r="L32" s="31">
        <f>SUMIF(R32:R33,5,L32:L33)</f>
        <v>0</v>
      </c>
      <c r="M32" s="31">
        <f>SUMIF(R32:R33,5,M32:M33)</f>
        <v>0</v>
      </c>
      <c r="N32" s="31">
        <f>SUM(L32:M32)</f>
        <v>0</v>
      </c>
      <c r="O32" s="31">
        <f>SUMIF(R32:R33,5,O32:O33)</f>
        <v>103.37309999999999</v>
      </c>
      <c r="P32" s="31">
        <f>SUMIF(R32:R33,5,P32:P33)</f>
        <v>0</v>
      </c>
      <c r="Q32" s="31">
        <f>SUMIF(R32:R33,5,Q32:Q33)</f>
        <v>103.37309999999999</v>
      </c>
      <c r="R32" s="3">
        <v>4</v>
      </c>
      <c r="T32" s="3">
        <v>4</v>
      </c>
      <c r="V32" s="3">
        <v>5</v>
      </c>
    </row>
    <row r="33" spans="1:22" s="3" customFormat="1" ht="61.5" outlineLevel="6" x14ac:dyDescent="0.35">
      <c r="A33" s="34" t="s">
        <v>49</v>
      </c>
      <c r="B33" s="35">
        <f>SUMIF(R33:R34,6,B33:B34)</f>
        <v>0</v>
      </c>
      <c r="C33" s="35">
        <f>SUMIF(R33:R34,6,C33:C34)</f>
        <v>0</v>
      </c>
      <c r="D33" s="35">
        <f>SUMIF(R33:R34,6,D33:D34)</f>
        <v>0</v>
      </c>
      <c r="E33" s="35">
        <f>SUMIF(R33:R34,6,E33:E34)</f>
        <v>0</v>
      </c>
      <c r="F33" s="35">
        <f>SUM(B33:E33)</f>
        <v>0</v>
      </c>
      <c r="G33" s="35">
        <f>SUMIF(R33:R34,6,G33:G34)</f>
        <v>0</v>
      </c>
      <c r="H33" s="35">
        <f>SUMIF(R33:R34,6,H33:H34)</f>
        <v>0</v>
      </c>
      <c r="I33" s="35">
        <f>SUMIF(R33:R34,6,I33:I34)</f>
        <v>0</v>
      </c>
      <c r="J33" s="35">
        <f>SUMIF(R33:R34,6,J33:J34)</f>
        <v>0</v>
      </c>
      <c r="K33" s="35">
        <f>SUM(G33:J33)</f>
        <v>0</v>
      </c>
      <c r="L33" s="35">
        <f>SUMIF(R33:R34,6,L33:L34)</f>
        <v>0</v>
      </c>
      <c r="M33" s="35">
        <f>SUMIF(R33:R34,6,M33:M34)</f>
        <v>0</v>
      </c>
      <c r="N33" s="35">
        <f>SUM(L33:M33)</f>
        <v>0</v>
      </c>
      <c r="O33" s="35">
        <f>SUMIF(R33:R34,6,O33:O34)</f>
        <v>103.37309999999999</v>
      </c>
      <c r="P33" s="35">
        <f>SUMIF(R33:R34,6,P33:P34)</f>
        <v>0</v>
      </c>
      <c r="Q33" s="35">
        <f>SUMIF(R33:R34,6,Q33:Q34)</f>
        <v>103.37309999999999</v>
      </c>
      <c r="R33" s="3">
        <v>5</v>
      </c>
      <c r="T33" s="3">
        <v>5</v>
      </c>
      <c r="V33" s="3">
        <v>6</v>
      </c>
    </row>
    <row r="34" spans="1:22" s="3" customFormat="1" ht="61.5" outlineLevel="7" x14ac:dyDescent="0.35">
      <c r="A34" s="33" t="s">
        <v>50</v>
      </c>
      <c r="B34" s="32">
        <v>0</v>
      </c>
      <c r="C34" s="32">
        <v>0</v>
      </c>
      <c r="D34" s="32">
        <v>0</v>
      </c>
      <c r="E34" s="32">
        <v>0</v>
      </c>
      <c r="F34" s="32">
        <f>SUM(B34:E34)</f>
        <v>0</v>
      </c>
      <c r="G34" s="32">
        <v>0</v>
      </c>
      <c r="H34" s="32">
        <v>0</v>
      </c>
      <c r="I34" s="32">
        <v>0</v>
      </c>
      <c r="J34" s="32">
        <v>0</v>
      </c>
      <c r="K34" s="32">
        <f>SUM(G34:J34)</f>
        <v>0</v>
      </c>
      <c r="L34" s="32">
        <v>0</v>
      </c>
      <c r="M34" s="32">
        <v>0</v>
      </c>
      <c r="N34" s="32">
        <f>SUM(L34:M34)</f>
        <v>0</v>
      </c>
      <c r="O34" s="32">
        <v>103.37309999999999</v>
      </c>
      <c r="P34" s="32">
        <v>0</v>
      </c>
      <c r="Q34" s="32">
        <v>103.37309999999999</v>
      </c>
      <c r="R34" s="3">
        <v>6</v>
      </c>
      <c r="T34" s="3">
        <v>6</v>
      </c>
      <c r="V34" s="3">
        <v>7</v>
      </c>
    </row>
    <row r="35" spans="1:22" s="3" customFormat="1" ht="10" customHeight="1" x14ac:dyDescent="0.3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2">
        <v>2</v>
      </c>
    </row>
    <row r="36" spans="1:22" s="3" customFormat="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22" s="3" customFormat="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22" s="3" customFormat="1" x14ac:dyDescent="0.3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22" s="3" customFormat="1" x14ac:dyDescent="0.3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22" s="3" customFormat="1" x14ac:dyDescent="0.3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22" s="3" customFormat="1" hidden="1" x14ac:dyDescent="0.3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 t="s">
        <v>51</v>
      </c>
    </row>
    <row r="42" spans="1:22" s="3" customFormat="1" x14ac:dyDescent="0.3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22" s="3" customFormat="1" x14ac:dyDescent="0.3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22" s="3" customFormat="1" x14ac:dyDescent="0.3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22" s="3" customFormat="1" x14ac:dyDescent="0.3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22" s="3" customFormat="1" x14ac:dyDescent="0.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22" s="3" customFormat="1" x14ac:dyDescent="0.3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22" s="3" customFormat="1" x14ac:dyDescent="0.3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s="3" customFormat="1" x14ac:dyDescent="0.3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s="3" customFormat="1" x14ac:dyDescent="0.3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s="3" customFormat="1" x14ac:dyDescent="0.3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s="3" customFormat="1" x14ac:dyDescent="0.3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s="3" customFormat="1" x14ac:dyDescent="0.3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s="3" customFormat="1" x14ac:dyDescent="0.3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s="3" customFormat="1" x14ac:dyDescent="0.3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s="3" customFormat="1" x14ac:dyDescent="0.3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s="3" customFormat="1" x14ac:dyDescent="0.3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s="3" customFormat="1" x14ac:dyDescent="0.3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s="3" customFormat="1" x14ac:dyDescent="0.3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s="3" customFormat="1" x14ac:dyDescent="0.3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s="3" customFormat="1" x14ac:dyDescent="0.3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s="3" customFormat="1" hidden="1" x14ac:dyDescent="0.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s="3" customFormat="1" x14ac:dyDescent="0.3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s="3" customFormat="1" x14ac:dyDescent="0.3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s="3" customFormat="1" x14ac:dyDescent="0.3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s="3" customFormat="1" x14ac:dyDescent="0.3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s="3" customFormat="1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s="3" customFormat="1" x14ac:dyDescent="0.3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s="3" customFormat="1" x14ac:dyDescent="0.3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s="3" customFormat="1" x14ac:dyDescent="0.3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s="3" customFormat="1" x14ac:dyDescent="0.3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s="3" customFormat="1" x14ac:dyDescent="0.3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s="3" customFormat="1" x14ac:dyDescent="0.3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s="3" customFormat="1" x14ac:dyDescent="0.3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s="3" customFormat="1" x14ac:dyDescent="0.3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s="3" customFormat="1" x14ac:dyDescent="0.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s="3" customFormat="1" x14ac:dyDescent="0.3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s="3" customFormat="1" x14ac:dyDescent="0.3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s="3" customFormat="1" x14ac:dyDescent="0.3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s="3" customFormat="1" x14ac:dyDescent="0.3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7" s="3" customFormat="1" hidden="1" x14ac:dyDescent="0.3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7" s="3" customFormat="1" x14ac:dyDescent="0.3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7" s="3" customFormat="1" x14ac:dyDescent="0.3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7" s="3" customFormat="1" x14ac:dyDescent="0.3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7" s="3" customFormat="1" x14ac:dyDescent="0.3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7" s="3" customFormat="1" x14ac:dyDescent="0.3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7" s="3" customFormat="1" x14ac:dyDescent="0.3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7" s="3" customFormat="1" ht="5.25" customHeight="1" x14ac:dyDescent="0.3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7" x14ac:dyDescent="0.35">
      <c r="M89" s="8"/>
      <c r="N89" s="8"/>
      <c r="O89" s="8"/>
      <c r="P89" s="8"/>
      <c r="Q89" s="8"/>
    </row>
  </sheetData>
  <mergeCells count="11">
    <mergeCell ref="A1:R1"/>
    <mergeCell ref="A2:R2"/>
    <mergeCell ref="A3:P3"/>
    <mergeCell ref="O4:Q4"/>
    <mergeCell ref="A5:A6"/>
    <mergeCell ref="B5:F5"/>
    <mergeCell ref="G5:J5"/>
    <mergeCell ref="L5:M5"/>
    <mergeCell ref="O5:O6"/>
    <mergeCell ref="P5:P6"/>
    <mergeCell ref="Q5:Q6"/>
  </mergeCells>
  <pageMargins left="0.35399999999999998" right="0.35399999999999998" top="0.59" bottom="0.59" header="0.51100000000000001" footer="0.51100000000000001"/>
  <pageSetup paperSize="9" scale="70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10" zoomScale="80" zoomScaleNormal="80" workbookViewId="0">
      <selection activeCell="H13" sqref="H13"/>
    </sheetView>
  </sheetViews>
  <sheetFormatPr defaultColWidth="4.7265625" defaultRowHeight="23" x14ac:dyDescent="0.35"/>
  <cols>
    <col min="1" max="1" width="21.54296875" style="6" customWidth="1"/>
    <col min="2" max="16" width="10.1796875" style="7" customWidth="1"/>
    <col min="17" max="17" width="14.54296875" style="7" customWidth="1"/>
    <col min="18" max="18" width="4.7265625" style="8" hidden="1" customWidth="1"/>
    <col min="19" max="19" width="0" style="8" hidden="1" customWidth="1"/>
    <col min="20" max="20" width="4.7265625" style="8" customWidth="1"/>
    <col min="21" max="21" width="200.54296875" style="8" customWidth="1"/>
    <col min="22" max="22" width="4.7265625" style="8" customWidth="1"/>
    <col min="23" max="16384" width="4.7265625" style="8"/>
  </cols>
  <sheetData>
    <row r="1" spans="1:22" s="2" customFormat="1" ht="23.5" x14ac:dyDescent="0.35">
      <c r="A1" s="38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U1" s="36"/>
    </row>
    <row r="2" spans="1:22" s="2" customFormat="1" ht="23.5" x14ac:dyDescent="0.35">
      <c r="A2" s="38" t="s">
        <v>53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T2" s="2" t="s">
        <v>54</v>
      </c>
      <c r="V2" s="2" t="s">
        <v>55</v>
      </c>
    </row>
    <row r="3" spans="1:22" s="2" customFormat="1" ht="23.5" x14ac:dyDescent="0.35">
      <c r="A3" s="39" t="s">
        <v>56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21" t="s">
        <v>3</v>
      </c>
      <c r="R3" s="11"/>
    </row>
    <row r="4" spans="1:22" s="2" customFormat="1" ht="22.5" customHeight="1" x14ac:dyDescent="0.3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40" t="s">
        <v>4</v>
      </c>
      <c r="P4" s="40"/>
      <c r="Q4" s="40"/>
      <c r="R4" s="11"/>
    </row>
    <row r="5" spans="1:22" s="2" customFormat="1" ht="23.25" customHeight="1" x14ac:dyDescent="0.35">
      <c r="A5" s="41" t="s">
        <v>5</v>
      </c>
      <c r="B5" s="43" t="s">
        <v>6</v>
      </c>
      <c r="C5" s="43"/>
      <c r="D5" s="43"/>
      <c r="E5" s="43"/>
      <c r="F5" s="44"/>
      <c r="G5" s="45" t="s">
        <v>7</v>
      </c>
      <c r="H5" s="43"/>
      <c r="I5" s="43"/>
      <c r="J5" s="43"/>
      <c r="K5" s="10"/>
      <c r="L5" s="45" t="s">
        <v>8</v>
      </c>
      <c r="M5" s="43"/>
      <c r="N5" s="10"/>
      <c r="O5" s="46" t="s">
        <v>9</v>
      </c>
      <c r="P5" s="48" t="s">
        <v>10</v>
      </c>
      <c r="Q5" s="46" t="s">
        <v>11</v>
      </c>
      <c r="R5" s="11"/>
    </row>
    <row r="6" spans="1:22" s="2" customFormat="1" ht="50.25" customHeight="1" x14ac:dyDescent="0.35">
      <c r="A6" s="42"/>
      <c r="B6" s="17" t="s">
        <v>12</v>
      </c>
      <c r="C6" s="16" t="s">
        <v>13</v>
      </c>
      <c r="D6" s="16" t="s">
        <v>14</v>
      </c>
      <c r="E6" s="16" t="s">
        <v>15</v>
      </c>
      <c r="F6" s="16" t="s">
        <v>16</v>
      </c>
      <c r="G6" s="18" t="s">
        <v>17</v>
      </c>
      <c r="H6" s="18" t="s">
        <v>18</v>
      </c>
      <c r="I6" s="18" t="s">
        <v>19</v>
      </c>
      <c r="J6" s="18" t="s">
        <v>20</v>
      </c>
      <c r="K6" s="16" t="s">
        <v>16</v>
      </c>
      <c r="L6" s="18" t="s">
        <v>21</v>
      </c>
      <c r="M6" s="18" t="s">
        <v>22</v>
      </c>
      <c r="N6" s="9" t="s">
        <v>16</v>
      </c>
      <c r="O6" s="47"/>
      <c r="P6" s="49"/>
      <c r="Q6" s="50"/>
      <c r="R6" s="11"/>
    </row>
    <row r="7" spans="1:22" s="3" customFormat="1" ht="20.5" x14ac:dyDescent="0.35">
      <c r="A7" s="22" t="s">
        <v>57</v>
      </c>
      <c r="B7" s="23"/>
      <c r="C7" s="23"/>
      <c r="D7" s="23"/>
      <c r="E7" s="24"/>
      <c r="F7" s="23">
        <f>SUM(B7:E7)</f>
        <v>0</v>
      </c>
      <c r="G7" s="23"/>
      <c r="H7" s="23"/>
      <c r="I7" s="23"/>
      <c r="J7" s="23"/>
      <c r="K7" s="23">
        <f>SUM(G7:J7)</f>
        <v>0</v>
      </c>
      <c r="L7" s="23"/>
      <c r="M7" s="24"/>
      <c r="N7" s="23">
        <f>SUM(L7:M7)</f>
        <v>0</v>
      </c>
      <c r="O7" s="23"/>
      <c r="P7" s="23"/>
      <c r="Q7" s="23"/>
      <c r="R7" s="3">
        <v>0</v>
      </c>
      <c r="T7" s="3">
        <v>0</v>
      </c>
      <c r="V7" s="3">
        <v>1</v>
      </c>
    </row>
    <row r="8" spans="1:22" s="3" customFormat="1" ht="20.5" x14ac:dyDescent="0.35">
      <c r="A8" s="25" t="s">
        <v>58</v>
      </c>
      <c r="B8" s="26"/>
      <c r="C8" s="26"/>
      <c r="D8" s="26"/>
      <c r="E8" s="27"/>
      <c r="F8" s="26">
        <f>SUM(B8:E8)</f>
        <v>0</v>
      </c>
      <c r="G8" s="26"/>
      <c r="H8" s="26"/>
      <c r="I8" s="26"/>
      <c r="J8" s="26"/>
      <c r="K8" s="26">
        <f>SUM(G8:J8)</f>
        <v>0</v>
      </c>
      <c r="L8" s="26"/>
      <c r="M8" s="27"/>
      <c r="N8" s="26">
        <f>SUM(L8:M8)</f>
        <v>0</v>
      </c>
      <c r="O8" s="26"/>
      <c r="P8" s="26"/>
      <c r="Q8" s="26"/>
      <c r="R8" s="3">
        <v>1</v>
      </c>
      <c r="T8" s="3">
        <v>1</v>
      </c>
      <c r="V8" s="3">
        <v>2</v>
      </c>
    </row>
    <row r="9" spans="1:22" s="3" customFormat="1" ht="41" x14ac:dyDescent="0.35">
      <c r="A9" s="28" t="s">
        <v>59</v>
      </c>
      <c r="B9" s="29"/>
      <c r="C9" s="29"/>
      <c r="D9" s="29"/>
      <c r="E9" s="29"/>
      <c r="F9" s="29">
        <f>SUM(B9:E9)</f>
        <v>0</v>
      </c>
      <c r="G9" s="29"/>
      <c r="H9" s="29"/>
      <c r="I9" s="29"/>
      <c r="J9" s="29"/>
      <c r="K9" s="29">
        <f>SUM(G9:J9)</f>
        <v>0</v>
      </c>
      <c r="L9" s="29"/>
      <c r="M9" s="29"/>
      <c r="N9" s="29">
        <f>SUM(L9:M9)</f>
        <v>0</v>
      </c>
      <c r="O9" s="29"/>
      <c r="P9" s="29"/>
      <c r="Q9" s="29"/>
      <c r="R9" s="3">
        <v>2</v>
      </c>
      <c r="T9" s="3">
        <v>2</v>
      </c>
      <c r="V9" s="3">
        <v>3</v>
      </c>
    </row>
    <row r="10" spans="1:22" s="3" customFormat="1" ht="20.5" x14ac:dyDescent="0.35">
      <c r="A10" s="4" t="s">
        <v>60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">
        <v>3</v>
      </c>
      <c r="T10" s="3">
        <v>3</v>
      </c>
      <c r="V10" s="3">
        <v>4</v>
      </c>
    </row>
    <row r="11" spans="1:22" s="3" customFormat="1" ht="41" x14ac:dyDescent="0.35">
      <c r="A11" s="30" t="s">
        <v>61</v>
      </c>
      <c r="B11" s="31"/>
      <c r="C11" s="31"/>
      <c r="D11" s="31"/>
      <c r="E11" s="31"/>
      <c r="F11" s="31">
        <f>SUM(B11:E11)</f>
        <v>0</v>
      </c>
      <c r="G11" s="31"/>
      <c r="H11" s="31"/>
      <c r="I11" s="31"/>
      <c r="J11" s="31"/>
      <c r="K11" s="31">
        <f>SUM(G11:J11)</f>
        <v>0</v>
      </c>
      <c r="L11" s="31"/>
      <c r="M11" s="31"/>
      <c r="N11" s="31">
        <f>SUM(L11:M11)</f>
        <v>0</v>
      </c>
      <c r="O11" s="31"/>
      <c r="P11" s="31"/>
      <c r="Q11" s="31"/>
      <c r="R11" s="3">
        <v>4</v>
      </c>
      <c r="T11" s="3">
        <v>4</v>
      </c>
      <c r="V11" s="3">
        <v>5</v>
      </c>
    </row>
    <row r="12" spans="1:22" s="3" customFormat="1" ht="41" x14ac:dyDescent="0.35">
      <c r="A12" s="34" t="s">
        <v>62</v>
      </c>
      <c r="B12" s="35"/>
      <c r="C12" s="35"/>
      <c r="D12" s="35"/>
      <c r="E12" s="35"/>
      <c r="F12" s="35">
        <f>SUM(B12:E12)</f>
        <v>0</v>
      </c>
      <c r="G12" s="35"/>
      <c r="H12" s="35"/>
      <c r="I12" s="35"/>
      <c r="J12" s="35"/>
      <c r="K12" s="35">
        <f>SUM(G12:J12)</f>
        <v>0</v>
      </c>
      <c r="L12" s="35"/>
      <c r="M12" s="35"/>
      <c r="N12" s="35">
        <f>SUM(L12:M12)</f>
        <v>0</v>
      </c>
      <c r="O12" s="35"/>
      <c r="P12" s="35"/>
      <c r="Q12" s="35"/>
      <c r="R12" s="3">
        <v>5</v>
      </c>
      <c r="T12" s="3">
        <v>5</v>
      </c>
      <c r="V12" s="3">
        <v>6</v>
      </c>
    </row>
    <row r="13" spans="1:22" s="3" customFormat="1" ht="41" x14ac:dyDescent="0.35">
      <c r="A13" s="33" t="s">
        <v>63</v>
      </c>
      <c r="B13" s="32" t="s">
        <v>64</v>
      </c>
      <c r="C13" s="32" t="s">
        <v>65</v>
      </c>
      <c r="D13" s="32" t="s">
        <v>66</v>
      </c>
      <c r="E13" s="32" t="s">
        <v>67</v>
      </c>
      <c r="F13" s="32">
        <f>SUM(B13:E13)</f>
        <v>0</v>
      </c>
      <c r="G13" s="32" t="s">
        <v>68</v>
      </c>
      <c r="H13" s="32" t="s">
        <v>69</v>
      </c>
      <c r="I13" s="32" t="s">
        <v>70</v>
      </c>
      <c r="J13" s="32" t="s">
        <v>71</v>
      </c>
      <c r="K13" s="32">
        <f>SUM(G13:J13)</f>
        <v>0</v>
      </c>
      <c r="L13" s="32" t="s">
        <v>72</v>
      </c>
      <c r="M13" s="32" t="s">
        <v>73</v>
      </c>
      <c r="N13" s="32">
        <f>SUM(L13:M13)</f>
        <v>0</v>
      </c>
      <c r="O13" s="32" t="s">
        <v>74</v>
      </c>
      <c r="P13" s="32" t="s">
        <v>75</v>
      </c>
      <c r="Q13" s="32" t="s">
        <v>76</v>
      </c>
      <c r="R13" s="3">
        <v>6</v>
      </c>
      <c r="T13" s="3">
        <v>6</v>
      </c>
      <c r="V13" s="3">
        <v>7</v>
      </c>
    </row>
    <row r="14" spans="1:22" s="3" customFormat="1" ht="20.5" x14ac:dyDescent="0.3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2">
        <v>2</v>
      </c>
    </row>
    <row r="15" spans="1:22" s="3" customFormat="1" ht="23.25" customHeight="1" x14ac:dyDescent="0.25">
      <c r="A15" s="52" t="s">
        <v>77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1"/>
      <c r="M15" s="1"/>
      <c r="N15" s="1"/>
      <c r="O15" s="1"/>
      <c r="P15" s="1"/>
      <c r="Q15" s="1"/>
      <c r="R15" s="1"/>
    </row>
    <row r="16" spans="1:22" s="3" customFormat="1" ht="23.25" customHeight="1" x14ac:dyDescent="0.35">
      <c r="A16" s="51" t="s">
        <v>78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1:21" s="3" customFormat="1" ht="42" hidden="1" customHeight="1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M17" s="3" t="s">
        <v>51</v>
      </c>
    </row>
    <row r="18" spans="1:21" s="3" customFormat="1" x14ac:dyDescent="0.25">
      <c r="A18" s="1"/>
      <c r="B18" s="1" t="s">
        <v>79</v>
      </c>
      <c r="C18" s="1"/>
      <c r="D18" s="1"/>
      <c r="E18" s="1"/>
      <c r="F18" s="1"/>
      <c r="G18" s="1"/>
      <c r="H18" s="15"/>
      <c r="I18" s="1"/>
      <c r="J18" s="1"/>
      <c r="K18" s="1"/>
    </row>
    <row r="19" spans="1:21" s="3" customFormat="1" ht="20.5" x14ac:dyDescent="0.25">
      <c r="A19" s="1">
        <v>1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9</v>
      </c>
      <c r="J19" s="1">
        <v>10</v>
      </c>
      <c r="K19" s="1">
        <v>11</v>
      </c>
      <c r="L19" s="1">
        <v>12</v>
      </c>
      <c r="M19" s="1">
        <v>13</v>
      </c>
      <c r="N19" s="1">
        <v>14</v>
      </c>
      <c r="O19" s="1">
        <v>15</v>
      </c>
      <c r="P19" s="1">
        <v>16</v>
      </c>
      <c r="Q19" s="1">
        <v>17</v>
      </c>
      <c r="R19" s="1">
        <v>18</v>
      </c>
      <c r="S19" s="1">
        <v>19</v>
      </c>
      <c r="T19" s="1">
        <v>20</v>
      </c>
      <c r="U19" s="37">
        <v>21</v>
      </c>
    </row>
    <row r="20" spans="1:21" s="3" customFormat="1" x14ac:dyDescent="0.3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21" s="3" customFormat="1" x14ac:dyDescent="0.3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21" s="3" customFormat="1" hidden="1" x14ac:dyDescent="0.3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" t="s">
        <v>51</v>
      </c>
    </row>
    <row r="23" spans="1:21" s="3" customFormat="1" x14ac:dyDescent="0.3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1" s="3" customFormat="1" x14ac:dyDescent="0.3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1" s="3" customFormat="1" x14ac:dyDescent="0.3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21" s="3" customFormat="1" x14ac:dyDescent="0.3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21" s="3" customFormat="1" x14ac:dyDescent="0.3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21" s="3" customFormat="1" x14ac:dyDescent="0.3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21" s="3" customFormat="1" x14ac:dyDescent="0.3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21" s="3" customFormat="1" hidden="1" x14ac:dyDescent="0.3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3" t="s">
        <v>51</v>
      </c>
    </row>
    <row r="31" spans="1:21" s="3" customFormat="1" x14ac:dyDescent="0.3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21" s="3" customFormat="1" x14ac:dyDescent="0.3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3" s="3" customFormat="1" x14ac:dyDescent="0.3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3" s="3" customFormat="1" x14ac:dyDescent="0.3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3" s="3" customFormat="1" x14ac:dyDescent="0.3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3" s="3" customFormat="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3" s="3" customFormat="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3" s="3" customFormat="1" x14ac:dyDescent="0.3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3" s="3" customFormat="1" x14ac:dyDescent="0.3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3" s="3" customFormat="1" x14ac:dyDescent="0.3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3" s="3" customFormat="1" hidden="1" x14ac:dyDescent="0.3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" t="s">
        <v>51</v>
      </c>
    </row>
    <row r="42" spans="1:13" s="3" customFormat="1" x14ac:dyDescent="0.3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3" s="3" customFormat="1" x14ac:dyDescent="0.3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3" s="3" customFormat="1" x14ac:dyDescent="0.3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3" s="3" customFormat="1" x14ac:dyDescent="0.3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3" s="3" customFormat="1" x14ac:dyDescent="0.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s="3" customFormat="1" x14ac:dyDescent="0.3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s="3" customFormat="1" x14ac:dyDescent="0.3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s="3" customFormat="1" x14ac:dyDescent="0.3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s="3" customFormat="1" x14ac:dyDescent="0.3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s="3" customFormat="1" x14ac:dyDescent="0.3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s="3" customFormat="1" x14ac:dyDescent="0.3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s="3" customFormat="1" x14ac:dyDescent="0.3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s="3" customFormat="1" x14ac:dyDescent="0.3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s="3" customFormat="1" x14ac:dyDescent="0.3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s="3" customFormat="1" x14ac:dyDescent="0.3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s="3" customFormat="1" x14ac:dyDescent="0.3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s="3" customFormat="1" x14ac:dyDescent="0.3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s="3" customFormat="1" x14ac:dyDescent="0.3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s="3" customFormat="1" x14ac:dyDescent="0.3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s="3" customFormat="1" x14ac:dyDescent="0.3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s="3" customFormat="1" hidden="1" x14ac:dyDescent="0.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s="3" customFormat="1" x14ac:dyDescent="0.3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s="3" customFormat="1" x14ac:dyDescent="0.3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s="3" customFormat="1" x14ac:dyDescent="0.3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s="3" customFormat="1" x14ac:dyDescent="0.3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s="3" customFormat="1" x14ac:dyDescent="0.3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s="3" customFormat="1" x14ac:dyDescent="0.3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s="3" customFormat="1" x14ac:dyDescent="0.3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s="3" customFormat="1" x14ac:dyDescent="0.3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s="3" customFormat="1" x14ac:dyDescent="0.3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s="3" customFormat="1" x14ac:dyDescent="0.3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s="3" customFormat="1" x14ac:dyDescent="0.3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s="3" customFormat="1" x14ac:dyDescent="0.3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s="3" customFormat="1" x14ac:dyDescent="0.3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s="3" customFormat="1" x14ac:dyDescent="0.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s="3" customFormat="1" x14ac:dyDescent="0.3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s="3" customFormat="1" x14ac:dyDescent="0.3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s="3" customFormat="1" x14ac:dyDescent="0.3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s="3" customFormat="1" x14ac:dyDescent="0.3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7" s="3" customFormat="1" hidden="1" x14ac:dyDescent="0.3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7" s="3" customFormat="1" x14ac:dyDescent="0.3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7" s="3" customFormat="1" x14ac:dyDescent="0.3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7" s="3" customFormat="1" x14ac:dyDescent="0.3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7" s="3" customFormat="1" x14ac:dyDescent="0.3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7" s="3" customFormat="1" x14ac:dyDescent="0.3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7" s="3" customFormat="1" x14ac:dyDescent="0.3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7" s="3" customFormat="1" ht="5.25" customHeight="1" x14ac:dyDescent="0.3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7" x14ac:dyDescent="0.35">
      <c r="M89" s="8"/>
      <c r="N89" s="8"/>
      <c r="O89" s="8"/>
      <c r="P89" s="8"/>
      <c r="Q89" s="8"/>
    </row>
  </sheetData>
  <mergeCells count="13">
    <mergeCell ref="A1:R1"/>
    <mergeCell ref="A2:R2"/>
    <mergeCell ref="A3:P3"/>
    <mergeCell ref="O4:Q4"/>
    <mergeCell ref="A15:K15"/>
    <mergeCell ref="A16:K16"/>
    <mergeCell ref="O5:O6"/>
    <mergeCell ref="P5:P6"/>
    <mergeCell ref="Q5:Q6"/>
    <mergeCell ref="G5:J5"/>
    <mergeCell ref="L5:M5"/>
    <mergeCell ref="A5:A6"/>
    <mergeCell ref="B5:F5"/>
  </mergeCells>
  <printOptions gridLines="1"/>
  <pageMargins left="0.35399999999999998" right="0.35399999999999998" top="0.59" bottom="0.59" header="0.51100000000000001" footer="0.51100000000000001"/>
  <pageSetup paperSize="9" scale="70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8CCC6A-A292-4194-B98C-228BF5DC6A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1CB08-7BC0-4B47-9D85-E91F780EC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83E9A-715C-47A9-AAA5-0898B7FE31D0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e1c306ec-d615-4ab4-ab18-e4374619da1a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9cc37dbf-7848-4e1a-9233-fb442d2787ba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mask1</vt:lpstr>
      <vt:lpstr>mask1!Print_Titles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2021-04-27T08:53:10Z</cp:lastPrinted>
  <dcterms:created xsi:type="dcterms:W3CDTF">2021-04-27T03:04:21Z</dcterms:created>
  <dcterms:modified xsi:type="dcterms:W3CDTF">2025-08-23T10:57:00Z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