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92eafb807878e6/เรียน Excel/ทดลองทำปี 69/"/>
    </mc:Choice>
  </mc:AlternateContent>
  <xr:revisionPtr revIDLastSave="1" documentId="13_ncr:1_{9660AA7C-7398-4A38-8F17-C9CCC7FF2087}" xr6:coauthVersionLast="47" xr6:coauthVersionMax="47" xr10:uidLastSave="{F0DAE0B0-4DBA-4020-9399-3E2B9C1DF468}"/>
  <bookViews>
    <workbookView xWindow="-110" yWindow="-110" windowWidth="19420" windowHeight="11500" firstSheet="4" activeTab="5" xr2:uid="{00000000-000D-0000-FFFF-FFFF00000000}"/>
  </bookViews>
  <sheets>
    <sheet name="sheet2" sheetId="8" state="hidden" r:id="rId1"/>
    <sheet name="mask1_12" sheetId="1" state="hidden" r:id="rId2"/>
    <sheet name="mask2" sheetId="2" state="hidden" r:id="rId3"/>
    <sheet name="mask3" sheetId="3" state="hidden" r:id="rId4"/>
    <sheet name="sheet1_12" sheetId="15" r:id="rId5"/>
    <sheet name="sheet3" sheetId="16" r:id="rId6"/>
  </sheets>
  <definedNames>
    <definedName name="_xlnm.Print_Titles" localSheetId="2">mask2!$3:$6</definedName>
    <definedName name="_xlnm.Print_Titles" localSheetId="3">mask3!$3:$6</definedName>
    <definedName name="_xlnm.Print_Titles" localSheetId="0">sheet2!#REF!</definedName>
    <definedName name="_xlnm.Print_Titles" localSheetId="5">sheet3!$3:$6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5" l="1"/>
  <c r="D12" i="15" s="1"/>
  <c r="D7" i="2"/>
  <c r="C7" i="2"/>
  <c r="D11" i="1"/>
  <c r="D12" i="1" s="1"/>
</calcChain>
</file>

<file path=xl/sharedStrings.xml><?xml version="1.0" encoding="utf-8"?>
<sst xmlns="http://schemas.openxmlformats.org/spreadsheetml/2006/main" count="218" uniqueCount="100">
  <si>
    <t>bis65rreq1001  ข้อมูล ณ ปี :2564 Version :  ร่าง พ.ร.บ. &gt;&gt;  [กรม : 13003 กรมการค้าต่างประเทศ ข้อมูล : เงินระดับกิจกรรม ]</t>
  </si>
  <si>
    <t xml:space="preserve">(ผู้พิมพ์รายงาน : PSIT วันที่ : 19 เมษายน 2564  เวลา : 14:07:23) </t>
  </si>
  <si>
    <t>สงป. 1001</t>
  </si>
  <si>
    <t>แบบสรุปคำของบประมาณรายจ่ายประจำปีงบประมาณ พ.ศ. 25fy</t>
  </si>
  <si>
    <t>กระทรวง : chk_min_name</t>
  </si>
  <si>
    <t>หน่วยงาน : chk_agc_name</t>
  </si>
  <si>
    <t xml:space="preserve">                                                       ล้านบาท(ทศนิยม 4 ตำแหน่ง)</t>
  </si>
  <si>
    <t>งบประมาณรายจ่าย ปี 25fy-1</t>
  </si>
  <si>
    <t>pre_budget/1000000</t>
  </si>
  <si>
    <t>ล้านบาท</t>
  </si>
  <si>
    <t xml:space="preserve">งบประมาณรายจ่าย ปี 25fy </t>
  </si>
  <si>
    <t>p_total_bud/1000000</t>
  </si>
  <si>
    <t>เพิ่มขึ้น - ลดลง(จากปี 25fy-1)</t>
  </si>
  <si>
    <t xml:space="preserve">ร้อยละ </t>
  </si>
  <si>
    <t>วิสัยทัศน์ :</t>
  </si>
  <si>
    <t>vision</t>
  </si>
  <si>
    <t>พันธกิจ :</t>
  </si>
  <si>
    <t>duty</t>
  </si>
  <si>
    <t>วัตถุประสงค์ :</t>
  </si>
  <si>
    <t>objective</t>
  </si>
  <si>
    <t>ผลสัมฤทธ์และประโยชน์ที่คาดว่าจะได้รับจากการใช้จ่ายงบประมาณ</t>
  </si>
  <si>
    <t>สงป.1001_1</t>
  </si>
  <si>
    <t>ผลสัมฤทธ์และประโยชน์ที่คาดว่าจะได้รับ</t>
  </si>
  <si>
    <t>หน่วยนับ</t>
  </si>
  <si>
    <t>ค่าเป้าหมาย</t>
  </si>
  <si>
    <t>ปี 25fy-1</t>
  </si>
  <si>
    <t>ปี 25fy</t>
  </si>
  <si>
    <t>chk_agc_name</t>
  </si>
  <si>
    <t>รวมเงินงบประมาณ</t>
  </si>
  <si>
    <t>3A</t>
  </si>
  <si>
    <t>รวมเงินนอกงบประมาณ</t>
  </si>
  <si>
    <t>3B</t>
  </si>
  <si>
    <t>Plan_name</t>
  </si>
  <si>
    <t>เงินงบประมาณ</t>
  </si>
  <si>
    <t>tbud</t>
  </si>
  <si>
    <t>5A</t>
  </si>
  <si>
    <t>เงินนอกงบประมาณ</t>
  </si>
  <si>
    <t>5B</t>
  </si>
  <si>
    <t>- เงินรายได้</t>
  </si>
  <si>
    <t>nbud1</t>
  </si>
  <si>
    <t>6B</t>
  </si>
  <si>
    <t>- ทุนหมุนเวียน</t>
  </si>
  <si>
    <t>nbud10</t>
  </si>
  <si>
    <t>- เงินช่วยเหลือจากต่างประเทศ</t>
  </si>
  <si>
    <t>nbud4</t>
  </si>
  <si>
    <t>- เงินอุดหนุนและบริจาค</t>
  </si>
  <si>
    <t>nbud11</t>
  </si>
  <si>
    <t>- เงินกู้ในประเทศ</t>
  </si>
  <si>
    <t>nbud7</t>
  </si>
  <si>
    <t>- เงินกู้ต่างประเทศ</t>
  </si>
  <si>
    <t>nbud8</t>
  </si>
  <si>
    <t>- อื่นๆ</t>
  </si>
  <si>
    <t>nbud6</t>
  </si>
  <si>
    <t>ผลสัมฤทธิ์และประโยชน์ที่คาดว่าจะได้รับ</t>
  </si>
  <si>
    <t>ผลสัมฤทธิ์ :  benefit_name</t>
  </si>
  <si>
    <t xml:space="preserve"> - ตัวชี้วัด index_type_name :  benefit_index_name</t>
  </si>
  <si>
    <t>unit</t>
  </si>
  <si>
    <t>p_pfy1</t>
  </si>
  <si>
    <t>p_total</t>
  </si>
  <si>
    <t xml:space="preserve"> (ผู้พิมพ์รายงาน เวลา)</t>
  </si>
  <si>
    <t>bis65rreq1001_1  ข้อมูล ณ ปี : 2564 Version :  ร่าง พ.ร.บ. &gt;&gt; [ กรม : 13003 กรมการค้าต่างประเทศ  ข้อมูล : เงินระดับกิจกรรม ]</t>
  </si>
  <si>
    <t xml:space="preserve">(ผู้พิมพ์รายงาน : PSIT วันที่ : 19 เมษายน 2564  เวลา : 14:07:23)  </t>
  </si>
  <si>
    <t>ผลสัมฤทธิ์และประโยชน์ที่คาดว่าจะได้รับจากการใช้จ่ายงบประมาณ (ภาพรวมหน่วยงาน)</t>
  </si>
  <si>
    <t>L</t>
  </si>
  <si>
    <t>G</t>
  </si>
  <si>
    <t>1</t>
  </si>
  <si>
    <t>รวมแผนงาน</t>
  </si>
  <si>
    <t>mtef_p1_bud</t>
  </si>
  <si>
    <t>p_total_bud</t>
  </si>
  <si>
    <t>mtef_p1_nbud10</t>
  </si>
  <si>
    <t>- เงินที่รัฐบาลจัดสรรให้</t>
  </si>
  <si>
    <t>mtef_p1_nbud3</t>
  </si>
  <si>
    <t>nbud3</t>
  </si>
  <si>
    <t>mtef_p1_nbud4</t>
  </si>
  <si>
    <t>mtef_p1_nbud11</t>
  </si>
  <si>
    <t>mtef_p1_nbud7</t>
  </si>
  <si>
    <t>mtef_p1_nbud8</t>
  </si>
  <si>
    <t>mtef_p1_nbud6</t>
  </si>
  <si>
    <t xml:space="preserve">DvBenefits.RowFilter = "min='" &amp;  and agc='"  plan_code='" output_Code  
 acc 
</t>
  </si>
  <si>
    <t>Bis65rreq1001_sheet1 ข้อมูล ณ  ปีงบประมาณ : 2569 | ขั้น 3.1 ขั้นสงป. &gt;&gt; เจ้าหน้าที่ | กระทรวง : 21000 กระทรวงสาธารณสุข | กรม : 21016 สถาบันวัคซีนแห่งชาติ</t>
  </si>
  <si>
    <t>[ ข้อมูล : ระดับกิจกรรม ] ผู้พิมพ์รายงาน : เนตรทิพย์ วิมลมงคลพร วันที่ : 23 สิงหาคม 2568 - เวลา : 17:47:14</t>
  </si>
  <si>
    <t>แบบสรุปคำของบประมาณรายจ่ายประจำปีงบประมาณ พ.ศ. 2569</t>
  </si>
  <si>
    <t>กระทรวง : กระทรวงสาธารณสุข</t>
  </si>
  <si>
    <t>หน่วยงาน : สถาบันวัคซีนแห่งชาติ</t>
  </si>
  <si>
    <t>งบประมาณรายจ่าย ปี 2568</t>
  </si>
  <si>
    <t>งบประมาณรายจ่าย ปี 2569</t>
  </si>
  <si>
    <t>เพิ่มขึ้น - ลดลง(จากปี 2568)</t>
  </si>
  <si>
    <t>เป็นหน่วยงานระดับชาติในการบริหารจัดการให้ประเทศมีความมั่นคงด้านวัคซีนอย่างยั่งยืนภายในปี 2580</t>
  </si>
  <si>
    <t>บูรณาการและบริหารจัดการงานด้านวัคซีนอย่างมีส่วนร่วม และเกิดผลสัมฤทธิ์</t>
  </si>
  <si>
    <t/>
  </si>
  <si>
    <t>Bis65rreq1001_sheet2 ข้อมูล ณ  ปีงบประมาณ : 2569 | ขั้น 3.1 ขั้นสงป. &gt;&gt; เจ้าหน้าที่ | กระทรวง : 21000 กระทรวงสาธารณสุข | กรม : 21016 สถาบันวัคซีนแห่งชาติ</t>
  </si>
  <si>
    <t>ปี 2568</t>
  </si>
  <si>
    <t>ปี 2569</t>
  </si>
  <si>
    <t>สถาบันวัคซีนแห่งชาติ</t>
  </si>
  <si>
    <t>(1) ผลสัมฤทธิ์ : ประเทศไทยมีความมั่นคงด้านวัคซีนทั้งในภาวะปกติและภาวะฉุกเฉิน</t>
  </si>
  <si>
    <t>- ตัวชี้วัดเชิงปริมาณ : จำนวนชนิดวัคซีนในแผนงานสร้างเสริมภูมิคุ้มกันโรคมีเพียงพอใช้ในภาวะปกติ</t>
  </si>
  <si>
    <t>ชนิด</t>
  </si>
  <si>
    <t>11</t>
  </si>
  <si>
    <t>- ตัวชี้วัดเชิงปริมาณ : จำนวนชนิดวัคซีนที่ใช้ตอบโต้ภาวะระบาดมีเพียงพอใช้ในสถานการณ์ฉุกเฉิน</t>
  </si>
  <si>
    <t>- ตัวชี้วัดเชิงปริมาณ : จำนวนชนิดวัคซีนที่ผลิตได้เองภายในประเทศ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</si>
</sst>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00_-;\-* #,##0.0000_-;_-* &quot;-&quot;?_-;_-@_-"/>
    <numFmt numFmtId="165" formatCode="_-* #,##0.0000_-;\-#,##0_-;_-* &quot;-  &quot;_-;_-@_-"/>
    <numFmt numFmtId="166" formatCode="#,##0.0000"/>
  </numFmts>
  <fonts count="11" x14ac:knownFonts="1">
    <font>
      <sz val="11"/>
      <color theme="1"/>
      <name val="Calibri"/>
      <family val="2"/>
      <scheme val="minor"/>
    </font>
    <font>
      <sz val="18"/>
      <name val="DilleniaUPC"/>
      <family val="1"/>
    </font>
    <font>
      <b/>
      <sz val="18"/>
      <name val="DilleniaUPC"/>
      <family val="1"/>
    </font>
    <font>
      <b/>
      <sz val="18"/>
      <name val="DilleniaUPC"/>
      <family val="1"/>
    </font>
    <font>
      <sz val="18"/>
      <name val="DilleniaUPC"/>
      <family val="1"/>
    </font>
    <font>
      <sz val="16"/>
      <name val="DilleniaUPC"/>
      <family val="1"/>
    </font>
    <font>
      <b/>
      <sz val="16"/>
      <name val="DilleniaUPC"/>
      <family val="1"/>
    </font>
    <font>
      <b/>
      <sz val="16"/>
      <name val="DilleniaUPC"/>
      <family val="1"/>
    </font>
    <font>
      <sz val="16"/>
      <name val="DilleniaUPC"/>
      <family val="1"/>
    </font>
    <font>
      <b/>
      <sz val="16"/>
      <color theme="0"/>
      <name val="DilleniaUPC"/>
      <family val="1"/>
    </font>
    <font>
      <b/>
      <sz val="16"/>
      <color theme="1"/>
      <name val="DilleniaUPC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vertical="top" wrapText="1"/>
    </xf>
    <xf numFmtId="0" fontId="5" fillId="0" borderId="0" xfId="0" applyFont="1"/>
    <xf numFmtId="49" fontId="5" fillId="0" borderId="0" xfId="0" applyNumberFormat="1" applyFont="1" applyAlignment="1">
      <alignment vertical="top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right"/>
    </xf>
    <xf numFmtId="0" fontId="5" fillId="0" borderId="0" xfId="0" applyFont="1" applyAlignment="1">
      <alignment horizontal="left"/>
    </xf>
    <xf numFmtId="0" fontId="7" fillId="3" borderId="7" xfId="0" applyFont="1" applyFill="1" applyBorder="1" applyAlignment="1">
      <alignment horizontal="left" wrapText="1" indent="1"/>
    </xf>
    <xf numFmtId="0" fontId="7" fillId="3" borderId="7" xfId="0" applyFont="1" applyFill="1" applyBorder="1" applyAlignment="1">
      <alignment horizontal="center"/>
    </xf>
    <xf numFmtId="164" fontId="7" fillId="3" borderId="7" xfId="0" applyNumberFormat="1" applyFont="1" applyFill="1" applyBorder="1" applyAlignment="1">
      <alignment horizontal="right"/>
    </xf>
    <xf numFmtId="0" fontId="6" fillId="0" borderId="0" xfId="0" applyFont="1"/>
    <xf numFmtId="49" fontId="6" fillId="0" borderId="0" xfId="0" applyNumberFormat="1" applyFont="1" applyAlignment="1">
      <alignment vertical="top" wrapText="1"/>
    </xf>
    <xf numFmtId="0" fontId="7" fillId="3" borderId="5" xfId="0" applyFont="1" applyFill="1" applyBorder="1" applyAlignment="1">
      <alignment horizontal="left" wrapText="1" indent="1"/>
    </xf>
    <xf numFmtId="0" fontId="7" fillId="3" borderId="5" xfId="0" applyFont="1" applyFill="1" applyBorder="1" applyAlignment="1">
      <alignment horizontal="center"/>
    </xf>
    <xf numFmtId="164" fontId="7" fillId="3" borderId="5" xfId="0" applyNumberFormat="1" applyFont="1" applyFill="1" applyBorder="1" applyAlignment="1">
      <alignment horizontal="right"/>
    </xf>
    <xf numFmtId="0" fontId="7" fillId="4" borderId="7" xfId="0" applyFont="1" applyFill="1" applyBorder="1" applyAlignment="1">
      <alignment horizontal="left" wrapText="1"/>
    </xf>
    <xf numFmtId="0" fontId="7" fillId="4" borderId="7" xfId="0" applyFont="1" applyFill="1" applyBorder="1" applyAlignment="1">
      <alignment horizontal="center"/>
    </xf>
    <xf numFmtId="164" fontId="7" fillId="4" borderId="7" xfId="0" applyNumberFormat="1" applyFont="1" applyFill="1" applyBorder="1" applyAlignment="1">
      <alignment horizontal="right"/>
    </xf>
    <xf numFmtId="0" fontId="7" fillId="4" borderId="7" xfId="0" applyFont="1" applyFill="1" applyBorder="1" applyAlignment="1">
      <alignment horizontal="left" wrapText="1" indent="1"/>
    </xf>
    <xf numFmtId="0" fontId="5" fillId="0" borderId="8" xfId="0" applyFont="1" applyBorder="1" applyAlignment="1">
      <alignment horizontal="left" indent="1"/>
    </xf>
    <xf numFmtId="0" fontId="5" fillId="0" borderId="8" xfId="0" applyFont="1" applyBorder="1" applyAlignment="1">
      <alignment horizontal="center"/>
    </xf>
    <xf numFmtId="165" fontId="5" fillId="0" borderId="0" xfId="0" applyNumberFormat="1" applyFont="1" applyAlignment="1">
      <alignment horizontal="left" indent="1"/>
    </xf>
    <xf numFmtId="0" fontId="5" fillId="0" borderId="0" xfId="0" applyFont="1" applyAlignment="1">
      <alignment horizontal="left" indent="1"/>
    </xf>
    <xf numFmtId="49" fontId="5" fillId="0" borderId="0" xfId="0" applyNumberFormat="1" applyFont="1" applyAlignment="1">
      <alignment horizontal="left" vertical="top" wrapText="1" indent="1"/>
    </xf>
    <xf numFmtId="0" fontId="5" fillId="0" borderId="8" xfId="0" quotePrefix="1" applyFont="1" applyBorder="1" applyAlignment="1">
      <alignment horizontal="left" indent="1"/>
    </xf>
    <xf numFmtId="49" fontId="5" fillId="0" borderId="8" xfId="0" applyNumberFormat="1" applyFont="1" applyBorder="1" applyAlignment="1">
      <alignment horizontal="left" indent="1"/>
    </xf>
    <xf numFmtId="49" fontId="5" fillId="0" borderId="8" xfId="0" applyNumberFormat="1" applyFont="1" applyBorder="1" applyAlignment="1">
      <alignment horizontal="center"/>
    </xf>
    <xf numFmtId="0" fontId="7" fillId="0" borderId="8" xfId="0" applyFont="1" applyBorder="1" applyAlignment="1">
      <alignment horizontal="left" wrapText="1"/>
    </xf>
    <xf numFmtId="0" fontId="7" fillId="0" borderId="8" xfId="0" applyFont="1" applyBorder="1" applyAlignment="1">
      <alignment horizontal="center"/>
    </xf>
    <xf numFmtId="164" fontId="7" fillId="0" borderId="8" xfId="0" applyNumberFormat="1" applyFont="1" applyBorder="1" applyAlignment="1">
      <alignment horizontal="right"/>
    </xf>
    <xf numFmtId="0" fontId="6" fillId="0" borderId="0" xfId="0" applyFont="1" applyAlignment="1">
      <alignment wrapText="1" shrinkToFit="1"/>
    </xf>
    <xf numFmtId="49" fontId="6" fillId="0" borderId="0" xfId="0" applyNumberFormat="1" applyFont="1" applyAlignment="1">
      <alignment vertical="top" wrapText="1" shrinkToFit="1"/>
    </xf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/>
    </xf>
    <xf numFmtId="0" fontId="8" fillId="0" borderId="8" xfId="0" applyFont="1" applyBorder="1" applyAlignment="1">
      <alignment horizontal="left" vertical="top" wrapText="1" indent="1"/>
    </xf>
    <xf numFmtId="0" fontId="8" fillId="0" borderId="8" xfId="0" applyFont="1" applyBorder="1" applyAlignment="1">
      <alignment horizontal="center"/>
    </xf>
    <xf numFmtId="164" fontId="8" fillId="0" borderId="8" xfId="0" applyNumberFormat="1" applyFont="1" applyBorder="1" applyAlignment="1">
      <alignment horizontal="right"/>
    </xf>
    <xf numFmtId="0" fontId="8" fillId="0" borderId="8" xfId="0" applyFont="1" applyBorder="1" applyAlignment="1">
      <alignment horizontal="left" vertical="top" wrapText="1" indent="2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 indent="1"/>
    </xf>
    <xf numFmtId="0" fontId="6" fillId="0" borderId="5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right" indent="1"/>
    </xf>
    <xf numFmtId="49" fontId="8" fillId="0" borderId="0" xfId="0" applyNumberFormat="1" applyFont="1" applyAlignment="1">
      <alignment vertical="top"/>
    </xf>
    <xf numFmtId="164" fontId="10" fillId="0" borderId="1" xfId="0" applyNumberFormat="1" applyFont="1" applyBorder="1" applyAlignment="1">
      <alignment horizontal="right"/>
    </xf>
    <xf numFmtId="0" fontId="7" fillId="5" borderId="7" xfId="0" applyFont="1" applyFill="1" applyBorder="1" applyAlignment="1">
      <alignment horizontal="left" wrapText="1"/>
    </xf>
    <xf numFmtId="0" fontId="7" fillId="5" borderId="7" xfId="0" applyFont="1" applyFill="1" applyBorder="1" applyAlignment="1">
      <alignment horizontal="center"/>
    </xf>
    <xf numFmtId="164" fontId="7" fillId="5" borderId="7" xfId="0" applyNumberFormat="1" applyFont="1" applyFill="1" applyBorder="1" applyAlignment="1">
      <alignment horizontal="right"/>
    </xf>
    <xf numFmtId="164" fontId="3" fillId="0" borderId="0" xfId="0" applyNumberFormat="1" applyFont="1" applyAlignment="1">
      <alignment horizontal="right" indent="5"/>
    </xf>
    <xf numFmtId="49" fontId="7" fillId="0" borderId="8" xfId="0" applyNumberFormat="1" applyFont="1" applyBorder="1" applyAlignment="1">
      <alignment horizontal="left" inden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right" indent="1"/>
    </xf>
    <xf numFmtId="166" fontId="3" fillId="0" borderId="0" xfId="0" applyNumberFormat="1" applyFont="1" applyAlignment="1">
      <alignment horizontal="right" inden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6A91-C81D-41C9-AA82-9588EE4D84E2}">
  <dimension ref="B1:G1"/>
  <sheetViews>
    <sheetView workbookViewId="0">
      <selection activeCell="G19" sqref="G19"/>
    </sheetView>
  </sheetViews>
  <sheetFormatPr defaultColWidth="9.1796875" defaultRowHeight="23" x14ac:dyDescent="0.7"/>
  <cols>
    <col min="1" max="1" width="9.1796875" style="9" customWidth="1"/>
    <col min="2" max="2" width="9.1796875" style="45" customWidth="1"/>
    <col min="3" max="6" width="9.1796875" style="9" customWidth="1"/>
    <col min="7" max="7" width="9.1796875" style="10" customWidth="1"/>
    <col min="8" max="8" width="9.1796875" style="9" customWidth="1"/>
    <col min="9" max="16384" width="9.1796875" style="9"/>
  </cols>
  <sheetData/>
  <pageMargins left="0.39300000000000002" right="0.39300000000000002" top="0.59" bottom="0.59" header="0.51100000000000001" footer="0.51100000000000001"/>
  <pageSetup paperSize="9" scale="75" orientation="portrait"/>
  <headerFooter alignWithMargins="0">
    <oddHeader>&amp;R&amp;"Arial,ธรรมดา"&amp;10หน้าที่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workbookViewId="0">
      <selection activeCell="D11" sqref="D11"/>
    </sheetView>
  </sheetViews>
  <sheetFormatPr defaultColWidth="9.1796875" defaultRowHeight="26" x14ac:dyDescent="0.8"/>
  <cols>
    <col min="1" max="1" width="8.453125" style="1" customWidth="1"/>
    <col min="2" max="2" width="2.54296875" style="1" customWidth="1"/>
    <col min="3" max="3" width="31.453125" style="1" customWidth="1"/>
    <col min="4" max="4" width="37.81640625" style="1" customWidth="1"/>
    <col min="5" max="5" width="32.7265625" style="1" customWidth="1"/>
    <col min="6" max="7" width="9.1796875" style="1" customWidth="1"/>
    <col min="8" max="8" width="110.7265625" style="3" hidden="1" customWidth="1"/>
    <col min="9" max="11" width="9.1796875" style="1" customWidth="1"/>
    <col min="12" max="12" width="9.1796875" style="2" customWidth="1"/>
    <col min="13" max="13" width="9.1796875" style="1" customWidth="1"/>
    <col min="14" max="16384" width="9.1796875" style="1"/>
  </cols>
  <sheetData>
    <row r="1" spans="1:12" x14ac:dyDescent="0.8">
      <c r="A1" s="70" t="s">
        <v>0</v>
      </c>
      <c r="B1" s="70"/>
      <c r="C1" s="70"/>
      <c r="D1" s="70"/>
      <c r="E1" s="70"/>
      <c r="H1" s="2"/>
    </row>
    <row r="2" spans="1:12" x14ac:dyDescent="0.8">
      <c r="A2" s="71" t="s">
        <v>1</v>
      </c>
      <c r="B2" s="71"/>
      <c r="C2" s="71"/>
      <c r="D2" s="71"/>
      <c r="E2" s="71"/>
    </row>
    <row r="3" spans="1:12" x14ac:dyDescent="0.8">
      <c r="A3" s="52"/>
      <c r="B3" s="52"/>
      <c r="C3" s="52"/>
      <c r="D3" s="52"/>
      <c r="E3" s="4" t="s">
        <v>2</v>
      </c>
    </row>
    <row r="4" spans="1:12" x14ac:dyDescent="0.8">
      <c r="A4" s="72" t="s">
        <v>3</v>
      </c>
      <c r="B4" s="72"/>
      <c r="C4" s="72"/>
      <c r="D4" s="72"/>
      <c r="E4" s="72"/>
    </row>
    <row r="6" spans="1:12" x14ac:dyDescent="0.8">
      <c r="B6" s="73" t="s">
        <v>4</v>
      </c>
      <c r="C6" s="73"/>
      <c r="D6" s="73"/>
      <c r="E6" s="73"/>
    </row>
    <row r="7" spans="1:12" x14ac:dyDescent="0.8">
      <c r="B7" s="73" t="s">
        <v>5</v>
      </c>
      <c r="C7" s="73"/>
      <c r="D7" s="73"/>
      <c r="E7" s="73"/>
    </row>
    <row r="8" spans="1:12" x14ac:dyDescent="0.8">
      <c r="D8" s="74" t="s">
        <v>6</v>
      </c>
      <c r="E8" s="74"/>
    </row>
    <row r="9" spans="1:12" s="5" customFormat="1" x14ac:dyDescent="0.8">
      <c r="C9" s="6" t="s">
        <v>7</v>
      </c>
      <c r="D9" s="61" t="s">
        <v>8</v>
      </c>
      <c r="E9" s="7" t="s">
        <v>9</v>
      </c>
      <c r="H9" s="8"/>
      <c r="L9" s="63"/>
    </row>
    <row r="10" spans="1:12" s="5" customFormat="1" x14ac:dyDescent="0.8">
      <c r="C10" s="6" t="s">
        <v>10</v>
      </c>
      <c r="D10" s="61" t="s">
        <v>11</v>
      </c>
      <c r="E10" s="7" t="s">
        <v>9</v>
      </c>
      <c r="H10" s="8"/>
      <c r="L10" s="63"/>
    </row>
    <row r="11" spans="1:12" s="5" customFormat="1" x14ac:dyDescent="0.8">
      <c r="C11" s="6" t="s">
        <v>12</v>
      </c>
      <c r="D11" s="69" t="e">
        <f>D10-D9</f>
        <v>#VALUE!</v>
      </c>
      <c r="E11" s="7" t="s">
        <v>9</v>
      </c>
      <c r="H11" s="8"/>
      <c r="L11" s="63"/>
    </row>
    <row r="12" spans="1:12" s="5" customFormat="1" x14ac:dyDescent="0.8">
      <c r="C12" s="6" t="s">
        <v>13</v>
      </c>
      <c r="D12" s="68" t="e">
        <f>IF(D9&lt;=0,100,D11/D9*100)</f>
        <v>#VALUE!</v>
      </c>
      <c r="H12" s="8"/>
      <c r="L12" s="63"/>
    </row>
    <row r="14" spans="1:12" s="5" customFormat="1" x14ac:dyDescent="0.8">
      <c r="B14" s="77" t="s">
        <v>14</v>
      </c>
      <c r="C14" s="77"/>
      <c r="D14" s="8"/>
      <c r="E14" s="8"/>
      <c r="H14" s="8"/>
      <c r="L14" s="63"/>
    </row>
    <row r="15" spans="1:12" x14ac:dyDescent="0.8">
      <c r="C15" s="76" t="s">
        <v>15</v>
      </c>
      <c r="D15" s="76"/>
      <c r="E15" s="76"/>
    </row>
    <row r="17" spans="1:12" x14ac:dyDescent="0.8">
      <c r="B17" s="77" t="s">
        <v>16</v>
      </c>
      <c r="C17" s="77"/>
      <c r="D17" s="8"/>
      <c r="E17" s="8"/>
    </row>
    <row r="18" spans="1:12" x14ac:dyDescent="0.8">
      <c r="C18" s="76" t="s">
        <v>17</v>
      </c>
      <c r="D18" s="76"/>
      <c r="E18" s="76"/>
    </row>
    <row r="19" spans="1:12" x14ac:dyDescent="0.8">
      <c r="C19" s="53"/>
      <c r="D19" s="53"/>
      <c r="E19" s="53"/>
    </row>
    <row r="20" spans="1:12" x14ac:dyDescent="0.8">
      <c r="B20" s="77" t="s">
        <v>18</v>
      </c>
      <c r="C20" s="77"/>
      <c r="D20" s="8"/>
      <c r="E20" s="8"/>
    </row>
    <row r="21" spans="1:12" x14ac:dyDescent="0.8">
      <c r="C21" s="76" t="s">
        <v>19</v>
      </c>
      <c r="D21" s="76"/>
      <c r="E21" s="76"/>
    </row>
    <row r="22" spans="1:12" x14ac:dyDescent="0.8">
      <c r="C22" s="53"/>
      <c r="D22" s="53"/>
      <c r="E22" s="53"/>
    </row>
    <row r="23" spans="1:12" x14ac:dyDescent="0.8">
      <c r="B23" s="75"/>
      <c r="C23" s="75"/>
      <c r="D23" s="75"/>
      <c r="E23" s="75"/>
    </row>
    <row r="24" spans="1:12" x14ac:dyDescent="0.8">
      <c r="C24" s="76"/>
      <c r="D24" s="76"/>
      <c r="E24" s="76"/>
    </row>
    <row r="25" spans="1:12" x14ac:dyDescent="0.8">
      <c r="A25" s="1">
        <v>1</v>
      </c>
      <c r="B25" s="1">
        <v>2</v>
      </c>
      <c r="C25" s="1">
        <v>3</v>
      </c>
      <c r="D25" s="1">
        <v>4</v>
      </c>
      <c r="E25" s="1">
        <v>5</v>
      </c>
      <c r="F25" s="1">
        <v>6</v>
      </c>
      <c r="G25" s="1">
        <v>7</v>
      </c>
      <c r="H25" s="1">
        <v>8</v>
      </c>
      <c r="I25" s="1">
        <v>9</v>
      </c>
      <c r="J25" s="1">
        <v>10</v>
      </c>
      <c r="K25" s="1">
        <v>11</v>
      </c>
      <c r="L25" s="2">
        <v>12</v>
      </c>
    </row>
  </sheetData>
  <mergeCells count="14">
    <mergeCell ref="D8:E8"/>
    <mergeCell ref="B23:E23"/>
    <mergeCell ref="C24:E24"/>
    <mergeCell ref="B14:C14"/>
    <mergeCell ref="C15:E15"/>
    <mergeCell ref="B17:C17"/>
    <mergeCell ref="C18:E18"/>
    <mergeCell ref="B20:C20"/>
    <mergeCell ref="C21:E21"/>
    <mergeCell ref="A1:E1"/>
    <mergeCell ref="A2:E2"/>
    <mergeCell ref="A4:E4"/>
    <mergeCell ref="B6:E6"/>
    <mergeCell ref="B7:E7"/>
  </mergeCells>
  <phoneticPr fontId="10" type="noConversion"/>
  <pageMargins left="0.59" right="0.59" top="0.59" bottom="0.59" header="0.51100000000000001" footer="0.51100000000000001"/>
  <pageSetup scale="75" orientation="portrait"/>
  <headerFooter alignWithMargins="0">
    <oddHeader>&amp;R&amp;"Arial,ธรรมดา"&amp;10หน้าที่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5"/>
  <sheetViews>
    <sheetView workbookViewId="0">
      <selection activeCell="A5" sqref="A5:A6"/>
    </sheetView>
  </sheetViews>
  <sheetFormatPr defaultColWidth="9.1796875" defaultRowHeight="23" x14ac:dyDescent="0.7"/>
  <cols>
    <col min="1" max="1" width="75.7265625" style="9" customWidth="1"/>
    <col min="2" max="2" width="15.7265625" style="45" customWidth="1"/>
    <col min="3" max="4" width="17.7265625" style="9" customWidth="1"/>
    <col min="5" max="6" width="9.1796875" style="9" customWidth="1"/>
    <col min="7" max="7" width="25.1796875" style="10" customWidth="1"/>
    <col min="8" max="8" width="9.1796875" style="9" customWidth="1"/>
    <col min="9" max="16384" width="9.1796875" style="9"/>
  </cols>
  <sheetData>
    <row r="1" spans="1:14" x14ac:dyDescent="0.7">
      <c r="A1" s="78"/>
      <c r="B1" s="78"/>
      <c r="C1" s="78"/>
      <c r="D1" s="78"/>
    </row>
    <row r="2" spans="1:14" x14ac:dyDescent="0.7">
      <c r="A2" s="79"/>
      <c r="B2" s="79"/>
      <c r="C2" s="79"/>
      <c r="D2" s="79"/>
    </row>
    <row r="3" spans="1:14" ht="23.5" x14ac:dyDescent="0.75">
      <c r="A3" s="11" t="s">
        <v>20</v>
      </c>
      <c r="B3" s="12"/>
      <c r="C3" s="13"/>
      <c r="D3" s="13" t="s">
        <v>21</v>
      </c>
    </row>
    <row r="4" spans="1:14" x14ac:dyDescent="0.7">
      <c r="A4" s="80"/>
      <c r="B4" s="80"/>
      <c r="C4" s="80"/>
      <c r="D4" s="80"/>
    </row>
    <row r="5" spans="1:14" ht="23.5" x14ac:dyDescent="0.75">
      <c r="A5" s="81" t="s">
        <v>22</v>
      </c>
      <c r="B5" s="83" t="s">
        <v>23</v>
      </c>
      <c r="C5" s="85" t="s">
        <v>24</v>
      </c>
      <c r="D5" s="86"/>
    </row>
    <row r="6" spans="1:14" ht="23.5" x14ac:dyDescent="0.7">
      <c r="A6" s="82"/>
      <c r="B6" s="84"/>
      <c r="C6" s="54" t="s">
        <v>25</v>
      </c>
      <c r="D6" s="54" t="s">
        <v>26</v>
      </c>
    </row>
    <row r="7" spans="1:14" ht="23.5" x14ac:dyDescent="0.75">
      <c r="A7" s="14" t="s">
        <v>27</v>
      </c>
      <c r="B7" s="15" t="s">
        <v>9</v>
      </c>
      <c r="C7" s="16">
        <f>SUM(C8:C9)</f>
        <v>0</v>
      </c>
      <c r="D7" s="16">
        <f>SUM(D8:D9)</f>
        <v>0</v>
      </c>
      <c r="E7" s="17"/>
    </row>
    <row r="8" spans="1:14" s="21" customFormat="1" ht="23.5" x14ac:dyDescent="0.75">
      <c r="A8" s="18" t="s">
        <v>28</v>
      </c>
      <c r="B8" s="19" t="s">
        <v>9</v>
      </c>
      <c r="C8" s="20"/>
      <c r="D8" s="20"/>
      <c r="E8" s="11" t="s">
        <v>29</v>
      </c>
      <c r="G8" s="22"/>
    </row>
    <row r="9" spans="1:14" s="21" customFormat="1" ht="23.5" x14ac:dyDescent="0.75">
      <c r="A9" s="23" t="s">
        <v>30</v>
      </c>
      <c r="B9" s="24" t="s">
        <v>9</v>
      </c>
      <c r="C9" s="25"/>
      <c r="D9" s="25"/>
      <c r="E9" s="11" t="s">
        <v>31</v>
      </c>
      <c r="G9" s="22"/>
    </row>
    <row r="10" spans="1:14" s="21" customFormat="1" ht="23.5" x14ac:dyDescent="0.75">
      <c r="A10" s="58" t="s">
        <v>32</v>
      </c>
      <c r="B10" s="59" t="s">
        <v>9</v>
      </c>
      <c r="C10" s="60"/>
      <c r="D10" s="60"/>
      <c r="E10" s="11">
        <v>4</v>
      </c>
      <c r="G10" s="22"/>
    </row>
    <row r="11" spans="1:14" s="21" customFormat="1" ht="23.5" x14ac:dyDescent="0.75">
      <c r="A11" s="29" t="s">
        <v>33</v>
      </c>
      <c r="B11" s="27" t="s">
        <v>9</v>
      </c>
      <c r="C11" s="28" t="s">
        <v>34</v>
      </c>
      <c r="D11" s="28" t="s">
        <v>34</v>
      </c>
      <c r="E11" s="11" t="s">
        <v>35</v>
      </c>
      <c r="G11" s="22"/>
    </row>
    <row r="12" spans="1:14" s="21" customFormat="1" ht="23.5" x14ac:dyDescent="0.75">
      <c r="A12" s="29" t="s">
        <v>36</v>
      </c>
      <c r="B12" s="27" t="s">
        <v>9</v>
      </c>
      <c r="C12" s="28"/>
      <c r="D12" s="28"/>
      <c r="E12" s="11" t="s">
        <v>37</v>
      </c>
      <c r="G12" s="22"/>
    </row>
    <row r="13" spans="1:14" s="33" customFormat="1" ht="23.5" x14ac:dyDescent="0.75">
      <c r="A13" s="30" t="s">
        <v>38</v>
      </c>
      <c r="B13" s="31"/>
      <c r="C13" s="55" t="s">
        <v>39</v>
      </c>
      <c r="D13" s="55" t="s">
        <v>39</v>
      </c>
      <c r="E13" s="11" t="s">
        <v>40</v>
      </c>
      <c r="F13" s="32"/>
      <c r="G13" s="32"/>
      <c r="J13" s="32"/>
      <c r="K13" s="32"/>
      <c r="N13" s="34"/>
    </row>
    <row r="14" spans="1:14" s="33" customFormat="1" ht="23.5" x14ac:dyDescent="0.75">
      <c r="A14" s="35" t="s">
        <v>41</v>
      </c>
      <c r="B14" s="31"/>
      <c r="C14" s="55" t="s">
        <v>42</v>
      </c>
      <c r="D14" s="55" t="s">
        <v>42</v>
      </c>
      <c r="E14" s="11" t="s">
        <v>40</v>
      </c>
      <c r="F14" s="32"/>
      <c r="G14" s="32"/>
      <c r="J14" s="32"/>
      <c r="K14" s="32"/>
      <c r="N14" s="34"/>
    </row>
    <row r="15" spans="1:14" s="33" customFormat="1" ht="23.5" x14ac:dyDescent="0.75">
      <c r="A15" s="30" t="s">
        <v>43</v>
      </c>
      <c r="B15" s="31"/>
      <c r="C15" s="55" t="s">
        <v>44</v>
      </c>
      <c r="D15" s="55" t="s">
        <v>44</v>
      </c>
      <c r="E15" s="11" t="s">
        <v>40</v>
      </c>
      <c r="F15" s="32"/>
      <c r="G15" s="32"/>
      <c r="J15" s="32"/>
      <c r="K15" s="32"/>
      <c r="N15" s="34"/>
    </row>
    <row r="16" spans="1:14" s="33" customFormat="1" ht="23.5" x14ac:dyDescent="0.75">
      <c r="A16" s="35" t="s">
        <v>45</v>
      </c>
      <c r="B16" s="31"/>
      <c r="C16" s="55" t="s">
        <v>46</v>
      </c>
      <c r="D16" s="55" t="s">
        <v>46</v>
      </c>
      <c r="E16" s="11" t="s">
        <v>40</v>
      </c>
      <c r="F16" s="32"/>
      <c r="G16" s="32"/>
      <c r="J16" s="32"/>
      <c r="K16" s="32"/>
      <c r="N16" s="34"/>
    </row>
    <row r="17" spans="1:14" s="33" customFormat="1" ht="23.5" x14ac:dyDescent="0.75">
      <c r="A17" s="36" t="s">
        <v>47</v>
      </c>
      <c r="B17" s="31"/>
      <c r="C17" s="55" t="s">
        <v>48</v>
      </c>
      <c r="D17" s="55" t="s">
        <v>48</v>
      </c>
      <c r="E17" s="11" t="s">
        <v>40</v>
      </c>
      <c r="F17" s="32"/>
      <c r="G17" s="32"/>
      <c r="J17" s="32"/>
      <c r="K17" s="32"/>
      <c r="N17" s="34"/>
    </row>
    <row r="18" spans="1:14" s="33" customFormat="1" ht="23.5" x14ac:dyDescent="0.75">
      <c r="A18" s="36" t="s">
        <v>49</v>
      </c>
      <c r="B18" s="37"/>
      <c r="C18" s="55" t="s">
        <v>50</v>
      </c>
      <c r="D18" s="55" t="s">
        <v>50</v>
      </c>
      <c r="E18" s="11" t="s">
        <v>40</v>
      </c>
      <c r="F18" s="32"/>
      <c r="G18" s="32"/>
      <c r="J18" s="32"/>
      <c r="K18" s="32"/>
      <c r="N18" s="34"/>
    </row>
    <row r="19" spans="1:14" s="33" customFormat="1" ht="23.5" x14ac:dyDescent="0.75">
      <c r="A19" s="36" t="s">
        <v>51</v>
      </c>
      <c r="B19" s="37"/>
      <c r="C19" s="55" t="s">
        <v>52</v>
      </c>
      <c r="D19" s="55" t="s">
        <v>52</v>
      </c>
      <c r="E19" s="11" t="s">
        <v>40</v>
      </c>
      <c r="F19" s="32"/>
      <c r="G19" s="32"/>
      <c r="J19" s="32"/>
      <c r="K19" s="32"/>
      <c r="N19" s="34"/>
    </row>
    <row r="20" spans="1:14" s="21" customFormat="1" ht="23.5" x14ac:dyDescent="0.75">
      <c r="A20" s="38" t="s">
        <v>53</v>
      </c>
      <c r="B20" s="39"/>
      <c r="C20" s="40"/>
      <c r="D20" s="40"/>
      <c r="E20" s="11">
        <v>6</v>
      </c>
      <c r="G20" s="22"/>
    </row>
    <row r="21" spans="1:14" s="21" customFormat="1" ht="23.5" x14ac:dyDescent="0.75">
      <c r="A21" s="48" t="s">
        <v>54</v>
      </c>
      <c r="B21" s="39"/>
      <c r="C21" s="50"/>
      <c r="D21" s="50"/>
      <c r="E21" s="11">
        <v>6</v>
      </c>
      <c r="G21" s="22"/>
    </row>
    <row r="22" spans="1:14" s="41" customFormat="1" ht="23.5" x14ac:dyDescent="0.75">
      <c r="A22" s="51" t="s">
        <v>55</v>
      </c>
      <c r="B22" s="49" t="s">
        <v>56</v>
      </c>
      <c r="C22" s="50" t="s">
        <v>57</v>
      </c>
      <c r="D22" s="50" t="s">
        <v>58</v>
      </c>
      <c r="E22" s="11">
        <v>6</v>
      </c>
      <c r="G22" s="42"/>
    </row>
    <row r="23" spans="1:14" x14ac:dyDescent="0.7">
      <c r="A23" s="43"/>
      <c r="B23" s="44"/>
      <c r="C23" s="43"/>
      <c r="D23" s="43"/>
      <c r="G23" s="9"/>
    </row>
    <row r="25" spans="1:14" x14ac:dyDescent="0.7">
      <c r="A25" s="9" t="s">
        <v>59</v>
      </c>
      <c r="G25" s="9"/>
    </row>
  </sheetData>
  <mergeCells count="6">
    <mergeCell ref="A1:D1"/>
    <mergeCell ref="A2:D2"/>
    <mergeCell ref="A4:D4"/>
    <mergeCell ref="A5:A6"/>
    <mergeCell ref="B5:B6"/>
    <mergeCell ref="C5:D5"/>
  </mergeCells>
  <pageMargins left="0.39300000000000002" right="0.39300000000000002" top="0.59" bottom="0.59" header="0.51100000000000001" footer="0.51100000000000001"/>
  <pageSetup paperSize="9" scale="75" orientation="portrait"/>
  <headerFooter alignWithMargins="0">
    <oddHeader>&amp;R&amp;"Arial,ธรรมดา"&amp;10หน้าที่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6"/>
  <sheetViews>
    <sheetView workbookViewId="0">
      <selection activeCell="A3" sqref="A3"/>
    </sheetView>
  </sheetViews>
  <sheetFormatPr defaultColWidth="9.1796875" defaultRowHeight="23" outlineLevelRow="1" x14ac:dyDescent="0.7"/>
  <cols>
    <col min="1" max="1" width="75.7265625" style="9" customWidth="1"/>
    <col min="2" max="2" width="15.7265625" style="45" customWidth="1"/>
    <col min="3" max="4" width="17.7265625" style="9" customWidth="1"/>
    <col min="5" max="5" width="6.54296875" style="9" hidden="1" customWidth="1"/>
    <col min="6" max="6" width="0" style="9" hidden="1" customWidth="1"/>
    <col min="7" max="7" width="8.81640625" style="10" hidden="1" customWidth="1"/>
    <col min="8" max="8" width="18.7265625" style="9" hidden="1" customWidth="1"/>
    <col min="9" max="11" width="9.1796875" style="9" customWidth="1"/>
    <col min="12" max="12" width="9.1796875" style="64" customWidth="1"/>
    <col min="13" max="13" width="9.1796875" style="9" customWidth="1"/>
    <col min="14" max="16384" width="9.1796875" style="9"/>
  </cols>
  <sheetData>
    <row r="1" spans="1:14" x14ac:dyDescent="0.7">
      <c r="A1" s="78" t="s">
        <v>60</v>
      </c>
      <c r="B1" s="78"/>
      <c r="C1" s="78"/>
      <c r="D1" s="78"/>
    </row>
    <row r="2" spans="1:14" x14ac:dyDescent="0.7">
      <c r="A2" s="78" t="s">
        <v>61</v>
      </c>
      <c r="B2" s="78"/>
      <c r="C2" s="78"/>
      <c r="D2" s="78"/>
    </row>
    <row r="3" spans="1:14" ht="23.5" x14ac:dyDescent="0.75">
      <c r="A3" s="11" t="s">
        <v>62</v>
      </c>
      <c r="B3" s="12"/>
      <c r="C3" s="13"/>
      <c r="D3" s="13" t="s">
        <v>21</v>
      </c>
    </row>
    <row r="4" spans="1:14" x14ac:dyDescent="0.7">
      <c r="A4" s="80"/>
      <c r="B4" s="80"/>
      <c r="C4" s="80"/>
      <c r="D4" s="80"/>
    </row>
    <row r="5" spans="1:14" ht="23.5" x14ac:dyDescent="0.75">
      <c r="A5" s="81" t="s">
        <v>53</v>
      </c>
      <c r="B5" s="83" t="s">
        <v>23</v>
      </c>
      <c r="C5" s="85" t="s">
        <v>24</v>
      </c>
      <c r="D5" s="86"/>
      <c r="E5" s="9" t="s">
        <v>63</v>
      </c>
      <c r="G5" s="10" t="s">
        <v>64</v>
      </c>
    </row>
    <row r="6" spans="1:14" ht="23.5" x14ac:dyDescent="0.7">
      <c r="A6" s="82"/>
      <c r="B6" s="84"/>
      <c r="C6" s="54" t="s">
        <v>25</v>
      </c>
      <c r="D6" s="54" t="s">
        <v>26</v>
      </c>
    </row>
    <row r="7" spans="1:14" ht="23.5" x14ac:dyDescent="0.75">
      <c r="A7" s="46" t="s">
        <v>27</v>
      </c>
      <c r="B7" s="47" t="s">
        <v>9</v>
      </c>
      <c r="C7" s="57"/>
      <c r="D7" s="57"/>
      <c r="E7" s="17">
        <v>21</v>
      </c>
    </row>
    <row r="8" spans="1:14" s="21" customFormat="1" ht="23.5" outlineLevel="1" x14ac:dyDescent="0.75">
      <c r="A8" s="18" t="s">
        <v>28</v>
      </c>
      <c r="B8" s="19" t="s">
        <v>9</v>
      </c>
      <c r="C8" s="20"/>
      <c r="D8" s="20"/>
      <c r="E8" s="11">
        <v>31</v>
      </c>
      <c r="G8" s="22" t="s">
        <v>65</v>
      </c>
      <c r="J8" s="21">
        <v>0</v>
      </c>
      <c r="L8" s="65"/>
    </row>
    <row r="9" spans="1:14" s="21" customFormat="1" ht="23.5" outlineLevel="1" x14ac:dyDescent="0.75">
      <c r="A9" s="23" t="s">
        <v>30</v>
      </c>
      <c r="B9" s="24" t="s">
        <v>9</v>
      </c>
      <c r="C9" s="25"/>
      <c r="D9" s="25"/>
      <c r="E9" s="11">
        <v>32</v>
      </c>
      <c r="G9" s="22" t="s">
        <v>65</v>
      </c>
      <c r="K9" s="21">
        <v>0</v>
      </c>
      <c r="L9" s="65"/>
    </row>
    <row r="10" spans="1:14" s="21" customFormat="1" ht="23.5" x14ac:dyDescent="0.75">
      <c r="A10" s="26" t="s">
        <v>66</v>
      </c>
      <c r="B10" s="27" t="s">
        <v>9</v>
      </c>
      <c r="C10" s="28"/>
      <c r="D10" s="28"/>
      <c r="E10" s="11">
        <v>4</v>
      </c>
      <c r="G10" s="22" t="s">
        <v>65</v>
      </c>
      <c r="I10" s="21">
        <v>0</v>
      </c>
      <c r="L10" s="65"/>
    </row>
    <row r="11" spans="1:14" s="21" customFormat="1" ht="23.5" x14ac:dyDescent="0.75">
      <c r="A11" s="29" t="s">
        <v>33</v>
      </c>
      <c r="B11" s="27" t="s">
        <v>9</v>
      </c>
      <c r="C11" s="28" t="s">
        <v>67</v>
      </c>
      <c r="D11" s="28" t="s">
        <v>68</v>
      </c>
      <c r="E11" s="11">
        <v>51</v>
      </c>
      <c r="G11" s="22" t="s">
        <v>65</v>
      </c>
      <c r="I11" s="21">
        <v>1</v>
      </c>
      <c r="J11" s="21">
        <v>1</v>
      </c>
      <c r="L11" s="65"/>
    </row>
    <row r="12" spans="1:14" s="21" customFormat="1" ht="23.5" x14ac:dyDescent="0.75">
      <c r="A12" s="29" t="s">
        <v>36</v>
      </c>
      <c r="B12" s="27" t="s">
        <v>9</v>
      </c>
      <c r="C12" s="28"/>
      <c r="D12" s="28"/>
      <c r="E12" s="11">
        <v>52</v>
      </c>
      <c r="G12" s="22" t="s">
        <v>65</v>
      </c>
      <c r="I12" s="21">
        <v>1</v>
      </c>
      <c r="K12" s="21">
        <v>1</v>
      </c>
      <c r="L12" s="65"/>
    </row>
    <row r="13" spans="1:14" s="33" customFormat="1" ht="23.5" x14ac:dyDescent="0.75">
      <c r="A13" s="30" t="s">
        <v>38</v>
      </c>
      <c r="B13" s="31"/>
      <c r="C13" s="55" t="s">
        <v>69</v>
      </c>
      <c r="D13" s="55" t="s">
        <v>39</v>
      </c>
      <c r="E13" s="11">
        <v>61</v>
      </c>
      <c r="F13" s="32"/>
      <c r="G13" s="32">
        <v>2</v>
      </c>
      <c r="J13" s="32"/>
      <c r="K13" s="32"/>
      <c r="L13" s="66"/>
      <c r="N13" s="34"/>
    </row>
    <row r="14" spans="1:14" s="33" customFormat="1" ht="23.5" x14ac:dyDescent="0.75">
      <c r="A14" s="35" t="s">
        <v>41</v>
      </c>
      <c r="B14" s="31"/>
      <c r="C14" s="55" t="s">
        <v>69</v>
      </c>
      <c r="D14" s="55" t="s">
        <v>42</v>
      </c>
      <c r="E14" s="11">
        <v>61</v>
      </c>
      <c r="F14" s="32"/>
      <c r="G14" s="32">
        <v>2</v>
      </c>
      <c r="J14" s="32"/>
      <c r="K14" s="32"/>
      <c r="L14" s="66"/>
      <c r="N14" s="34"/>
    </row>
    <row r="15" spans="1:14" s="33" customFormat="1" ht="23.5" x14ac:dyDescent="0.75">
      <c r="A15" s="35" t="s">
        <v>70</v>
      </c>
      <c r="B15" s="31"/>
      <c r="C15" s="55" t="s">
        <v>71</v>
      </c>
      <c r="D15" s="55" t="s">
        <v>72</v>
      </c>
      <c r="E15" s="11">
        <v>61</v>
      </c>
      <c r="F15" s="32"/>
      <c r="G15" s="32">
        <v>2</v>
      </c>
      <c r="J15" s="32"/>
      <c r="K15" s="32"/>
      <c r="L15" s="66"/>
      <c r="N15" s="34"/>
    </row>
    <row r="16" spans="1:14" s="33" customFormat="1" ht="23.5" x14ac:dyDescent="0.75">
      <c r="A16" s="30" t="s">
        <v>43</v>
      </c>
      <c r="B16" s="31"/>
      <c r="C16" s="55" t="s">
        <v>73</v>
      </c>
      <c r="D16" s="55" t="s">
        <v>44</v>
      </c>
      <c r="E16" s="11">
        <v>61</v>
      </c>
      <c r="F16" s="32"/>
      <c r="G16" s="32">
        <v>2</v>
      </c>
      <c r="J16" s="32"/>
      <c r="K16" s="32"/>
      <c r="L16" s="66"/>
      <c r="N16" s="34"/>
    </row>
    <row r="17" spans="1:14" s="33" customFormat="1" ht="23.5" x14ac:dyDescent="0.75">
      <c r="A17" s="35" t="s">
        <v>45</v>
      </c>
      <c r="B17" s="31"/>
      <c r="C17" s="55" t="s">
        <v>74</v>
      </c>
      <c r="D17" s="55" t="s">
        <v>46</v>
      </c>
      <c r="E17" s="11">
        <v>61</v>
      </c>
      <c r="F17" s="32"/>
      <c r="G17" s="32">
        <v>2</v>
      </c>
      <c r="J17" s="32"/>
      <c r="K17" s="32"/>
      <c r="L17" s="66"/>
      <c r="N17" s="34"/>
    </row>
    <row r="18" spans="1:14" s="33" customFormat="1" ht="23.5" x14ac:dyDescent="0.75">
      <c r="A18" s="36" t="s">
        <v>47</v>
      </c>
      <c r="B18" s="31"/>
      <c r="C18" s="55" t="s">
        <v>75</v>
      </c>
      <c r="D18" s="55" t="s">
        <v>48</v>
      </c>
      <c r="E18" s="11">
        <v>61</v>
      </c>
      <c r="F18" s="32"/>
      <c r="G18" s="32">
        <v>2</v>
      </c>
      <c r="J18" s="32"/>
      <c r="K18" s="32"/>
      <c r="L18" s="66"/>
      <c r="N18" s="34"/>
    </row>
    <row r="19" spans="1:14" s="33" customFormat="1" ht="23.5" x14ac:dyDescent="0.75">
      <c r="A19" s="36" t="s">
        <v>49</v>
      </c>
      <c r="B19" s="37"/>
      <c r="C19" s="55" t="s">
        <v>76</v>
      </c>
      <c r="D19" s="55" t="s">
        <v>50</v>
      </c>
      <c r="E19" s="11">
        <v>61</v>
      </c>
      <c r="F19" s="32"/>
      <c r="G19" s="32">
        <v>2</v>
      </c>
      <c r="J19" s="32"/>
      <c r="K19" s="32"/>
      <c r="L19" s="66"/>
      <c r="N19" s="34"/>
    </row>
    <row r="20" spans="1:14" s="33" customFormat="1" ht="23.5" x14ac:dyDescent="0.75">
      <c r="A20" s="36" t="s">
        <v>51</v>
      </c>
      <c r="B20" s="37"/>
      <c r="C20" s="55" t="s">
        <v>77</v>
      </c>
      <c r="D20" s="55" t="s">
        <v>52</v>
      </c>
      <c r="E20" s="11">
        <v>61</v>
      </c>
      <c r="F20" s="32"/>
      <c r="G20" s="32">
        <v>2</v>
      </c>
      <c r="J20" s="32"/>
      <c r="K20" s="32"/>
      <c r="L20" s="66"/>
      <c r="N20" s="34"/>
    </row>
    <row r="21" spans="1:14" s="33" customFormat="1" ht="23.5" x14ac:dyDescent="0.75">
      <c r="A21" s="62" t="s">
        <v>53</v>
      </c>
      <c r="B21" s="37"/>
      <c r="C21" s="55"/>
      <c r="D21" s="55"/>
      <c r="E21" s="11"/>
      <c r="F21" s="32"/>
      <c r="G21" s="32"/>
      <c r="J21" s="32"/>
      <c r="K21" s="32"/>
      <c r="L21" s="66"/>
      <c r="N21" s="34"/>
    </row>
    <row r="22" spans="1:14" s="21" customFormat="1" ht="23.5" x14ac:dyDescent="0.75">
      <c r="A22" s="48" t="s">
        <v>54</v>
      </c>
      <c r="B22" s="49"/>
      <c r="C22" s="50"/>
      <c r="D22" s="50"/>
      <c r="E22" s="11"/>
      <c r="G22" s="22"/>
      <c r="H22" s="56" t="s">
        <v>78</v>
      </c>
      <c r="L22" s="65"/>
    </row>
    <row r="23" spans="1:14" s="21" customFormat="1" ht="23.5" x14ac:dyDescent="0.75">
      <c r="A23" s="51" t="s">
        <v>55</v>
      </c>
      <c r="B23" s="49"/>
      <c r="C23" s="50"/>
      <c r="D23" s="50"/>
      <c r="E23" s="11">
        <v>6</v>
      </c>
      <c r="G23" s="22"/>
      <c r="L23" s="65"/>
    </row>
    <row r="24" spans="1:14" ht="23.5" x14ac:dyDescent="0.75">
      <c r="A24" s="43"/>
      <c r="B24" s="44"/>
      <c r="C24" s="43"/>
      <c r="D24" s="43"/>
      <c r="E24" s="11"/>
      <c r="G24" s="9"/>
    </row>
    <row r="25" spans="1:14" ht="23.5" x14ac:dyDescent="0.75">
      <c r="E25" s="11"/>
    </row>
    <row r="26" spans="1:14" ht="23.5" x14ac:dyDescent="0.75">
      <c r="A26" s="9" t="s">
        <v>59</v>
      </c>
      <c r="E26" s="11"/>
      <c r="G26" s="9"/>
    </row>
    <row r="27" spans="1:14" ht="23.5" x14ac:dyDescent="0.75">
      <c r="E27" s="11"/>
    </row>
    <row r="28" spans="1:14" x14ac:dyDescent="0.7">
      <c r="A28" s="9">
        <v>1</v>
      </c>
      <c r="B28" s="45">
        <v>2</v>
      </c>
      <c r="C28" s="9">
        <v>3</v>
      </c>
      <c r="D28" s="45">
        <v>4</v>
      </c>
      <c r="E28" s="9">
        <v>5</v>
      </c>
      <c r="F28" s="45">
        <v>6</v>
      </c>
      <c r="G28" s="9">
        <v>7</v>
      </c>
      <c r="H28" s="45">
        <v>8</v>
      </c>
      <c r="I28" s="9">
        <v>9</v>
      </c>
      <c r="J28" s="45">
        <v>10</v>
      </c>
      <c r="K28" s="9">
        <v>11</v>
      </c>
      <c r="L28" s="67">
        <v>12</v>
      </c>
    </row>
    <row r="29" spans="1:14" ht="23.5" x14ac:dyDescent="0.75">
      <c r="E29" s="11"/>
    </row>
    <row r="30" spans="1:14" ht="23.5" x14ac:dyDescent="0.75">
      <c r="E30" s="11"/>
    </row>
    <row r="31" spans="1:14" ht="23.5" x14ac:dyDescent="0.75">
      <c r="E31" s="11"/>
    </row>
    <row r="32" spans="1:14" ht="23.5" x14ac:dyDescent="0.75">
      <c r="E32" s="11"/>
    </row>
    <row r="33" spans="5:5" ht="23.5" x14ac:dyDescent="0.75">
      <c r="E33" s="11"/>
    </row>
    <row r="34" spans="5:5" ht="23.5" x14ac:dyDescent="0.75">
      <c r="E34" s="11"/>
    </row>
    <row r="35" spans="5:5" ht="23.5" x14ac:dyDescent="0.75">
      <c r="E35" s="11"/>
    </row>
    <row r="36" spans="5:5" ht="23.5" x14ac:dyDescent="0.75">
      <c r="E36" s="11"/>
    </row>
  </sheetData>
  <mergeCells count="6">
    <mergeCell ref="A1:D1"/>
    <mergeCell ref="A2:D2"/>
    <mergeCell ref="A4:D4"/>
    <mergeCell ref="A5:A6"/>
    <mergeCell ref="B5:B6"/>
    <mergeCell ref="C5:D5"/>
  </mergeCells>
  <pageMargins left="0.39300000000000002" right="0.39300000000000002" top="0.59" bottom="0.59" header="0.51100000000000001" footer="0.51100000000000001"/>
  <pageSetup paperSize="9" scale="75" orientation="portrait"/>
  <headerFooter alignWithMargins="0">
    <oddHeader>&amp;R&amp;"Arial,ธรรมดา"&amp;10หน้าที่ 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C753-EA79-4EFA-BF59-27F7E610FD33}">
  <dimension ref="A1:L25"/>
  <sheetViews>
    <sheetView topLeftCell="A4" workbookViewId="0">
      <selection activeCell="C28" sqref="C28"/>
    </sheetView>
  </sheetViews>
  <sheetFormatPr defaultColWidth="9.1796875" defaultRowHeight="26" x14ac:dyDescent="0.8"/>
  <cols>
    <col min="1" max="1" width="8.453125" style="1" customWidth="1"/>
    <col min="2" max="2" width="2.54296875" style="1" customWidth="1"/>
    <col min="3" max="3" width="31.453125" style="1" customWidth="1"/>
    <col min="4" max="4" width="37.81640625" style="1" customWidth="1"/>
    <col min="5" max="5" width="32.7265625" style="1" customWidth="1"/>
    <col min="6" max="7" width="9.1796875" style="1" customWidth="1"/>
    <col min="8" max="8" width="110.7265625" style="3" hidden="1" customWidth="1"/>
    <col min="9" max="11" width="0" style="1" hidden="1" customWidth="1"/>
    <col min="12" max="12" width="100.7265625" style="2" hidden="1" customWidth="1"/>
    <col min="13" max="13" width="9.1796875" style="1" customWidth="1"/>
    <col min="14" max="16384" width="9.1796875" style="1"/>
  </cols>
  <sheetData>
    <row r="1" spans="1:12" ht="52" x14ac:dyDescent="0.8">
      <c r="A1" s="70" t="s">
        <v>79</v>
      </c>
      <c r="B1" s="70"/>
      <c r="C1" s="70"/>
      <c r="D1" s="70"/>
      <c r="E1" s="70"/>
      <c r="H1" s="2"/>
      <c r="L1" s="2" t="s">
        <v>79</v>
      </c>
    </row>
    <row r="2" spans="1:12" x14ac:dyDescent="0.8">
      <c r="A2" s="71" t="s">
        <v>80</v>
      </c>
      <c r="B2" s="71"/>
      <c r="C2" s="71"/>
      <c r="D2" s="71"/>
      <c r="E2" s="71"/>
    </row>
    <row r="3" spans="1:12" x14ac:dyDescent="0.8">
      <c r="A3" s="52"/>
      <c r="B3" s="52"/>
      <c r="C3" s="52"/>
      <c r="D3" s="52"/>
      <c r="E3" s="4" t="s">
        <v>2</v>
      </c>
    </row>
    <row r="4" spans="1:12" x14ac:dyDescent="0.8">
      <c r="A4" s="72" t="s">
        <v>81</v>
      </c>
      <c r="B4" s="72"/>
      <c r="C4" s="72"/>
      <c r="D4" s="72"/>
      <c r="E4" s="72"/>
    </row>
    <row r="6" spans="1:12" x14ac:dyDescent="0.8">
      <c r="B6" s="73" t="s">
        <v>82</v>
      </c>
      <c r="C6" s="73"/>
      <c r="D6" s="73"/>
      <c r="E6" s="73"/>
    </row>
    <row r="7" spans="1:12" x14ac:dyDescent="0.8">
      <c r="B7" s="73" t="s">
        <v>83</v>
      </c>
      <c r="C7" s="73"/>
      <c r="D7" s="73"/>
      <c r="E7" s="73"/>
    </row>
    <row r="8" spans="1:12" x14ac:dyDescent="0.8">
      <c r="D8" s="74" t="s">
        <v>6</v>
      </c>
      <c r="E8" s="74"/>
    </row>
    <row r="9" spans="1:12" s="5" customFormat="1" x14ac:dyDescent="0.8">
      <c r="C9" s="6" t="s">
        <v>84</v>
      </c>
      <c r="D9" s="61">
        <v>47.223799999999997</v>
      </c>
      <c r="E9" s="7" t="s">
        <v>9</v>
      </c>
      <c r="H9" s="8"/>
      <c r="L9" s="63"/>
    </row>
    <row r="10" spans="1:12" s="5" customFormat="1" x14ac:dyDescent="0.8">
      <c r="C10" s="6" t="s">
        <v>85</v>
      </c>
      <c r="D10" s="61">
        <v>132.3073</v>
      </c>
      <c r="E10" s="7" t="s">
        <v>9</v>
      </c>
      <c r="H10" s="8"/>
      <c r="L10" s="63"/>
    </row>
    <row r="11" spans="1:12" s="5" customFormat="1" x14ac:dyDescent="0.8">
      <c r="C11" s="6" t="s">
        <v>86</v>
      </c>
      <c r="D11" s="69">
        <f>D10-D9</f>
        <v>85.083500000000001</v>
      </c>
      <c r="E11" s="7" t="s">
        <v>9</v>
      </c>
      <c r="H11" s="8"/>
      <c r="L11" s="63"/>
    </row>
    <row r="12" spans="1:12" s="5" customFormat="1" x14ac:dyDescent="0.8">
      <c r="C12" s="6" t="s">
        <v>13</v>
      </c>
      <c r="D12" s="68">
        <f>IF(D9&lt;=0,100,D11/D9*100)</f>
        <v>180.17080370491152</v>
      </c>
      <c r="H12" s="8"/>
      <c r="L12" s="63"/>
    </row>
    <row r="14" spans="1:12" s="5" customFormat="1" x14ac:dyDescent="0.8">
      <c r="B14" s="77" t="s">
        <v>14</v>
      </c>
      <c r="C14" s="77"/>
      <c r="D14" s="8"/>
      <c r="E14" s="8"/>
      <c r="H14" s="8"/>
      <c r="L14" s="63"/>
    </row>
    <row r="15" spans="1:12" x14ac:dyDescent="0.8">
      <c r="C15" s="76" t="s">
        <v>87</v>
      </c>
      <c r="D15" s="76"/>
      <c r="E15" s="76"/>
      <c r="H15" s="3" t="s">
        <v>87</v>
      </c>
    </row>
    <row r="17" spans="2:8" x14ac:dyDescent="0.8">
      <c r="B17" s="77" t="s">
        <v>16</v>
      </c>
      <c r="C17" s="77"/>
      <c r="D17" s="8"/>
      <c r="E17" s="8"/>
    </row>
    <row r="18" spans="2:8" x14ac:dyDescent="0.8">
      <c r="C18" s="76" t="s">
        <v>88</v>
      </c>
      <c r="D18" s="76"/>
      <c r="E18" s="76"/>
      <c r="H18" s="3" t="s">
        <v>88</v>
      </c>
    </row>
    <row r="19" spans="2:8" x14ac:dyDescent="0.8">
      <c r="C19" s="53"/>
      <c r="D19" s="53"/>
      <c r="E19" s="53"/>
    </row>
    <row r="20" spans="2:8" x14ac:dyDescent="0.8">
      <c r="B20" s="77" t="s">
        <v>89</v>
      </c>
      <c r="C20" s="77"/>
      <c r="D20" s="8"/>
      <c r="E20" s="8"/>
    </row>
    <row r="21" spans="2:8" x14ac:dyDescent="0.8">
      <c r="C21" s="76" t="s">
        <v>89</v>
      </c>
      <c r="D21" s="76"/>
      <c r="E21" s="76"/>
      <c r="H21" s="3" t="s">
        <v>89</v>
      </c>
    </row>
    <row r="22" spans="2:8" x14ac:dyDescent="0.8">
      <c r="C22" s="53"/>
      <c r="D22" s="53"/>
      <c r="E22" s="53"/>
    </row>
    <row r="23" spans="2:8" x14ac:dyDescent="0.8">
      <c r="B23" s="75"/>
      <c r="C23" s="75"/>
      <c r="D23" s="75"/>
      <c r="E23" s="75"/>
    </row>
    <row r="24" spans="2:8" x14ac:dyDescent="0.8">
      <c r="C24" s="76"/>
      <c r="D24" s="76"/>
      <c r="E24" s="76"/>
    </row>
    <row r="25" spans="2:8" x14ac:dyDescent="0.8">
      <c r="H25" s="1"/>
    </row>
  </sheetData>
  <mergeCells count="14">
    <mergeCell ref="C24:E24"/>
    <mergeCell ref="A1:E1"/>
    <mergeCell ref="A2:E2"/>
    <mergeCell ref="A4:E4"/>
    <mergeCell ref="B6:E6"/>
    <mergeCell ref="B7:E7"/>
    <mergeCell ref="D8:E8"/>
    <mergeCell ref="B14:C14"/>
    <mergeCell ref="C15:E15"/>
    <mergeCell ref="B17:C17"/>
    <mergeCell ref="C18:E18"/>
    <mergeCell ref="B20:C20"/>
    <mergeCell ref="C21:E21"/>
    <mergeCell ref="B23:E23"/>
  </mergeCells>
  <pageMargins left="0.59" right="0.59" top="0.59" bottom="0.59" header="0.51100000000000001" footer="0.51100000000000001"/>
  <pageSetup scale="75" orientation="portrait"/>
  <headerFooter alignWithMargins="0">
    <oddHeader>&amp;R&amp;"Arial,ธรรมดา"&amp;10หน้าที่ 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CAE69-C227-4536-96ED-39625740F992}">
  <sheetPr>
    <outlinePr summaryBelow="0"/>
  </sheetPr>
  <dimension ref="A1:N36"/>
  <sheetViews>
    <sheetView tabSelected="1" workbookViewId="0">
      <selection activeCell="I1" sqref="I1:K1048576"/>
    </sheetView>
  </sheetViews>
  <sheetFormatPr defaultColWidth="9.1796875" defaultRowHeight="23" outlineLevelRow="2" x14ac:dyDescent="0.7"/>
  <cols>
    <col min="1" max="1" width="75.7265625" style="9" customWidth="1"/>
    <col min="2" max="2" width="15.7265625" style="45" customWidth="1"/>
    <col min="3" max="4" width="17.7265625" style="9" customWidth="1"/>
    <col min="5" max="5" width="6.54296875" style="9" hidden="1" customWidth="1"/>
    <col min="6" max="6" width="0" style="9" hidden="1" customWidth="1"/>
    <col min="7" max="7" width="8.81640625" style="10" hidden="1" customWidth="1"/>
    <col min="8" max="8" width="18.7265625" style="9" hidden="1" customWidth="1"/>
    <col min="9" max="11" width="0" style="9" hidden="1" customWidth="1"/>
    <col min="12" max="12" width="100.7265625" style="64" hidden="1" customWidth="1"/>
    <col min="13" max="13" width="9.1796875" style="9" customWidth="1"/>
    <col min="14" max="16384" width="9.1796875" style="9"/>
  </cols>
  <sheetData>
    <row r="1" spans="1:14" ht="46" x14ac:dyDescent="0.7">
      <c r="A1" s="78" t="s">
        <v>90</v>
      </c>
      <c r="B1" s="78"/>
      <c r="C1" s="78"/>
      <c r="D1" s="78"/>
      <c r="L1" s="64" t="s">
        <v>90</v>
      </c>
    </row>
    <row r="2" spans="1:14" x14ac:dyDescent="0.7">
      <c r="A2" s="78" t="s">
        <v>80</v>
      </c>
      <c r="B2" s="78"/>
      <c r="C2" s="78"/>
      <c r="D2" s="78"/>
    </row>
    <row r="3" spans="1:14" ht="23.5" x14ac:dyDescent="0.75">
      <c r="A3" s="11" t="s">
        <v>62</v>
      </c>
      <c r="B3" s="12"/>
      <c r="C3" s="13"/>
      <c r="D3" s="13" t="s">
        <v>21</v>
      </c>
    </row>
    <row r="4" spans="1:14" x14ac:dyDescent="0.7">
      <c r="A4" s="80"/>
      <c r="B4" s="80"/>
      <c r="C4" s="80"/>
      <c r="D4" s="80"/>
    </row>
    <row r="5" spans="1:14" ht="23.5" x14ac:dyDescent="0.75">
      <c r="A5" s="81" t="s">
        <v>53</v>
      </c>
      <c r="B5" s="83" t="s">
        <v>23</v>
      </c>
      <c r="C5" s="85" t="s">
        <v>24</v>
      </c>
      <c r="D5" s="86"/>
      <c r="E5" s="9" t="s">
        <v>63</v>
      </c>
      <c r="G5" s="10" t="s">
        <v>64</v>
      </c>
    </row>
    <row r="6" spans="1:14" ht="23.5" x14ac:dyDescent="0.7">
      <c r="A6" s="82"/>
      <c r="B6" s="84"/>
      <c r="C6" s="54" t="s">
        <v>91</v>
      </c>
      <c r="D6" s="54" t="s">
        <v>92</v>
      </c>
    </row>
    <row r="7" spans="1:14" ht="23.5" x14ac:dyDescent="0.75">
      <c r="A7" s="46" t="s">
        <v>93</v>
      </c>
      <c r="B7" s="47" t="s">
        <v>9</v>
      </c>
      <c r="C7" s="57"/>
      <c r="D7" s="57"/>
      <c r="E7" s="17">
        <v>21</v>
      </c>
    </row>
    <row r="8" spans="1:14" s="21" customFormat="1" ht="23.5" outlineLevel="1" x14ac:dyDescent="0.75">
      <c r="A8" s="18" t="s">
        <v>28</v>
      </c>
      <c r="B8" s="19" t="s">
        <v>9</v>
      </c>
      <c r="C8" s="20">
        <v>47.223799999999997</v>
      </c>
      <c r="D8" s="20">
        <v>179.53110000000001</v>
      </c>
      <c r="E8" s="11">
        <v>31</v>
      </c>
      <c r="G8" s="22" t="s">
        <v>65</v>
      </c>
      <c r="J8" s="21">
        <v>0</v>
      </c>
      <c r="L8" s="65"/>
    </row>
    <row r="9" spans="1:14" s="21" customFormat="1" ht="23.5" outlineLevel="1" x14ac:dyDescent="0.75">
      <c r="A9" s="23" t="s">
        <v>30</v>
      </c>
      <c r="B9" s="24" t="s">
        <v>9</v>
      </c>
      <c r="C9" s="25">
        <v>0</v>
      </c>
      <c r="D9" s="25">
        <v>0</v>
      </c>
      <c r="E9" s="11">
        <v>32</v>
      </c>
      <c r="G9" s="22" t="s">
        <v>65</v>
      </c>
      <c r="K9" s="21">
        <v>0</v>
      </c>
      <c r="L9" s="65"/>
    </row>
    <row r="10" spans="1:14" s="21" customFormat="1" ht="23.5" outlineLevel="1" x14ac:dyDescent="0.75">
      <c r="A10" s="26" t="s">
        <v>66</v>
      </c>
      <c r="B10" s="27" t="s">
        <v>9</v>
      </c>
      <c r="C10" s="28">
        <v>47.223799999999997</v>
      </c>
      <c r="D10" s="28">
        <v>132.3073</v>
      </c>
      <c r="E10" s="11">
        <v>4</v>
      </c>
      <c r="G10" s="22" t="s">
        <v>65</v>
      </c>
      <c r="I10" s="21">
        <v>0</v>
      </c>
      <c r="L10" s="65"/>
    </row>
    <row r="11" spans="1:14" s="21" customFormat="1" ht="23.5" outlineLevel="1" x14ac:dyDescent="0.75">
      <c r="A11" s="29" t="s">
        <v>33</v>
      </c>
      <c r="B11" s="27" t="s">
        <v>9</v>
      </c>
      <c r="C11" s="28">
        <v>47.223799999999997</v>
      </c>
      <c r="D11" s="28">
        <v>132.3073</v>
      </c>
      <c r="E11" s="11">
        <v>51</v>
      </c>
      <c r="G11" s="22" t="s">
        <v>65</v>
      </c>
      <c r="I11" s="21">
        <v>1</v>
      </c>
      <c r="J11" s="21">
        <v>1</v>
      </c>
      <c r="L11" s="65"/>
    </row>
    <row r="12" spans="1:14" s="21" customFormat="1" ht="23.5" outlineLevel="1" x14ac:dyDescent="0.75">
      <c r="A12" s="29" t="s">
        <v>36</v>
      </c>
      <c r="B12" s="27" t="s">
        <v>9</v>
      </c>
      <c r="C12" s="28">
        <v>0</v>
      </c>
      <c r="D12" s="28">
        <v>0</v>
      </c>
      <c r="E12" s="11">
        <v>52</v>
      </c>
      <c r="G12" s="22" t="s">
        <v>65</v>
      </c>
      <c r="I12" s="21">
        <v>1</v>
      </c>
      <c r="K12" s="21">
        <v>1</v>
      </c>
      <c r="L12" s="65"/>
    </row>
    <row r="13" spans="1:14" s="33" customFormat="1" ht="23.5" outlineLevel="2" x14ac:dyDescent="0.75">
      <c r="A13" s="30" t="s">
        <v>38</v>
      </c>
      <c r="B13" s="31"/>
      <c r="C13" s="55">
        <v>0</v>
      </c>
      <c r="D13" s="55">
        <v>0</v>
      </c>
      <c r="E13" s="11">
        <v>61</v>
      </c>
      <c r="F13" s="32"/>
      <c r="G13" s="32">
        <v>2</v>
      </c>
      <c r="J13" s="32"/>
      <c r="K13" s="32"/>
      <c r="L13" s="66"/>
      <c r="N13" s="34"/>
    </row>
    <row r="14" spans="1:14" s="33" customFormat="1" ht="23.5" outlineLevel="2" x14ac:dyDescent="0.75">
      <c r="A14" s="35" t="s">
        <v>41</v>
      </c>
      <c r="B14" s="31"/>
      <c r="C14" s="55">
        <v>0</v>
      </c>
      <c r="D14" s="55">
        <v>0</v>
      </c>
      <c r="E14" s="11">
        <v>61</v>
      </c>
      <c r="F14" s="32"/>
      <c r="G14" s="32">
        <v>2</v>
      </c>
      <c r="J14" s="32"/>
      <c r="K14" s="32"/>
      <c r="L14" s="66"/>
      <c r="N14" s="34"/>
    </row>
    <row r="15" spans="1:14" s="33" customFormat="1" ht="23.5" outlineLevel="2" x14ac:dyDescent="0.75">
      <c r="A15" s="35" t="s">
        <v>70</v>
      </c>
      <c r="B15" s="31"/>
      <c r="C15" s="55">
        <v>0</v>
      </c>
      <c r="D15" s="55">
        <v>0</v>
      </c>
      <c r="E15" s="11">
        <v>61</v>
      </c>
      <c r="F15" s="32"/>
      <c r="G15" s="32">
        <v>2</v>
      </c>
      <c r="J15" s="32"/>
      <c r="K15" s="32"/>
      <c r="L15" s="66"/>
      <c r="N15" s="34"/>
    </row>
    <row r="16" spans="1:14" s="33" customFormat="1" ht="23.5" outlineLevel="2" x14ac:dyDescent="0.75">
      <c r="A16" s="30" t="s">
        <v>43</v>
      </c>
      <c r="B16" s="31"/>
      <c r="C16" s="55">
        <v>0</v>
      </c>
      <c r="D16" s="55">
        <v>0</v>
      </c>
      <c r="E16" s="11">
        <v>61</v>
      </c>
      <c r="F16" s="32"/>
      <c r="G16" s="32">
        <v>2</v>
      </c>
      <c r="J16" s="32"/>
      <c r="K16" s="32"/>
      <c r="L16" s="66"/>
      <c r="N16" s="34"/>
    </row>
    <row r="17" spans="1:14" s="33" customFormat="1" ht="23.5" outlineLevel="2" x14ac:dyDescent="0.75">
      <c r="A17" s="35" t="s">
        <v>45</v>
      </c>
      <c r="B17" s="31"/>
      <c r="C17" s="55">
        <v>0</v>
      </c>
      <c r="D17" s="55">
        <v>0</v>
      </c>
      <c r="E17" s="11">
        <v>61</v>
      </c>
      <c r="F17" s="32"/>
      <c r="G17" s="32">
        <v>2</v>
      </c>
      <c r="J17" s="32"/>
      <c r="K17" s="32"/>
      <c r="L17" s="66"/>
      <c r="N17" s="34"/>
    </row>
    <row r="18" spans="1:14" s="33" customFormat="1" ht="23.5" outlineLevel="2" x14ac:dyDescent="0.75">
      <c r="A18" s="36" t="s">
        <v>47</v>
      </c>
      <c r="B18" s="31"/>
      <c r="C18" s="55">
        <v>0</v>
      </c>
      <c r="D18" s="55">
        <v>0</v>
      </c>
      <c r="E18" s="11">
        <v>61</v>
      </c>
      <c r="F18" s="32"/>
      <c r="G18" s="32">
        <v>2</v>
      </c>
      <c r="J18" s="32"/>
      <c r="K18" s="32"/>
      <c r="L18" s="66"/>
      <c r="N18" s="34"/>
    </row>
    <row r="19" spans="1:14" s="33" customFormat="1" ht="23.5" outlineLevel="2" x14ac:dyDescent="0.75">
      <c r="A19" s="36" t="s">
        <v>49</v>
      </c>
      <c r="B19" s="37"/>
      <c r="C19" s="55">
        <v>0</v>
      </c>
      <c r="D19" s="55">
        <v>0</v>
      </c>
      <c r="E19" s="11">
        <v>61</v>
      </c>
      <c r="F19" s="32"/>
      <c r="G19" s="32">
        <v>2</v>
      </c>
      <c r="J19" s="32"/>
      <c r="K19" s="32"/>
      <c r="L19" s="66"/>
      <c r="N19" s="34"/>
    </row>
    <row r="20" spans="1:14" s="33" customFormat="1" ht="23.5" outlineLevel="2" x14ac:dyDescent="0.75">
      <c r="A20" s="36" t="s">
        <v>51</v>
      </c>
      <c r="B20" s="37"/>
      <c r="C20" s="55">
        <v>0</v>
      </c>
      <c r="D20" s="55">
        <v>0</v>
      </c>
      <c r="E20" s="11">
        <v>61</v>
      </c>
      <c r="F20" s="32"/>
      <c r="G20" s="32">
        <v>2</v>
      </c>
      <c r="J20" s="32"/>
      <c r="K20" s="32"/>
      <c r="L20" s="66"/>
      <c r="N20" s="34"/>
    </row>
    <row r="21" spans="1:14" s="33" customFormat="1" ht="23.5" hidden="1" x14ac:dyDescent="0.75">
      <c r="A21" s="62" t="s">
        <v>53</v>
      </c>
      <c r="B21" s="37"/>
      <c r="C21" s="55"/>
      <c r="D21" s="55"/>
      <c r="E21" s="11"/>
      <c r="F21" s="32"/>
      <c r="G21" s="32"/>
      <c r="J21" s="32"/>
      <c r="K21" s="32"/>
      <c r="L21" s="66"/>
      <c r="N21" s="34"/>
    </row>
    <row r="22" spans="1:14" s="21" customFormat="1" ht="23.5" x14ac:dyDescent="0.75">
      <c r="A22" s="62" t="s">
        <v>53</v>
      </c>
      <c r="B22" s="37"/>
      <c r="C22" s="55"/>
      <c r="D22" s="55"/>
      <c r="E22" s="11"/>
      <c r="F22" s="32"/>
      <c r="G22" s="32"/>
      <c r="J22" s="32"/>
      <c r="K22" s="32"/>
      <c r="L22" s="66"/>
      <c r="N22" s="34"/>
    </row>
    <row r="23" spans="1:14" s="21" customFormat="1" ht="23.5" x14ac:dyDescent="0.75">
      <c r="A23" s="48" t="s">
        <v>94</v>
      </c>
      <c r="B23" s="49"/>
      <c r="C23" s="50"/>
      <c r="D23" s="50"/>
      <c r="E23" s="11"/>
      <c r="G23" s="22"/>
      <c r="H23" s="56" t="s">
        <v>78</v>
      </c>
      <c r="L23" s="65"/>
    </row>
    <row r="24" spans="1:14" ht="46" x14ac:dyDescent="0.75">
      <c r="A24" s="51" t="s">
        <v>95</v>
      </c>
      <c r="B24" s="49" t="s">
        <v>96</v>
      </c>
      <c r="C24" s="50" t="s">
        <v>97</v>
      </c>
      <c r="D24" s="50" t="s">
        <v>97</v>
      </c>
      <c r="E24" s="11">
        <v>6</v>
      </c>
      <c r="G24" s="22"/>
      <c r="L24" s="65"/>
    </row>
    <row r="25" spans="1:14" ht="23.5" x14ac:dyDescent="0.75">
      <c r="A25" s="51" t="s">
        <v>98</v>
      </c>
      <c r="B25" s="49" t="s">
        <v>96</v>
      </c>
      <c r="C25" s="50" t="s">
        <v>65</v>
      </c>
      <c r="D25" s="50" t="s">
        <v>65</v>
      </c>
      <c r="E25" s="11">
        <v>6</v>
      </c>
      <c r="G25" s="22"/>
      <c r="L25" s="65"/>
    </row>
    <row r="26" spans="1:14" ht="23.5" x14ac:dyDescent="0.75">
      <c r="A26" s="51" t="s">
        <v>99</v>
      </c>
      <c r="B26" s="49" t="s">
        <v>96</v>
      </c>
      <c r="C26" s="50" t="s">
        <v>65</v>
      </c>
      <c r="D26" s="50" t="s">
        <v>65</v>
      </c>
      <c r="E26" s="11">
        <v>6</v>
      </c>
      <c r="G26" s="22"/>
      <c r="L26" s="65"/>
    </row>
    <row r="27" spans="1:14" ht="10" customHeight="1" x14ac:dyDescent="0.75">
      <c r="A27" s="43"/>
      <c r="B27" s="44"/>
      <c r="C27" s="43"/>
      <c r="D27" s="43"/>
      <c r="E27" s="11"/>
      <c r="G27" s="9"/>
    </row>
    <row r="28" spans="1:14" x14ac:dyDescent="0.7">
      <c r="D28" s="45"/>
      <c r="F28" s="45"/>
      <c r="G28" s="9"/>
      <c r="H28" s="45"/>
      <c r="J28" s="45"/>
      <c r="L28" s="67"/>
    </row>
    <row r="29" spans="1:14" ht="23.5" x14ac:dyDescent="0.75">
      <c r="E29" s="11"/>
    </row>
    <row r="30" spans="1:14" ht="23.5" x14ac:dyDescent="0.75">
      <c r="E30" s="11"/>
    </row>
    <row r="31" spans="1:14" ht="23.5" x14ac:dyDescent="0.75">
      <c r="E31" s="11"/>
    </row>
    <row r="32" spans="1:14" ht="23.5" x14ac:dyDescent="0.75">
      <c r="E32" s="11"/>
    </row>
    <row r="33" spans="5:5" ht="23.5" x14ac:dyDescent="0.75">
      <c r="E33" s="11"/>
    </row>
    <row r="34" spans="5:5" ht="23.5" x14ac:dyDescent="0.75">
      <c r="E34" s="11"/>
    </row>
    <row r="35" spans="5:5" ht="23.5" x14ac:dyDescent="0.75">
      <c r="E35" s="11"/>
    </row>
    <row r="36" spans="5:5" ht="23.5" x14ac:dyDescent="0.75">
      <c r="E36" s="11"/>
    </row>
  </sheetData>
  <mergeCells count="6">
    <mergeCell ref="A1:D1"/>
    <mergeCell ref="A2:D2"/>
    <mergeCell ref="A4:D4"/>
    <mergeCell ref="A5:A6"/>
    <mergeCell ref="B5:B6"/>
    <mergeCell ref="C5:D5"/>
  </mergeCells>
  <pageMargins left="0.39370078740157483" right="0.39370078740157483" top="0.59055118110236227" bottom="0.59055118110236227" header="0.51181102362204722" footer="0.51181102362204722"/>
  <pageSetup paperSize="9" scale="75" orientation="portrait"/>
  <headerFooter alignWithMargins="0">
    <oddHeader>&amp;R&amp;"Arial,ธรรมดา"&amp;10หน้าที่ &amp;P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379D0FCD92024A96AFE7E94FA331C2" ma:contentTypeVersion="12" ma:contentTypeDescription="Create a new document." ma:contentTypeScope="" ma:versionID="db1c4e0a37d2033705f53d973c706091">
  <xsd:schema xmlns:xsd="http://www.w3.org/2001/XMLSchema" xmlns:xs="http://www.w3.org/2001/XMLSchema" xmlns:p="http://schemas.microsoft.com/office/2006/metadata/properties" xmlns:ns2="e1c306ec-d615-4ab4-ab18-e4374619da1a" xmlns:ns3="9cc37dbf-7848-4e1a-9233-fb442d2787ba" targetNamespace="http://schemas.microsoft.com/office/2006/metadata/properties" ma:root="true" ma:fieldsID="90f56b7652b5602556850db72c71869d" ns2:_="" ns3:_="">
    <xsd:import namespace="e1c306ec-d615-4ab4-ab18-e4374619da1a"/>
    <xsd:import namespace="9cc37dbf-7848-4e1a-9233-fb442d2787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c306ec-d615-4ab4-ab18-e4374619da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c37dbf-7848-4e1a-9233-fb442d2787b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51E0D2-EC9C-4F6C-9895-C89502175463}">
  <ds:schemaRefs>
    <ds:schemaRef ds:uri="http://purl.org/dc/elements/1.1/"/>
    <ds:schemaRef ds:uri="9cc37dbf-7848-4e1a-9233-fb442d2787ba"/>
    <ds:schemaRef ds:uri="e1c306ec-d615-4ab4-ab18-e4374619da1a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58847C3-5AAA-47E2-9DA3-C82D0E536C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c306ec-d615-4ab4-ab18-e4374619da1a"/>
    <ds:schemaRef ds:uri="9cc37dbf-7848-4e1a-9233-fb442d2787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A64B21-F081-46D6-82BA-68E466012B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sheet2</vt:lpstr>
      <vt:lpstr>mask1_12</vt:lpstr>
      <vt:lpstr>mask2</vt:lpstr>
      <vt:lpstr>mask3</vt:lpstr>
      <vt:lpstr>sheet1_12</vt:lpstr>
      <vt:lpstr>sheet3</vt:lpstr>
      <vt:lpstr>mask2!Print_Titles</vt:lpstr>
      <vt:lpstr>mask3!Print_Titles</vt:lpstr>
      <vt:lpstr>sheet3!Print_Titles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CDG_SAIFAH</dc:creator>
  <cp:lastModifiedBy>Gift Hiw</cp:lastModifiedBy>
  <cp:lastPrinted>2021-04-27T09:38:35Z</cp:lastPrinted>
  <dcterms:created xsi:type="dcterms:W3CDTF">2021-04-27T04:22:28Z</dcterms:created>
  <dcterms:modified xsi:type="dcterms:W3CDTF">2025-08-23T10:48:15Z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0x01010089379D0FCD92024A96AFE7E94FA331C2</vt:lpwstr>
  </property>
</Properties>
</file>