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erators " sheetId="1" r:id="rId4"/>
    <sheet state="visible" name="Flights" sheetId="2" r:id="rId5"/>
    <sheet state="visible" name="Seat Capacity" sheetId="3" r:id="rId6"/>
  </sheets>
  <definedNames>
    <definedName hidden="1" localSheetId="0" name="Z_C2D4A507_5C74_4A6A_9FE5_02E80A6553D1_.wvu.FilterData">'Operators '!$B$1:$B$1000</definedName>
  </definedNames>
  <calcPr/>
  <customWorkbookViews>
    <customWorkbookView activeSheetId="0" maximized="1" windowHeight="0" windowWidth="0" guid="{C2D4A507-5C74-4A6A-9FE5-02E80A6553D1}" name="Filter 1"/>
  </customWorkbookViews>
</workbook>
</file>

<file path=xl/sharedStrings.xml><?xml version="1.0" encoding="utf-8"?>
<sst xmlns="http://schemas.openxmlformats.org/spreadsheetml/2006/main" count="448" uniqueCount="138">
  <si>
    <t>SL</t>
  </si>
  <si>
    <t>OPERATOR</t>
  </si>
  <si>
    <t>CALLSIGN</t>
  </si>
  <si>
    <t>TYPE</t>
  </si>
  <si>
    <t>FROM/TO</t>
  </si>
  <si>
    <t>Days of Operation and ETA/ETD in IST</t>
  </si>
  <si>
    <t>Mon</t>
  </si>
  <si>
    <t>Tue</t>
  </si>
  <si>
    <t>Wed</t>
  </si>
  <si>
    <t>Thu</t>
  </si>
  <si>
    <t>Fri</t>
  </si>
  <si>
    <t>Sat</t>
  </si>
  <si>
    <t>Sun</t>
  </si>
  <si>
    <t>Air India</t>
  </si>
  <si>
    <t>AIC 994</t>
  </si>
  <si>
    <t>A320</t>
  </si>
  <si>
    <t>Dubai -Bangalore</t>
  </si>
  <si>
    <t>0320
0410</t>
  </si>
  <si>
    <t>Air Arabia</t>
  </si>
  <si>
    <t>ABY 491/492</t>
  </si>
  <si>
    <t>Sharjah – Sharjah</t>
  </si>
  <si>
    <t>0330
0410</t>
  </si>
  <si>
    <t>Qatar Airways</t>
  </si>
  <si>
    <t>QTR 224/225</t>
  </si>
  <si>
    <t>Doha – Doha</t>
  </si>
  <si>
    <t>0330
0430</t>
  </si>
  <si>
    <t>AIC 984/866</t>
  </si>
  <si>
    <t>A321</t>
  </si>
  <si>
    <t>Mumbai – Mumbai</t>
  </si>
  <si>
    <t>0625
0700</t>
  </si>
  <si>
    <t>Go Air</t>
  </si>
  <si>
    <t>GOW 179/180</t>
  </si>
  <si>
    <t>0625
0655</t>
  </si>
  <si>
    <t>AIC 976</t>
  </si>
  <si>
    <t>Kuwait – Chennai</t>
  </si>
  <si>
    <t>0635
0735</t>
  </si>
  <si>
    <t>Jet Airways</t>
  </si>
  <si>
    <t>JAI 479/480</t>
  </si>
  <si>
    <t>B737-800</t>
  </si>
  <si>
    <t>0640
0710</t>
  </si>
  <si>
    <t>Spice Jet</t>
  </si>
  <si>
    <t>SEJ 803/247</t>
  </si>
  <si>
    <t>1300
1330</t>
  </si>
  <si>
    <t>JAI 475/476</t>
  </si>
  <si>
    <t>1305
1340</t>
  </si>
  <si>
    <t>AIC 517/518</t>
  </si>
  <si>
    <t>Pune – Pune</t>
  </si>
  <si>
    <t>1305
1305</t>
  </si>
  <si>
    <t>SEJ 253/254</t>
  </si>
  <si>
    <t>B737-900</t>
  </si>
  <si>
    <t>Delhi – Delhi</t>
  </si>
  <si>
    <t>1310
1340</t>
  </si>
  <si>
    <t>Jet Lite</t>
  </si>
  <si>
    <t>JLL 4401/4402</t>
  </si>
  <si>
    <t>B737-700</t>
  </si>
  <si>
    <t>Bangalore – Bangalore</t>
  </si>
  <si>
    <t>1315
1440</t>
  </si>
  <si>
    <t>Indigo</t>
  </si>
  <si>
    <t>IGO 181/196</t>
  </si>
  <si>
    <t>1325
1355</t>
  </si>
  <si>
    <t>JAI 2351/2352</t>
  </si>
  <si>
    <t>1350
1420</t>
  </si>
  <si>
    <t>SEJ 1071/72</t>
  </si>
  <si>
    <t>Q400</t>
  </si>
  <si>
    <t>Hyderabad – Hyderabad</t>
  </si>
  <si>
    <t>1355
1415</t>
  </si>
  <si>
    <t>King Fisher</t>
  </si>
  <si>
    <t>KFR 306/309</t>
  </si>
  <si>
    <t>1400
1430</t>
  </si>
  <si>
    <t>AIC 865/660</t>
  </si>
  <si>
    <t>1410
1500</t>
  </si>
  <si>
    <t>JAI 4401/02</t>
  </si>
  <si>
    <t>1410
1440</t>
  </si>
  <si>
    <t>JAI 2403/2017</t>
  </si>
  <si>
    <t>1415
1455</t>
  </si>
  <si>
    <t>KFR 203/206</t>
  </si>
  <si>
    <t>1420
1505</t>
  </si>
  <si>
    <t>IGO 161/165</t>
  </si>
  <si>
    <t>Ahmedabad – Ahmedabad</t>
  </si>
  <si>
    <t>1420
1450</t>
  </si>
  <si>
    <t>1435
1505</t>
  </si>
  <si>
    <t>IGO 329/332</t>
  </si>
  <si>
    <t>1445
1515</t>
  </si>
  <si>
    <t>SEJ 137/138</t>
  </si>
  <si>
    <t>1500
1530</t>
  </si>
  <si>
    <t>GOW 105/106</t>
  </si>
  <si>
    <t>GOW 174/173</t>
  </si>
  <si>
    <t>1520
1555</t>
  </si>
  <si>
    <t>JAI 473/474</t>
  </si>
  <si>
    <t>B737</t>
  </si>
  <si>
    <t>1525
1600</t>
  </si>
  <si>
    <t>SEJ 3223/3226</t>
  </si>
  <si>
    <t>Chennai – Chennai</t>
  </si>
  <si>
    <t>1550
1610</t>
  </si>
  <si>
    <t>1550
1620</t>
  </si>
  <si>
    <t>AIC 661/662</t>
  </si>
  <si>
    <t>A319</t>
  </si>
  <si>
    <t>1605
1640</t>
  </si>
  <si>
    <t>JAI 2709/10</t>
  </si>
  <si>
    <t>ATR-72</t>
  </si>
  <si>
    <t>1615
1700</t>
  </si>
  <si>
    <t>SEJ 248/804</t>
  </si>
  <si>
    <t>1620
1650</t>
  </si>
  <si>
    <t>KFR 2821/2822</t>
  </si>
  <si>
    <t>1640
1705</t>
  </si>
  <si>
    <t>IGO 418/192</t>
  </si>
  <si>
    <t>1640
1710</t>
  </si>
  <si>
    <t>KFR 4615/16</t>
  </si>
  <si>
    <t>1645
1710</t>
  </si>
  <si>
    <t>SEJ 255/256</t>
  </si>
  <si>
    <t>1720
1750</t>
  </si>
  <si>
    <t>IGO 335/336</t>
  </si>
  <si>
    <t>1740
1800</t>
  </si>
  <si>
    <t>1745
1830</t>
  </si>
  <si>
    <t>JAI 2016/2404</t>
  </si>
  <si>
    <t>1755
1840</t>
  </si>
  <si>
    <t>AIC 993</t>
  </si>
  <si>
    <t>Bangalore – Dubai</t>
  </si>
  <si>
    <t>1915
2000</t>
  </si>
  <si>
    <t>AIC 975</t>
  </si>
  <si>
    <t>Chennai – Kuwait</t>
  </si>
  <si>
    <t>1950
2030</t>
  </si>
  <si>
    <t>AIC 659/330</t>
  </si>
  <si>
    <t>2120
2210</t>
  </si>
  <si>
    <t>Serial No.</t>
  </si>
  <si>
    <t>Operator</t>
  </si>
  <si>
    <t>Total no of flights</t>
  </si>
  <si>
    <t>Kingfisher</t>
  </si>
  <si>
    <t>Total</t>
  </si>
  <si>
    <t>Business</t>
  </si>
  <si>
    <t>Economy</t>
  </si>
  <si>
    <t>Total seats</t>
  </si>
  <si>
    <t>Max seats</t>
  </si>
  <si>
    <t>Airbus A319</t>
  </si>
  <si>
    <t>Min seats</t>
  </si>
  <si>
    <t>Airbus A320</t>
  </si>
  <si>
    <t>Airbus A321</t>
  </si>
  <si>
    <t>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</si>
</sst>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1.0"/>
      <color theme="1"/>
      <name val="Times New Roman"/>
    </font>
    <font>
      <sz val="11.0"/>
      <color theme="1"/>
      <name val="Arial"/>
      <scheme val="minor"/>
    </font>
    <font>
      <color theme="1"/>
      <name val="Times New Roman"/>
    </font>
    <font>
      <color theme="1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AFAFA"/>
        <bgColor rgb="FFFAFAFA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horizontal="left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3" fontId="4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/>
      <c r="B2" s="2"/>
      <c r="C2" s="2"/>
      <c r="D2" s="2"/>
      <c r="E2" s="2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>
        <v>1.0</v>
      </c>
      <c r="B3" s="1" t="s">
        <v>13</v>
      </c>
      <c r="C3" s="1" t="s">
        <v>14</v>
      </c>
      <c r="D3" s="1" t="s">
        <v>15</v>
      </c>
      <c r="E3" s="1" t="s">
        <v>16</v>
      </c>
      <c r="F3" s="4" t="s">
        <v>17</v>
      </c>
      <c r="G3" s="5"/>
      <c r="H3" s="4" t="s">
        <v>17</v>
      </c>
      <c r="I3" s="5"/>
      <c r="J3" s="4" t="s">
        <v>17</v>
      </c>
      <c r="K3" s="5"/>
      <c r="L3" s="4" t="s">
        <v>17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6">
        <v>2.0</v>
      </c>
      <c r="B4" s="4" t="s">
        <v>18</v>
      </c>
      <c r="C4" s="4" t="s">
        <v>19</v>
      </c>
      <c r="D4" s="4" t="s">
        <v>15</v>
      </c>
      <c r="E4" s="4" t="s">
        <v>20</v>
      </c>
      <c r="F4" s="7"/>
      <c r="G4" s="4" t="s">
        <v>21</v>
      </c>
      <c r="H4" s="4" t="s">
        <v>21</v>
      </c>
      <c r="I4" s="5"/>
      <c r="J4" s="4" t="s">
        <v>21</v>
      </c>
      <c r="K4" s="4" t="s">
        <v>21</v>
      </c>
      <c r="L4" s="4" t="s">
        <v>21</v>
      </c>
    </row>
    <row r="5">
      <c r="A5" s="6">
        <v>3.0</v>
      </c>
      <c r="B5" s="4" t="s">
        <v>22</v>
      </c>
      <c r="C5" s="4" t="s">
        <v>23</v>
      </c>
      <c r="D5" s="4" t="s">
        <v>15</v>
      </c>
      <c r="E5" s="4" t="s">
        <v>24</v>
      </c>
      <c r="F5" s="4" t="s">
        <v>25</v>
      </c>
      <c r="G5" s="4" t="s">
        <v>25</v>
      </c>
      <c r="H5" s="4" t="s">
        <v>25</v>
      </c>
      <c r="I5" s="4" t="s">
        <v>25</v>
      </c>
      <c r="J5" s="4" t="s">
        <v>25</v>
      </c>
      <c r="K5" s="4" t="s">
        <v>25</v>
      </c>
      <c r="L5" s="4" t="s">
        <v>25</v>
      </c>
    </row>
    <row r="6">
      <c r="A6" s="6">
        <v>4.0</v>
      </c>
      <c r="B6" s="4" t="s">
        <v>13</v>
      </c>
      <c r="C6" s="4" t="s">
        <v>26</v>
      </c>
      <c r="D6" s="4" t="s">
        <v>27</v>
      </c>
      <c r="E6" s="4" t="s">
        <v>28</v>
      </c>
      <c r="F6" s="4" t="s">
        <v>29</v>
      </c>
      <c r="G6" s="4" t="s">
        <v>29</v>
      </c>
      <c r="H6" s="4" t="s">
        <v>29</v>
      </c>
      <c r="I6" s="4" t="s">
        <v>29</v>
      </c>
      <c r="J6" s="4" t="s">
        <v>29</v>
      </c>
      <c r="K6" s="4" t="s">
        <v>29</v>
      </c>
      <c r="L6" s="4" t="s">
        <v>29</v>
      </c>
    </row>
    <row r="7">
      <c r="A7" s="6">
        <v>5.0</v>
      </c>
      <c r="B7" s="4" t="s">
        <v>30</v>
      </c>
      <c r="C7" s="4" t="s">
        <v>31</v>
      </c>
      <c r="D7" s="4" t="s">
        <v>15</v>
      </c>
      <c r="E7" s="4" t="s">
        <v>28</v>
      </c>
      <c r="F7" s="4" t="s">
        <v>32</v>
      </c>
      <c r="G7" s="4" t="s">
        <v>32</v>
      </c>
      <c r="H7" s="4" t="s">
        <v>32</v>
      </c>
      <c r="I7" s="4" t="s">
        <v>32</v>
      </c>
      <c r="J7" s="4" t="s">
        <v>32</v>
      </c>
      <c r="K7" s="4" t="s">
        <v>32</v>
      </c>
      <c r="L7" s="4" t="s">
        <v>32</v>
      </c>
    </row>
    <row r="8">
      <c r="A8" s="6">
        <v>6.0</v>
      </c>
      <c r="B8" s="4" t="s">
        <v>13</v>
      </c>
      <c r="C8" s="4" t="s">
        <v>33</v>
      </c>
      <c r="D8" s="4" t="s">
        <v>15</v>
      </c>
      <c r="E8" s="4" t="s">
        <v>34</v>
      </c>
      <c r="F8" s="5"/>
      <c r="G8" s="4" t="s">
        <v>35</v>
      </c>
      <c r="H8" s="5"/>
      <c r="I8" s="4" t="s">
        <v>35</v>
      </c>
      <c r="J8" s="5"/>
      <c r="K8" s="4" t="s">
        <v>35</v>
      </c>
      <c r="L8" s="4" t="s">
        <v>35</v>
      </c>
    </row>
    <row r="9">
      <c r="A9" s="6">
        <v>7.0</v>
      </c>
      <c r="B9" s="4" t="s">
        <v>36</v>
      </c>
      <c r="C9" s="4" t="s">
        <v>37</v>
      </c>
      <c r="D9" s="4" t="s">
        <v>38</v>
      </c>
      <c r="E9" s="4" t="s">
        <v>28</v>
      </c>
      <c r="F9" s="4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4" t="s">
        <v>39</v>
      </c>
      <c r="L9" s="4" t="s">
        <v>39</v>
      </c>
    </row>
    <row r="10">
      <c r="A10" s="6">
        <v>8.0</v>
      </c>
      <c r="B10" s="4" t="s">
        <v>40</v>
      </c>
      <c r="C10" s="4" t="s">
        <v>41</v>
      </c>
      <c r="D10" s="4" t="s">
        <v>38</v>
      </c>
      <c r="E10" s="4" t="s">
        <v>28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</row>
    <row r="11">
      <c r="A11" s="6">
        <v>9.0</v>
      </c>
      <c r="B11" s="4" t="s">
        <v>36</v>
      </c>
      <c r="C11" s="4" t="s">
        <v>43</v>
      </c>
      <c r="D11" s="4" t="s">
        <v>38</v>
      </c>
      <c r="E11" s="4" t="s">
        <v>28</v>
      </c>
      <c r="F11" s="4" t="s">
        <v>44</v>
      </c>
      <c r="G11" s="4" t="s">
        <v>44</v>
      </c>
      <c r="H11" s="4" t="s">
        <v>44</v>
      </c>
      <c r="I11" s="4" t="s">
        <v>44</v>
      </c>
      <c r="J11" s="4" t="s">
        <v>44</v>
      </c>
      <c r="K11" s="4" t="s">
        <v>44</v>
      </c>
      <c r="L11" s="4" t="s">
        <v>44</v>
      </c>
    </row>
    <row r="12">
      <c r="A12" s="6">
        <v>10.0</v>
      </c>
      <c r="B12" s="4" t="s">
        <v>13</v>
      </c>
      <c r="C12" s="4" t="s">
        <v>45</v>
      </c>
      <c r="D12" s="4" t="s">
        <v>15</v>
      </c>
      <c r="E12" s="4" t="s">
        <v>46</v>
      </c>
      <c r="F12" s="4" t="s">
        <v>47</v>
      </c>
      <c r="G12" s="4" t="s">
        <v>47</v>
      </c>
      <c r="H12" s="4" t="s">
        <v>47</v>
      </c>
      <c r="I12" s="4" t="s">
        <v>47</v>
      </c>
      <c r="J12" s="4" t="s">
        <v>47</v>
      </c>
      <c r="K12" s="5"/>
      <c r="L12" s="4" t="s">
        <v>47</v>
      </c>
    </row>
    <row r="13">
      <c r="A13" s="6">
        <v>11.0</v>
      </c>
      <c r="B13" s="4" t="s">
        <v>40</v>
      </c>
      <c r="C13" s="4" t="s">
        <v>48</v>
      </c>
      <c r="D13" s="4" t="s">
        <v>49</v>
      </c>
      <c r="E13" s="4" t="s">
        <v>50</v>
      </c>
      <c r="F13" s="4" t="s">
        <v>51</v>
      </c>
      <c r="G13" s="4" t="s">
        <v>51</v>
      </c>
      <c r="H13" s="4" t="s">
        <v>51</v>
      </c>
      <c r="I13" s="4" t="s">
        <v>51</v>
      </c>
      <c r="J13" s="4" t="s">
        <v>51</v>
      </c>
      <c r="K13" s="4" t="s">
        <v>51</v>
      </c>
      <c r="L13" s="4" t="s">
        <v>51</v>
      </c>
    </row>
    <row r="14">
      <c r="A14" s="6">
        <v>12.0</v>
      </c>
      <c r="B14" s="4" t="s">
        <v>52</v>
      </c>
      <c r="C14" s="4" t="s">
        <v>53</v>
      </c>
      <c r="D14" s="4" t="s">
        <v>54</v>
      </c>
      <c r="E14" s="4" t="s">
        <v>55</v>
      </c>
      <c r="F14" s="5"/>
      <c r="G14" s="4" t="s">
        <v>56</v>
      </c>
      <c r="H14" s="5"/>
      <c r="I14" s="5"/>
      <c r="J14" s="5"/>
      <c r="K14" s="5"/>
      <c r="L14" s="5"/>
    </row>
    <row r="15">
      <c r="A15" s="6">
        <v>13.0</v>
      </c>
      <c r="B15" s="4" t="s">
        <v>57</v>
      </c>
      <c r="C15" s="4" t="s">
        <v>58</v>
      </c>
      <c r="D15" s="4" t="s">
        <v>15</v>
      </c>
      <c r="E15" s="4" t="s">
        <v>28</v>
      </c>
      <c r="F15" s="4" t="s">
        <v>59</v>
      </c>
      <c r="G15" s="4" t="s">
        <v>59</v>
      </c>
      <c r="H15" s="4" t="s">
        <v>59</v>
      </c>
      <c r="I15" s="4" t="s">
        <v>59</v>
      </c>
      <c r="J15" s="4" t="s">
        <v>59</v>
      </c>
      <c r="K15" s="4" t="s">
        <v>59</v>
      </c>
      <c r="L15" s="4" t="s">
        <v>59</v>
      </c>
    </row>
    <row r="16">
      <c r="A16" s="6">
        <v>14.0</v>
      </c>
      <c r="B16" s="4" t="s">
        <v>36</v>
      </c>
      <c r="C16" s="4" t="s">
        <v>60</v>
      </c>
      <c r="D16" s="4" t="s">
        <v>38</v>
      </c>
      <c r="E16" s="4" t="s">
        <v>55</v>
      </c>
      <c r="F16" s="5"/>
      <c r="G16" s="5"/>
      <c r="H16" s="5"/>
      <c r="I16" s="5"/>
      <c r="J16" s="5"/>
      <c r="K16" s="4" t="s">
        <v>61</v>
      </c>
      <c r="L16" s="5"/>
    </row>
    <row r="17">
      <c r="A17" s="6">
        <v>15.0</v>
      </c>
      <c r="B17" s="4" t="s">
        <v>40</v>
      </c>
      <c r="C17" s="4" t="s">
        <v>62</v>
      </c>
      <c r="D17" s="4" t="s">
        <v>63</v>
      </c>
      <c r="E17" s="4" t="s">
        <v>64</v>
      </c>
      <c r="F17" s="4" t="s">
        <v>65</v>
      </c>
      <c r="G17" s="4" t="s">
        <v>65</v>
      </c>
      <c r="H17" s="4" t="s">
        <v>65</v>
      </c>
      <c r="I17" s="4" t="s">
        <v>65</v>
      </c>
      <c r="J17" s="4" t="s">
        <v>65</v>
      </c>
      <c r="K17" s="4" t="s">
        <v>65</v>
      </c>
      <c r="L17" s="4" t="s">
        <v>65</v>
      </c>
    </row>
    <row r="18">
      <c r="A18" s="6">
        <v>16.0</v>
      </c>
      <c r="B18" s="4" t="s">
        <v>66</v>
      </c>
      <c r="C18" s="4" t="s">
        <v>67</v>
      </c>
      <c r="D18" s="4" t="s">
        <v>15</v>
      </c>
      <c r="E18" s="4" t="s">
        <v>28</v>
      </c>
      <c r="F18" s="4" t="s">
        <v>68</v>
      </c>
      <c r="G18" s="4" t="s">
        <v>68</v>
      </c>
      <c r="H18" s="4" t="s">
        <v>68</v>
      </c>
      <c r="I18" s="4" t="s">
        <v>68</v>
      </c>
      <c r="J18" s="4" t="s">
        <v>68</v>
      </c>
      <c r="K18" s="4" t="s">
        <v>68</v>
      </c>
      <c r="L18" s="4" t="s">
        <v>68</v>
      </c>
    </row>
    <row r="19">
      <c r="A19" s="6">
        <v>17.0</v>
      </c>
      <c r="B19" s="4" t="s">
        <v>13</v>
      </c>
      <c r="C19" s="4" t="s">
        <v>69</v>
      </c>
      <c r="D19" s="4" t="s">
        <v>27</v>
      </c>
      <c r="E19" s="4" t="s">
        <v>28</v>
      </c>
      <c r="F19" s="4" t="s">
        <v>70</v>
      </c>
      <c r="G19" s="4" t="s">
        <v>70</v>
      </c>
      <c r="H19" s="4" t="s">
        <v>70</v>
      </c>
      <c r="I19" s="4" t="s">
        <v>70</v>
      </c>
      <c r="J19" s="4" t="s">
        <v>70</v>
      </c>
      <c r="K19" s="4" t="s">
        <v>70</v>
      </c>
      <c r="L19" s="4" t="s">
        <v>70</v>
      </c>
    </row>
    <row r="20">
      <c r="A20" s="6">
        <v>18.0</v>
      </c>
      <c r="B20" s="4" t="s">
        <v>52</v>
      </c>
      <c r="C20" s="4" t="s">
        <v>71</v>
      </c>
      <c r="D20" s="4" t="s">
        <v>54</v>
      </c>
      <c r="E20" s="4" t="s">
        <v>55</v>
      </c>
      <c r="F20" s="4" t="s">
        <v>72</v>
      </c>
      <c r="G20" s="5"/>
      <c r="H20" s="4" t="s">
        <v>72</v>
      </c>
      <c r="I20" s="4" t="s">
        <v>72</v>
      </c>
      <c r="J20" s="4" t="s">
        <v>72</v>
      </c>
      <c r="K20" s="4" t="s">
        <v>72</v>
      </c>
      <c r="L20" s="4" t="s">
        <v>72</v>
      </c>
    </row>
    <row r="21">
      <c r="A21" s="6">
        <v>19.0</v>
      </c>
      <c r="B21" s="4" t="s">
        <v>36</v>
      </c>
      <c r="C21" s="4" t="s">
        <v>73</v>
      </c>
      <c r="D21" s="4" t="s">
        <v>38</v>
      </c>
      <c r="E21" s="4" t="s">
        <v>28</v>
      </c>
      <c r="F21" s="4" t="s">
        <v>74</v>
      </c>
      <c r="G21" s="4" t="s">
        <v>74</v>
      </c>
      <c r="H21" s="4" t="s">
        <v>74</v>
      </c>
      <c r="I21" s="4" t="s">
        <v>74</v>
      </c>
      <c r="J21" s="4" t="s">
        <v>74</v>
      </c>
      <c r="K21" s="4" t="s">
        <v>74</v>
      </c>
      <c r="L21" s="4" t="s">
        <v>74</v>
      </c>
    </row>
    <row r="22">
      <c r="A22" s="6">
        <v>20.0</v>
      </c>
      <c r="B22" s="4" t="s">
        <v>66</v>
      </c>
      <c r="C22" s="4" t="s">
        <v>75</v>
      </c>
      <c r="D22" s="4" t="s">
        <v>15</v>
      </c>
      <c r="E22" s="4" t="s">
        <v>55</v>
      </c>
      <c r="F22" s="5"/>
      <c r="G22" s="5"/>
      <c r="H22" s="5"/>
      <c r="I22" s="5"/>
      <c r="J22" s="5"/>
      <c r="K22" s="4" t="s">
        <v>76</v>
      </c>
      <c r="L22" s="5"/>
    </row>
    <row r="23">
      <c r="A23" s="6">
        <v>21.0</v>
      </c>
      <c r="B23" s="4" t="s">
        <v>57</v>
      </c>
      <c r="C23" s="4" t="s">
        <v>77</v>
      </c>
      <c r="D23" s="4" t="s">
        <v>15</v>
      </c>
      <c r="E23" s="4" t="s">
        <v>78</v>
      </c>
      <c r="F23" s="4" t="s">
        <v>79</v>
      </c>
      <c r="G23" s="4" t="s">
        <v>79</v>
      </c>
      <c r="H23" s="4" t="s">
        <v>79</v>
      </c>
      <c r="I23" s="4" t="s">
        <v>79</v>
      </c>
      <c r="J23" s="4" t="s">
        <v>79</v>
      </c>
      <c r="K23" s="4" t="s">
        <v>79</v>
      </c>
      <c r="L23" s="5"/>
    </row>
    <row r="24">
      <c r="A24" s="6">
        <v>22.0</v>
      </c>
      <c r="B24" s="4" t="s">
        <v>36</v>
      </c>
      <c r="C24" s="4" t="s">
        <v>60</v>
      </c>
      <c r="D24" s="4" t="s">
        <v>38</v>
      </c>
      <c r="E24" s="4" t="s">
        <v>55</v>
      </c>
      <c r="F24" s="4" t="s">
        <v>80</v>
      </c>
      <c r="G24" s="5"/>
      <c r="H24" s="4" t="s">
        <v>80</v>
      </c>
      <c r="I24" s="4" t="s">
        <v>80</v>
      </c>
      <c r="J24" s="4" t="s">
        <v>80</v>
      </c>
      <c r="K24" s="5"/>
      <c r="L24" s="4" t="s">
        <v>80</v>
      </c>
    </row>
    <row r="25">
      <c r="A25" s="6">
        <v>23.0</v>
      </c>
      <c r="B25" s="4" t="s">
        <v>57</v>
      </c>
      <c r="C25" s="4" t="s">
        <v>81</v>
      </c>
      <c r="D25" s="4" t="s">
        <v>15</v>
      </c>
      <c r="E25" s="4" t="s">
        <v>50</v>
      </c>
      <c r="F25" s="4" t="s">
        <v>82</v>
      </c>
      <c r="G25" s="4" t="s">
        <v>82</v>
      </c>
      <c r="H25" s="4" t="s">
        <v>82</v>
      </c>
      <c r="I25" s="4" t="s">
        <v>82</v>
      </c>
      <c r="J25" s="4" t="s">
        <v>82</v>
      </c>
      <c r="K25" s="4" t="s">
        <v>82</v>
      </c>
      <c r="L25" s="4" t="s">
        <v>82</v>
      </c>
    </row>
    <row r="26">
      <c r="A26" s="6">
        <v>24.0</v>
      </c>
      <c r="B26" s="4" t="s">
        <v>40</v>
      </c>
      <c r="C26" s="4" t="s">
        <v>83</v>
      </c>
      <c r="D26" s="4" t="s">
        <v>38</v>
      </c>
      <c r="E26" s="4" t="s">
        <v>78</v>
      </c>
      <c r="F26" s="4" t="s">
        <v>84</v>
      </c>
      <c r="G26" s="4" t="s">
        <v>84</v>
      </c>
      <c r="H26" s="4" t="s">
        <v>84</v>
      </c>
      <c r="I26" s="4" t="s">
        <v>84</v>
      </c>
      <c r="J26" s="4" t="s">
        <v>84</v>
      </c>
      <c r="K26" s="4" t="s">
        <v>84</v>
      </c>
      <c r="L26" s="4" t="s">
        <v>84</v>
      </c>
    </row>
    <row r="27">
      <c r="A27" s="6">
        <v>25.0</v>
      </c>
      <c r="B27" s="4" t="s">
        <v>30</v>
      </c>
      <c r="C27" s="4" t="s">
        <v>85</v>
      </c>
      <c r="D27" s="4" t="s">
        <v>15</v>
      </c>
      <c r="E27" s="4" t="s">
        <v>28</v>
      </c>
      <c r="F27" s="4" t="s">
        <v>84</v>
      </c>
      <c r="G27" s="4" t="s">
        <v>84</v>
      </c>
      <c r="H27" s="4" t="s">
        <v>84</v>
      </c>
      <c r="I27" s="4" t="s">
        <v>84</v>
      </c>
      <c r="J27" s="4" t="s">
        <v>84</v>
      </c>
      <c r="K27" s="4" t="s">
        <v>84</v>
      </c>
      <c r="L27" s="4" t="s">
        <v>84</v>
      </c>
    </row>
    <row r="28">
      <c r="A28" s="6">
        <v>26.0</v>
      </c>
      <c r="B28" s="4" t="s">
        <v>30</v>
      </c>
      <c r="C28" s="4" t="s">
        <v>86</v>
      </c>
      <c r="D28" s="4" t="s">
        <v>15</v>
      </c>
      <c r="E28" s="4" t="s">
        <v>50</v>
      </c>
      <c r="F28" s="4" t="s">
        <v>87</v>
      </c>
      <c r="G28" s="5"/>
      <c r="H28" s="5"/>
      <c r="I28" s="4" t="s">
        <v>87</v>
      </c>
      <c r="J28" s="4" t="s">
        <v>87</v>
      </c>
      <c r="K28" s="4" t="s">
        <v>87</v>
      </c>
      <c r="L28" s="4" t="s">
        <v>87</v>
      </c>
    </row>
    <row r="29">
      <c r="A29" s="6">
        <v>27.0</v>
      </c>
      <c r="B29" s="4" t="s">
        <v>36</v>
      </c>
      <c r="C29" s="4" t="s">
        <v>88</v>
      </c>
      <c r="D29" s="4" t="s">
        <v>89</v>
      </c>
      <c r="E29" s="4" t="s">
        <v>28</v>
      </c>
      <c r="F29" s="4" t="s">
        <v>90</v>
      </c>
      <c r="G29" s="4" t="s">
        <v>90</v>
      </c>
      <c r="H29" s="4" t="s">
        <v>90</v>
      </c>
      <c r="I29" s="4" t="s">
        <v>90</v>
      </c>
      <c r="J29" s="4" t="s">
        <v>90</v>
      </c>
      <c r="K29" s="4" t="s">
        <v>90</v>
      </c>
      <c r="L29" s="4" t="s">
        <v>90</v>
      </c>
    </row>
    <row r="30">
      <c r="A30" s="6">
        <v>28.0</v>
      </c>
      <c r="B30" s="4" t="s">
        <v>40</v>
      </c>
      <c r="C30" s="4" t="s">
        <v>91</v>
      </c>
      <c r="D30" s="4" t="s">
        <v>63</v>
      </c>
      <c r="E30" s="4" t="s">
        <v>92</v>
      </c>
      <c r="F30" s="4" t="s">
        <v>93</v>
      </c>
      <c r="G30" s="4" t="s">
        <v>93</v>
      </c>
      <c r="H30" s="4" t="s">
        <v>93</v>
      </c>
      <c r="I30" s="4" t="s">
        <v>93</v>
      </c>
      <c r="J30" s="4" t="s">
        <v>93</v>
      </c>
      <c r="K30" s="4" t="s">
        <v>93</v>
      </c>
      <c r="L30" s="4" t="s">
        <v>93</v>
      </c>
    </row>
    <row r="31">
      <c r="A31" s="6">
        <v>29.0</v>
      </c>
      <c r="B31" s="4" t="s">
        <v>57</v>
      </c>
      <c r="C31" s="4" t="s">
        <v>77</v>
      </c>
      <c r="D31" s="4" t="s">
        <v>15</v>
      </c>
      <c r="E31" s="4" t="s">
        <v>78</v>
      </c>
      <c r="F31" s="5"/>
      <c r="G31" s="5"/>
      <c r="H31" s="5"/>
      <c r="I31" s="5"/>
      <c r="J31" s="5"/>
      <c r="K31" s="5"/>
      <c r="L31" s="4" t="s">
        <v>94</v>
      </c>
    </row>
    <row r="32">
      <c r="A32" s="6">
        <v>30.0</v>
      </c>
      <c r="B32" s="4" t="s">
        <v>13</v>
      </c>
      <c r="C32" s="4" t="s">
        <v>95</v>
      </c>
      <c r="D32" s="4" t="s">
        <v>96</v>
      </c>
      <c r="E32" s="4" t="s">
        <v>28</v>
      </c>
      <c r="F32" s="4" t="s">
        <v>97</v>
      </c>
      <c r="G32" s="4" t="s">
        <v>97</v>
      </c>
      <c r="H32" s="4" t="s">
        <v>97</v>
      </c>
      <c r="I32" s="4" t="s">
        <v>97</v>
      </c>
      <c r="J32" s="4" t="s">
        <v>97</v>
      </c>
      <c r="K32" s="4" t="s">
        <v>97</v>
      </c>
      <c r="L32" s="4" t="s">
        <v>97</v>
      </c>
    </row>
    <row r="33">
      <c r="A33" s="6">
        <v>31.0</v>
      </c>
      <c r="B33" s="4" t="s">
        <v>36</v>
      </c>
      <c r="C33" s="4" t="s">
        <v>98</v>
      </c>
      <c r="D33" s="4" t="s">
        <v>99</v>
      </c>
      <c r="E33" s="4" t="s">
        <v>64</v>
      </c>
      <c r="F33" s="4" t="s">
        <v>100</v>
      </c>
      <c r="G33" s="5"/>
      <c r="H33" s="4" t="s">
        <v>100</v>
      </c>
      <c r="I33" s="4" t="s">
        <v>100</v>
      </c>
      <c r="J33" s="4" t="s">
        <v>100</v>
      </c>
      <c r="K33" s="4" t="s">
        <v>100</v>
      </c>
      <c r="L33" s="4" t="s">
        <v>100</v>
      </c>
    </row>
    <row r="34">
      <c r="A34" s="6">
        <v>32.0</v>
      </c>
      <c r="B34" s="4" t="s">
        <v>40</v>
      </c>
      <c r="C34" s="4" t="s">
        <v>101</v>
      </c>
      <c r="D34" s="4" t="s">
        <v>38</v>
      </c>
      <c r="E34" s="4" t="s">
        <v>28</v>
      </c>
      <c r="F34" s="4" t="s">
        <v>102</v>
      </c>
      <c r="G34" s="4" t="s">
        <v>102</v>
      </c>
      <c r="H34" s="4" t="s">
        <v>102</v>
      </c>
      <c r="I34" s="4" t="s">
        <v>102</v>
      </c>
      <c r="J34" s="4" t="s">
        <v>102</v>
      </c>
      <c r="K34" s="4" t="s">
        <v>102</v>
      </c>
      <c r="L34" s="4" t="s">
        <v>102</v>
      </c>
    </row>
    <row r="35">
      <c r="A35" s="6">
        <v>33.0</v>
      </c>
      <c r="B35" s="4" t="s">
        <v>66</v>
      </c>
      <c r="C35" s="4" t="s">
        <v>103</v>
      </c>
      <c r="D35" s="4" t="s">
        <v>99</v>
      </c>
      <c r="E35" s="4" t="s">
        <v>46</v>
      </c>
      <c r="F35" s="4" t="s">
        <v>104</v>
      </c>
      <c r="G35" s="4" t="s">
        <v>104</v>
      </c>
      <c r="H35" s="4" t="s">
        <v>104</v>
      </c>
      <c r="I35" s="4" t="s">
        <v>104</v>
      </c>
      <c r="J35" s="4" t="s">
        <v>104</v>
      </c>
      <c r="K35" s="4" t="s">
        <v>104</v>
      </c>
      <c r="L35" s="4" t="s">
        <v>104</v>
      </c>
    </row>
    <row r="36">
      <c r="A36" s="6">
        <v>34.0</v>
      </c>
      <c r="B36" s="4" t="s">
        <v>57</v>
      </c>
      <c r="C36" s="4" t="s">
        <v>105</v>
      </c>
      <c r="D36" s="4" t="s">
        <v>15</v>
      </c>
      <c r="E36" s="4" t="s">
        <v>28</v>
      </c>
      <c r="F36" s="4" t="s">
        <v>106</v>
      </c>
      <c r="G36" s="4" t="s">
        <v>106</v>
      </c>
      <c r="H36" s="4" t="s">
        <v>106</v>
      </c>
      <c r="I36" s="4" t="s">
        <v>106</v>
      </c>
      <c r="J36" s="4" t="s">
        <v>106</v>
      </c>
      <c r="K36" s="4" t="s">
        <v>106</v>
      </c>
      <c r="L36" s="4" t="s">
        <v>106</v>
      </c>
    </row>
    <row r="37">
      <c r="A37" s="6">
        <v>35.0</v>
      </c>
      <c r="B37" s="4" t="s">
        <v>66</v>
      </c>
      <c r="C37" s="4" t="s">
        <v>107</v>
      </c>
      <c r="D37" s="4" t="s">
        <v>99</v>
      </c>
      <c r="E37" s="4" t="s">
        <v>55</v>
      </c>
      <c r="F37" s="5"/>
      <c r="G37" s="4" t="s">
        <v>108</v>
      </c>
      <c r="H37" s="5"/>
      <c r="I37" s="5"/>
      <c r="J37" s="5"/>
      <c r="K37" s="5"/>
      <c r="L37" s="5"/>
    </row>
    <row r="38">
      <c r="A38" s="6">
        <v>36.0</v>
      </c>
      <c r="B38" s="4" t="s">
        <v>40</v>
      </c>
      <c r="C38" s="4" t="s">
        <v>109</v>
      </c>
      <c r="D38" s="4" t="s">
        <v>38</v>
      </c>
      <c r="E38" s="4" t="s">
        <v>50</v>
      </c>
      <c r="F38" s="4" t="s">
        <v>110</v>
      </c>
      <c r="G38" s="4" t="s">
        <v>110</v>
      </c>
      <c r="H38" s="4" t="s">
        <v>110</v>
      </c>
      <c r="I38" s="4" t="s">
        <v>110</v>
      </c>
      <c r="J38" s="4" t="s">
        <v>110</v>
      </c>
      <c r="K38" s="4" t="s">
        <v>110</v>
      </c>
      <c r="L38" s="4" t="s">
        <v>110</v>
      </c>
    </row>
    <row r="39">
      <c r="A39" s="6">
        <v>37.0</v>
      </c>
      <c r="B39" s="4" t="s">
        <v>57</v>
      </c>
      <c r="C39" s="4" t="s">
        <v>111</v>
      </c>
      <c r="D39" s="4" t="s">
        <v>15</v>
      </c>
      <c r="E39" s="4" t="s">
        <v>50</v>
      </c>
      <c r="F39" s="4" t="s">
        <v>112</v>
      </c>
      <c r="G39" s="4" t="s">
        <v>112</v>
      </c>
      <c r="H39" s="4" t="s">
        <v>112</v>
      </c>
      <c r="I39" s="4" t="s">
        <v>112</v>
      </c>
      <c r="J39" s="4" t="s">
        <v>112</v>
      </c>
      <c r="K39" s="4" t="s">
        <v>112</v>
      </c>
      <c r="L39" s="4" t="s">
        <v>112</v>
      </c>
    </row>
    <row r="40">
      <c r="A40" s="6">
        <v>38.0</v>
      </c>
      <c r="B40" s="4" t="s">
        <v>36</v>
      </c>
      <c r="C40" s="4" t="s">
        <v>98</v>
      </c>
      <c r="D40" s="4" t="s">
        <v>99</v>
      </c>
      <c r="E40" s="4" t="s">
        <v>64</v>
      </c>
      <c r="F40" s="5"/>
      <c r="G40" s="4" t="s">
        <v>113</v>
      </c>
      <c r="H40" s="5"/>
      <c r="I40" s="5"/>
      <c r="J40" s="5"/>
      <c r="K40" s="5"/>
      <c r="L40" s="5"/>
    </row>
    <row r="41">
      <c r="A41" s="6">
        <v>39.0</v>
      </c>
      <c r="B41" s="4" t="s">
        <v>36</v>
      </c>
      <c r="C41" s="4" t="s">
        <v>114</v>
      </c>
      <c r="D41" s="4" t="s">
        <v>38</v>
      </c>
      <c r="E41" s="4" t="s">
        <v>28</v>
      </c>
      <c r="F41" s="4" t="s">
        <v>115</v>
      </c>
      <c r="G41" s="4" t="s">
        <v>115</v>
      </c>
      <c r="H41" s="4" t="s">
        <v>115</v>
      </c>
      <c r="I41" s="4" t="s">
        <v>115</v>
      </c>
      <c r="J41" s="4" t="s">
        <v>115</v>
      </c>
      <c r="K41" s="4" t="s">
        <v>115</v>
      </c>
      <c r="L41" s="4" t="s">
        <v>115</v>
      </c>
    </row>
    <row r="42">
      <c r="A42" s="6">
        <v>40.0</v>
      </c>
      <c r="B42" s="4" t="s">
        <v>13</v>
      </c>
      <c r="C42" s="4" t="s">
        <v>116</v>
      </c>
      <c r="D42" s="4" t="s">
        <v>15</v>
      </c>
      <c r="E42" s="4" t="s">
        <v>117</v>
      </c>
      <c r="F42" s="5"/>
      <c r="G42" s="4" t="s">
        <v>118</v>
      </c>
      <c r="H42" s="5"/>
      <c r="I42" s="4" t="s">
        <v>118</v>
      </c>
      <c r="J42" s="5"/>
      <c r="K42" s="4" t="s">
        <v>118</v>
      </c>
      <c r="L42" s="4" t="s">
        <v>118</v>
      </c>
    </row>
    <row r="43">
      <c r="A43" s="6">
        <v>41.0</v>
      </c>
      <c r="B43" s="4" t="s">
        <v>13</v>
      </c>
      <c r="C43" s="4" t="s">
        <v>119</v>
      </c>
      <c r="D43" s="4" t="s">
        <v>15</v>
      </c>
      <c r="E43" s="4" t="s">
        <v>120</v>
      </c>
      <c r="F43" s="4" t="s">
        <v>121</v>
      </c>
      <c r="G43" s="5"/>
      <c r="H43" s="4" t="s">
        <v>121</v>
      </c>
      <c r="I43" s="5"/>
      <c r="J43" s="4" t="s">
        <v>121</v>
      </c>
      <c r="K43" s="4" t="s">
        <v>121</v>
      </c>
      <c r="L43" s="5"/>
    </row>
    <row r="44">
      <c r="A44" s="6">
        <v>42.0</v>
      </c>
      <c r="B44" s="4" t="s">
        <v>13</v>
      </c>
      <c r="C44" s="4" t="s">
        <v>122</v>
      </c>
      <c r="D44" s="4" t="s">
        <v>15</v>
      </c>
      <c r="E44" s="4" t="s">
        <v>28</v>
      </c>
      <c r="F44" s="4" t="s">
        <v>123</v>
      </c>
      <c r="G44" s="4" t="s">
        <v>123</v>
      </c>
      <c r="H44" s="4" t="s">
        <v>123</v>
      </c>
      <c r="I44" s="4" t="s">
        <v>123</v>
      </c>
      <c r="J44" s="4" t="s">
        <v>123</v>
      </c>
      <c r="K44" s="4" t="s">
        <v>123</v>
      </c>
      <c r="L44" s="4" t="s">
        <v>123</v>
      </c>
    </row>
  </sheetData>
  <customSheetViews>
    <customSheetView guid="{C2D4A507-5C74-4A6A-9FE5-02E80A6553D1}" filter="1" showAutoFilter="1">
      <autoFilter ref="$B$1:$B$1000">
        <filterColumn colId="0">
          <filters>
            <filter val="Jet Lite"/>
            <filter val="King Fisher"/>
          </filters>
        </filterColumn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5"/>
    <col customWidth="1" min="4" max="4" width="19.38"/>
  </cols>
  <sheetData>
    <row r="1">
      <c r="A1" s="8" t="s">
        <v>124</v>
      </c>
      <c r="B1" s="8" t="s">
        <v>125</v>
      </c>
      <c r="C1" s="8" t="s">
        <v>126</v>
      </c>
    </row>
    <row r="2">
      <c r="A2" s="8">
        <v>1.0</v>
      </c>
      <c r="B2" s="8" t="s">
        <v>13</v>
      </c>
      <c r="C2" s="8">
        <v>9.0</v>
      </c>
    </row>
    <row r="3">
      <c r="A3" s="8">
        <v>2.0</v>
      </c>
      <c r="B3" s="8" t="s">
        <v>18</v>
      </c>
      <c r="C3" s="8">
        <v>1.0</v>
      </c>
    </row>
    <row r="4">
      <c r="A4" s="8">
        <v>3.0</v>
      </c>
      <c r="B4" s="8" t="s">
        <v>30</v>
      </c>
      <c r="C4" s="8">
        <v>3.0</v>
      </c>
    </row>
    <row r="5">
      <c r="A5" s="8">
        <v>4.0</v>
      </c>
      <c r="B5" s="8" t="s">
        <v>57</v>
      </c>
      <c r="C5" s="8">
        <v>6.0</v>
      </c>
    </row>
    <row r="6">
      <c r="A6" s="8">
        <v>5.0</v>
      </c>
      <c r="B6" s="9" t="s">
        <v>36</v>
      </c>
      <c r="C6" s="8">
        <v>9.0</v>
      </c>
    </row>
    <row r="7">
      <c r="A7" s="8">
        <v>6.0</v>
      </c>
      <c r="B7" s="8" t="s">
        <v>52</v>
      </c>
      <c r="C7" s="8">
        <v>2.0</v>
      </c>
    </row>
    <row r="8">
      <c r="A8" s="8">
        <v>7.0</v>
      </c>
      <c r="B8" s="8" t="s">
        <v>127</v>
      </c>
      <c r="C8" s="8">
        <v>4.0</v>
      </c>
    </row>
    <row r="9">
      <c r="A9" s="8">
        <v>8.0</v>
      </c>
      <c r="B9" s="8" t="s">
        <v>22</v>
      </c>
      <c r="C9" s="8">
        <v>1.0</v>
      </c>
    </row>
    <row r="10">
      <c r="A10" s="8">
        <v>9.0</v>
      </c>
      <c r="B10" s="8" t="s">
        <v>40</v>
      </c>
      <c r="C10" s="8">
        <v>7.0</v>
      </c>
    </row>
    <row r="11">
      <c r="A11" s="8" t="s">
        <v>128</v>
      </c>
      <c r="C11" s="10">
        <f>SUM(C2:C10)</f>
        <v>42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13</v>
      </c>
      <c r="B1" s="8" t="s">
        <v>129</v>
      </c>
      <c r="C1" s="8" t="s">
        <v>130</v>
      </c>
      <c r="D1" s="8" t="s">
        <v>131</v>
      </c>
      <c r="E1" s="12" t="s">
        <v>132</v>
      </c>
    </row>
    <row r="2">
      <c r="A2" s="8" t="s">
        <v>133</v>
      </c>
      <c r="B2" s="8">
        <v>8.0</v>
      </c>
      <c r="C2" s="8">
        <v>114.0</v>
      </c>
      <c r="D2" s="10">
        <f t="shared" ref="D2:D21" si="1">SUM(B2:C2)</f>
        <v>122</v>
      </c>
      <c r="E2" s="13">
        <f>MAX(D2:D21)</f>
        <v>212</v>
      </c>
    </row>
    <row r="3">
      <c r="B3" s="8">
        <v>0.0</v>
      </c>
      <c r="C3" s="8">
        <v>114.0</v>
      </c>
      <c r="D3" s="10">
        <f t="shared" si="1"/>
        <v>114</v>
      </c>
      <c r="E3" s="12" t="s">
        <v>134</v>
      </c>
    </row>
    <row r="4">
      <c r="A4" s="8" t="s">
        <v>135</v>
      </c>
      <c r="B4" s="8">
        <v>0.0</v>
      </c>
      <c r="C4" s="8">
        <v>168.0</v>
      </c>
      <c r="D4" s="10">
        <f t="shared" si="1"/>
        <v>168</v>
      </c>
      <c r="E4" s="13">
        <f>MIN(D2:D21)</f>
        <v>68</v>
      </c>
    </row>
    <row r="5">
      <c r="B5" s="8">
        <v>20.0</v>
      </c>
      <c r="C5" s="8">
        <v>120.0</v>
      </c>
      <c r="D5" s="10">
        <f t="shared" si="1"/>
        <v>140</v>
      </c>
    </row>
    <row r="6">
      <c r="A6" s="8" t="s">
        <v>136</v>
      </c>
      <c r="B6" s="8">
        <v>12.0</v>
      </c>
      <c r="C6" s="8">
        <v>170.0</v>
      </c>
      <c r="D6" s="10">
        <f t="shared" si="1"/>
        <v>182</v>
      </c>
    </row>
    <row r="7">
      <c r="A7" s="11" t="s">
        <v>18</v>
      </c>
      <c r="B7" s="8">
        <v>0.0</v>
      </c>
      <c r="C7" s="8">
        <v>174.0</v>
      </c>
      <c r="D7" s="10">
        <f t="shared" si="1"/>
        <v>174</v>
      </c>
    </row>
    <row r="8">
      <c r="A8" s="11" t="s">
        <v>30</v>
      </c>
      <c r="B8" s="8">
        <v>0.0</v>
      </c>
      <c r="C8" s="8">
        <v>168.0</v>
      </c>
      <c r="D8" s="10">
        <f t="shared" si="1"/>
        <v>168</v>
      </c>
    </row>
    <row r="9">
      <c r="A9" s="11" t="s">
        <v>57</v>
      </c>
      <c r="B9" s="8">
        <v>0.0</v>
      </c>
      <c r="C9" s="8">
        <v>186.0</v>
      </c>
      <c r="D9" s="10">
        <f t="shared" si="1"/>
        <v>186</v>
      </c>
    </row>
    <row r="10">
      <c r="A10" s="14" t="s">
        <v>36</v>
      </c>
      <c r="B10" s="8">
        <v>0.0</v>
      </c>
      <c r="C10" s="8">
        <v>156.0</v>
      </c>
      <c r="D10" s="10">
        <f t="shared" si="1"/>
        <v>156</v>
      </c>
    </row>
    <row r="11">
      <c r="A11" s="8"/>
      <c r="B11" s="8">
        <v>0.0</v>
      </c>
      <c r="C11" s="8">
        <v>162.0</v>
      </c>
      <c r="D11" s="10">
        <f t="shared" si="1"/>
        <v>162</v>
      </c>
    </row>
    <row r="12">
      <c r="B12" s="8">
        <v>0.0</v>
      </c>
      <c r="C12" s="8">
        <v>138.0</v>
      </c>
      <c r="D12" s="10">
        <f t="shared" si="1"/>
        <v>138</v>
      </c>
    </row>
    <row r="13">
      <c r="A13" s="11"/>
      <c r="B13" s="8">
        <v>0.0</v>
      </c>
      <c r="C13" s="8">
        <v>68.0</v>
      </c>
      <c r="D13" s="10">
        <f t="shared" si="1"/>
        <v>68</v>
      </c>
    </row>
    <row r="14">
      <c r="A14" s="11" t="s">
        <v>52</v>
      </c>
      <c r="B14" s="8">
        <v>0.0</v>
      </c>
      <c r="C14" s="8">
        <v>156.0</v>
      </c>
      <c r="D14" s="10">
        <f t="shared" si="1"/>
        <v>156</v>
      </c>
    </row>
    <row r="15">
      <c r="A15" s="11" t="s">
        <v>127</v>
      </c>
      <c r="B15" s="8">
        <v>0.0</v>
      </c>
      <c r="C15" s="8">
        <v>72.0</v>
      </c>
      <c r="D15" s="10">
        <f t="shared" si="1"/>
        <v>72</v>
      </c>
    </row>
    <row r="16">
      <c r="A16" s="11"/>
      <c r="B16" s="8">
        <v>0.0</v>
      </c>
      <c r="C16" s="8">
        <v>180.0</v>
      </c>
      <c r="D16" s="10">
        <f t="shared" si="1"/>
        <v>180</v>
      </c>
    </row>
    <row r="17">
      <c r="A17" s="11" t="s">
        <v>22</v>
      </c>
      <c r="B17" s="8">
        <v>12.0</v>
      </c>
      <c r="C17" s="8">
        <v>132.0</v>
      </c>
      <c r="D17" s="10">
        <f t="shared" si="1"/>
        <v>144</v>
      </c>
    </row>
    <row r="18">
      <c r="A18" s="8"/>
      <c r="B18" s="8">
        <v>0.0</v>
      </c>
      <c r="C18" s="8">
        <v>120.0</v>
      </c>
      <c r="D18" s="10">
        <f t="shared" si="1"/>
        <v>120</v>
      </c>
    </row>
    <row r="19">
      <c r="A19" s="11" t="s">
        <v>40</v>
      </c>
      <c r="B19" s="8">
        <v>0.0</v>
      </c>
      <c r="C19" s="8">
        <v>189.0</v>
      </c>
      <c r="D19" s="10">
        <f t="shared" si="1"/>
        <v>189</v>
      </c>
    </row>
    <row r="20">
      <c r="B20" s="8">
        <v>0.0</v>
      </c>
      <c r="C20" s="8">
        <v>212.0</v>
      </c>
      <c r="D20" s="10">
        <f t="shared" si="1"/>
        <v>212</v>
      </c>
    </row>
    <row r="21">
      <c r="B21" s="8">
        <v>0.0</v>
      </c>
      <c r="C21" s="8">
        <v>78.0</v>
      </c>
      <c r="D21" s="10">
        <f t="shared" si="1"/>
        <v>78</v>
      </c>
    </row>
    <row r="22">
      <c r="A22" s="8" t="s">
        <v>137</v>
      </c>
      <c r="D22" s="10">
        <f>AVERAGE(D2:D21)</f>
        <v>146.45</v>
      </c>
    </row>
  </sheetData>
  <drawing r:id="rId1"/>
</worksheet>
</file>