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pawar/Desktop/Assignment 6/"/>
    </mc:Choice>
  </mc:AlternateContent>
  <xr:revisionPtr revIDLastSave="0" documentId="13_ncr:1_{1108A49A-9BC6-B949-B056-23CC488AC044}" xr6:coauthVersionLast="47" xr6:coauthVersionMax="47" xr10:uidLastSave="{00000000-0000-0000-0000-000000000000}"/>
  <bookViews>
    <workbookView xWindow="960" yWindow="760" windowWidth="28040" windowHeight="16120" xr2:uid="{0A39A36F-91F1-EA40-B72A-C22955439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I7" i="1"/>
  <c r="I8" i="1"/>
  <c r="I6" i="1"/>
  <c r="I9" i="1"/>
  <c r="I16" i="1"/>
  <c r="I17" i="1"/>
  <c r="I18" i="1"/>
  <c r="I19" i="1"/>
  <c r="I20" i="1"/>
  <c r="I27" i="1"/>
  <c r="I28" i="1"/>
  <c r="I29" i="1"/>
  <c r="I30" i="1"/>
  <c r="I31" i="1"/>
  <c r="I5" i="1"/>
  <c r="F28" i="1"/>
  <c r="F29" i="1"/>
  <c r="F30" i="1"/>
  <c r="F31" i="1"/>
  <c r="D28" i="1"/>
  <c r="D29" i="1"/>
  <c r="D30" i="1"/>
  <c r="D31" i="1"/>
  <c r="F27" i="1"/>
  <c r="D27" i="1"/>
  <c r="F17" i="1"/>
  <c r="F18" i="1"/>
  <c r="F19" i="1"/>
  <c r="F20" i="1"/>
  <c r="D17" i="1"/>
  <c r="D18" i="1"/>
  <c r="D19" i="1"/>
  <c r="D20" i="1"/>
  <c r="F16" i="1"/>
  <c r="D16" i="1"/>
  <c r="F6" i="1"/>
  <c r="F8" i="1"/>
  <c r="F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<sst xmlns="http://schemas.openxmlformats.org/spreadsheetml/2006/main" count="28" uniqueCount="12">
  <si>
    <t>Time (ns)</t>
  </si>
  <si>
    <t>Hits</t>
  </si>
  <si>
    <t>Swaps</t>
  </si>
  <si>
    <t>Compares</t>
  </si>
  <si>
    <t>Array Size</t>
  </si>
  <si>
    <t>Heap Sort 20 runs</t>
  </si>
  <si>
    <t>Merge Sort 20 runs</t>
  </si>
  <si>
    <t>Quick Sort Dual Pivot 20 runs</t>
  </si>
  <si>
    <t>Log(Compares)</t>
  </si>
  <si>
    <t>Log(Swaps)</t>
  </si>
  <si>
    <t>Log(Time)</t>
  </si>
  <si>
    <t>© Yash Pawar Section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</si>
</sst>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15.540369073262157</c:v>
                </c:pt>
                <c:pt idx="1">
                  <c:v>16.312982104446064</c:v>
                </c:pt>
                <c:pt idx="2">
                  <c:v>17.079611609680938</c:v>
                </c:pt>
                <c:pt idx="3">
                  <c:v>17.841171504446365</c:v>
                </c:pt>
                <c:pt idx="4">
                  <c:v>18.14647325352562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A-CD4C-9ADA-DEC12D0F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01775"/>
        <c:axId val="898883807"/>
      </c:lineChart>
      <c:catAx>
        <c:axId val="89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3807"/>
        <c:crosses val="autoZero"/>
        <c:auto val="1"/>
        <c:lblAlgn val="ctr"/>
        <c:lblOffset val="100"/>
        <c:noMultiLvlLbl val="0"/>
      </c:catAx>
      <c:valAx>
        <c:axId val="898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vs Log(Swaps)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14.917539669306391</c:v>
                </c:pt>
                <c:pt idx="1">
                  <c:v>15.685115707783762</c:v>
                </c:pt>
                <c:pt idx="2">
                  <c:v>16.448238326677455</c:v>
                </c:pt>
                <c:pt idx="3">
                  <c:v>17.205945161493997</c:v>
                </c:pt>
                <c:pt idx="4">
                  <c:v>17.826090249406089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D-824F-8A1C-7C118173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62912"/>
        <c:axId val="1093808336"/>
      </c:lineChart>
      <c:catAx>
        <c:axId val="1094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8336"/>
        <c:crosses val="autoZero"/>
        <c:auto val="1"/>
        <c:lblAlgn val="ctr"/>
        <c:lblOffset val="100"/>
        <c:noMultiLvlLbl val="0"/>
      </c:catAx>
      <c:valAx>
        <c:axId val="1093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vs 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5.7031132300953429</c:v>
                </c:pt>
                <c:pt idx="1">
                  <c:v>7.1667441609424012</c:v>
                </c:pt>
                <c:pt idx="2">
                  <c:v>8.6299848754209894</c:v>
                </c:pt>
                <c:pt idx="3">
                  <c:v>10.038936175474499</c:v>
                </c:pt>
                <c:pt idx="4">
                  <c:v>10.734242341341606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B748-8DFD-8CE2B12F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38128"/>
        <c:axId val="977639776"/>
      </c:lineChart>
      <c:catAx>
        <c:axId val="977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9776"/>
        <c:crosses val="autoZero"/>
        <c:auto val="1"/>
        <c:lblAlgn val="ctr"/>
        <c:lblOffset val="100"/>
        <c:noMultiLvlLbl val="0"/>
      </c:catAx>
      <c:valAx>
        <c:axId val="977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14.481464840323213</c:v>
                </c:pt>
                <c:pt idx="1">
                  <c:v>15.238110329175683</c:v>
                </c:pt>
                <c:pt idx="2">
                  <c:v>16.011340162778591</c:v>
                </c:pt>
                <c:pt idx="3">
                  <c:v>16.772884414480803</c:v>
                </c:pt>
                <c:pt idx="4">
                  <c:v>17.530423164767456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A-5F42-9D06-A356F3E7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16496"/>
        <c:axId val="977818144"/>
      </c:lineChart>
      <c:catAx>
        <c:axId val="977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8144"/>
        <c:crosses val="autoZero"/>
        <c:auto val="1"/>
        <c:lblAlgn val="ctr"/>
        <c:lblOffset val="100"/>
        <c:noMultiLvlLbl val="0"/>
      </c:catAx>
      <c:valAx>
        <c:axId val="977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Sheet1!$F$16:$F$22</c:f>
              <c:numCache>
                <c:formatCode>General</c:formatCode>
                <c:ptCount val="7"/>
                <c:pt idx="0">
                  <c:v>9.1814263618115408</c:v>
                </c:pt>
                <c:pt idx="1">
                  <c:v>9.8788874356678953</c:v>
                </c:pt>
                <c:pt idx="2">
                  <c:v>10.573135782807311</c:v>
                </c:pt>
                <c:pt idx="3">
                  <c:v>11.266359743711526</c:v>
                </c:pt>
                <c:pt idx="4">
                  <c:v>11.959839570990932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3-674A-8A0A-7D2E22B4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12112"/>
        <c:axId val="761028464"/>
      </c:lineChart>
      <c:catAx>
        <c:axId val="760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8464"/>
        <c:crosses val="autoZero"/>
        <c:auto val="1"/>
        <c:lblAlgn val="ctr"/>
        <c:lblOffset val="100"/>
        <c:noMultiLvlLbl val="0"/>
      </c:catAx>
      <c:valAx>
        <c:axId val="761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-0.45281225143316012</c:v>
                </c:pt>
                <c:pt idx="1">
                  <c:v>-0.78631839957278871</c:v>
                </c:pt>
                <c:pt idx="2">
                  <c:v>-0.68673031276386753</c:v>
                </c:pt>
                <c:pt idx="3">
                  <c:v>-0.18653291211544673</c:v>
                </c:pt>
                <c:pt idx="4">
                  <c:v>0.18279019696499357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034C-9AD0-31B3A450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70144"/>
        <c:axId val="761018320"/>
      </c:lineChart>
      <c:catAx>
        <c:axId val="761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8320"/>
        <c:crosses val="autoZero"/>
        <c:auto val="1"/>
        <c:lblAlgn val="ctr"/>
        <c:lblOffset val="100"/>
        <c:noMultiLvlLbl val="0"/>
      </c:catAx>
      <c:valAx>
        <c:axId val="7610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Sheet1!$D$27:$D$33</c:f>
              <c:numCache>
                <c:formatCode>General</c:formatCode>
                <c:ptCount val="7"/>
                <c:pt idx="0">
                  <c:v>9.831293132987641</c:v>
                </c:pt>
                <c:pt idx="1">
                  <c:v>10.560230051202273</c:v>
                </c:pt>
                <c:pt idx="2">
                  <c:v>10.981199611763149</c:v>
                </c:pt>
                <c:pt idx="3">
                  <c:v>11.672421831122239</c:v>
                </c:pt>
                <c:pt idx="4">
                  <c:v>12.222334698658845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0B40-B7B7-65A67D90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70912"/>
        <c:axId val="977372560"/>
      </c:lineChart>
      <c:catAx>
        <c:axId val="9773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2560"/>
        <c:crosses val="autoZero"/>
        <c:auto val="1"/>
        <c:lblAlgn val="ctr"/>
        <c:lblOffset val="100"/>
        <c:noMultiLvlLbl val="0"/>
      </c:catAx>
      <c:valAx>
        <c:axId val="9773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8.6760755164764287</c:v>
                </c:pt>
                <c:pt idx="1">
                  <c:v>9.366317953430535</c:v>
                </c:pt>
                <c:pt idx="2">
                  <c:v>10.305647203635566</c:v>
                </c:pt>
                <c:pt idx="3">
                  <c:v>11.025718706802872</c:v>
                </c:pt>
                <c:pt idx="4">
                  <c:v>11.817073722627301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8-0647-819F-A10D9BD8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4191"/>
        <c:axId val="899064991"/>
      </c:lineChart>
      <c:catAx>
        <c:axId val="8987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4991"/>
        <c:crosses val="autoZero"/>
        <c:auto val="1"/>
        <c:lblAlgn val="ctr"/>
        <c:lblOffset val="100"/>
        <c:noMultiLvlLbl val="0"/>
      </c:catAx>
      <c:valAx>
        <c:axId val="899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Sheet1!$I$27:$I$33</c:f>
              <c:numCache>
                <c:formatCode>General</c:formatCode>
                <c:ptCount val="7"/>
                <c:pt idx="0">
                  <c:v>0.3110582701676845</c:v>
                </c:pt>
                <c:pt idx="1">
                  <c:v>1.9423218760399061</c:v>
                </c:pt>
                <c:pt idx="2">
                  <c:v>2.0124491790008334</c:v>
                </c:pt>
                <c:pt idx="3">
                  <c:v>2.7513181362692851</c:v>
                </c:pt>
                <c:pt idx="4">
                  <c:v>4.5648136862333342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2A44-B95C-DEFE14A1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80080"/>
        <c:axId val="1094072368"/>
      </c:lineChart>
      <c:catAx>
        <c:axId val="10940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2368"/>
        <c:crosses val="autoZero"/>
        <c:auto val="1"/>
        <c:lblAlgn val="ctr"/>
        <c:lblOffset val="100"/>
        <c:noMultiLvlLbl val="0"/>
      </c:catAx>
      <c:valAx>
        <c:axId val="1094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2</xdr:row>
      <xdr:rowOff>6350</xdr:rowOff>
    </xdr:from>
    <xdr:to>
      <xdr:col>13</xdr:col>
      <xdr:colOff>774700</xdr:colOff>
      <xdr:row>11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E933B0-EC5E-86C2-A3AB-52A7173C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2</xdr:row>
      <xdr:rowOff>6350</xdr:rowOff>
    </xdr:from>
    <xdr:to>
      <xdr:col>18</xdr:col>
      <xdr:colOff>215900</xdr:colOff>
      <xdr:row>11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D8A7ED-2A3E-C7FE-E5BE-BE8D99D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273050</xdr:colOff>
      <xdr:row>2</xdr:row>
      <xdr:rowOff>6350</xdr:rowOff>
    </xdr:from>
    <xdr:to>
      <xdr:col>22</xdr:col>
      <xdr:colOff>533400</xdr:colOff>
      <xdr:row>11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442028-DD4E-08C6-81BA-DAD76D0B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654050</xdr:colOff>
      <xdr:row>13</xdr:row>
      <xdr:rowOff>19050</xdr:rowOff>
    </xdr:from>
    <xdr:to>
      <xdr:col>13</xdr:col>
      <xdr:colOff>774700</xdr:colOff>
      <xdr:row>22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7F51E8D-4A82-CA1B-B12B-DA3D1751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69850</xdr:colOff>
      <xdr:row>13</xdr:row>
      <xdr:rowOff>6350</xdr:rowOff>
    </xdr:from>
    <xdr:to>
      <xdr:col>18</xdr:col>
      <xdr:colOff>254000</xdr:colOff>
      <xdr:row>22</xdr:row>
      <xdr:rowOff>63500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32EE62-A927-8EC7-EF38-1B2D6FF7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311150</xdr:colOff>
      <xdr:row>13</xdr:row>
      <xdr:rowOff>6350</xdr:rowOff>
    </xdr:from>
    <xdr:to>
      <xdr:col>22</xdr:col>
      <xdr:colOff>533400</xdr:colOff>
      <xdr:row>22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174FBB-B61B-FDC8-BFFF-D31CEA42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666750</xdr:colOff>
      <xdr:row>24</xdr:row>
      <xdr:rowOff>6350</xdr:rowOff>
    </xdr:from>
    <xdr:to>
      <xdr:col>13</xdr:col>
      <xdr:colOff>787400</xdr:colOff>
      <xdr:row>32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4B23A82-40D7-312E-D75F-D3B5F2F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24</xdr:row>
      <xdr:rowOff>6350</xdr:rowOff>
    </xdr:from>
    <xdr:to>
      <xdr:col>18</xdr:col>
      <xdr:colOff>279400</xdr:colOff>
      <xdr:row>32</xdr:row>
      <xdr:rowOff>127000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38F6E0-AA39-C913-44E6-B7D73B1F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336550</xdr:colOff>
      <xdr:row>24</xdr:row>
      <xdr:rowOff>6350</xdr:rowOff>
    </xdr:from>
    <xdr:to>
      <xdr:col>22</xdr:col>
      <xdr:colOff>558800</xdr:colOff>
      <xdr:row>32</xdr:row>
      <xdr:rowOff>127000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CA5A81B-0731-5917-154A-3EA01780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F50E-2C53-9A44-ABF7-2C60D8DEE4F6}">
  <dimension ref="B1:I31"/>
  <sheetViews>
    <sheetView tabSelected="1" workbookViewId="0">
      <selection activeCell="F21" sqref="F21"/>
    </sheetView>
  </sheetViews>
  <sheetFormatPr baseColWidth="10" defaultRowHeight="16" x14ac:dyDescent="0.2"/>
  <cols>
    <col min="3" max="3" width="11.83203125" bestFit="1" customWidth="1"/>
    <col min="4" max="4" width="13.33203125" customWidth="1"/>
    <col min="5" max="5" width="11.83203125" bestFit="1" customWidth="1"/>
    <col min="6" max="6" width="14" customWidth="1"/>
    <col min="7" max="7" width="11.1640625" bestFit="1" customWidth="1"/>
  </cols>
  <sheetData>
    <row r="1" spans="2:9" x14ac:dyDescent="0.2">
      <c r="B1" s="3" t="s">
        <v>11</v>
      </c>
      <c r="C1" s="4"/>
      <c r="D1" s="4"/>
      <c r="E1" s="4"/>
      <c r="F1" s="4"/>
    </row>
    <row r="3" spans="2:9" x14ac:dyDescent="0.2">
      <c r="B3" s="5" t="s">
        <v>5</v>
      </c>
      <c r="C3" s="5"/>
      <c r="D3" s="5"/>
      <c r="E3" s="5"/>
      <c r="F3" s="5"/>
      <c r="G3" s="5"/>
      <c r="H3" s="5"/>
      <c r="I3" s="5"/>
    </row>
    <row r="4" spans="2:9" x14ac:dyDescent="0.2">
      <c r="B4" s="1" t="s">
        <v>4</v>
      </c>
      <c r="C4" s="1" t="s">
        <v>3</v>
      </c>
      <c r="D4" s="1" t="s">
        <v>8</v>
      </c>
      <c r="E4" s="1" t="s">
        <v>2</v>
      </c>
      <c r="F4" s="1" t="s">
        <v>9</v>
      </c>
      <c r="G4" s="1" t="s">
        <v>1</v>
      </c>
      <c r="H4" s="1" t="s">
        <v>0</v>
      </c>
      <c r="I4" s="1" t="s">
        <v>10</v>
      </c>
    </row>
    <row r="5" spans="2:9" x14ac:dyDescent="0.2">
      <c r="B5">
        <v>10000</v>
      </c>
      <c r="C5">
        <v>5611727</v>
      </c>
      <c r="D5">
        <f>LN(C5)</f>
        <v>15.540369073262157</v>
      </c>
      <c r="E5">
        <v>3010268</v>
      </c>
      <c r="F5">
        <f>LN(E5)</f>
        <v>14.917539669306391</v>
      </c>
      <c r="G5">
        <v>23264526</v>
      </c>
      <c r="H5">
        <v>299.79929379999999</v>
      </c>
      <c r="I5">
        <f>LN(H5)</f>
        <v>5.7031132300953429</v>
      </c>
    </row>
    <row r="6" spans="2:9" x14ac:dyDescent="0.2">
      <c r="B6">
        <v>20000</v>
      </c>
      <c r="C6">
        <v>12151730</v>
      </c>
      <c r="D6">
        <f t="shared" ref="D6:D11" si="0">LN(C6)</f>
        <v>16.312982104446064</v>
      </c>
      <c r="E6">
        <v>6485735</v>
      </c>
      <c r="F6">
        <f t="shared" ref="F6:F10" si="1">LN(E6)</f>
        <v>15.685115707783762</v>
      </c>
      <c r="G6">
        <v>50246400</v>
      </c>
      <c r="H6">
        <v>1295.6194</v>
      </c>
      <c r="I6">
        <f t="shared" ref="I6:I33" si="2">LN(H6)</f>
        <v>7.1667441609424012</v>
      </c>
    </row>
    <row r="7" spans="2:9" x14ac:dyDescent="0.2">
      <c r="B7">
        <v>40000</v>
      </c>
      <c r="C7">
        <v>26156587</v>
      </c>
      <c r="D7">
        <f t="shared" si="0"/>
        <v>17.079611609680938</v>
      </c>
      <c r="E7">
        <v>13911666</v>
      </c>
      <c r="F7">
        <f>LN(E7)</f>
        <v>16.448238326677455</v>
      </c>
      <c r="G7">
        <v>107959838</v>
      </c>
      <c r="H7">
        <v>5596.9935999999998</v>
      </c>
      <c r="I7">
        <f>LN(H7)</f>
        <v>8.6299848754209894</v>
      </c>
    </row>
    <row r="8" spans="2:9" x14ac:dyDescent="0.2">
      <c r="B8">
        <v>80000</v>
      </c>
      <c r="C8">
        <v>56017321</v>
      </c>
      <c r="D8">
        <f t="shared" si="0"/>
        <v>17.841171504446365</v>
      </c>
      <c r="E8">
        <v>29678848</v>
      </c>
      <c r="F8">
        <f t="shared" si="1"/>
        <v>17.205945161493997</v>
      </c>
      <c r="G8">
        <v>230750034</v>
      </c>
      <c r="H8">
        <v>22901.007300000001</v>
      </c>
      <c r="I8">
        <f>LN(H8)</f>
        <v>10.038936175474499</v>
      </c>
    </row>
    <row r="9" spans="2:9" x14ac:dyDescent="0.2">
      <c r="B9">
        <v>160000</v>
      </c>
      <c r="C9">
        <v>76017433</v>
      </c>
      <c r="D9">
        <f t="shared" si="0"/>
        <v>18.14647325352562</v>
      </c>
      <c r="E9">
        <v>55178848</v>
      </c>
      <c r="F9">
        <f>LN(E9)</f>
        <v>17.826090249406089</v>
      </c>
      <c r="G9">
        <v>510750034</v>
      </c>
      <c r="H9">
        <v>45901.007299999997</v>
      </c>
      <c r="I9">
        <f t="shared" si="2"/>
        <v>10.734242341341606</v>
      </c>
    </row>
    <row r="10" spans="2:9" x14ac:dyDescent="0.2">
      <c r="B10" s="2"/>
    </row>
    <row r="14" spans="2:9" x14ac:dyDescent="0.2">
      <c r="B14" s="5" t="s">
        <v>6</v>
      </c>
      <c r="C14" s="5"/>
      <c r="D14" s="5"/>
      <c r="E14" s="5"/>
      <c r="F14" s="5"/>
      <c r="G14" s="5"/>
      <c r="H14" s="5"/>
      <c r="I14" s="5"/>
    </row>
    <row r="15" spans="2:9" x14ac:dyDescent="0.2">
      <c r="B15" s="1" t="s">
        <v>4</v>
      </c>
      <c r="C15" s="1" t="s">
        <v>3</v>
      </c>
      <c r="D15" s="1" t="s">
        <v>8</v>
      </c>
      <c r="E15" s="1" t="s">
        <v>2</v>
      </c>
      <c r="F15" s="1" t="s">
        <v>9</v>
      </c>
      <c r="G15" s="1" t="s">
        <v>1</v>
      </c>
      <c r="H15" s="1" t="s">
        <v>0</v>
      </c>
      <c r="I15" s="1" t="s">
        <v>10</v>
      </c>
    </row>
    <row r="16" spans="2:9" x14ac:dyDescent="0.2">
      <c r="B16">
        <v>10000</v>
      </c>
      <c r="C16">
        <v>1946347</v>
      </c>
      <c r="D16">
        <f>LN(C16)</f>
        <v>14.481464840323213</v>
      </c>
      <c r="E16">
        <v>9715</v>
      </c>
      <c r="F16">
        <f>LN(E16)</f>
        <v>9.1814263618115408</v>
      </c>
      <c r="G16">
        <v>5223632</v>
      </c>
      <c r="H16">
        <v>0.63583749999999895</v>
      </c>
      <c r="I16">
        <f t="shared" si="2"/>
        <v>-0.45281225143316012</v>
      </c>
    </row>
    <row r="17" spans="2:9" x14ac:dyDescent="0.2">
      <c r="B17">
        <v>20000</v>
      </c>
      <c r="C17">
        <v>4147890</v>
      </c>
      <c r="D17">
        <f t="shared" ref="D17:D22" si="3">LN(C17)</f>
        <v>15.238110329175683</v>
      </c>
      <c r="E17">
        <v>19514</v>
      </c>
      <c r="F17">
        <f t="shared" ref="F17:F22" si="4">LN(E17)</f>
        <v>9.8788874356678953</v>
      </c>
      <c r="G17">
        <v>11327556</v>
      </c>
      <c r="H17">
        <v>0.45551874999999997</v>
      </c>
      <c r="I17">
        <f t="shared" si="2"/>
        <v>-0.78631839957278871</v>
      </c>
    </row>
    <row r="18" spans="2:9" x14ac:dyDescent="0.2">
      <c r="B18">
        <v>40000</v>
      </c>
      <c r="C18">
        <v>8987454</v>
      </c>
      <c r="D18">
        <f t="shared" si="3"/>
        <v>16.011340162778591</v>
      </c>
      <c r="E18">
        <v>39071</v>
      </c>
      <c r="F18">
        <f t="shared" si="4"/>
        <v>10.573135782807311</v>
      </c>
      <c r="G18">
        <v>24415274</v>
      </c>
      <c r="H18">
        <v>0.50321875000000005</v>
      </c>
      <c r="I18">
        <f t="shared" si="2"/>
        <v>-0.68673031276386753</v>
      </c>
    </row>
    <row r="19" spans="2:9" x14ac:dyDescent="0.2">
      <c r="B19">
        <v>80000</v>
      </c>
      <c r="C19">
        <v>19247359</v>
      </c>
      <c r="D19">
        <f t="shared" si="3"/>
        <v>16.772884414480803</v>
      </c>
      <c r="E19">
        <v>78148</v>
      </c>
      <c r="F19">
        <f t="shared" si="4"/>
        <v>11.266359743711526</v>
      </c>
      <c r="G19">
        <v>52350546</v>
      </c>
      <c r="H19">
        <v>0.82983125000000002</v>
      </c>
      <c r="I19">
        <f t="shared" si="2"/>
        <v>-0.18653291211544673</v>
      </c>
    </row>
    <row r="20" spans="2:9" x14ac:dyDescent="0.2">
      <c r="B20">
        <v>160000</v>
      </c>
      <c r="C20">
        <v>41054999</v>
      </c>
      <c r="D20">
        <f t="shared" si="3"/>
        <v>17.530423164767456</v>
      </c>
      <c r="E20">
        <v>156348</v>
      </c>
      <c r="F20">
        <f t="shared" si="4"/>
        <v>11.959839570990932</v>
      </c>
      <c r="G20">
        <v>111740906</v>
      </c>
      <c r="H20">
        <v>1.2005625</v>
      </c>
      <c r="I20">
        <f t="shared" si="2"/>
        <v>0.18279019696499357</v>
      </c>
    </row>
    <row r="25" spans="2:9" x14ac:dyDescent="0.2">
      <c r="B25" s="5" t="s">
        <v>7</v>
      </c>
      <c r="C25" s="5"/>
      <c r="D25" s="5"/>
      <c r="E25" s="5"/>
      <c r="F25" s="5"/>
      <c r="G25" s="5"/>
      <c r="H25" s="5"/>
      <c r="I25" s="5"/>
    </row>
    <row r="26" spans="2:9" x14ac:dyDescent="0.2">
      <c r="B26" s="1" t="s">
        <v>4</v>
      </c>
      <c r="C26" s="1" t="s">
        <v>3</v>
      </c>
      <c r="D26" s="1" t="s">
        <v>8</v>
      </c>
      <c r="E26" s="1" t="s">
        <v>2</v>
      </c>
      <c r="F26" s="1" t="s">
        <v>9</v>
      </c>
      <c r="G26" s="1" t="s">
        <v>1</v>
      </c>
      <c r="H26" s="1" t="s">
        <v>0</v>
      </c>
      <c r="I26" s="1" t="s">
        <v>10</v>
      </c>
    </row>
    <row r="27" spans="2:9" x14ac:dyDescent="0.2">
      <c r="B27">
        <v>10000</v>
      </c>
      <c r="C27">
        <v>18607</v>
      </c>
      <c r="D27">
        <f>LN(C27)</f>
        <v>9.831293132987641</v>
      </c>
      <c r="E27">
        <v>5861</v>
      </c>
      <c r="F27">
        <f>LN(E27)</f>
        <v>8.6760755164764287</v>
      </c>
      <c r="G27">
        <v>42054</v>
      </c>
      <c r="H27">
        <v>1.3648687499999901</v>
      </c>
      <c r="I27">
        <f t="shared" si="2"/>
        <v>0.3110582701676845</v>
      </c>
    </row>
    <row r="28" spans="2:9" x14ac:dyDescent="0.2">
      <c r="B28">
        <v>20000</v>
      </c>
      <c r="C28">
        <v>38570</v>
      </c>
      <c r="D28">
        <f t="shared" ref="D28:D33" si="5">LN(C28)</f>
        <v>10.560230051202273</v>
      </c>
      <c r="E28">
        <v>11688</v>
      </c>
      <c r="F28">
        <f t="shared" ref="F28:F33" si="6">LN(E28)</f>
        <v>9.366317953430535</v>
      </c>
      <c r="G28">
        <v>85325</v>
      </c>
      <c r="H28">
        <v>6.9749270999999897</v>
      </c>
      <c r="I28">
        <f t="shared" si="2"/>
        <v>1.9423218760399061</v>
      </c>
    </row>
    <row r="29" spans="2:9" x14ac:dyDescent="0.2">
      <c r="B29">
        <v>40000</v>
      </c>
      <c r="C29">
        <v>58759</v>
      </c>
      <c r="D29">
        <f t="shared" si="5"/>
        <v>10.981199611763149</v>
      </c>
      <c r="E29">
        <v>29901</v>
      </c>
      <c r="F29">
        <f t="shared" si="6"/>
        <v>10.305647203635566</v>
      </c>
      <c r="G29">
        <v>178366</v>
      </c>
      <c r="H29">
        <v>7.4816187499999902</v>
      </c>
      <c r="I29">
        <f t="shared" si="2"/>
        <v>2.0124491790008334</v>
      </c>
    </row>
    <row r="30" spans="2:9" x14ac:dyDescent="0.2">
      <c r="B30">
        <v>80000</v>
      </c>
      <c r="C30">
        <v>117292</v>
      </c>
      <c r="D30">
        <f t="shared" si="5"/>
        <v>11.672421831122239</v>
      </c>
      <c r="E30">
        <v>61434</v>
      </c>
      <c r="F30">
        <f t="shared" si="6"/>
        <v>11.025718706802872</v>
      </c>
      <c r="G30">
        <v>363029</v>
      </c>
      <c r="H30">
        <v>15.6632645999999</v>
      </c>
      <c r="I30">
        <f t="shared" si="2"/>
        <v>2.7513181362692851</v>
      </c>
    </row>
    <row r="31" spans="2:9" x14ac:dyDescent="0.2">
      <c r="B31">
        <v>160000</v>
      </c>
      <c r="C31">
        <v>203279</v>
      </c>
      <c r="D31">
        <f t="shared" si="5"/>
        <v>12.222334698658845</v>
      </c>
      <c r="E31">
        <v>135547</v>
      </c>
      <c r="F31">
        <f t="shared" si="6"/>
        <v>11.817073722627301</v>
      </c>
      <c r="G31">
        <v>745468</v>
      </c>
      <c r="H31">
        <v>96.044697899999903</v>
      </c>
      <c r="I31">
        <f t="shared" si="2"/>
        <v>4.5648136862333342</v>
      </c>
    </row>
  </sheetData>
  <mergeCells count="4">
    <mergeCell ref="B1:F1"/>
    <mergeCell ref="B3:I3"/>
    <mergeCell ref="B14:I14"/>
    <mergeCell ref="B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 Pawar</cp:lastModifiedBy>
  <dcterms:created xsi:type="dcterms:W3CDTF">2023-03-12T05:30:53Z</dcterms:created>
  <dcterms:modified xsi:type="dcterms:W3CDTF">2023-03-13T03:07:18Z</dcterms:modified>
</cp:coreProperties>
</file>