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Neuflo\Neuflo Learn Latest\neuflo dataset\neuflo dataset\excel\PHYS\"/>
    </mc:Choice>
  </mc:AlternateContent>
  <xr:revisionPtr revIDLastSave="0" documentId="13_ncr:1_{66751E5D-8164-4B7B-8737-5490AC1507ED}" xr6:coauthVersionLast="47" xr6:coauthVersionMax="47" xr10:uidLastSave="{00000000-0000-0000-0000-000000000000}"/>
  <bookViews>
    <workbookView xWindow="-110" yWindow="-110" windowWidth="25820" windowHeight="15500" xr2:uid="{39EBBC71-502F-469B-AD45-43B71AC1EBF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4" i="1"/>
</calcChain>
</file>

<file path=xl/sharedStrings.xml><?xml version="1.0" encoding="utf-8"?>
<sst xmlns="http://schemas.openxmlformats.org/spreadsheetml/2006/main" count="618" uniqueCount="509">
  <si>
    <t>QuestionNo</t>
  </si>
  <si>
    <t>ChapterID</t>
  </si>
  <si>
    <t>SubtopicID</t>
  </si>
  <si>
    <t>Question</t>
  </si>
  <si>
    <t>Option A</t>
  </si>
  <si>
    <t>Option B</t>
  </si>
  <si>
    <t>Option C</t>
  </si>
  <si>
    <t>Option D</t>
  </si>
  <si>
    <t>Year</t>
  </si>
  <si>
    <t>Answer</t>
  </si>
  <si>
    <t>Explanation</t>
  </si>
  <si>
    <t>HasImage</t>
  </si>
  <si>
    <t xml:space="preserve">lonized hydrogen atoms and $\alpha$-particles with same momenta enters perpendicular to a constant magnetic field, B. The ratio of their radii of their paths $r_H: r_n$ will be: </t>
  </si>
  <si>
    <t>A proton and an alpha particle both enter a region of uniform magnetic field $B$, moving at right angles to field $B$. If the radius of circular orbits for both the particles is equal and the kinetic energy acquired by proton is $1 \mathrm{MeV}$ the energy acquired by the alpha particle will be:</t>
  </si>
  <si>
    <t>$2: 1$</t>
  </si>
  <si>
    <t>$1: 2$</t>
  </si>
  <si>
    <t>$4: 1$</t>
  </si>
  <si>
    <t>$1: 4$</t>
  </si>
  <si>
    <t>$0.5 \mathrm{MeV}$</t>
  </si>
  <si>
    <t>$1.5 \mathrm{MeV}$</t>
  </si>
  <si>
    <t>$1 \mathrm{MeV}$</t>
  </si>
  <si>
    <t>$4 \mathrm{MeV}$</t>
  </si>
  <si>
    <t>$B=\frac{m v}{e}$ and $K=2 m \pi^2 v^2 R^2$</t>
  </si>
  <si>
    <t>$B=\frac{2 \pi m v}{e}$ and $K=m^2 \pi v R^2$</t>
  </si>
  <si>
    <t>$B=\frac{2 \pi m v}{e}$ and $K=2 m \pi^2 v^2 R^2$</t>
  </si>
  <si>
    <t>$B=\frac{m v}{e}$ and $K=m^2 \pi v R^2$</t>
  </si>
  <si>
    <t>An alternating electric field, of frequency $\nu$, is applied across the dees (radius $=R$ ) of a cyclotron that is being used to accelerate protons (mass $=m$ ). The operating magnetic field $(B)$ used in the cyclotron and the kinetic energy $(K)$ of the proton beam, produced by it, are given by :</t>
  </si>
  <si>
    <t>An $\alpha$-particle moves in a circular path of radius $0.83 \mathrm{~cm}$ in the presence of a magnetic field of the particle will be :</t>
  </si>
  <si>
    <t>$1 \AA$</t>
  </si>
  <si>
    <t>$0.1 \AA$</t>
  </si>
  <si>
    <t>$10 \AA$</t>
  </si>
  <si>
    <t>$0.01 \AA$</t>
  </si>
  <si>
    <t>A proton carrying $1 \mathrm{MeV}$ kinetic energy is moving in a circular path of radius $R$ in uniform magnetic field. What should be the energy of an $\alpha$-particle to describe a circle of same radius in the same field?</t>
  </si>
  <si>
    <t>$2 \mathrm{MeV}$</t>
  </si>
  <si>
    <t xml:space="preserve">A uniform electric field and uniform magnetic field are acting along the same direction in a certain region. If an electron is projected in the region such that its velocity is pointed along the direction of fields, then the electron </t>
  </si>
  <si>
    <t>will turn towards right of direction of motion</t>
  </si>
  <si>
    <t>speed will decrease</t>
  </si>
  <si>
    <t>speed will increase</t>
  </si>
  <si>
    <t>will turn towards left direction of motion</t>
  </si>
  <si>
    <t>Two identical bar magnets are fixed with their centres at a distance d apart. A stationary charge $Q$ is placed at $P$ in between the gap of the two magnets at a distance $D$ from the centre $O$ as shown in the Figure
The force on the charge $Q$ is</t>
  </si>
  <si>
    <t>directed perpendicular to the plane of paper</t>
  </si>
  <si>
    <t>zero</t>
  </si>
  <si>
    <t>directed along $O P$</t>
  </si>
  <si>
    <t>directed along $P O$</t>
  </si>
  <si>
    <t>Under the influence of a uniform magnetic field, a charged particle moves with constant speed $\mathrm{v}$ in a circle of radius $\mathrm{R}$. The time period of rotation of the particle:</t>
  </si>
  <si>
    <t>The magnetic force acting on a charged particle of charge $-2 \mu \mathrm{C}$ in a magnetic field of $2 \mathrm{~T}$ acting in $y$ direction, when the particle velocity is
$(2 \hat{i}+3 \hat{j}) \times 10^6 \mathrm{~ms}^{-1}$, is</t>
  </si>
  <si>
    <t>$4 \mathrm{~N}$ in $z$ direction</t>
  </si>
  <si>
    <t>$8 \mathrm{~N}$ in $y$ direction</t>
  </si>
  <si>
    <t>$8 \mathrm{~N}$ in $z$ direction</t>
  </si>
  <si>
    <t>$8 \mathrm{~N}$ in $-z$ direction</t>
  </si>
  <si>
    <t>depends on $\mathrm{R}$ and not on $\mathrm{v}$</t>
  </si>
  <si>
    <t>is independent of both $v$ and $R$</t>
  </si>
  <si>
    <t>depends on both $\mathrm{v}$ and $\mathrm{R}$</t>
  </si>
  <si>
    <t>depends on $v$ and not on $R$</t>
  </si>
  <si>
    <t xml:space="preserve">A particle of mass $m$, charge $Q$ and kinetic energy $T$ enters a transverse uniform magnetic field of induction $\vec{B}$. After 3 seconds, the kinetic energy of the particle will be: </t>
  </si>
  <si>
    <t>$3 \mathrm{~T}$</t>
  </si>
  <si>
    <t>$2 \mathrm{~T}$</t>
  </si>
  <si>
    <t>$\mathrm{T}$</t>
  </si>
  <si>
    <t>$4 \mathrm{~T}$</t>
  </si>
  <si>
    <t>A beam of electron passes undeflected through mutually perpendicular electric and magnetic fields. If the electric field is switched off, and the same magnetic field is maintained, the electrons move</t>
  </si>
  <si>
    <t>in a circular orbit</t>
  </si>
  <si>
    <t>along a parabolic path</t>
  </si>
  <si>
    <t>along a straight line</t>
  </si>
  <si>
    <t>in an elliptical orbit.</t>
  </si>
  <si>
    <t>$1 / \mathrm{R}^2$</t>
  </si>
  <si>
    <t>$\mathrm{R}^2$</t>
  </si>
  <si>
    <t>$\mathrm{R}$</t>
  </si>
  <si>
    <t>$1 / \mathrm{R}$</t>
  </si>
  <si>
    <t>In a mass spectrometer used for measuring the masses of ions, the ions are initially accelerated by an electric potential $\mathrm{V}$ and then made to describe semicircular path of radius $\mathrm{R}$ using a magnetic field B. If V and B are kept constant,the ratio $\left(\frac{\text { charge on the ion }}{\text { mass of the ion }}\right)$ will be proportional to</t>
  </si>
  <si>
    <t>A charged paritcle (charge $q$ ) is moving in a circle of radius $\mathrm{R}$ with uniform speed $v$. The associated magnetic moment $\mu$ is given by</t>
  </si>
  <si>
    <t>$q v \mathrm{R}^2$</t>
  </si>
  <si>
    <t>$q v \mathrm{R}^2 / 2$</t>
  </si>
  <si>
    <t>$q v \mathrm{R}$</t>
  </si>
  <si>
    <t>$q v \mathrm{R} / 2$</t>
  </si>
  <si>
    <t>Under the influence of a uniform magnetic field a charged particle is moving in a circle of radius $R$ with constant speed $v$. The time period of the motion</t>
  </si>
  <si>
    <t>depends on both $\mathrm{R}$ and $v$</t>
  </si>
  <si>
    <t>is independent of both $\mathrm{R}$ and $v$</t>
  </si>
  <si>
    <t>depends on $\mathrm{R}$ and not on $v$</t>
  </si>
  <si>
    <t>depends on $v$ and not on $\mathrm{R}$</t>
  </si>
  <si>
    <t>An electron moves in a circular orbit with a uniform speed $\nu$. It produces a magnetic field $B$ at the centre of the circle. The radius of the circle is proportional to</t>
  </si>
  <si>
    <t>$\sqrt{\frac{B}{v}}$</t>
  </si>
  <si>
    <t>$\frac{B}{v}$</t>
  </si>
  <si>
    <t>$\sqrt{\frac{\nu}{B}}$</t>
  </si>
  <si>
    <t>$\frac{v}{B}$</t>
  </si>
  <si>
    <t>A charged particle moves through a magnetic field in a direction perpendicular to it. Then the</t>
  </si>
  <si>
    <t>velocity remains unchanged</t>
  </si>
  <si>
    <t>speed of the particle remains unchanged</t>
  </si>
  <si>
    <t>direction of the particle remains unchanged</t>
  </si>
  <si>
    <t>acceleration remains unchanged</t>
  </si>
  <si>
    <t>In a certain region of space electric field $\vec{E}$ and magnetic field $\vec{B}$ are perpendicular to each other and an electron enters in region perpendicular to the direction of $\vec{B}$ and $\vec{E}$ both and moves undeflected, then velocity of electron is</t>
  </si>
  <si>
    <t>$\vec{E} \times \vec{B}$</t>
  </si>
  <si>
    <t>$\vec{E} \cdot \vec{B}$</t>
  </si>
  <si>
    <t xml:space="preserve">A charged particle of charge $q$ and mass $\mathrm{m}$ enters perpendicularly in a magnetic field $\vec{B}$. Kinetic energy of the particle is E; then frequency of rotation is </t>
  </si>
  <si>
    <t>$\frac{q B}{m \pi}$</t>
  </si>
  <si>
    <t>$\frac{q B}{2 \pi m}$</t>
  </si>
  <si>
    <t>$\frac{q B E}{2 \pi m}$</t>
  </si>
  <si>
    <t>$\frac{q B}{2 \pi E}$</t>
  </si>
  <si>
    <t>A proton moving with a velocity $3 \times 10^5 \mathrm{~m} / \mathrm{s}$ enters a magnetic field of 0.3 tesla at an angle of $30^{\circ}$ with the field. The radius of curvature of its path will be (e/m for proton $=10^3 \mathrm{C} / \mathrm{kg}$ )</t>
  </si>
  <si>
    <t>$2 \mathrm{~cm}$</t>
  </si>
  <si>
    <t>$0.5 \mathrm{~cm}$</t>
  </si>
  <si>
    <t>$0.02 \mathrm{~cm}$</t>
  </si>
  <si>
    <t>$1.25 \mathrm{~cm}$</t>
  </si>
  <si>
    <t xml:space="preserve">When a proton is accelerated through $1 \mathrm{~V}$, then its kinetic energy will be </t>
  </si>
  <si>
    <t>$1840 \mathrm{eV}$</t>
  </si>
  <si>
    <t xml:space="preserve"> $13.6 \mathrm{eV}$</t>
  </si>
  <si>
    <t>$1 \mathrm{eV}$</t>
  </si>
  <si>
    <t>$0.54 \mathrm{eV}$</t>
  </si>
  <si>
    <t>A positively charged particle moving due east enters a region of uniform magnetic field directed vertically upwards. The particle will</t>
  </si>
  <si>
    <t xml:space="preserve">continue to move due east </t>
  </si>
  <si>
    <t>move in a circular orbit with its speed unchanged</t>
  </si>
  <si>
    <t>move in a circular orbit with its speed increased</t>
  </si>
  <si>
    <t>gets deflected vertically upwards.</t>
  </si>
  <si>
    <t xml:space="preserve">A $10 \mathrm{eV}$ electron is circulating in a plane at right angles to a uniform field at magnetic induction $10^{-4} \mathrm{~Wb} / \mathrm{m}^2$ (= 1.0 gauss). The orbital radius of the electron is </t>
  </si>
  <si>
    <t>$12 \mathrm{~cm}$</t>
  </si>
  <si>
    <t>$16 \mathrm{~cm}$</t>
  </si>
  <si>
    <t>$11 \mathrm{~cm}$</t>
  </si>
  <si>
    <t>$18 \mathrm{~cm}$</t>
  </si>
  <si>
    <t>A beam of electrons is moving with constant velocity in a region having simultaneous perpendicular electric and magnetic fields of strength $20 \mathrm{Vm}^{-1}$ and $0.5 \mathrm{~T}$ respectively at right angles to the direction of motion of the electrons. Then the velocity of electrons must be</t>
  </si>
  <si>
    <t>$8 \mathrm{~m} / \mathrm{s}$</t>
  </si>
  <si>
    <t>$20 \mathrm{~m} / \mathrm{s}$</t>
  </si>
  <si>
    <t>$40 \mathrm{~m} / \mathrm{s}$</t>
  </si>
  <si>
    <t>$\frac{1}{40} \mathrm{~m} / \mathrm{s}$</t>
  </si>
  <si>
    <t>An electron enters a region where magnetic field (B) and electric field (E) are mutually perpendicular. then</t>
  </si>
  <si>
    <t>it will always move in the direction of B</t>
  </si>
  <si>
    <t>it will always move in the direction of $\mathrm{E}$</t>
  </si>
  <si>
    <t>it always possesses circular motion</t>
  </si>
  <si>
    <t>it can go undeflected also</t>
  </si>
  <si>
    <t>A charge moving with velocity $v$ in $X$-direction is subjected to a field of magnetic induction in negative $X$-direction. As a result, the charge will</t>
  </si>
  <si>
    <t>remain unaffected</t>
  </si>
  <si>
    <t>start moving in a circular path $Y-Z$ plane</t>
  </si>
  <si>
    <t>retard along $X$-axis</t>
  </si>
  <si>
    <t>move along a helical path around $X$-axis</t>
  </si>
  <si>
    <t xml:space="preserve">A deuteron of kinetic energy $50 \mathrm{keV}$ is describing a circular orbit of radius 0.5 metre in a plane perpendicular to the magnetic field B. The kinetic energy of the proton that describes a circular orbit of radius 0.5 metre in the same plane with the same B is </t>
  </si>
  <si>
    <t>$25 \mathrm{keV}$</t>
  </si>
  <si>
    <t>$50 \mathrm{keV}$</t>
  </si>
  <si>
    <t>$200 \mathrm{keV}$</t>
  </si>
  <si>
    <t>$100 \mathrm{keV}$</t>
  </si>
  <si>
    <t>A uniform magnetic field acts at right angles to the direction of motion of electron. As a result, the electron moves in a circular path of radius $2 \mathrm{~cm}$. If the speed of electron is doubled, then the radius of the circular path will be</t>
  </si>
  <si>
    <t>$2.0 \mathrm{~cm}$</t>
  </si>
  <si>
    <t>$4.0 \mathrm{~cm}$</t>
  </si>
  <si>
    <t>$1.0 \mathrm{~cm}$</t>
  </si>
  <si>
    <t>A current carrying coil is subjected to a uniform magnetic field. The coil will orient so that its plane becomes</t>
  </si>
  <si>
    <t>inclined at $45^{\circ}$ to the magnetic field</t>
  </si>
  <si>
    <t>inclined at any arbitrary angle to the magnetic field</t>
  </si>
  <si>
    <t>parallel to the magnetic field</t>
  </si>
  <si>
    <t>perpendicular to the magnetic field</t>
  </si>
  <si>
    <t>A long solenoid of $50 \mathrm{~cm}$ length having 100 turns carries a current of $2.5 \mathrm{~A}$. The magnetic field at the centre of the solenoid is : [2020] $\left(\mu_0=4 \pi \times 10^{-7} \mathrm{~T} \mathrm{~m} \mathrm{~A}^{-1}\right)$</t>
  </si>
  <si>
    <t xml:space="preserve"> $3.14 \times 10^{-4} \mathrm{~T}$</t>
  </si>
  <si>
    <t>$6.28 \times 10^{-5} \mathrm{~T}$</t>
  </si>
  <si>
    <t>$3.14 \times 10^{-5} \mathrm{~T}$</t>
  </si>
  <si>
    <t>$6.28 \times 10^{-4} \mathrm{~T}$</t>
  </si>
  <si>
    <t>A cylindrical conductor of radius $\mathrm{R}$ is carrying a constant current. The plot of the magnitude of the magnetic field, B with the distance, $d$, from the centre of the conductor, is correctly represented by the figure :</t>
  </si>
  <si>
    <t>Two toroids 1 and 2 have total no. of turns 200 and 100 respectively with average radii $40 \mathrm{~cm}$ and $20 \mathrm{~cm}$ respectively. If they carry same current $i$, the ratio of the magnetic fields along the two loops is,</t>
  </si>
  <si>
    <t>$1: 1$</t>
  </si>
  <si>
    <t>A straight conductor carrying current $i$ splits into two parts as shown in the figure. The radius of the circular loop is $R$. The total magnetic field at the centre $P$ of the loop is,</t>
  </si>
  <si>
    <t>$\frac{\mu_0 i}{2 R}$, inward</t>
  </si>
  <si>
    <t>Zero</t>
  </si>
  <si>
    <t>$3 \mu_0 i / 32 R$, outward</t>
  </si>
  <si>
    <t>$3 \mu_0 i / 32 R$, inward</t>
  </si>
  <si>
    <t>A long straight wire of radius a carries a steady current $\mathbf{I}$. The current is uniformly distributed over its cross-section. The ratio of the magnetic fields B and $\mathrm{B}^{\prime}$, at radial distances $\frac{a}{2}$ and $2 a$ respectively, from the axis of the wire is :</t>
  </si>
  <si>
    <t>$\frac{1}{4}$</t>
  </si>
  <si>
    <t>$\frac{1}{2}$</t>
  </si>
  <si>
    <t>An electron moving in a circular orbit of radius $r$ makes $n$ rotations per second. The magnetic field produced at the centre has magnitude:</t>
  </si>
  <si>
    <t>$\frac{\mu_0 n^2 e}{r}$</t>
  </si>
  <si>
    <t>$\frac{\mu_0 n e}{2 r}$</t>
  </si>
  <si>
    <t>$\frac{\mu_0 n e}{2 \pi r}$</t>
  </si>
  <si>
    <t>A wire carrying current $I$ has the shape as shown in adjoining figure. Linear parts of the wire are very long and parallel to $X$-axis while semicircular portion of radius $\mathrm{R}$ is lying in $\mathrm{Y}-\mathrm{Z}$ plane. Magnetic field at point $\mathrm{O}$ is :</t>
  </si>
  <si>
    <t>$\vec{B}=-\frac{\mu_0}{4 \pi} \frac{I}{R}(\mu \hat{i} \times 2 \hat{k})$</t>
  </si>
  <si>
    <t>$\vec{B}=-\frac{\mu_0}{4 \pi} \frac{I}{R}(\pi \hat{i}+2 \hat{k})$</t>
  </si>
  <si>
    <t>$\overrightarrow{\mathrm{B}}=\frac{\mu_0}{4 \pi} \frac{\mathrm{I}}{\mathrm{R}}(\pi \hat{\mathrm{i}}-2 \hat{\mathrm{k}})$</t>
  </si>
  <si>
    <t>$\vec{B}=\frac{\mu_0}{4 \pi} \frac{I}{R}(\pi \hat{i}+2 \hat{k})$</t>
  </si>
  <si>
    <t>Two identical long conducting wires $A O B$ and COD are placed at right angle to each other, with one above other such that ' $\mathrm{O}$ ' is their common point for the two. The wires carry $I_1$ and $I_2$ currents respectively. Point ' $P$ ' is lying at distance ' $\mathrm{d}$ ' from ' $\mathrm{O}$ ' along a direction perpendicular to the plane containing the wires. The magnetic field at the point ' $\mathrm{P}$ ' will be:</t>
  </si>
  <si>
    <t>$\frac{\mu_0}{2 \pi d}\left(\frac{I_1}{I_2}\right)$</t>
  </si>
  <si>
    <t>$\frac{\mu_0}{2 \pi d}\left(I_1+I_2\right)$</t>
  </si>
  <si>
    <t>$\frac{\mu_0}{2 \pi d}\left(I_1^2-I_2^2\right)$</t>
  </si>
  <si>
    <t>$\frac{\mu_0}{2 \pi d}\left(I_1^2+I_2^2\right)^{1 / 2}$</t>
  </si>
  <si>
    <t xml:space="preserve">When a proton is released from rest in a room, it starts with an initial acceleration $a_0$ towards west. When it is projected towards north with a speed $v_0$ it moves with an initial acceleration $3 a_0$ towards west. The electric and magnetic fields in the room are respectively </t>
  </si>
  <si>
    <t>$\frac{m a_0}{e}$ west, $\frac{2 m a_0}{e v_0}$ down</t>
  </si>
  <si>
    <t>$\frac{m a_0}{e}$ east, $\frac{3 m a_0}{e v_0}$ up</t>
  </si>
  <si>
    <t>$\frac{m a_0}{e}$ east, $\frac{3 m a_0}{e v_0}$ down</t>
  </si>
  <si>
    <t>$\frac{m a_0}{e}$ west, $\frac{2 m a_0}{e v_0}$ up</t>
  </si>
  <si>
    <t xml:space="preserve">Two similar coils of radius $R$ are lying concentrically with their planes at right angles to each other. The currents flowing in them are $I$ and $2 I$, respectively. The resultant magnetic field induction at the centre will be: </t>
  </si>
  <si>
    <t>$\frac{\sqrt{5} \mu_0 I}{2 R}$</t>
  </si>
  <si>
    <t>$\frac{3 \mu_0 I}{2 R}$</t>
  </si>
  <si>
    <t>$\frac{\mu_0 I}{2 R}$</t>
  </si>
  <si>
    <t>$\frac{\mu_0 I}{R}$</t>
  </si>
  <si>
    <t>Charge $q$ is uniformly spread on a thin ring of radius $R$. The ring rotates about its axis with a uniform frequency $f \mathrm{~Hz}$. The magnitude of magnetic induction at the centre of the ring is</t>
  </si>
  <si>
    <t>$\frac{\mu_0 q f}{2 R}$</t>
  </si>
  <si>
    <t>$\frac{\mu_0 q}{2 f R}$</t>
  </si>
  <si>
    <t>$\frac{\mu_0 q}{2 \pi f R}$</t>
  </si>
  <si>
    <t>$\frac{\mu_0 q f}{2 \pi R}$</t>
  </si>
  <si>
    <t>A particle having a mass of $10^{-2} \mathrm{~kg}$ carries a charge of $5 \times 10^{-8} \mathrm{C}$. The particle is given an initial horozontal velocity of $10^5 \mathrm{~ms}^{-1}$ in the presence of electric field $\vec{E}$ and magnetic field $\vec{B}$. To keep the particle moving in a horizontal direction, it is necessary that   (1) $\vec{B}$ should be perpendicular to the direction of velocity and $\vec{E}$ should be along the direction of velocity.        (2) Both $\vec{B}$ and $\vec{E}$ should be along the direction of velocity.          (3) Both $\vec{B}$ and $\vec{E}$ are mutually perpendicular and perpendicular to the direction of velocity.        (4) $\vec{B}$ should be along the direction of velocity and $\vec{E}$ should be perpendicular to the direction of velocity.  Which one of the following pairs of statements is possible?</t>
  </si>
  <si>
    <t>(2) and (4)</t>
  </si>
  <si>
    <t>(1) and (3)</t>
  </si>
  <si>
    <t>(3) and (4)</t>
  </si>
  <si>
    <t>(2) and (3)</t>
  </si>
  <si>
    <t>A current loop consists of two identical semicircular parts each of radius $R$, one lying in the $x-y$ plane and the other in $x=z$ plane. If the current in the loop is $i$., the resultant magnetic field due to the two semicircular parts at their common centre is</t>
  </si>
  <si>
    <t>$\frac{\mu_0 i}{\sqrt{2} R}$</t>
  </si>
  <si>
    <t>$\frac{\mu_0 i}{2 \sqrt{2} R}$</t>
  </si>
  <si>
    <t>$\frac{\mu_0 i}{2 R}$</t>
  </si>
  <si>
    <t>$\frac{\mu_0 i}{4 R}$</t>
  </si>
  <si>
    <t>Two circular coils 1 and 2 are made from the same wire but the radius of the $1^{\text {st }}$ coil is twice that of the $2^{\text {nd }}$ coil. What potential difference in volts should be applied across them so that the magnetic field at their centres is the same</t>
  </si>
  <si>
    <t xml:space="preserve">A long solenoid carrying a current produces a magnetic field $B$ along its axis. If the current is double and the number of turns per $\mathrm{cm}$ is halved, the new value of the magnetic field is </t>
  </si>
  <si>
    <t>$4 B$</t>
  </si>
  <si>
    <t>$B / 2$</t>
  </si>
  <si>
    <t>$B$</t>
  </si>
  <si>
    <t>$2 B$</t>
  </si>
  <si>
    <t>A wire carries a current. Maintaining the same current it is bent first to form a circular plane coil of one turn which produces a magnetic field $B$ at the centre of the coil. The same length is now bent more sharply to give a double loop of smaller radius. The magnetic field at the centre of the double loop, caused by the same current is</t>
  </si>
  <si>
    <t>$B / 4$</t>
  </si>
  <si>
    <t xml:space="preserve">Two long parallel wires $P$ and $Q$ are both perpendicular to the plane of the paper with distance of $5 \mathrm{~m}$ between them. If $P$ and $Q$ carry currents of $2.5 \mathrm{amp}$ and $5 \mathrm{amp}$ respectively in the same direction, then the magnetic field at a point half-way between the wires is </t>
  </si>
  <si>
    <t>$\frac{3 \mu_0}{2 \pi}$</t>
  </si>
  <si>
    <t>$\frac{ \mu_0}{ \pi}$</t>
  </si>
  <si>
    <t>$\frac{\sqrt{3} \mu_0}{2 \pi}$</t>
  </si>
  <si>
    <t>$\frac{\mu_0}{2 \pi}$</t>
  </si>
  <si>
    <t>Magnetic field intensity at the centre of a coil of 50 turns, radius $0.5 \mathrm{~m}$ and carrying a current of $2 \mathrm{~A}$ is</t>
  </si>
  <si>
    <t>$0.5 \times 10^{-5} \mathrm{~T}$</t>
  </si>
  <si>
    <t>$1.25 \times 10^{-4} \mathrm{~T}$</t>
  </si>
  <si>
    <t>$3 \times 10^{-5} \mathrm{~T}$</t>
  </si>
  <si>
    <t>$4 \times 10^{-5} \mathrm{~T}$</t>
  </si>
  <si>
    <t xml:space="preserve">If a long hollow copper pipe carries a current, then magnetic field is produced </t>
  </si>
  <si>
    <t>inside the pipe only</t>
  </si>
  <si>
    <t>outside the pipe only</t>
  </si>
  <si>
    <t>both inside and outside the pipe</t>
  </si>
  <si>
    <t>no where</t>
  </si>
  <si>
    <t>A coil of one turn is made of a wire of certain length and then from the same length a coil of two turns is made. If the same current is passed in both the cases, then the ratio of the magnetic inductions at their centres will be</t>
  </si>
  <si>
    <t>The magnetic field $(d \vec{B})$ due to a small element $(d \ell)$ at a distance $(\vec{r})$ and element carrying current $i$ is</t>
  </si>
  <si>
    <t>$$
d \vec{B}=\frac{\mu_0}{4 \pi} i\left(\frac{d \vec{\ell} \times \vec{r}}{r}\right)
$$</t>
  </si>
  <si>
    <t>$$
d \vec{B}=\frac{\mu_0}{4 \pi} i^2\left(\frac{d \vec{\ell} \times \vec{r}}{r^2}\right)
$$</t>
  </si>
  <si>
    <t>$$
d \vec{B}=\frac{\mu_0}{4 \pi} i^2\left(\frac{d \vec{\ell} \times \vec{r}}{r}\right)
$$</t>
  </si>
  <si>
    <t>$$
d \vec{B}=\frac{\mu_0}{4 \pi} i\left(\frac{d \vec{\ell} \times \vec{r}}{r^3}\right)
$$</t>
  </si>
  <si>
    <t xml:space="preserve">Two equal electric currents are flowing perpendicular to each other as shown in the figure. $A B$ and $C D$ are perpendicular to each other and symmetrically placed with respect to the current flow. Where do we expect the resultant magnetic field to be zero? </t>
  </si>
  <si>
    <t>on $A B$</t>
  </si>
  <si>
    <t>on $C D$</t>
  </si>
  <si>
    <t>on both $O D$ and $B O$</t>
  </si>
  <si>
    <t>on both $A B$ and $C D$</t>
  </si>
  <si>
    <t>A straight wire of diameter $0.5 \mathrm{~mm}$ carrying a current of $1 \mathrm{~A}$ is replaced by another wire of 1 $\mathrm{mm}$ diameter carrying same current. The strength of magnetic field far away is</t>
  </si>
  <si>
    <t>twice the earlier value</t>
  </si>
  <si>
    <t>same as the earlier value</t>
  </si>
  <si>
    <t>one-half of the earlier value</t>
  </si>
  <si>
    <t>one-quarter of the earlier value</t>
  </si>
  <si>
    <t>At what distance from a long straight wire carrying a current of $12 \mathrm{~A}$ will the magnetic field be equal to $3 \times 10^{-5} \mathrm{~Wb} / \mathrm{m}^2$ ?</t>
  </si>
  <si>
    <t>$8 \times 10^{-2} \mathrm{~m}$</t>
  </si>
  <si>
    <t>$12 \times 10^{-2} \mathrm{~m}$</t>
  </si>
  <si>
    <t>$18 \times 10^{-2} \mathrm{~m}$</t>
  </si>
  <si>
    <t>$24 \times 10^{-2} \mathrm{~m}$</t>
  </si>
  <si>
    <t>The magnetic field at a distance $r$ from a long wire carrying current $\mathrm{i}$ is 0.4 tesla. The magnetic field at a distance $2 r$ is</t>
  </si>
  <si>
    <t>0.2 tesla</t>
  </si>
  <si>
    <t>0.8 tesla</t>
  </si>
  <si>
    <t>0.1 tesla</t>
  </si>
  <si>
    <t>1.6 tesla</t>
  </si>
  <si>
    <t>The magnetic induction at a point $\mathrm{P}$ which is at a distance of $4 \mathrm{~cm}$ from a long current carrying wire is $10^{-3} \mathrm{~T}$. The field of induction at a distance $12 \mathrm{~cm}$ from the current will be</t>
  </si>
  <si>
    <t>$3.33 \times 10^{-4} \mathrm{~T}$</t>
  </si>
  <si>
    <t>$3 \times 10^{-3} \mathrm{~T}$</t>
  </si>
  <si>
    <t>$1.11 \times 10^{-4} \mathrm{~T}$</t>
  </si>
  <si>
    <t>$9 \times 10^{-3} \mathrm{~T}$</t>
  </si>
  <si>
    <t xml:space="preserve">Energy in a current carrying coil is stored in the form of </t>
  </si>
  <si>
    <t>electric field</t>
  </si>
  <si>
    <t>magnetic field</t>
  </si>
  <si>
    <t>dielectric strength</t>
  </si>
  <si>
    <t>heat</t>
  </si>
  <si>
    <t>Tesla is the unit of</t>
  </si>
  <si>
    <t>magnetic flux</t>
  </si>
  <si>
    <t>magnetic induction</t>
  </si>
  <si>
    <t>magnetic moment</t>
  </si>
  <si>
    <t>A metallic rod of mass per unit length $0.5 \mathrm{~kg}$ $\mathrm{m}^{-1}$ is lying horizontally on a smooth inclined plane which makes an angle of $30^{\circ}$ with the horizontal. The rod is not allowed to slide down by flowing a current through it when a magnetic field of induction $0.25 \mathrm{~T}$ is acting on it in the vertical direction. The current flowing in the</t>
  </si>
  <si>
    <t>$7.14 \mathrm{~A}$</t>
  </si>
  <si>
    <t>$5.98 \mathrm{~A}$</t>
  </si>
  <si>
    <t>$11.32 \mathrm{~A}$</t>
  </si>
  <si>
    <t>$14.76 \mathrm{~A}$</t>
  </si>
  <si>
    <t>A 250-turn rectangular coil of length $2.1 \mathrm{~cm}$ and width $1.25 \mathrm{~cm}$ carries a current of $85 \mu \mathrm{A}$ and subjected to magnetic field of strength 0.85 $\mathrm{T}$. Work done for rotating the coil by $180^{\circ}$ against the torque is</t>
  </si>
  <si>
    <t>$4.55 \mu \mathrm{J}$</t>
  </si>
  <si>
    <t>$2.3 \mu \mathrm{J}$</t>
  </si>
  <si>
    <t>$1.15 \mu \mathrm{J}$</t>
  </si>
  <si>
    <t>$9.1 \mu \mathrm{J}$</t>
  </si>
  <si>
    <t xml:space="preserve">An arrangement of three parallel straight wires placed perpendicular to plane of paper carrying same current 'I along the same direction is shown in fig. Magnitude of force per unit length on the middle wire ' $\mathrm{B}$ ' is given by </t>
  </si>
  <si>
    <t>$\frac{2 \mu_0 i^2}{\pi d}$</t>
  </si>
  <si>
    <t>$\frac{\sqrt{2} \mu_0 i^2}{\pi d}$</t>
  </si>
  <si>
    <t>$\frac{\mu_0 i^{i^2}}{\sqrt{2} \pi d}$</t>
  </si>
  <si>
    <t>$\frac{\mu_0 i^2}{2 \pi d}$</t>
  </si>
  <si>
    <t>A square loop ABCD carrying a current $i$, is placed near and coplanar with a long straight conductor XY carrying a current I, the net force on the loop will be :</t>
  </si>
  <si>
    <t>$\frac{2 \mu_0 I i}{3 \pi}$</t>
  </si>
  <si>
    <t>$\frac{\mu_0 I i}{2 \pi}$</t>
  </si>
  <si>
    <t>$\frac{2 \mu_0 I i L}{3 \pi}$</t>
  </si>
  <si>
    <t>$\frac{\mu_0 I i L}{2 \pi}$</t>
  </si>
  <si>
    <t>A rectangular coil of length $0.12 \mathrm{~m}$ and width 0.1 $\mathrm{m}$ having 50 turns of wire is suspended vertically in a uniform magnetic field of strength 0.2 weber/ $\mathrm{m}^2$. The coil carries a current of $2 \mathrm{~A}$. If the plane of the coil is inclined at an angle of $30^{\circ}$ with the direction of the field, the torque required to keep the coil in stable equilibrium will be :</t>
  </si>
  <si>
    <t>$0.20 \mathrm{Nm}$</t>
  </si>
  <si>
    <t>$0.24 \mathrm{Nm}$</t>
  </si>
  <si>
    <t>$0.12 \mathrm{Nm}$</t>
  </si>
  <si>
    <t>$0.15 \mathrm{Nm}$</t>
  </si>
  <si>
    <t xml:space="preserve">A current loop in a magnetic field </t>
  </si>
  <si>
    <t>can be in equilibrium in one orientation</t>
  </si>
  <si>
    <t>can be in equilibrium in two orientations, both the equilibrium states are unstable</t>
  </si>
  <si>
    <t>can be in equilibrium in two orientations, one stable while the other is unstable</t>
  </si>
  <si>
    <t>experiences a torque whether the field is uniform or non-uniform in all orientations</t>
  </si>
  <si>
    <t>A long straight wire carries a certain current and produces a magnetic field of $2 \times 10^{-4}$ $\frac{\text { weber }}{\mathrm{m}^2}$ at a perpendicular distance of $5 \mathrm{~cm}$ from the wire. An electron situated at $5 \mathrm{~cm}$ from the wire moves with a velocity $10^7 \mathrm{~m} / \mathrm{s}$ towards the wire along perpendicular to it. The force experienced by the electron will be $\left(\right.$ charge on electron $\left.=1.6 \times 10^{-19} \mathrm{C}\right)$</t>
  </si>
  <si>
    <t>$3.2 \mathrm{~N}$</t>
  </si>
  <si>
    <t>$3.2 \times 10^{-16} \mathrm{~N}$</t>
  </si>
  <si>
    <t>$1.6 \times 10^{-16} \mathrm{~N}$</t>
  </si>
  <si>
    <t>A circular coil $A B C D$ carrying a current $i$ is placed in a uniform magnetic field. If the magnetic force on the segment $A B$ is $\overrightarrow{\mathrm{F}}$, the force on the remaining segment $B C D A$ is</t>
  </si>
  <si>
    <t>$\overrightarrow{\mathrm{F}}$</t>
  </si>
  <si>
    <t>$-\overrightarrow{\mathrm{F}}$</t>
  </si>
  <si>
    <t>$3 \overrightarrow{\mathrm{F}}$</t>
  </si>
  <si>
    <t>$-3 \overrightarrow{\mathrm{F}}$</t>
  </si>
  <si>
    <t>A current carrying loop in the form of a right angle isosceles triangle $A B C$ is placed in a uniform magnetic field acting along $A B$. If the magnetic force on the $\operatorname{arm} \mathrm{BC}$ is $\mathrm{F}$, what is the force on the $\operatorname{arm} \mathrm{AC}$ ?</t>
  </si>
  <si>
    <t>$-\sqrt{2} \vec{F}$</t>
  </si>
  <si>
    <t>$\sqrt{2} \overrightarrow{\mathrm{F}}$</t>
  </si>
  <si>
    <t>A square loop, carrying a steady current $I$, is placed in a horizontal plane near a long straight conductor carrying a steady current $I_1$ at a distance $\mathrm{d}$ from the conductor as shown in figure. The loop will experience</t>
  </si>
  <si>
    <t>a net repulsive force away from the conductor</t>
  </si>
  <si>
    <t>a net torque acting upward perpendicular to the horizontal plane</t>
  </si>
  <si>
    <t>a net torque acting downward normal to the horizontal plane</t>
  </si>
  <si>
    <t>a net attractive force towards the conductor</t>
  </si>
  <si>
    <t>A closely wound solenoid of 2000 turns and area of cross-section $1.5 \times 10^{-4} \mathrm{~m}^2$ carries a current of 2.0 $\mathrm{A}$. It suspended through its centre and perpendicular to its length, allowing it to turn in a horizontal plane in a uniform magnetic field $5 \times 10^{-2}$ tesla making an angle of $30^{\circ}$ with the axis of the solenoid. The torque on the solenoid will be:</t>
  </si>
  <si>
    <t>$3 \times 10^{-2} \mathrm{~N}-\mathrm{m}$</t>
  </si>
  <si>
    <t>$3 \times 10^{-3} \mathrm{~N}-\mathrm{m}$</t>
  </si>
  <si>
    <t>$1.5 \times 10^{-3} \mathrm{~N}-\mathrm{m}$</t>
  </si>
  <si>
    <t>$1.5 \times 10^{-2} \mathrm{~N}-\mathrm{m}$</t>
  </si>
  <si>
    <t>A closed loop $\mathrm{PQRS}$ carrying a current is placed in a uniform magnetic field. If the magnetic forces on segments $\mathrm{PS}, \mathrm{SR}$, and $\mathrm{RQ}$ are $\mathrm{F}_1, \mathrm{~F}_2$ and $\mathrm{F}_3$ respectively and are in the plane of the paper and along the directions shown, the force on the segment $Q P$ is</t>
  </si>
  <si>
    <t>$\mathrm{F}_3-\mathrm{F}_1-\mathrm{F}_2$</t>
  </si>
  <si>
    <t>$\sqrt{\left(\mathrm{F}_3-\mathrm{F}_1\right)^2+\mathrm{F}_2^2}$</t>
  </si>
  <si>
    <t>$\sqrt{\left(\mathrm{F}_3-\mathrm{F}_1\right)^2-\mathrm{F}_2^2}$</t>
  </si>
  <si>
    <t>$\mathrm{F}_3-\mathrm{F}_1+\mathrm{F}_2$</t>
  </si>
  <si>
    <t>When a charged particle moving with velocity $\vec{v}$ is subjected to a magnetic field of induction $\vec{B}$, the force on it is non-zero. This implies that</t>
  </si>
  <si>
    <t>angle between $\vec{v}$ and $\vec{B}$ can have any value other than $90^{\circ}$</t>
  </si>
  <si>
    <t>angle between $\vec{v}$ and $\vec{B}$ can have any value other than zero and $180^{\circ}$</t>
  </si>
  <si>
    <t>angle between $\vec{v}$ and $\vec{B}$ is either zero or $180^{\circ}$</t>
  </si>
  <si>
    <t>angle between $\vec{v}$ and $\vec{B}$ is necessarily $90^{\circ}$</t>
  </si>
  <si>
    <t>A very long straight wire carries a current I. At the instant when a charge $+Q$ at point $P$ has velocity $\vec{v}$, as shown, the force on the charge is</t>
  </si>
  <si>
    <t>along $O Y$</t>
  </si>
  <si>
    <t>opposite to $O Y$</t>
  </si>
  <si>
    <t>along $O X$</t>
  </si>
  <si>
    <t>opposite to $O X$</t>
  </si>
  <si>
    <t>A particle having charge $q$ moves with a velocity $\vec{v}$ through a region in which both an electric field $\vec{E}$ and a magnetic field $\vec{B}$ are present. The force on the particle is</t>
  </si>
  <si>
    <t>$q \vec{E}+q(\vec{B} \times \vec{v})$</t>
  </si>
  <si>
    <t>$q \vec{E} \cdot(\vec{B} \times \vec{v})$</t>
  </si>
  <si>
    <t>$q \vec{v}+q(\vec{E} \times \vec{B})$</t>
  </si>
  <si>
    <t>$q \vec{E}+q(\vec{v} \times \vec{B})$</t>
  </si>
  <si>
    <t>Two long parallel wires are at a distance of 1 metre. Both of them carry one ampere of current. The force of attraction per unit length between the two wires is</t>
  </si>
  <si>
    <t>$2 \times 10^{-7} \mathrm{~N} / \mathrm{m}$</t>
  </si>
  <si>
    <t>$2 \times 10^{-8} \mathrm{~N} / \mathrm{m}$</t>
  </si>
  <si>
    <t>$5 \times 10^{-8} \mathrm{~N} / \mathrm{m}$</t>
  </si>
  <si>
    <t>$10^{-7} \mathrm{~N} / \mathrm{m}$</t>
  </si>
  <si>
    <t xml:space="preserve">A coil carrying electric current is placed in uniform magnetic field, then </t>
  </si>
  <si>
    <t>torque is formed</t>
  </si>
  <si>
    <t>e.m.f is induced</t>
  </si>
  <si>
    <t>both (a) and (b) are correct</t>
  </si>
  <si>
    <t>none of the above</t>
  </si>
  <si>
    <t>A straight wire of length 0.5 metre and carrying a current of 1.2 ampere is placed in uniform magnetic field of induction 2 tesla. The magnetic field is perpendicular to the length of the wire. The force on the wire is</t>
  </si>
  <si>
    <t>$2.4 \mathrm{~N}$</t>
  </si>
  <si>
    <t>$1.2 \mathrm{~N}$</t>
  </si>
  <si>
    <t>$3.0 \mathrm{~N}$</t>
  </si>
  <si>
    <t>$2.0 \mathrm{~N}$</t>
  </si>
  <si>
    <t>Current sensitivity of a moving coil galvanometer is $5 \mathrm{div} / \mathrm{mA}$ and its voltage sensitivity (angular deflection per unit voltage applied) is $20 \mathrm{div} / \mathrm{V}$. The resistance of the galvanometer is</t>
  </si>
  <si>
    <t>$40 \Omega$</t>
  </si>
  <si>
    <t>$25 \Omega$</t>
  </si>
  <si>
    <t>$500 \Omega$</t>
  </si>
  <si>
    <t>$250 \Omega$</t>
  </si>
  <si>
    <t>A circuit contains an ammeter, a battery of $30 \mathrm{~V}$ and a resistance $40.8 \Omega$ all connected in series. If the ammeter has a coil of resistance $480 \Omega$ and a shunt of $20 \Omega$, the reading in the ammeter will be:</t>
  </si>
  <si>
    <t>$0.25 \mathrm{~A}$</t>
  </si>
  <si>
    <t>$2 \mathrm{~A}$</t>
  </si>
  <si>
    <t>$1 \mathrm{~A}$</t>
  </si>
  <si>
    <t>$0.5 \mathrm{~A}$</t>
  </si>
  <si>
    <t>In an ammeter $0.2 \%$ of main current passes through the galvanometer. If resistance of galvanometer is $\mathrm{G}$, the resistance of ammeter will be :</t>
  </si>
  <si>
    <t>$\frac{1}{499} \mathrm{G}$</t>
  </si>
  <si>
    <t>$\frac{499}{500} \mathrm{G}$</t>
  </si>
  <si>
    <t>$\frac{1}{500} \mathrm{G}$</t>
  </si>
  <si>
    <t>$\frac{500}{499} \mathrm{G}$</t>
  </si>
  <si>
    <t xml:space="preserve">A milli voltmeter of 25 milli volt range is to be converted into an ammeter of 25 ampere range. The value (in ohm) of necessary shunt will be </t>
  </si>
  <si>
    <t xml:space="preserve">A galvanometer of resistance, $\mathrm{G}$ is shunted by a resistance $\mathrm{S}$ ohm. To keep the main current in the circuit unchanged, the resistance to be put in series with the galvanometer is </t>
  </si>
  <si>
    <t xml:space="preserve"> $\frac{S^2}{(S+G)}$</t>
  </si>
  <si>
    <t>$\frac{\mathrm{SG}}{(\mathrm{S}+\mathrm{G})}$</t>
  </si>
  <si>
    <t>$\frac{\mathrm{G}^2}{(\mathrm{~S}+\mathrm{G})}$</t>
  </si>
  <si>
    <t>$\frac{\mathrm{G}}{(\mathrm{S}+\mathrm{G})}$</t>
  </si>
  <si>
    <t>A galvanometer has a coil of resistance $100 \mathrm{ohm}$ and gives a full-scale deflection for $30 \mathrm{~mA}$ current. It is to work as a voltmeter of 30 volt range, the resistance required to be added will be</t>
  </si>
  <si>
    <t>$900 \Omega$</t>
  </si>
  <si>
    <t>$1800 \Omega$</t>
  </si>
  <si>
    <t>$1000 \Omega$</t>
  </si>
  <si>
    <t xml:space="preserve">A galvanometer having a coil resistance of 60 $\Omega$ shows full scale deflection when a current of $1.0 \mathrm{amp}$ passes through it. It can be converted into an ammeter to read currents upto $5.0 \mathrm{amp}$ by </t>
  </si>
  <si>
    <t>putting in series a resistance of $15 \Omega$</t>
  </si>
  <si>
    <t>putting in series a resistance of $240 \Omega$</t>
  </si>
  <si>
    <t>putting in parallel a resistance of $15 \Omega$</t>
  </si>
  <si>
    <t>putting in parallel a resistance of $240 \Omega$</t>
  </si>
  <si>
    <t>A galvanometer of resistance $50 \Omega$ is connected to battery of $3 \mathrm{~V}$ along with a resistance of $2950 \Omega$ in series. A full scale deflection of 30 divisions is obtained in the galvanometer. In order to reduce this deflection to 20 divisions, the resistance in series should be</t>
  </si>
  <si>
    <t>$5050 \Omega$</t>
  </si>
  <si>
    <t>$5550 \Omega$</t>
  </si>
  <si>
    <t>$6050 \Omega$</t>
  </si>
  <si>
    <t>$4450 \Omega$</t>
  </si>
  <si>
    <t>The resistance of an ammeter is $13 \Omega$ and its scale is graduated for a current upto 100 amps. After an additional shunt has been connected to this ammeter it becomes possible to measure currents upto 750 amperes by this meter. The value of shunt-resistance is</t>
  </si>
  <si>
    <t>$2 \Omega$</t>
  </si>
  <si>
    <t xml:space="preserve"> $0.2 \Omega$</t>
  </si>
  <si>
    <t>$2 \mathrm{k} \Omega$</t>
  </si>
  <si>
    <t>$20 \Omega$</t>
  </si>
  <si>
    <t>A galvanometer acting as a voltmeter will have</t>
  </si>
  <si>
    <t>a low resistance in series with its coil.</t>
  </si>
  <si>
    <t xml:space="preserve"> a high resistance in parallel with its coil</t>
  </si>
  <si>
    <t>a high resistance in series with its coil</t>
  </si>
  <si>
    <t>a low resistance in parallel with its coil</t>
  </si>
  <si>
    <t>A galvanometer of $50 \mathrm{ohm}$ resistance has 25 divisions. A current of $4 \times 10^{-4}$ ampere gives a deflection of one per division. To convert this galvanometer into a voltmeter having a range of 25 volts, it should be connected with a resistance of</t>
  </si>
  <si>
    <t xml:space="preserve">$2450 \Omega$ in series </t>
  </si>
  <si>
    <t xml:space="preserve">$2500 \Omega$ in series. </t>
  </si>
  <si>
    <t xml:space="preserve">$245 \Omega$ in series. </t>
  </si>
  <si>
    <t>$2550 \Omega$ in series.</t>
  </si>
  <si>
    <t>A galvanometer having a resistance of $8 \mathrm{ohms}$ is shunted by a wire of resistance $2 \mathrm{ohms}$. If the total current is $1 \mathrm{amp}$, the part of it passing through the shunt will be</t>
  </si>
  <si>
    <t>$0.25 \mathrm{amp}$</t>
  </si>
  <si>
    <t>$0.8 \mathrm{amp}$</t>
  </si>
  <si>
    <t>$0.2 \mathrm{amp}$</t>
  </si>
  <si>
    <t>$0.5 \mathrm{amp}$</t>
  </si>
  <si>
    <t>A galvanometer of resistance $20 \Omega$ gives full scale deflection with a current of $0.004 \mathrm{~A}$. To convert it into an ammeter of range $1 \mathrm{~A}$, the required shunt resistance should be</t>
  </si>
  <si>
    <t>$0.38 \Omega$</t>
  </si>
  <si>
    <t>$0.21 \Omega$</t>
  </si>
  <si>
    <t>$0.08 \Omega$</t>
  </si>
  <si>
    <t>$0.05 \Omega$</t>
  </si>
  <si>
    <t>To convert a galvanometer into an ammeter, one needs to connect a</t>
  </si>
  <si>
    <t>low resistance in parallel</t>
  </si>
  <si>
    <t>high resistance in parallel</t>
  </si>
  <si>
    <t>low resistance in series</t>
  </si>
  <si>
    <t>high resistance in series.</t>
  </si>
  <si>
    <t>a</t>
  </si>
  <si>
    <t>c</t>
  </si>
  <si>
    <t>d</t>
  </si>
  <si>
    <t>b</t>
  </si>
  <si>
    <t xml:space="preserve"> Radius of the path $=r=\frac{m v}{q B}=\frac{P}{q B}$
For $\mathrm{H}^{+}$ion, $r_H=\frac{p_H}{e B}$
For $\alpha$ particle
$$
\begin{aligned}
&amp; r_\alpha=\frac{p_\alpha}{2 e B} \\
&amp; \frac{r_H}{r_\alpha}=\frac{\frac{p}{e B}}{\frac{p}{2 e B}} \\
&amp; \Rightarrow \frac{r_H}{r_\alpha}=\frac{2}{1}
\end{aligned}
$$</t>
  </si>
  <si>
    <t>As we know, $F=q v B=\frac{m v^2}{R}$
$$
\therefore \mathrm{R}=\frac{m v}{q B}=\frac{\sqrt{2 m(k E)}}{q B}
$$
Since R is same so, KE $\propto \frac{q^2}{m}$
Therefore KE of $\alpha$ particle
$$
=\frac{q^2}{m}=\frac{(2)^2}{4}=1 \mathrm{MeV}
$$</t>
  </si>
  <si>
    <t>Time period of cyclotron is
$$
\begin{aligned}
&amp; T=\frac{1}{v}=\frac{2 \pi m}{e B} ; B=\frac{2 \pi m}{e} v ; R=\frac{m v}{e B}=\frac{p}{e B} \\
&amp; \Rightarrow p=e B R=e \times \frac{2 \pi m v}{e} R=2 \pi m \cup R \\
&amp; \text { K.E. }=\frac{p^2}{2 m}=\frac{(2 \pi m \cup R)^2}{2 m}=2 \pi^2 m v^2 R^2
\end{aligned}
$$</t>
  </si>
  <si>
    <t>Wavelength
$$
1=\frac{h}{p} \Rightarrow 1=\frac{h}{m v} \text {, }
$$
$h=$ plank's constant $=6.63 \times 10^{-34} \mathrm{~J} . \mathrm{S}$
For circular motion $=F_c=q v B$
$$
\begin{aligned}
&amp; \Rightarrow \frac{m \mathrm{n}^2}{r}=q \mathrm{n} B \Rightarrow \frac{m v}{q B}=r \\
&amp; r=\frac{m v}{q B} \Rightarrow m v=q r B
\end{aligned}
$$
$$
\begin{aligned}
&amp; \Rightarrow(2 e)\left(0.83 \times 10^{-2}\right)\left(\frac{1}{4}\right) \\
&amp; \lambda=\frac{6.6 \times 10^{-34} \times 4}{2 \times 1.6 \times 10^{-19} \times 0.83 \times 10^{-2}} \\
&amp; \lambda=9.93 \times 10^{-34+21} \approx 0.01 \AA
\end{aligned}
$$</t>
  </si>
  <si>
    <t>According to the principal of circular motion in a magnetic field,
$$
\begin{aligned}
&amp; F_c=F_m \Rightarrow \frac{m v^2}{R}=q v B \\
&amp; \Rightarrow R=\frac{m v}{q B}=\frac{P}{q B}=\frac{\sqrt{2 m \cdot K}}{q B} \\
&amp; R_\alpha=\frac{\sqrt{2(4 m) K^{\prime}}}{2 q B} \\
&amp; \frac{R}{R_\alpha}=\sqrt{\frac{K}{K^{\prime}}}
\end{aligned}
$$
but $\quad R=R_\alpha$ (given)
Thus $K=K^{\prime}=1 \mathrm{MeV}$</t>
  </si>
  <si>
    <t>$\vec{v}$ and $\vec{B}$ are in same direction so that magnetic force on electron becomes zero, only electric force acts. But force on electron due to electric field is opposite to the direction of velocity.
(i) If $\vec{v}, \vec{E}$ and $\vec{B}$ are all collinear. In this case the magnetic force acting on the electron is zero and only electric force will act. So, acceleration $\vec{a}=$ $\frac{\vec{F}}{m}$. The electron will undeflected in a straight line path with change in speed.
(ii) When $\vec{v}, \vec{E}$ and $\vec{B}$ are mutually perpendicular.
In this case $\vec{F}=\vec{F}_e+\vec{F}_m=0$
Here, $F_e=$ electric force $F_m=$ magnetic force
Here, $\vec{a}=\frac{\vec{F}}{m}=0$
The particle (electron) will pass with same velocity without any deviation in path.</t>
  </si>
  <si>
    <t>Force on a charged particle is given by $F$ $=q v B$. Here $v=0$ and also resultant $B$ is zero.
$\therefore$ Force $=0$</t>
  </si>
  <si>
    <t>The magnetic force acting on the charged paraticle is given by
$$
\begin{aligned}
&amp; \overrightarrow{\mathrm{F}}=\mathrm{q}(\overrightarrow{\mathrm{v}} \times \overrightarrow{\mathrm{B}}) \\
&amp; \left.=\left(-2 \times 10^{-6}\right)\left[\{2 \hat{\mathrm{i}}+3 \hat{\mathrm{j}}) \times 10^6\right\} \times(2 \hat{\mathrm{j}})\right] \\
&amp; =-4(2 \hat{\mathrm{k}}) \\
&amp; =-8 \hat{\mathrm{k}}
\end{aligned}
$$
$\therefore$ Force is of $8 \mathrm{~N}$ along negative $\mathrm{Z}$-axis.</t>
  </si>
  <si>
    <t>The time period of the charged particle is given by, $T=\frac{2 \pi m}{q B}$
Thus, time period is independent of both $\mathrm{v}$ and R.</t>
  </si>
  <si>
    <t>When a charged particle enters a transverse magnetic field it traverse a circular path. Its kinetic energy remains constant.</t>
  </si>
  <si>
    <t>If the electric field is switched off, and the same magnetic field is maintained, the electrons move in a circular orbit and electron will travel a magnetic field perpendicular to its velocity.</t>
  </si>
  <si>
    <t>In mass spectrometer, when ions are accelerated through potential V
$$
\frac{1}{2} m v^2=q V
$$
As the magnetic field curves the path of the ions in a semicircular orbit
$$
B q v=\frac{m v^2}{R} \Rightarrow v=\frac{B q R}{m}
$$
Substituting (ii) in (i)
$\frac{1}{2} m\left[\frac{B q R}{m}\right]^2=q V$
or $\frac{q}{m}=\frac{2 V}{B^2 R^2}$
Since $V$ and $B$ are constants,
$$
\therefore \frac{q}{m} \propto \frac{1}{R^2}
$$</t>
  </si>
  <si>
    <t>Magnetic moment, $m=I A$
$$
\begin{aligned}
&amp; -\frac{q v}{2 \pi R}\left(\pi R^2\right)-\frac{q v R}{2} \\
&amp; {\left[\because I=\frac{q}{T} \text { and } T=\frac{2 \pi R}{v}\right]}
\end{aligned}
$$</t>
  </si>
  <si>
    <t>When a test charge $q_0$ enters a magnetic field $\vec{B}$ directed along $z$-axis, with a velocity $\vec{v}$ making angles $d$ with the $z$-axis. The time period of the motion is independent of $R$ and $v$.</t>
  </si>
  <si>
    <t>Magnetic field produced by moving electron in circular path
$$
B=\frac{\mu_o i}{2 r}
$$
Here, $i=$ current
$r=$ radius of circular path
But $i=\frac{q}{t}=\frac{q}{2 \pi r} v \quad\left[\because t=\frac{\text { Distance }}{\text { Velocity }}=\frac{2 \pi r}{v}\right]$
$\therefore \quad$ Manetic field at centre, $B=\frac{\mu_o}{2 r} \times \frac{q v}{2 \pi r}$
$$
\Rightarrow B=\frac{\mu_a q v}{4 \pi r^2} \Rightarrow r \propto \sqrt{\frac{V}{B}}
$$</t>
  </si>
  <si>
    <t>Magnetic force acts perpendicular to the velocity. Hence speed remains constant.</t>
  </si>
  <si>
    <t>Electron moves undeflected if force exerted due to electric field is equal to force due to magnetic field.
$$
q|\vec{v} \| \vec{B}=q| \vec{E}|\Rightarrow| \vec{v} \mid=\frac{|\vec{E}|}{|\vec{B}|}
$$</t>
  </si>
  <si>
    <t>For circular path in magnetic field, $m r \omega^2=q v B$
$\Rightarrow \omega^2=\frac{q v B}{m r}$
As $v=r \omega$
$\therefore \omega^2=\frac{q(r \Theta) B}{m r} \Rightarrow \omega=\frac{q B}{m}$
$\therefore$ If $v$ is frequency of rotation, then
$v=\frac{\omega}{2 \pi} \Rightarrow v=\frac{q B}{2 \pi m}$</t>
  </si>
  <si>
    <t>$r=\frac{m v \sin \bar{\theta}}{B e}=\frac{3 \times 10^5 \sin 30^{\circ}}{0.3 \times 10^8}$
$\frac{3 \times 10^5 \times \frac{1}{2}}{3 \times 10^7}=0.5 \times 10^{-2} \mathrm{~m}=0.5 \mathrm{~cm}$.
$\frac{2}{6}$
If the change particle is moving perpendicular to the magnetic field then $q V B=\frac{m v^2}{r}$ $\Rightarrow r=\frac{m v}{q B}$
If the charge particle is moving at an, angle (other than $0^{\circ}, 90^{\circ}, 180^{\circ}$ ) to the field, then
$$
q(v \sin \theta) B=\frac{m(v \sin \theta)^2}{r} \Rightarrow r=\frac{m v \sin \theta}{q B}
$$</t>
  </si>
  <si>
    <t>Potential difference (V) $=1 \mathrm{~V}$,
K.E. acquired $=q V$
$=1.6 \times 10^{-19} \times 1$
$=1.6 \times 10^{-19}$ joules $=1 \mathrm{eV}$</t>
  </si>
  <si>
    <t>In a perpendicular magnetic field, the path of a charged particle is a circle, and the magnetic field does not cause any change in energy.</t>
  </si>
  <si>
    <t>K.E. of electron $=10 \mathrm{eV}$
$\Rightarrow \frac{1}{2} m v^2=10 \mathrm{eV}$
$\Rightarrow \frac{1}{2}\left(9.1 \times 10^{-31}\right) v^2=10 \times 1.6 \times 10^{-19}$
$\Rightarrow v^2=\frac{2 \times 10 \times 1.6 \times 10^{-19}}{9.1 \times 10^{-31}}$
$\Rightarrow v^2=3.52 \times 10^{12} \Rightarrow v=1.88 \times 10^6 \mathrm{~m}$
Also, we know that for circular motion $\frac{m v^2}{r}=B e v \Rightarrow r=\frac{m v}{B e}=11 \mathrm{~cm}$</t>
  </si>
  <si>
    <t>The electron moves with constant velocity without deflection. Hence, force due to magnetic field is equal and opposite to force due to electric field.
$q v B=q E \Rightarrow v=\frac{E}{B}=\frac{20}{0.5}=40 \mathrm{~m} / \mathrm{s}$</t>
  </si>
  <si>
    <t>When the deflection produced by electric field is equal to the deflection produced by magnetic field, then the electron can go undeflected.</t>
  </si>
  <si>
    <t>The force acting on a charged particle in magnetic field is given by $\vec{F}=q(\vec{v} \times \vec{B})$ or $F=q v B \sin \theta$, When angle between $v$ and $B$ is $180^{\circ}$, $F=0$
Force, $\vec{F}=\vec{q}(\vec{v} \times \vec{B})=q v B \sin \theta$
When $\theta=0^{\circ}, 180^{\circ}$ then particle will be moving in a direction parallel or antiparallel to the field. In such cases, the trajectory of the particle is a straight line.</t>
  </si>
  <si>
    <t>For a charged particle orbiting in a circular path in a magnetic field
$\frac{m v^2}{r}=B q v \Rightarrow v=\frac{B q r}{m}$
or, $m v^2=B q v r^2$
Also,
$$
E_K=\frac{1}{2} m v^2=\frac{1}{2} B q v r=B q \frac{r}{2} \cdot \frac{B q r}{m}=\frac{B^2 q^2 r^2}{2 m}
$$
For deuteron, $E_1=\frac{B^2 q^2 r^2}{2 \times 2 m}$
For proton, $E_2=\frac{B^2 q^2 r^2}{2 m}$
$$
\frac{E_1}{E_2}=\frac{1}{2} \Rightarrow \frac{50 \mathrm{keV}}{E_2}=\frac{1}{2} \Rightarrow E_2=100 \mathrm{keV}
$$</t>
  </si>
  <si>
    <t>$r=\frac{m v}{q B}$ or $r \propto v$
As $v$ is doubled, the radius also becomes double.
Hence, radius $=2 \times 2=4 \mathrm{~cm}$</t>
  </si>
  <si>
    <t>The plane of coil will orient itself so that area vector aligns itself along the magnetic field.
So, the plane will orient perpendicular to the magnetic field.</t>
  </si>
  <si>
    <t>Magnetic field at the centre of solenoid,
$$
B_{\text {solenoid }}=\mu_0 n l
$$
Given : No. of turns / length,
$$
n=\frac{N}{L}=\frac{100}{50 \times 10^{-2}}=200 \mathrm{turns} / \mathrm{m}
$$
Current, $I=2.5 \mathrm{~A}$
$$
\begin{aligned}
\therefore B_{\text {solenoid }} &amp; =\mu_0 n I=4 \pi \times 10^{-7} \times 200 \times 2.5 \\
&amp; =6.28 \times 10^{-4} \mathrm{~T}
\end{aligned}
$$</t>
  </si>
  <si>
    <t>Inside $(d&lt;R)$
Magnetic field inside conductor
$B=K d$
This is straight line passing through origin
At surface $(d=R)$
$B=\frac{\mu_0}{2 \pi} \frac{1}{d}$
Maximum at surface
Outside $(d&gt;R)$
$B=\frac{\mu_0}{2 \pi} \frac{1}{d}$
or $B \propto \frac{1}{d} \quad \therefore$ Hyperbolic</t>
  </si>
  <si>
    <t>$B=\frac{\mu_0 \mathrm{~N} \cdot I}{2 \pi R}$
$\therefore \quad \frac{B_1}{B_2}=\frac{N_1 R_2}{N_2 R_1}=\frac{200}{100} \frac{20}{40}=1$
So, $\frac{B_1}{B_2}=1$</t>
  </si>
  <si>
    <t>Net magnetic field at point ' $P$ '
$B_{\text {net }}=\vec{B}_1+\vec{B}_2$
Hence, $B_{\text {net }}=B_1-B_2$
$i_1=i\left(\frac{\theta}{2 \pi}\right) \Rightarrow B_1=\frac{\mu_0 i_1}{2 R}\left(\frac{2 \pi-\theta}{2 \pi}\right)$
$i_2=i\left(\frac{2 \pi-\theta}{2 \pi}\right) \Rightarrow B_2=\frac{\mu_0 i_2}{2 R}\left(\frac{\theta}{2 \pi}\right)$
Here $\theta=\frac{\pi}{2}$
$B_{\text {net }}=B_1-B_2=0$</t>
  </si>
  <si>
    <t>For points inside the wire i.e., $(r \leq \mathrm{R})$
Magnetic field $\mathrm{B}=\frac{\mu_0 I r^r}{2 \pi R^2}$
For points outside the wire $(r \geq \mathrm{R})$
Magnetic field, $\mathrm{B}^{\prime}=\frac{\mu_0 I}{2 \pi R}$
$\therefore \quad \frac{B}{B^{\prime}}=\frac{\frac{\mu_0 I(a / 2)}{2 \pi a^2}}{\frac{\mu_0 I}{2 \pi(2 a)}}=1: 1$</t>
  </si>
  <si>
    <t>Radius of circular orbit $=r$
No. of rotations per second $=n$
i.e., $\mathrm{T}=\frac{1}{n}$
Magnetic field at its centre, $\mathrm{B}_{\mathrm{c}}=$ ?
As we know, current
$i=\frac{e}{T}=\frac{e}{(1 / n)}=e n=$ equivalent current
Magnetic field at the centre of circular orbit,
$B_c=\frac{\mu_0 i}{2 r}=\frac{\mu_0 n e}{2 r}$</t>
  </si>
  <si>
    <t>Magnetic field due to segment ' 1 '
$\overrightarrow{\mathrm{B}_1}=\frac{\mu_0 \mathrm{I}}{4 \pi \mathrm{R}}\left[\sin 90^{\circ}+\sin 0^{\circ}\right](-\hat{\mathrm{k}})$
$=\frac{-\mu_0 \mathrm{I}}{4 \pi \mathrm{R}}(\hat{\mathrm{k}})=\overrightarrow{\mathrm{B}}_3$
Magnetic field due to segment 2
$\mathrm{B}_2=\frac{\mu_0 \mathrm{I}}{4 \mathrm{R}}(-\hat{\mathrm{i}})=\frac{-\mu_0 \mathrm{I}}{4 \pi \mathrm{R}}(\pi \hat{\mathrm{i}})$
$\therefore \overrightarrow{\mathrm{B}}$ at centre
$\overrightarrow{\mathrm{B}}_{\mathrm{c}}=\overrightarrow{\mathrm{B}}_1+\overrightarrow{\mathrm{B}}_2+\overrightarrow{\mathrm{B}}_3=\frac{-\mu_0 \mathrm{I}}{4 \pi \mathrm{R}}(\pi \hat{\mathrm{i}}+2 \hat{\mathrm{k}})$</t>
  </si>
  <si>
    <t>Net magnetic field, $\mathrm{B}=\sqrt{\mathrm{B}_1^2+\mathrm{B}_2^2}$
$=\sqrt{\left(\frac{\mu_0 I_1}{2 \pi d}\right)^2+\left(\frac{\mu_0 I_2}{2 \pi d}\right)^2}$
$\left(\because B_1=\frac{\mu_0 I_1}{2 \pi d}\right.$ and $\left.B_2=\frac{\mu_0 I_2}{2 \pi d}\right)$
$=\frac{\mu_0}{2 \pi \mathrm{d}} \sqrt{\mathrm{I}_1^2+\mathrm{I}_2^2}$</t>
  </si>
  <si>
    <t>When moves with an acceleration $a_0$ towards west, electric field
$$
\mathrm{E}=\frac{F}{q}=\frac{m a_0}{e} \text { (West) }
$$
When moves with an acceleration $3 \mathrm{a}_0$ towards east, magnetic field
$$
\mathrm{B}=\frac{2 m a_0}{e v_0} \text { (downward) }
$$</t>
  </si>
  <si>
    <t>The magnetic field, due the coil, carrying current $I$ Ampere
$B_1=\frac{\mu_0 I}{2 R}$ The magnetic current $2 I$ An $B_2=\frac{\mu_0(2 I)}{2 R}$
The resultant $B$
$$
\begin{aligned}
B_{\text {net }} &amp; =\sqrt{B_1^2+B_2^2+2 B_1 B_2 \cos \theta}, \theta=90^{\circ} \\
B_{\text {net }} &amp; =\sqrt{B_1^2+B_2^2}=\frac{\mu_0(2 I)}{2 R} \sqrt{1+4} \\
&amp; =\frac{\sqrt{5} \mu_0 I}{2 R}
\end{aligned}
$$</t>
  </si>
  <si>
    <t>When the ring rotates about its axis with a uniform frequency $f \mathrm{~Hz}$, the current flowing in the ring is
$$
I=\frac{q}{T}=q f
$$
Magnetic field at the centre of the ring is
$\mathrm{B}=\frac{\mu_0 I}{2 R}=\frac{\mu_0 q f}{2 R}$</t>
  </si>
  <si>
    <t>Force due to electric field acts along the direction of the electric field but force due to the magnetic field acts along a direction perpendicular to both the velocity of the charged particle and the magnetic field. Hence both statements (2) and (3) are true. In statement (2), magnetic force is zero, so, electric force will keep the particle continue to move in horizontal direction. In statement (3), both electric and magnetic forces will be opposite to each other. If their magnitudes will be equal then the particle will continue horizontal motion.</t>
  </si>
  <si>
    <t>Magnetic fields due to the two parts at their common centre are respectively,
$$
B_y=\frac{\mu_0 i}{4 R} \text { and } B_z=\frac{\mu_0 i}{4 R}
$$</t>
  </si>
  <si>
    <t>If $R_1 \&amp; R_2$ be the radius of the circular wires, $\frac{R_1}{R_2}=\frac{2}{1}$. If same potential is applied on them, current in Ist will be half that in the later. If $V$ potential is applied on them, current in them $=\frac{V}{2 R} \&amp; \frac{V}{R}$.
Now magnetic field at the centre of circular coil, $=\frac{\mu_0 I}{2 r}$
For first wire, field $B_1=\frac{\mu_0 V}{2 R \times 2 R}$
For second wire, field $B_2=\frac{\mu_0 V}{2(R / 2) \times R}$ Given $B_1=B_2$
The given data do not provide any required result. There is a mistake in the framing of the question.</t>
  </si>
  <si>
    <t>$$
\begin{aligned}
&amp; \text { (c) } B=\mu_0 n i \\
&amp; B_1=\left(\mu_0\right)\left(\frac{n}{2}\right)(2 i)=\mu_0 n i=B \\
&amp; \Rightarrow B_1=B
\end{aligned}
$$</t>
  </si>
  <si>
    <t>Let $I$ be current and $l$ be the length of the wire.
For Ist case : $B=\frac{\mu_0 I n}{2 r}=\frac{\mu_0 I \times \pi}{l}$ where $2 \pi r=l$ and $n=1$
For IInd Case : $l=2\left(2 \pi r^{\prime}\right) \Rightarrow r^{\prime}=\frac{l}{4 \pi}$
$$
B^{\prime}=\frac{\mu_0 n I}{2 r^{\prime}}=\frac{\mu_0 2 I}{2 \frac{l}{4 \pi}}=\frac{4 \mu_0 I \pi}{l}=4 B
$$</t>
  </si>
  <si>
    <t>When the current flows in both wires in the same direction then magnetic field at half way due to the wire $P$,
$$
\vec{B}_p=\frac{\mu_0 I_1}{2 \pi \frac{5}{2}}=\frac{\mu_0 I_1}{\pi \cdot 5}=\frac{\mu_0}{2 \pi} \quad\left(\text { where } I_1=2.5 \mathrm{amp}\right)
$$
The direction of $\vec{B}_p$ is downward
Magnetic field at half way due to wire $Q$
$$
\vec{B}_Q=\frac{\mu_0 I_2}{2 \pi \frac{5}{2}}=\frac{\mu_0}{\pi} \quad \text { [upward } \circledast \text { ] }
$$
[where $I_2=2.5 \mathrm{amp}$.]
Net magnetic field at half way
$$
\begin{aligned}
\vec{B} &amp; =\vec{B}_P+\vec{B}_Q \\
&amp; =-\frac{\mu_0}{2 \pi}+\frac{\mu_0}{\pi}=\frac{\mu_0}{2 \pi} \text { (upward) }
\end{aligned}
$$
Hence, net magnetic field at midpoint $=\frac{\mu_0}{2 \pi}$</t>
  </si>
  <si>
    <t>We know that magnetic field at the centre of circular coil,
$$
B=\frac{\mu_0 I n}{2 r}=\frac{4 \pi \times 10^{-7} \times 2 \times 50}{2 \times 0.5}=1.25 \times 10^{-4} \mathrm{~N}
$$</t>
  </si>
  <si>
    <t>Inside a hollow pipe carrying current, the magnetic field is zero, since according to Ampere's law, $B_i, 2 \pi r=\mu_0 \times 0 \Rightarrow B_i=0$.
But for external points, the current behaves as if it was concentrated at the axis only; so, outside, $B_0=\frac{\mu_0 i}{2 \pi r}$. Thus, the magnetic field is produced outside the pipe only.</t>
  </si>
  <si>
    <t>Let $\ell$ be length of wire.
Ist case : $\ell=2 \pi r \Rightarrow r=\frac{\ell}{2 \pi}$
$$
B=\frac{\mu_0 I n}{2 r}=\frac{\mu_0 I \times 2 \pi}{2 \ell}=\frac{\mu_0 \pi I}{\ell}[\because n=1] . .
$$
2nd Case : $\ell=2\left(2 \pi r^{\prime}\right) \Rightarrow r^{\prime}=\frac{\ell}{4 \pi}$
$$
B^{\prime}=\frac{\mu_0 I n}{2 \frac{\ell}{4 \pi}}=\frac{2 \mu_0 I \pi}{\frac{\ell}{2}}=4\left(\frac{\mu_0 \pi I}{\ell}\right)=4 B,
$$
using (1) (where $n=2$ )
If a current carrying circular loop $(n=1)$ is turned into a coil having $n$ identical turns then magnetic field at the centre of the coil becomes $n^2$ times the previous field i.e., $\mathrm{B}_{(n \text { turn) }}=n^2 \mathrm{~B}_{\text {(single turn) }}$</t>
  </si>
  <si>
    <t>According to Biot Savart law,
$$
d \vec{B}=\frac{\mu_0}{4 \pi} \frac{i(d \vec{\ell} \times \vec{r})}{r^3}
$$</t>
  </si>
  <si>
    <t>Net magnetic field on $A B$ is zero because magnetic field due to both current carrying wires is equal in magnitude but opposite in direction.</t>
  </si>
  <si>
    <t>$B=\frac{\mu_0 i}{2 \pi r}$ and so it is independent of thickness.
The current is same in both the wires, hence magnetic field induced will be same.</t>
  </si>
  <si>
    <t>$B=\frac{\mu_{0} I}{2 \pi r} \Rightarrow B \propto \frac{1}{r}$
As the distance is increased to three times, the magnetic induction reduces to one third. Hence,
$B=\frac{1}{3} \times 10^{-3}$ tesla $=3.33 \times 10^{-4}$ tesla</t>
  </si>
  <si>
    <t>$$
\text { (a) } B=\frac{\mu_{0} i}{2 \pi r} \text { or } B \propto \frac{1}{r}
$$
When $r$ is doubled, the magnetic field becomes half, i.e., now the magnetic field will be $0.2 \mathrm{~T}$.</t>
  </si>
  <si>
    <t>Energy is stored in magnetic field.</t>
  </si>
  <si>
    <t>Tesla is the unit of magnetic field.</t>
  </si>
  <si>
    <t>$$
\begin{aligned}
&amp; \text { (c) From figure, for equilibrium, } \\
&amp; \mathrm{mg} \sin 30^{\circ}=\mathrm{I} / \mathrm{B} \cos 30^{\circ} \\
&amp; \Rightarrow \quad \mathrm{I}=\frac{m g}{\ell B} \tan 30^{\circ} \\
&amp; =\frac{0.5 \times 9.8}{0.25 \times \sqrt{3}}=11.32 \mathrm{~A} \xrightarrow{\mathrm{x}^{\circ}}
\end{aligned}
$$</t>
  </si>
  <si>
    <t>Work done, $\mathrm{W}=\mathrm{MB}\left(\cos \theta_{1}-\cos \theta_{2}\right)$
\end{enumerate}
When it is rotated by angle $180^{\circ}$ then
$\mathrm{W}=\mathrm{MB}\left(\cos 0^{\circ}-\cos 180^{\circ}\right)=\mathrm{MB}(1+1)$
$\mathrm{W}=2 \mathrm{MB}$
$\mathrm{W}=2($ NIA) B
$=2 \times 250 \times 85 \times 10^{-6}\left[1.25 \times 2.1 \times 10^{-4}\right] \times 85 \times$
$10^{-2}$
$=9.1 \mu \mathrm{J}$</t>
  </si>
  <si>
    <t>Force per unit length between two parallel current carrying conductors,
\end{enumerate}
$\mathrm{F}=\frac{\mu_{0} \mathrm{i}_{1} \mathrm{i}_{2}}{2 \pi \mathrm{d}}$
Since same current flowing through both the wires
$\mathrm{i}_{\mathrm{i}}=\mathrm{i}_{2}=\mathrm{i}$
so $\mathrm{F}_{1}=\frac{\mu_{0} \mathrm{i}^{2}}{2 \pi \mathrm{d}}=\mathrm{F}_{2}$
\begin{center}
\includegraphics[max width=\textwidth]{2024_01_04_815f12cc2181cf1d0d72g-247(3)}
\end{center}
$\therefore$ Magnitude of force per unit length on the middle wire 'B'
$\mathrm{F}_{\text {net }}=\sqrt{\mathrm{F}_{1}^{2}+\mathrm{F}_{2}^{2}}=\frac{\mu_{0} \mathrm{i}^{2}}{\sqrt{2} \pi \mathrm{d}}$</t>
  </si>
  <si>
    <t>The direction of current in conductor
\begin{center}
\includegraphics[max width=\textwidth]{2024_01_04_815f12cc2181cf1d0d72g-247(2)}
\end{center}
$\mathrm{XY}$ and $\mathrm{AB}$ is same
$\therefore \quad \mathrm{F}_{\mathrm{AB}}=\mathrm{i} \ell \mathrm{B} \quad$ (attractive)
$\mathrm{F}_{\mathrm{AB}}=\mathrm{i}(\mathrm{L}) . \frac{\mu_{0} \mathrm{I}}{2 \pi\left(\frac{\mathrm{L}}{2}\right)}(\leftarrow)=\frac{\mu_{0} \mathrm{iI}}{\pi}(\leftarrow)$
$\mathrm{F}_{\mathrm{BC}}$ opposite to $\mathrm{F}_{\mathrm{AD}}$
$\mathrm{F}_{\mathrm{BC}}(\uparrow)$ and $\mathrm{F}_{\mathrm{AD}}(\downarrow)$
$\Rightarrow$ cancels each other
$\mathrm{F}_{\mathrm{CD}}=\mathrm{i} \ell \mathrm{B}$ (repulsive)
$\mathrm{F}_{\mathrm{CD}}=\mathrm{i}(\mathrm{L}) \frac{\mu_{0} \mathrm{I}}{2 \pi\left(\frac{3 \mathrm{~L}}{2}\right)}(\rightarrow)=\frac{\mu_{0} \mathrm{iI}}{3 \pi}(\rightarrow)$
Therefore the net force on the loop
$\mathrm{F}_{\text {net }}=\mathrm{F}_{\mathrm{AB}}+\mathrm{F}_{\mathrm{BC}}+\mathrm{F}_{\mathrm{CD}}+\mathrm{F}_{\mathrm{AD}}$
$\Rightarrow \mathrm{F}_{\text {net }}=\frac{\mu_{0} \mathrm{iI}}{\pi}-\frac{\mu_{0} \mathrm{iI}}{3 \pi}=\frac{2 \mu_{0} \mathrm{iI}}{3 \pi}$</t>
  </si>
  <si>
    <t>61. (a) Here, number of turns of coil, $\mathrm{N}=50$
Current through the coil $\mathrm{I}=2 \mathrm{~A}$
Area $\mathrm{A}=l \times \mathrm{b}=0.12 \times 0.1 \mathrm{~m}^{2}=0.012 \mathrm{~m}^{2}$
Magnetic field $\vec{B}=0.2 \mathrm{~W} / \mathrm{m}^{2}$
![](https://cdn.mathpix.com/cropped/2024_01_04_815f12cc2181cf1d0d72g-247.jpg?height=333&amp;width=379&amp;top_left_y=1690&amp;top_left_x=1293)
Torque required to keep the coil in stable equilibrium.
$$
\begin{aligned}
&amp; \tau=\overrightarrow{\mathrm{M}} \times \overrightarrow{\mathrm{B}}=\mathrm{MB} \sin 60^{\circ}=\mathrm{Ni} \mathrm{AB} \sin 60^{\circ} \\
&amp; =50 \times 2 \times 0.12 \times 0.1 \times 0.2 \times \frac{\sqrt{3}}{2} \\
&amp; =12 \sqrt{3} \times 10^{-2}=0.20784 \mathrm{Nm}
\end{aligned}
$$</t>
  </si>
  <si>
    <t>Given:
Magnetic field B $=2 \times 10^{-4}$ weber $/ \mathrm{m}^{2}$
Velocity of electron, $v=10^{7} \mathrm{~m} / \mathrm{s}$
Lorentz force $F=q v B \sin \theta$
$=1.6 \times 10^{-19} \times 10^{7} \times 2 \times 10^{-4}\left(\because \theta=90^{\circ}\right)$
$=3.2 \times 10^{-16} \mathrm{~N}$</t>
  </si>
  <si>
    <t xml:space="preserve"> A current loop in a magnetic field is in equilibrium in two orientations one is stable and another unstable.
$$
\begin{aligned}
&amp; \because \quad \vec{\tau}=\vec{M} \times \vec{B}=\mathrm{M} \mathrm{B} \sin \theta \\
&amp; \text { If } \theta=0^{\circ} \Rightarrow \tau=0 \text { (stable) } \\
&amp; \text { If } \theta=\pi \Rightarrow \tau=0 \text { (unstable) }
\end{aligned}
$$</t>
  </si>
  <si>
    <t xml:space="preserve"> Here, $\vec{F}_{A B}+\vec{F}_{B C D A}=\overrightarrow{0}$
$\Rightarrow \vec{F}_{B C D A}=-\vec{F}_{A B}=-\vec{F}$
$$
\left(\because F_{A B}=\vec{F}\right)
$$</t>
  </si>
  <si>
    <t xml:space="preserve"> Let a current $i$ be flowing in the loop $A B C$ in the direction shown in the figure. If the length of each of the sides $\mathrm{AB}$ and $\mathrm{BC}$ be $x$ then $|\overrightarrow{\mathrm{F}}|=i \times B$
![](https://cdn.mathpix.com/cropped/2024_01_04_815f12cc2181cf1d0d72g-248.jpg?height=448&amp;width=371&amp;top_left_y=1592&amp;top_left_x=449)
where $\mathrm{B}$ is the magnitude of the magnetic force.
The direction of $\vec{F}$ will be in the direction perpendicular to the plane of the paper and going into it.
By Pythagorus theorem,
$\mathrm{AC}=\sqrt{x^{2}+x^{2}}=\sqrt{2} x$
$\therefore$ Magnitude of force on AC
$=i \sqrt{2} \times B \sin 45^{\circ}$ $$
\begin{aligned}
&amp; =i \sqrt{2} x B \times \frac{1}{\sqrt{2}} \\
&amp; =i x B=|\overrightarrow{\mathrm{F}}|
\end{aligned}
$$
The direction of the force on $\mathrm{AC}$ is perpendicular to the plane of the paper and going out of it. Hence, force on $\mathrm{AC}=-\overrightarrow{\mathrm{F}}$</t>
  </si>
  <si>
    <t>$\mathrm{F}_{1}&gt;\mathrm{F}_{2}$ as $F \propto \frac{1}{d}$, and $\mathrm{F}_{3}$ and $\mathrm{F}_{4}$ are equal and opposite. Hence, the net attraction force will be towards the conductor.</t>
  </si>
  <si>
    <t xml:space="preserve"> Torque on the solenoid is given by $\tau=M B \sin \theta$
where $\theta$ is the angle between the magnetic field and the axis of solenoid.
$M=\operatorname{niA}$
$\therefore \tau=\operatorname{niA} B \sin 30^{\circ}$</t>
  </si>
  <si>
    <t xml:space="preserve"> According to the figure the magnitude of force on the segment $Q M$ is $F_{3}-F_{1}$ and $P M$ is $F_{2}$.
![](https://cdn.mathpix.com/cropped/2024_01_04_815f12cc2181cf1d0d72g-248.jpg?height=433&amp;width=466&amp;top_left_y=1643&amp;top_left_x=1293)
Therefore, the magnitude of the force on
segment PQ is $\sqrt{\left(F_{3}-F_{1}\right)^{2}+F_{2}^{2}}$</t>
  </si>
  <si>
    <t>Force on a particle moving with velocity $v$ in a magnetic field B is $F=q(\vec{v} \times \vec{B})$ If angle between $\vec{v} \&amp; \vec{B}$ is either zero or $180^{\circ}$, then value of $\mathrm{F}$ will be zero as cross product of $\vec{v}$ and $\vec{B}$ will be zero.
So option (b) is correct.</t>
  </si>
  <si>
    <t xml:space="preserve"> The direction of $\vec{B}$ is along $(-\hat{k})$
$\therefore$ The magnetic force
$\vec{F}=Q(\vec{v} \times \vec{B})=Q(v \hat{i}) \times B(-\hat{k})=Q v B \hat{j}$
$\Rightarrow \vec{F}$ is along $O Y$.</t>
  </si>
  <si>
    <t xml:space="preserve"> Force due to electric field $=q \vec{E}$
Force due to magnetic field $=q(\vec{v} \times \vec{B})$
Net force experienced $=q \vec{E}+q(\vec{v} \times \vec{B})$</t>
  </si>
  <si>
    <t>72. (a) $F=\frac{\mu_{0}}{4 \pi} \times \frac{2 i_{1} i_{2} l}{r}=10^{-7} \times \frac{2 \times 1 \times 1 \times 1}{1}$
$=2 \times 10^{-7} \mathrm{~N} / \mathrm{m}$.</t>
  </si>
  <si>
    <t xml:space="preserve"> $F=\mathrm{Bi} \ell=2 \times 1.2 \times 0.5=1.2 \mathrm{~N}$</t>
  </si>
  <si>
    <t xml:space="preserve"> A current carrying coil has magnetic dipole moment. Hence, a torque acts on it in magnetic field.</t>
  </si>
  <si>
    <t xml:space="preserve"> Current sensitivity of moving coil galvanometer
$$
\mathrm{I}_{\mathrm{s}}=\frac{N B A}{C}
$$
Voltage sensitivity of moving coil galvanometer,
$$
\mathrm{V}_{\mathrm{s}}=\frac{N B A}{C R_{G}}
$$
Dividing eqn. (i) by (ii)
Resistance of galvanometer
$$
\mathrm{R}_{\mathrm{G}}=\frac{I_{s}}{V_{s}}=\frac{5 \times 1}{20 \times 10^{-3}}=\frac{5000}{20}=250 \Omega
$$</t>
  </si>
  <si>
    <t xml:space="preserve"> From circuit diagram
![](https://cdn.mathpix.com/cropped/2024_01_04_815f12cc2181cf1d0d72g-249.jpg?height=472&amp;width=441&amp;top_left_y=1759&amp;top_left_x=403)
Resistance of ammeter $=\frac{480 \times 20}{480+20}=19.2 \Omega$.
Total resistance $\mathrm{R}=40.8+19.2=60 \Omega$
Reading in the ammeter $i=\frac{\mathrm{V}}{\mathrm{R}}$  $$
=\frac{30}{40.8+19.2}=0.5 \mathrm{~A}
$$</t>
  </si>
  <si>
    <t>As $0.2 \%$ of main current passes through the galvanometer hence $\frac{998}{1000}$ I current through the shunt.  $\left(\frac{2 \mathrm{I}}{1000}\right) \mathrm{G}=\left(\frac{998 \mathrm{I}}{1000}\right) \mathrm{S} \Rightarrow \mathrm{S}=\frac{\mathrm{G}}{499}$
Total resistance of Ammeter
$R=\frac{S G}{S+G}=\frac{\left(\frac{G}{499}\right) G}{\left(\frac{G}{499}\right)+G}=\frac{G}{500}$</t>
  </si>
  <si>
    <t>Galvanometer is converted into ammeter, by connected a shunt, in parallel with it. $\frac{G S}{G+S}=\frac{V_{G}}{I}=\frac{25 \times 10^{-3}}{25}$
$\frac{G S}{G+S}=0.001 \Omega$
Here $S&lt;G$ so
$S=0.001 \Omega$
In order to increase the range of ammeter $n$ times, the value of shunt resistance to be connected in parallel to galvanometer is
$$
S=\frac{G}{n-1}
$$
Here, $G$ = resistance of galvanometer</t>
  </si>
  <si>
    <t>To keep the main current in the circuit unchanged, the resistance of the galvanometer should be equal to the net resistance.
$\therefore \mathrm{G}=\left(\frac{\mathrm{GS}}</t>
  </si>
  <si>
    <t xml:space="preserve"> Let the resistance to be added be $R$, then $30=I_{g}(r+R)$
$$
\begin{aligned}
&amp; \therefore \quad R=\frac{30}{I_{g}}-r=\frac{30}{30 \times 10^{-3}}-100 \\
&amp; =1000-100=900 \Omega
\end{aligned}
$$</t>
  </si>
  <si>
    <t>$\mathrm{G}=60 \Omega, \mathrm{I}_{\mathrm{g}}=1.0 \mathrm{~A}, \mathrm{I}=5 \mathrm{~A}$.
Let $\mathrm{S}$ be the shunt resistance connected in parallel to galvanometer $\mathrm{I}_{\mathrm{g}} \mathrm{G}=\left(\mathrm{I}-\mathrm{I}_{\mathrm{g}}\right) \mathrm{S}$,
$\mathrm{S}=\frac{\mathrm{I}_{\mathrm{g}} \mathrm{G}}{\mathrm{I}-\mathrm{I}_{\mathrm{g}}}=\frac{1}{5-1} \times 60=15 \Omega$
Thus by putting $15 \Omega$ in parallel, the galvanometer can be converted into an ammeter.</t>
  </si>
  <si>
    <t>Total internal resistance $=(50+2950) \Omega$ $=3000 \Omega$
Emf of the cell, $\varepsilon=3 \mathrm{~V}$
$\therefore$ Current $=\frac{\varepsilon}{R}=\frac{3}{3000}=1 \times 10^{-3} \mathrm{~A}=1.0 \mathrm{~mA}$
$\therefore$ Current for full scale deflection of 30 divisions is $1.0 \mathrm{~mA}$.
$\therefore$ Current for a deflection of 20 divisions,
$\mathrm{I}=\left(\frac{20}{30} \times 1\right) \mathrm{mA}$ or $\mathrm{I}=\frac{2}{3} \mathrm{~mA}$
Let the resistance be $x \Omega$. Then
$$
x=\frac{\varepsilon}{\mathrm{I}}=\frac{3 \mathrm{~V}}{\left(\frac{2}{3} \times 10^{-3} A\right)}=\frac{3 \times 3 \times 10^{3}}{2} \Omega
$$
$=4500 \Omega$
But the resistance of the galvanometer is $50 \Omega$.
$\therefore$ Resistance to be added
$=(4500-50) \Omega=4450 \Omega$</t>
  </si>
  <si>
    <t>We know
$$
\begin{aligned}
&amp; \frac{I}{I_{S}}=1+\frac{G}{S} \\
&amp; \frac{750}{100}=1+\frac{13}{S} \\
&amp; S \Rightarrow 2 \Omega
\end{aligned}
$$</t>
  </si>
  <si>
    <t>A galvanometer can be converted into a voltmeter by connecting the high ressistance in series with the galvanometer so that only a small amount of current passes through it.</t>
  </si>
  <si>
    <t xml:space="preserve"> $R_{g}=50 \Omega, I_{g}=25 \times 4 \times 10^{-\mathrm{A}} \Omega=10^{-2} \mathrm{~A}$ Range of $V=25$ volts
$$
\begin{aligned}
&amp; V=I_{g}\left(R_{e}+R_{g}\right) \\
&amp; \therefore R_{e}=\frac{V}{I_{g}}-R_{g}=2450 \Omega
\end{aligned}
$$  In order to increase the range of voltmeter $n$ times the value of resistance to be connected in series with galvanometer is
$$
R=(n-1) G
$$
Here, $G=$ resistance of galvanometer</t>
  </si>
  <si>
    <t xml:space="preserve"> $I_{s}=I \times \frac{G}{S+G}=1 \times \frac{8}{2+8}$
$$
=\frac{8}{10}=0.8 \mathrm{amp}
$$</t>
  </si>
  <si>
    <t>Maximum current which can pass through galvanometer, $I_{g}=0.004 \mathrm{~A}$ Let $R$ be the resistance of shunt.
We know potential drop across $A B$
$=$ Potential drop across $C D$
$R\left(I-I_{g}\right)=I_{g}(20)$
$\Rightarrow R(1-0.004)=0.004 \times 20 \Rightarrow R=0.08 \Omega$</t>
  </si>
  <si>
    <t xml:space="preserve"> To convert a galvanometer into an ammeter, one needs to connect a low resistance in parallel so that maximum current passes through the shunt wire and ammeter remains protected.</t>
  </si>
  <si>
    <t>IMG</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</si>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</sst>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1" fillId="0" borderId="0" xfId="0" applyFont="1" applyAlignment="1">
      <alignment horizontal="left" vertical="top" wrapText="1"/>
    </xf>
    <xf numFmtId="0" fontId="0" fillId="0" borderId="0" xfId="0" applyAlignment="1">
      <alignment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E9BC2-D0B1-4173-ACCC-CEB46F2223BE}">
  <dimension ref="A1:L89"/>
  <sheetViews>
    <sheetView tabSelected="1" topLeftCell="A39" zoomScale="85" zoomScaleNormal="85" workbookViewId="0">
      <selection activeCell="J43" sqref="J43"/>
    </sheetView>
  </sheetViews>
  <sheetFormatPr defaultRowHeight="14.5" x14ac:dyDescent="0.35"/>
  <cols>
    <col min="4" max="4" width="27.08984375" customWidth="1"/>
    <col min="5" max="5" width="26" customWidth="1"/>
    <col min="6" max="6" width="25.90625" customWidth="1"/>
    <col min="7" max="7" width="23.453125" customWidth="1"/>
    <col min="8" max="8" width="24.81640625" customWidth="1"/>
    <col min="11" max="11" width="35.36328125" customWidth="1"/>
  </cols>
  <sheetData>
    <row r="1" spans="1:12" ht="29" x14ac:dyDescent="0.35">
      <c r="A1" s="2" t="s">
        <v>0</v>
      </c>
      <c r="B1" s="2" t="s">
        <v>1</v>
      </c>
      <c r="C1" s="2" t="s">
        <v>2</v>
      </c>
      <c r="D1" s="2" t="s">
        <v>3</v>
      </c>
      <c r="E1" s="2" t="s">
        <v>4</v>
      </c>
      <c r="F1" s="2" t="s">
        <v>5</v>
      </c>
      <c r="G1" s="2" t="s">
        <v>6</v>
      </c>
      <c r="H1" s="2" t="s">
        <v>7</v>
      </c>
      <c r="I1" s="2" t="s">
        <v>8</v>
      </c>
      <c r="J1" s="2" t="s">
        <v>9</v>
      </c>
      <c r="K1" s="2" t="s">
        <v>10</v>
      </c>
      <c r="L1" s="2" t="s">
        <v>11</v>
      </c>
    </row>
    <row r="2" spans="1:12" ht="15" customHeight="1" x14ac:dyDescent="0.35">
      <c r="A2">
        <v>1</v>
      </c>
      <c r="B2">
        <v>18</v>
      </c>
      <c r="C2">
        <v>64</v>
      </c>
      <c r="D2" t="s">
        <v>12</v>
      </c>
      <c r="E2" t="s">
        <v>14</v>
      </c>
      <c r="F2" t="s">
        <v>15</v>
      </c>
      <c r="G2" t="s">
        <v>16</v>
      </c>
      <c r="H2" t="s">
        <v>17</v>
      </c>
      <c r="I2">
        <v>2019</v>
      </c>
      <c r="J2" t="s">
        <v>416</v>
      </c>
      <c r="K2" s="3" t="s">
        <v>420</v>
      </c>
      <c r="L2" t="b">
        <v>0</v>
      </c>
    </row>
    <row r="3" spans="1:12" ht="188.5" x14ac:dyDescent="0.35">
      <c r="A3">
        <v>2</v>
      </c>
      <c r="B3">
        <v>18</v>
      </c>
      <c r="C3">
        <v>64</v>
      </c>
      <c r="D3" t="s">
        <v>13</v>
      </c>
      <c r="E3" t="s">
        <v>18</v>
      </c>
      <c r="F3" t="s">
        <v>19</v>
      </c>
      <c r="G3" t="s">
        <v>20</v>
      </c>
      <c r="H3" t="s">
        <v>21</v>
      </c>
      <c r="I3">
        <v>2015</v>
      </c>
      <c r="J3" t="s">
        <v>417</v>
      </c>
      <c r="K3" s="3" t="s">
        <v>421</v>
      </c>
      <c r="L3" t="b">
        <v>0</v>
      </c>
    </row>
    <row r="4" spans="1:12" ht="174" x14ac:dyDescent="0.35">
      <c r="A4">
        <f>SUM(A3,A2)</f>
        <v>3</v>
      </c>
      <c r="B4">
        <v>18</v>
      </c>
      <c r="C4">
        <v>64</v>
      </c>
      <c r="D4" t="s">
        <v>26</v>
      </c>
      <c r="E4" t="s">
        <v>22</v>
      </c>
      <c r="F4" t="s">
        <v>23</v>
      </c>
      <c r="G4" t="s">
        <v>24</v>
      </c>
      <c r="H4" s="1" t="s">
        <v>25</v>
      </c>
      <c r="I4">
        <v>2012</v>
      </c>
      <c r="J4" t="s">
        <v>417</v>
      </c>
      <c r="K4" s="3" t="s">
        <v>422</v>
      </c>
      <c r="L4" t="b">
        <v>0</v>
      </c>
    </row>
    <row r="5" spans="1:12" ht="409.5" x14ac:dyDescent="0.35">
      <c r="A5">
        <v>4</v>
      </c>
      <c r="B5">
        <v>18</v>
      </c>
      <c r="C5">
        <v>64</v>
      </c>
      <c r="D5" t="s">
        <v>27</v>
      </c>
      <c r="E5" t="s">
        <v>28</v>
      </c>
      <c r="F5" t="s">
        <v>29</v>
      </c>
      <c r="G5" t="s">
        <v>30</v>
      </c>
      <c r="H5" t="s">
        <v>31</v>
      </c>
      <c r="I5">
        <v>2012</v>
      </c>
      <c r="J5" t="s">
        <v>418</v>
      </c>
      <c r="K5" s="3" t="s">
        <v>423</v>
      </c>
      <c r="L5" t="b">
        <v>0</v>
      </c>
    </row>
    <row r="6" spans="1:12" ht="261" x14ac:dyDescent="0.35">
      <c r="A6">
        <f>A5+1</f>
        <v>5</v>
      </c>
      <c r="B6">
        <v>18</v>
      </c>
      <c r="C6">
        <v>64</v>
      </c>
      <c r="D6" t="s">
        <v>32</v>
      </c>
      <c r="E6" t="s">
        <v>33</v>
      </c>
      <c r="F6" t="s">
        <v>20</v>
      </c>
      <c r="G6" t="s">
        <v>18</v>
      </c>
      <c r="H6" t="s">
        <v>21</v>
      </c>
      <c r="I6">
        <v>2012</v>
      </c>
      <c r="J6" t="s">
        <v>419</v>
      </c>
      <c r="K6" s="3" t="s">
        <v>424</v>
      </c>
      <c r="L6" t="b">
        <v>0</v>
      </c>
    </row>
    <row r="7" spans="1:12" ht="377" x14ac:dyDescent="0.35">
      <c r="A7">
        <f t="shared" ref="A7:A70" si="0">A6+1</f>
        <v>6</v>
      </c>
      <c r="B7">
        <v>18</v>
      </c>
      <c r="C7">
        <v>64</v>
      </c>
      <c r="D7" t="s">
        <v>34</v>
      </c>
      <c r="E7" t="s">
        <v>35</v>
      </c>
      <c r="F7" t="s">
        <v>36</v>
      </c>
      <c r="G7" t="s">
        <v>37</v>
      </c>
      <c r="H7" t="s">
        <v>38</v>
      </c>
      <c r="I7">
        <v>2011</v>
      </c>
      <c r="J7" t="s">
        <v>419</v>
      </c>
      <c r="K7" s="3" t="s">
        <v>425</v>
      </c>
      <c r="L7" t="b">
        <v>0</v>
      </c>
    </row>
    <row r="8" spans="1:12" ht="130.5" x14ac:dyDescent="0.35">
      <c r="A8">
        <f t="shared" si="0"/>
        <v>7</v>
      </c>
      <c r="B8">
        <v>18</v>
      </c>
      <c r="C8">
        <v>64</v>
      </c>
      <c r="D8" s="3" t="s">
        <v>39</v>
      </c>
      <c r="E8" t="s">
        <v>40</v>
      </c>
      <c r="F8" t="s">
        <v>41</v>
      </c>
      <c r="G8" t="s">
        <v>42</v>
      </c>
      <c r="H8" t="s">
        <v>43</v>
      </c>
      <c r="I8">
        <v>2010</v>
      </c>
      <c r="J8" t="s">
        <v>419</v>
      </c>
      <c r="K8" s="3" t="s">
        <v>426</v>
      </c>
      <c r="L8" t="b">
        <v>1</v>
      </c>
    </row>
    <row r="9" spans="1:12" ht="275.5" x14ac:dyDescent="0.35">
      <c r="A9">
        <f t="shared" si="0"/>
        <v>8</v>
      </c>
      <c r="B9">
        <v>18</v>
      </c>
      <c r="C9">
        <v>64</v>
      </c>
      <c r="D9" s="3" t="s">
        <v>45</v>
      </c>
      <c r="E9" t="s">
        <v>46</v>
      </c>
      <c r="F9" t="s">
        <v>47</v>
      </c>
      <c r="G9" t="s">
        <v>48</v>
      </c>
      <c r="H9" t="s">
        <v>49</v>
      </c>
      <c r="I9">
        <v>2009</v>
      </c>
      <c r="J9" t="s">
        <v>418</v>
      </c>
      <c r="K9" s="3" t="s">
        <v>427</v>
      </c>
      <c r="L9" t="b">
        <v>0</v>
      </c>
    </row>
    <row r="10" spans="1:12" ht="58" x14ac:dyDescent="0.35">
      <c r="A10">
        <f t="shared" si="0"/>
        <v>9</v>
      </c>
      <c r="B10">
        <v>18</v>
      </c>
      <c r="C10">
        <v>64</v>
      </c>
      <c r="D10" s="1" t="s">
        <v>44</v>
      </c>
      <c r="E10" s="1" t="s">
        <v>50</v>
      </c>
      <c r="F10" t="s">
        <v>51</v>
      </c>
      <c r="G10" t="s">
        <v>52</v>
      </c>
      <c r="H10" t="s">
        <v>53</v>
      </c>
      <c r="I10">
        <v>2009</v>
      </c>
      <c r="J10" t="s">
        <v>419</v>
      </c>
      <c r="K10" s="3" t="s">
        <v>428</v>
      </c>
      <c r="L10" t="b">
        <v>0</v>
      </c>
    </row>
    <row r="11" spans="1:12" ht="58" x14ac:dyDescent="0.35">
      <c r="A11">
        <f t="shared" si="0"/>
        <v>10</v>
      </c>
      <c r="B11">
        <v>18</v>
      </c>
      <c r="C11">
        <v>64</v>
      </c>
      <c r="D11" t="s">
        <v>54</v>
      </c>
      <c r="E11" t="s">
        <v>55</v>
      </c>
      <c r="F11" t="s">
        <v>56</v>
      </c>
      <c r="G11" s="1" t="s">
        <v>57</v>
      </c>
      <c r="H11" t="s">
        <v>58</v>
      </c>
      <c r="I11">
        <v>2008</v>
      </c>
      <c r="J11" t="s">
        <v>417</v>
      </c>
      <c r="K11" s="3" t="s">
        <v>429</v>
      </c>
      <c r="L11" t="b">
        <v>0</v>
      </c>
    </row>
    <row r="12" spans="1:12" ht="72.5" x14ac:dyDescent="0.35">
      <c r="A12">
        <f t="shared" si="0"/>
        <v>11</v>
      </c>
      <c r="B12">
        <v>18</v>
      </c>
      <c r="C12">
        <v>64</v>
      </c>
      <c r="D12" t="s">
        <v>59</v>
      </c>
      <c r="E12" t="s">
        <v>60</v>
      </c>
      <c r="F12" t="s">
        <v>61</v>
      </c>
      <c r="G12" t="s">
        <v>62</v>
      </c>
      <c r="H12" t="s">
        <v>63</v>
      </c>
      <c r="I12">
        <v>2007</v>
      </c>
      <c r="J12" t="s">
        <v>416</v>
      </c>
      <c r="K12" s="3" t="s">
        <v>430</v>
      </c>
      <c r="L12" t="b">
        <v>0</v>
      </c>
    </row>
    <row r="13" spans="1:12" ht="319" x14ac:dyDescent="0.35">
      <c r="A13">
        <f t="shared" si="0"/>
        <v>12</v>
      </c>
      <c r="B13">
        <v>18</v>
      </c>
      <c r="C13">
        <v>64</v>
      </c>
      <c r="D13" t="s">
        <v>68</v>
      </c>
      <c r="E13" t="s">
        <v>64</v>
      </c>
      <c r="F13" s="1" t="s">
        <v>65</v>
      </c>
      <c r="G13" t="s">
        <v>66</v>
      </c>
      <c r="H13" t="s">
        <v>67</v>
      </c>
      <c r="I13">
        <v>2007</v>
      </c>
      <c r="J13" t="s">
        <v>416</v>
      </c>
      <c r="K13" s="3" t="s">
        <v>431</v>
      </c>
      <c r="L13" t="b">
        <v>0</v>
      </c>
    </row>
    <row r="14" spans="1:12" ht="130.5" x14ac:dyDescent="0.35">
      <c r="A14">
        <f t="shared" si="0"/>
        <v>13</v>
      </c>
      <c r="B14">
        <v>18</v>
      </c>
      <c r="C14">
        <v>64</v>
      </c>
      <c r="D14" t="s">
        <v>69</v>
      </c>
      <c r="E14" t="s">
        <v>70</v>
      </c>
      <c r="F14" t="s">
        <v>71</v>
      </c>
      <c r="G14" t="s">
        <v>72</v>
      </c>
      <c r="H14" t="s">
        <v>73</v>
      </c>
      <c r="I14">
        <v>2007</v>
      </c>
      <c r="J14" t="s">
        <v>418</v>
      </c>
      <c r="K14" s="3" t="s">
        <v>432</v>
      </c>
      <c r="L14" t="b">
        <v>0</v>
      </c>
    </row>
    <row r="15" spans="1:12" ht="87" x14ac:dyDescent="0.35">
      <c r="A15">
        <f t="shared" si="0"/>
        <v>14</v>
      </c>
      <c r="B15">
        <v>18</v>
      </c>
      <c r="C15">
        <v>64</v>
      </c>
      <c r="D15" t="s">
        <v>74</v>
      </c>
      <c r="E15" s="1" t="s">
        <v>75</v>
      </c>
      <c r="F15" t="s">
        <v>76</v>
      </c>
      <c r="G15" t="s">
        <v>77</v>
      </c>
      <c r="H15" t="s">
        <v>78</v>
      </c>
      <c r="I15">
        <v>2007</v>
      </c>
      <c r="J15" t="s">
        <v>419</v>
      </c>
      <c r="K15" s="3" t="s">
        <v>433</v>
      </c>
      <c r="L15" t="b">
        <v>1</v>
      </c>
    </row>
    <row r="16" spans="1:12" ht="304.5" x14ac:dyDescent="0.35">
      <c r="A16">
        <f t="shared" si="0"/>
        <v>15</v>
      </c>
      <c r="B16">
        <v>18</v>
      </c>
      <c r="C16">
        <v>64</v>
      </c>
      <c r="D16" t="s">
        <v>79</v>
      </c>
      <c r="E16" t="s">
        <v>80</v>
      </c>
      <c r="F16" t="s">
        <v>81</v>
      </c>
      <c r="G16" t="s">
        <v>82</v>
      </c>
      <c r="H16" t="s">
        <v>83</v>
      </c>
      <c r="I16">
        <v>2005</v>
      </c>
      <c r="J16" t="s">
        <v>417</v>
      </c>
      <c r="K16" s="3" t="s">
        <v>434</v>
      </c>
      <c r="L16" t="b">
        <v>0</v>
      </c>
    </row>
    <row r="17" spans="1:12" ht="29" x14ac:dyDescent="0.35">
      <c r="A17">
        <f t="shared" si="0"/>
        <v>16</v>
      </c>
      <c r="B17">
        <v>18</v>
      </c>
      <c r="C17">
        <v>64</v>
      </c>
      <c r="D17" t="s">
        <v>84</v>
      </c>
      <c r="E17" t="s">
        <v>85</v>
      </c>
      <c r="F17" t="s">
        <v>86</v>
      </c>
      <c r="G17" t="s">
        <v>87</v>
      </c>
      <c r="H17" t="s">
        <v>88</v>
      </c>
      <c r="I17">
        <v>2003</v>
      </c>
      <c r="J17" t="s">
        <v>419</v>
      </c>
      <c r="K17" s="3" t="s">
        <v>435</v>
      </c>
      <c r="L17" t="b">
        <v>0</v>
      </c>
    </row>
    <row r="18" spans="1:12" ht="93.65" customHeight="1" x14ac:dyDescent="0.35">
      <c r="A18">
        <f t="shared" si="0"/>
        <v>17</v>
      </c>
      <c r="B18">
        <v>18</v>
      </c>
      <c r="C18">
        <v>64</v>
      </c>
      <c r="D18" t="s">
        <v>89</v>
      </c>
      <c r="E18" t="s">
        <v>507</v>
      </c>
      <c r="F18" t="s">
        <v>90</v>
      </c>
      <c r="G18" t="s">
        <v>507</v>
      </c>
      <c r="H18" t="s">
        <v>91</v>
      </c>
      <c r="I18">
        <v>2001</v>
      </c>
      <c r="J18" t="s">
        <v>416</v>
      </c>
      <c r="K18" s="3" t="s">
        <v>436</v>
      </c>
      <c r="L18" t="b">
        <v>1</v>
      </c>
    </row>
    <row r="19" spans="1:12" ht="174" x14ac:dyDescent="0.35">
      <c r="A19">
        <f t="shared" si="0"/>
        <v>18</v>
      </c>
      <c r="B19">
        <v>18</v>
      </c>
      <c r="C19">
        <v>64</v>
      </c>
      <c r="D19" t="s">
        <v>92</v>
      </c>
      <c r="E19" t="s">
        <v>93</v>
      </c>
      <c r="F19" t="s">
        <v>94</v>
      </c>
      <c r="G19" t="s">
        <v>95</v>
      </c>
      <c r="H19" t="s">
        <v>96</v>
      </c>
      <c r="I19">
        <v>2001</v>
      </c>
      <c r="J19" t="s">
        <v>419</v>
      </c>
      <c r="K19" s="3" t="s">
        <v>437</v>
      </c>
      <c r="L19" t="b">
        <v>0</v>
      </c>
    </row>
    <row r="20" spans="1:12" ht="290" x14ac:dyDescent="0.35">
      <c r="A20">
        <f t="shared" si="0"/>
        <v>19</v>
      </c>
      <c r="B20">
        <v>18</v>
      </c>
      <c r="C20">
        <v>64</v>
      </c>
      <c r="D20" t="s">
        <v>97</v>
      </c>
      <c r="E20" t="s">
        <v>98</v>
      </c>
      <c r="F20" t="s">
        <v>99</v>
      </c>
      <c r="G20" t="s">
        <v>100</v>
      </c>
      <c r="H20" t="s">
        <v>101</v>
      </c>
      <c r="I20">
        <v>2000</v>
      </c>
      <c r="J20" t="s">
        <v>419</v>
      </c>
      <c r="K20" s="3" t="s">
        <v>438</v>
      </c>
      <c r="L20" t="b">
        <v>0</v>
      </c>
    </row>
    <row r="21" spans="1:12" ht="87" x14ac:dyDescent="0.35">
      <c r="A21">
        <f t="shared" si="0"/>
        <v>20</v>
      </c>
      <c r="B21">
        <v>18</v>
      </c>
      <c r="C21">
        <v>64</v>
      </c>
      <c r="D21" t="s">
        <v>102</v>
      </c>
      <c r="E21" t="s">
        <v>103</v>
      </c>
      <c r="F21" t="s">
        <v>104</v>
      </c>
      <c r="G21" t="s">
        <v>105</v>
      </c>
      <c r="H21" t="s">
        <v>106</v>
      </c>
      <c r="I21">
        <v>1999</v>
      </c>
      <c r="J21" t="s">
        <v>417</v>
      </c>
      <c r="K21" s="3" t="s">
        <v>439</v>
      </c>
      <c r="L21" t="b">
        <v>0</v>
      </c>
    </row>
    <row r="22" spans="1:12" ht="58" x14ac:dyDescent="0.35">
      <c r="A22">
        <f t="shared" si="0"/>
        <v>21</v>
      </c>
      <c r="B22">
        <v>18</v>
      </c>
      <c r="C22">
        <v>64</v>
      </c>
      <c r="D22" t="s">
        <v>107</v>
      </c>
      <c r="E22" t="s">
        <v>108</v>
      </c>
      <c r="F22" t="s">
        <v>109</v>
      </c>
      <c r="G22" t="s">
        <v>110</v>
      </c>
      <c r="H22" t="s">
        <v>111</v>
      </c>
      <c r="I22">
        <v>1997</v>
      </c>
      <c r="J22" t="s">
        <v>419</v>
      </c>
      <c r="K22" s="3" t="s">
        <v>440</v>
      </c>
      <c r="L22" t="b">
        <v>0</v>
      </c>
    </row>
    <row r="23" spans="1:12" ht="217.5" x14ac:dyDescent="0.35">
      <c r="A23">
        <f t="shared" si="0"/>
        <v>22</v>
      </c>
      <c r="B23">
        <v>18</v>
      </c>
      <c r="C23">
        <v>64</v>
      </c>
      <c r="D23" t="s">
        <v>112</v>
      </c>
      <c r="E23" t="s">
        <v>113</v>
      </c>
      <c r="F23" t="s">
        <v>114</v>
      </c>
      <c r="G23" t="s">
        <v>115</v>
      </c>
      <c r="H23" t="s">
        <v>116</v>
      </c>
      <c r="I23">
        <v>1996</v>
      </c>
      <c r="J23" t="s">
        <v>417</v>
      </c>
      <c r="K23" s="3" t="s">
        <v>441</v>
      </c>
      <c r="L23" t="b">
        <v>0</v>
      </c>
    </row>
    <row r="24" spans="1:12" ht="101.5" x14ac:dyDescent="0.35">
      <c r="A24">
        <f t="shared" si="0"/>
        <v>23</v>
      </c>
      <c r="B24">
        <v>18</v>
      </c>
      <c r="C24">
        <v>64</v>
      </c>
      <c r="D24" t="s">
        <v>117</v>
      </c>
      <c r="E24" t="s">
        <v>118</v>
      </c>
      <c r="F24" t="s">
        <v>119</v>
      </c>
      <c r="G24" t="s">
        <v>120</v>
      </c>
      <c r="H24" t="s">
        <v>121</v>
      </c>
      <c r="I24">
        <v>1996</v>
      </c>
      <c r="J24" t="s">
        <v>417</v>
      </c>
      <c r="K24" s="3" t="s">
        <v>442</v>
      </c>
      <c r="L24" t="b">
        <v>0</v>
      </c>
    </row>
    <row r="25" spans="1:12" ht="58" x14ac:dyDescent="0.35">
      <c r="A25">
        <f t="shared" si="0"/>
        <v>24</v>
      </c>
      <c r="B25">
        <v>18</v>
      </c>
      <c r="C25">
        <v>64</v>
      </c>
      <c r="D25" t="s">
        <v>122</v>
      </c>
      <c r="E25" t="s">
        <v>123</v>
      </c>
      <c r="F25" t="s">
        <v>124</v>
      </c>
      <c r="G25" t="s">
        <v>125</v>
      </c>
      <c r="H25" t="s">
        <v>126</v>
      </c>
      <c r="I25">
        <v>1994</v>
      </c>
      <c r="J25" t="s">
        <v>418</v>
      </c>
      <c r="K25" s="3" t="s">
        <v>443</v>
      </c>
      <c r="L25" t="b">
        <v>0</v>
      </c>
    </row>
    <row r="26" spans="1:12" ht="188.5" x14ac:dyDescent="0.35">
      <c r="A26">
        <f t="shared" si="0"/>
        <v>25</v>
      </c>
      <c r="B26">
        <v>18</v>
      </c>
      <c r="C26">
        <v>64</v>
      </c>
      <c r="D26" t="s">
        <v>127</v>
      </c>
      <c r="E26" t="s">
        <v>128</v>
      </c>
      <c r="F26" t="s">
        <v>129</v>
      </c>
      <c r="G26" t="s">
        <v>130</v>
      </c>
      <c r="H26" s="1" t="s">
        <v>131</v>
      </c>
      <c r="I26">
        <v>1993</v>
      </c>
      <c r="J26" t="s">
        <v>416</v>
      </c>
      <c r="K26" s="3" t="s">
        <v>444</v>
      </c>
      <c r="L26" t="b">
        <v>0</v>
      </c>
    </row>
    <row r="27" spans="1:12" ht="304.5" x14ac:dyDescent="0.35">
      <c r="A27">
        <f t="shared" si="0"/>
        <v>26</v>
      </c>
      <c r="B27">
        <v>18</v>
      </c>
      <c r="C27">
        <v>64</v>
      </c>
      <c r="D27" t="s">
        <v>132</v>
      </c>
      <c r="E27" t="s">
        <v>133</v>
      </c>
      <c r="F27" t="s">
        <v>134</v>
      </c>
      <c r="G27" t="s">
        <v>135</v>
      </c>
      <c r="H27" t="s">
        <v>136</v>
      </c>
      <c r="I27">
        <v>1991</v>
      </c>
      <c r="J27" t="s">
        <v>418</v>
      </c>
      <c r="K27" s="3" t="s">
        <v>445</v>
      </c>
      <c r="L27" t="b">
        <v>0</v>
      </c>
    </row>
    <row r="28" spans="1:12" ht="87" x14ac:dyDescent="0.35">
      <c r="A28">
        <f t="shared" si="0"/>
        <v>27</v>
      </c>
      <c r="B28">
        <v>18</v>
      </c>
      <c r="C28">
        <v>64</v>
      </c>
      <c r="D28" s="1" t="s">
        <v>137</v>
      </c>
      <c r="E28" t="s">
        <v>138</v>
      </c>
      <c r="F28" t="s">
        <v>99</v>
      </c>
      <c r="G28" t="s">
        <v>139</v>
      </c>
      <c r="H28" t="s">
        <v>140</v>
      </c>
      <c r="I28">
        <v>1991</v>
      </c>
      <c r="J28" t="s">
        <v>417</v>
      </c>
      <c r="K28" s="3" t="s">
        <v>446</v>
      </c>
      <c r="L28" t="b">
        <v>0</v>
      </c>
    </row>
    <row r="29" spans="1:12" ht="72.5" x14ac:dyDescent="0.35">
      <c r="A29">
        <f t="shared" si="0"/>
        <v>28</v>
      </c>
      <c r="B29">
        <v>18</v>
      </c>
      <c r="C29">
        <v>64</v>
      </c>
      <c r="D29" t="s">
        <v>141</v>
      </c>
      <c r="E29" t="s">
        <v>142</v>
      </c>
      <c r="F29" t="s">
        <v>143</v>
      </c>
      <c r="G29" t="s">
        <v>144</v>
      </c>
      <c r="H29" t="s">
        <v>145</v>
      </c>
      <c r="I29">
        <v>1988</v>
      </c>
      <c r="J29" t="s">
        <v>418</v>
      </c>
      <c r="K29" s="3" t="s">
        <v>447</v>
      </c>
      <c r="L29" t="b">
        <v>0</v>
      </c>
    </row>
    <row r="30" spans="1:12" ht="290" x14ac:dyDescent="0.35">
      <c r="A30">
        <f t="shared" si="0"/>
        <v>29</v>
      </c>
      <c r="B30">
        <v>18</v>
      </c>
      <c r="C30">
        <v>65</v>
      </c>
      <c r="D30" t="s">
        <v>146</v>
      </c>
      <c r="E30" t="s">
        <v>147</v>
      </c>
      <c r="F30" s="1" t="s">
        <v>148</v>
      </c>
      <c r="G30" t="s">
        <v>149</v>
      </c>
      <c r="H30" t="s">
        <v>150</v>
      </c>
      <c r="I30">
        <v>2020</v>
      </c>
      <c r="J30" t="s">
        <v>418</v>
      </c>
      <c r="K30" s="3" t="s">
        <v>448</v>
      </c>
      <c r="L30" t="b">
        <v>0</v>
      </c>
    </row>
    <row r="31" spans="1:12" ht="98.4" customHeight="1" x14ac:dyDescent="0.35">
      <c r="A31">
        <f t="shared" si="0"/>
        <v>30</v>
      </c>
      <c r="B31">
        <v>18</v>
      </c>
      <c r="C31">
        <v>65</v>
      </c>
      <c r="D31" t="s">
        <v>151</v>
      </c>
      <c r="E31" t="s">
        <v>507</v>
      </c>
      <c r="F31" t="s">
        <v>507</v>
      </c>
      <c r="G31" t="s">
        <v>507</v>
      </c>
      <c r="H31" t="s">
        <v>507</v>
      </c>
      <c r="I31">
        <v>2019</v>
      </c>
      <c r="J31" t="s">
        <v>417</v>
      </c>
      <c r="K31" s="3" t="s">
        <v>449</v>
      </c>
      <c r="L31" t="b">
        <v>1</v>
      </c>
    </row>
    <row r="32" spans="1:12" ht="87" x14ac:dyDescent="0.35">
      <c r="A32">
        <f t="shared" si="0"/>
        <v>31</v>
      </c>
      <c r="B32">
        <v>18</v>
      </c>
      <c r="C32">
        <v>65</v>
      </c>
      <c r="D32" t="s">
        <v>152</v>
      </c>
      <c r="E32" t="s">
        <v>15</v>
      </c>
      <c r="F32" t="s">
        <v>153</v>
      </c>
      <c r="G32" t="s">
        <v>16</v>
      </c>
      <c r="H32" t="s">
        <v>14</v>
      </c>
      <c r="I32">
        <v>2019</v>
      </c>
      <c r="J32" t="s">
        <v>419</v>
      </c>
      <c r="K32" s="3" t="s">
        <v>450</v>
      </c>
      <c r="L32" t="b">
        <v>0</v>
      </c>
    </row>
    <row r="33" spans="1:12" ht="159.5" x14ac:dyDescent="0.35">
      <c r="A33">
        <f t="shared" si="0"/>
        <v>32</v>
      </c>
      <c r="B33">
        <v>18</v>
      </c>
      <c r="C33">
        <v>65</v>
      </c>
      <c r="D33" t="s">
        <v>154</v>
      </c>
      <c r="E33" t="s">
        <v>155</v>
      </c>
      <c r="F33" t="s">
        <v>156</v>
      </c>
      <c r="G33" t="s">
        <v>157</v>
      </c>
      <c r="H33" t="s">
        <v>158</v>
      </c>
      <c r="I33">
        <v>2019</v>
      </c>
      <c r="J33" t="s">
        <v>419</v>
      </c>
      <c r="K33" s="3" t="s">
        <v>451</v>
      </c>
      <c r="L33" t="b">
        <v>1</v>
      </c>
    </row>
    <row r="34" spans="1:12" ht="203" x14ac:dyDescent="0.35">
      <c r="A34">
        <f t="shared" si="0"/>
        <v>33</v>
      </c>
      <c r="B34">
        <v>18</v>
      </c>
      <c r="C34">
        <v>65</v>
      </c>
      <c r="D34" t="s">
        <v>159</v>
      </c>
      <c r="E34" t="s">
        <v>160</v>
      </c>
      <c r="F34" t="s">
        <v>161</v>
      </c>
      <c r="G34">
        <v>1</v>
      </c>
      <c r="H34">
        <v>4</v>
      </c>
      <c r="I34">
        <v>2016</v>
      </c>
      <c r="J34" t="s">
        <v>417</v>
      </c>
      <c r="K34" s="3" t="s">
        <v>452</v>
      </c>
      <c r="L34" t="b">
        <v>0</v>
      </c>
    </row>
    <row r="35" spans="1:12" ht="174" x14ac:dyDescent="0.35">
      <c r="A35">
        <f t="shared" si="0"/>
        <v>34</v>
      </c>
      <c r="B35">
        <v>18</v>
      </c>
      <c r="C35">
        <v>65</v>
      </c>
      <c r="D35" t="s">
        <v>162</v>
      </c>
      <c r="E35" t="s">
        <v>156</v>
      </c>
      <c r="F35" t="s">
        <v>163</v>
      </c>
      <c r="G35" t="s">
        <v>164</v>
      </c>
      <c r="H35" t="s">
        <v>165</v>
      </c>
      <c r="I35">
        <v>2015</v>
      </c>
      <c r="J35" t="s">
        <v>417</v>
      </c>
      <c r="K35" s="3" t="s">
        <v>453</v>
      </c>
      <c r="L35" t="b">
        <v>1</v>
      </c>
    </row>
    <row r="36" spans="1:12" ht="319" x14ac:dyDescent="0.35">
      <c r="A36">
        <f t="shared" si="0"/>
        <v>35</v>
      </c>
      <c r="B36">
        <v>18</v>
      </c>
      <c r="C36">
        <v>65</v>
      </c>
      <c r="D36" t="s">
        <v>166</v>
      </c>
      <c r="E36" t="s">
        <v>167</v>
      </c>
      <c r="F36" t="s">
        <v>168</v>
      </c>
      <c r="G36" t="s">
        <v>169</v>
      </c>
      <c r="H36" t="s">
        <v>170</v>
      </c>
      <c r="I36">
        <v>2015</v>
      </c>
      <c r="J36" t="s">
        <v>419</v>
      </c>
      <c r="K36" s="3" t="s">
        <v>454</v>
      </c>
      <c r="L36" t="b">
        <v>1</v>
      </c>
    </row>
    <row r="37" spans="1:12" ht="188.5" x14ac:dyDescent="0.35">
      <c r="A37">
        <f t="shared" si="0"/>
        <v>36</v>
      </c>
      <c r="B37">
        <v>18</v>
      </c>
      <c r="C37">
        <v>65</v>
      </c>
      <c r="D37" t="s">
        <v>171</v>
      </c>
      <c r="E37" t="s">
        <v>172</v>
      </c>
      <c r="F37" t="s">
        <v>173</v>
      </c>
      <c r="G37" t="s">
        <v>174</v>
      </c>
      <c r="H37" t="s">
        <v>175</v>
      </c>
      <c r="I37">
        <v>2014</v>
      </c>
      <c r="J37" t="s">
        <v>418</v>
      </c>
      <c r="K37" s="3" t="s">
        <v>455</v>
      </c>
      <c r="L37" t="b">
        <v>0</v>
      </c>
    </row>
    <row r="38" spans="1:12" ht="203" x14ac:dyDescent="0.35">
      <c r="A38">
        <f t="shared" si="0"/>
        <v>37</v>
      </c>
      <c r="B38">
        <v>18</v>
      </c>
      <c r="C38">
        <v>65</v>
      </c>
      <c r="D38" t="s">
        <v>176</v>
      </c>
      <c r="E38" t="s">
        <v>177</v>
      </c>
      <c r="F38" t="s">
        <v>178</v>
      </c>
      <c r="G38" t="s">
        <v>179</v>
      </c>
      <c r="H38" t="s">
        <v>180</v>
      </c>
      <c r="I38">
        <v>2013</v>
      </c>
      <c r="J38" t="s">
        <v>416</v>
      </c>
      <c r="K38" s="3" t="s">
        <v>456</v>
      </c>
      <c r="L38" t="b">
        <v>1</v>
      </c>
    </row>
    <row r="39" spans="1:12" ht="232" x14ac:dyDescent="0.35">
      <c r="A39">
        <f t="shared" si="0"/>
        <v>38</v>
      </c>
      <c r="B39">
        <v>18</v>
      </c>
      <c r="C39">
        <v>65</v>
      </c>
      <c r="D39" t="s">
        <v>181</v>
      </c>
      <c r="E39" s="1" t="s">
        <v>182</v>
      </c>
      <c r="F39" t="s">
        <v>183</v>
      </c>
      <c r="G39" t="s">
        <v>184</v>
      </c>
      <c r="H39" t="s">
        <v>185</v>
      </c>
      <c r="I39">
        <v>2012</v>
      </c>
      <c r="J39" t="s">
        <v>416</v>
      </c>
      <c r="K39" s="3" t="s">
        <v>457</v>
      </c>
      <c r="L39" t="b">
        <v>1</v>
      </c>
    </row>
    <row r="40" spans="1:12" ht="29.4" customHeight="1" x14ac:dyDescent="0.35">
      <c r="A40">
        <f t="shared" si="0"/>
        <v>39</v>
      </c>
      <c r="B40">
        <v>18</v>
      </c>
      <c r="C40">
        <v>65</v>
      </c>
      <c r="D40" t="s">
        <v>186</v>
      </c>
      <c r="E40" t="s">
        <v>187</v>
      </c>
      <c r="F40" t="s">
        <v>188</v>
      </c>
      <c r="G40" t="s">
        <v>189</v>
      </c>
      <c r="H40" t="s">
        <v>190</v>
      </c>
      <c r="I40">
        <v>2011</v>
      </c>
      <c r="J40" t="s">
        <v>416</v>
      </c>
      <c r="K40" s="3" t="s">
        <v>458</v>
      </c>
      <c r="L40" t="b">
        <v>0</v>
      </c>
    </row>
    <row r="41" spans="1:12" ht="67.75" customHeight="1" x14ac:dyDescent="0.35">
      <c r="A41">
        <f t="shared" si="0"/>
        <v>40</v>
      </c>
      <c r="B41">
        <v>18</v>
      </c>
      <c r="C41">
        <v>65</v>
      </c>
      <c r="D41" t="s">
        <v>191</v>
      </c>
      <c r="E41" t="s">
        <v>192</v>
      </c>
      <c r="F41" t="s">
        <v>193</v>
      </c>
      <c r="G41" t="s">
        <v>194</v>
      </c>
      <c r="H41" t="s">
        <v>195</v>
      </c>
      <c r="I41">
        <v>2010</v>
      </c>
      <c r="J41" t="s">
        <v>418</v>
      </c>
      <c r="K41" s="3" t="s">
        <v>459</v>
      </c>
      <c r="L41" t="b">
        <v>0</v>
      </c>
    </row>
    <row r="42" spans="1:12" ht="87" x14ac:dyDescent="0.35">
      <c r="A42">
        <f t="shared" si="0"/>
        <v>41</v>
      </c>
      <c r="B42">
        <v>18</v>
      </c>
      <c r="C42">
        <v>65</v>
      </c>
      <c r="D42" t="s">
        <v>196</v>
      </c>
      <c r="E42" s="1" t="s">
        <v>197</v>
      </c>
      <c r="F42" t="s">
        <v>198</v>
      </c>
      <c r="G42" t="s">
        <v>199</v>
      </c>
      <c r="H42" t="s">
        <v>200</v>
      </c>
      <c r="I42">
        <v>2010</v>
      </c>
      <c r="J42" t="s">
        <v>419</v>
      </c>
      <c r="K42" s="3" t="s">
        <v>460</v>
      </c>
      <c r="L42" t="b">
        <v>1</v>
      </c>
    </row>
    <row r="43" spans="1:12" ht="232" x14ac:dyDescent="0.35">
      <c r="A43">
        <f t="shared" si="0"/>
        <v>42</v>
      </c>
      <c r="B43">
        <v>18</v>
      </c>
      <c r="C43">
        <v>65</v>
      </c>
      <c r="D43" t="s">
        <v>201</v>
      </c>
      <c r="E43">
        <v>4</v>
      </c>
      <c r="F43">
        <v>6</v>
      </c>
      <c r="G43">
        <v>2</v>
      </c>
      <c r="H43">
        <v>3</v>
      </c>
      <c r="I43">
        <v>2006</v>
      </c>
      <c r="J43" t="s">
        <v>508</v>
      </c>
      <c r="K43" s="3" t="s">
        <v>461</v>
      </c>
      <c r="L43" t="b">
        <v>0</v>
      </c>
    </row>
    <row r="44" spans="1:12" ht="130.5" x14ac:dyDescent="0.35">
      <c r="A44">
        <f t="shared" si="0"/>
        <v>43</v>
      </c>
      <c r="B44">
        <v>18</v>
      </c>
      <c r="C44">
        <v>65</v>
      </c>
      <c r="D44" t="s">
        <v>202</v>
      </c>
      <c r="E44" t="s">
        <v>203</v>
      </c>
      <c r="F44" t="s">
        <v>204</v>
      </c>
      <c r="G44" t="s">
        <v>205</v>
      </c>
      <c r="H44" t="s">
        <v>206</v>
      </c>
      <c r="I44">
        <v>2003</v>
      </c>
      <c r="J44" t="s">
        <v>417</v>
      </c>
      <c r="K44" s="3" t="s">
        <v>462</v>
      </c>
      <c r="L44" t="b">
        <v>0</v>
      </c>
    </row>
    <row r="45" spans="1:12" ht="188.5" x14ac:dyDescent="0.35">
      <c r="A45">
        <f t="shared" si="0"/>
        <v>44</v>
      </c>
      <c r="B45">
        <v>18</v>
      </c>
      <c r="C45">
        <v>65</v>
      </c>
      <c r="D45" t="s">
        <v>207</v>
      </c>
      <c r="E45" t="s">
        <v>203</v>
      </c>
      <c r="F45" t="s">
        <v>208</v>
      </c>
      <c r="G45" t="s">
        <v>204</v>
      </c>
      <c r="H45" t="s">
        <v>206</v>
      </c>
      <c r="I45">
        <v>2002</v>
      </c>
      <c r="J45" t="s">
        <v>416</v>
      </c>
      <c r="K45" s="3" t="s">
        <v>463</v>
      </c>
      <c r="L45" t="b">
        <v>0</v>
      </c>
    </row>
    <row r="46" spans="1:12" ht="409.5" x14ac:dyDescent="0.35">
      <c r="A46">
        <f t="shared" si="0"/>
        <v>45</v>
      </c>
      <c r="B46">
        <v>18</v>
      </c>
      <c r="C46">
        <v>65</v>
      </c>
      <c r="D46" t="s">
        <v>209</v>
      </c>
      <c r="E46" t="s">
        <v>210</v>
      </c>
      <c r="F46" t="s">
        <v>211</v>
      </c>
      <c r="G46" t="s">
        <v>212</v>
      </c>
      <c r="H46" t="s">
        <v>213</v>
      </c>
      <c r="I46">
        <v>2000</v>
      </c>
      <c r="J46" t="s">
        <v>418</v>
      </c>
      <c r="K46" s="3" t="s">
        <v>464</v>
      </c>
      <c r="L46" t="b">
        <v>1</v>
      </c>
    </row>
    <row r="47" spans="1:12" ht="116" x14ac:dyDescent="0.35">
      <c r="A47">
        <f t="shared" si="0"/>
        <v>46</v>
      </c>
      <c r="B47">
        <v>18</v>
      </c>
      <c r="C47">
        <v>65</v>
      </c>
      <c r="D47" t="s">
        <v>214</v>
      </c>
      <c r="E47" t="s">
        <v>215</v>
      </c>
      <c r="F47" t="s">
        <v>216</v>
      </c>
      <c r="G47" t="s">
        <v>217</v>
      </c>
      <c r="H47" t="s">
        <v>218</v>
      </c>
      <c r="I47">
        <v>1999</v>
      </c>
      <c r="J47" t="s">
        <v>419</v>
      </c>
      <c r="K47" s="3" t="s">
        <v>465</v>
      </c>
      <c r="L47" t="b">
        <v>0</v>
      </c>
    </row>
    <row r="48" spans="1:12" ht="130.5" x14ac:dyDescent="0.35">
      <c r="A48">
        <f t="shared" si="0"/>
        <v>47</v>
      </c>
      <c r="B48">
        <v>18</v>
      </c>
      <c r="C48">
        <v>65</v>
      </c>
      <c r="D48" t="s">
        <v>219</v>
      </c>
      <c r="E48" t="s">
        <v>220</v>
      </c>
      <c r="F48" t="s">
        <v>221</v>
      </c>
      <c r="G48" t="s">
        <v>222</v>
      </c>
      <c r="H48" t="s">
        <v>223</v>
      </c>
      <c r="I48">
        <v>1999</v>
      </c>
      <c r="J48" t="s">
        <v>419</v>
      </c>
      <c r="K48" s="3" t="s">
        <v>466</v>
      </c>
      <c r="L48" t="b">
        <v>0</v>
      </c>
    </row>
    <row r="49" spans="1:12" ht="362.5" x14ac:dyDescent="0.35">
      <c r="A49">
        <f t="shared" si="0"/>
        <v>48</v>
      </c>
      <c r="B49">
        <v>18</v>
      </c>
      <c r="C49">
        <v>65</v>
      </c>
      <c r="D49" t="s">
        <v>224</v>
      </c>
      <c r="E49" t="s">
        <v>14</v>
      </c>
      <c r="F49" t="s">
        <v>17</v>
      </c>
      <c r="G49" t="s">
        <v>16</v>
      </c>
      <c r="H49" t="s">
        <v>15</v>
      </c>
      <c r="I49">
        <v>1998</v>
      </c>
      <c r="J49" t="s">
        <v>419</v>
      </c>
      <c r="K49" s="3" t="s">
        <v>467</v>
      </c>
      <c r="L49" t="b">
        <v>0</v>
      </c>
    </row>
    <row r="50" spans="1:12" ht="87" x14ac:dyDescent="0.35">
      <c r="A50">
        <f t="shared" si="0"/>
        <v>49</v>
      </c>
      <c r="B50">
        <v>18</v>
      </c>
      <c r="C50">
        <v>65</v>
      </c>
      <c r="D50" t="s">
        <v>225</v>
      </c>
      <c r="E50" s="3" t="s">
        <v>226</v>
      </c>
      <c r="F50" s="3" t="s">
        <v>227</v>
      </c>
      <c r="G50" s="3" t="s">
        <v>228</v>
      </c>
      <c r="H50" s="3" t="s">
        <v>229</v>
      </c>
      <c r="I50">
        <v>1996</v>
      </c>
      <c r="J50" s="3" t="s">
        <v>418</v>
      </c>
      <c r="K50" s="3" t="s">
        <v>468</v>
      </c>
      <c r="L50" t="b">
        <v>0</v>
      </c>
    </row>
    <row r="51" spans="1:12" ht="58" x14ac:dyDescent="0.35">
      <c r="A51">
        <f t="shared" si="0"/>
        <v>50</v>
      </c>
      <c r="B51">
        <v>18</v>
      </c>
      <c r="C51">
        <v>65</v>
      </c>
      <c r="D51" t="s">
        <v>230</v>
      </c>
      <c r="E51" t="s">
        <v>231</v>
      </c>
      <c r="F51" t="s">
        <v>232</v>
      </c>
      <c r="G51" s="1" t="s">
        <v>234</v>
      </c>
      <c r="H51" t="s">
        <v>233</v>
      </c>
      <c r="I51">
        <v>1996</v>
      </c>
      <c r="J51" t="s">
        <v>416</v>
      </c>
      <c r="K51" s="3" t="s">
        <v>469</v>
      </c>
      <c r="L51" t="b">
        <v>1</v>
      </c>
    </row>
    <row r="52" spans="1:12" ht="72.5" x14ac:dyDescent="0.35">
      <c r="A52">
        <f t="shared" si="0"/>
        <v>51</v>
      </c>
      <c r="B52">
        <v>18</v>
      </c>
      <c r="C52">
        <v>65</v>
      </c>
      <c r="D52" t="s">
        <v>235</v>
      </c>
      <c r="E52" t="s">
        <v>236</v>
      </c>
      <c r="F52" t="s">
        <v>237</v>
      </c>
      <c r="G52" t="s">
        <v>238</v>
      </c>
      <c r="H52" t="s">
        <v>239</v>
      </c>
      <c r="I52">
        <v>1999</v>
      </c>
      <c r="J52" t="s">
        <v>419</v>
      </c>
      <c r="K52" s="3" t="s">
        <v>470</v>
      </c>
      <c r="L52" t="b">
        <v>0</v>
      </c>
    </row>
    <row r="53" spans="1:12" ht="72.5" x14ac:dyDescent="0.35">
      <c r="A53">
        <f t="shared" si="0"/>
        <v>52</v>
      </c>
      <c r="B53">
        <v>18</v>
      </c>
      <c r="C53">
        <v>65</v>
      </c>
      <c r="D53" t="s">
        <v>240</v>
      </c>
      <c r="E53" t="s">
        <v>241</v>
      </c>
      <c r="F53" t="s">
        <v>242</v>
      </c>
      <c r="G53" t="s">
        <v>243</v>
      </c>
      <c r="H53" t="s">
        <v>244</v>
      </c>
      <c r="I53">
        <v>1995</v>
      </c>
      <c r="J53" t="s">
        <v>416</v>
      </c>
      <c r="K53" s="3" t="s">
        <v>470</v>
      </c>
      <c r="L53" t="b">
        <v>0</v>
      </c>
    </row>
    <row r="54" spans="1:12" ht="116" x14ac:dyDescent="0.35">
      <c r="A54">
        <f t="shared" si="0"/>
        <v>53</v>
      </c>
      <c r="B54">
        <v>18</v>
      </c>
      <c r="C54">
        <v>65</v>
      </c>
      <c r="D54" t="s">
        <v>245</v>
      </c>
      <c r="E54" t="s">
        <v>246</v>
      </c>
      <c r="F54" t="s">
        <v>247</v>
      </c>
      <c r="G54" t="s">
        <v>248</v>
      </c>
      <c r="H54" t="s">
        <v>249</v>
      </c>
      <c r="I54">
        <v>1992</v>
      </c>
      <c r="J54" t="s">
        <v>416</v>
      </c>
      <c r="K54" s="3" t="s">
        <v>472</v>
      </c>
      <c r="L54" t="b">
        <v>0</v>
      </c>
    </row>
    <row r="55" spans="1:12" ht="130.5" x14ac:dyDescent="0.35">
      <c r="A55">
        <f t="shared" si="0"/>
        <v>54</v>
      </c>
      <c r="B55">
        <v>18</v>
      </c>
      <c r="C55">
        <v>65</v>
      </c>
      <c r="D55" t="s">
        <v>250</v>
      </c>
      <c r="E55" t="s">
        <v>251</v>
      </c>
      <c r="F55" t="s">
        <v>253</v>
      </c>
      <c r="G55" t="s">
        <v>252</v>
      </c>
      <c r="H55" s="1" t="s">
        <v>254</v>
      </c>
      <c r="I55">
        <v>1990</v>
      </c>
      <c r="J55" t="s">
        <v>416</v>
      </c>
      <c r="K55" s="3" t="s">
        <v>471</v>
      </c>
      <c r="L55" t="b">
        <v>0</v>
      </c>
    </row>
    <row r="56" spans="1:12" x14ac:dyDescent="0.35">
      <c r="A56">
        <f t="shared" si="0"/>
        <v>55</v>
      </c>
      <c r="B56">
        <v>18</v>
      </c>
      <c r="C56">
        <v>65</v>
      </c>
      <c r="D56" t="s">
        <v>255</v>
      </c>
      <c r="E56" t="s">
        <v>256</v>
      </c>
      <c r="F56" t="s">
        <v>257</v>
      </c>
      <c r="G56" t="s">
        <v>258</v>
      </c>
      <c r="H56" t="s">
        <v>259</v>
      </c>
      <c r="I56">
        <v>1989</v>
      </c>
      <c r="J56" t="s">
        <v>419</v>
      </c>
      <c r="K56" s="4" t="s">
        <v>473</v>
      </c>
      <c r="L56" t="b">
        <v>0</v>
      </c>
    </row>
    <row r="57" spans="1:12" x14ac:dyDescent="0.35">
      <c r="A57">
        <f t="shared" si="0"/>
        <v>56</v>
      </c>
      <c r="B57">
        <v>18</v>
      </c>
      <c r="C57">
        <v>65</v>
      </c>
      <c r="D57" t="s">
        <v>260</v>
      </c>
      <c r="E57" t="s">
        <v>261</v>
      </c>
      <c r="F57" t="s">
        <v>257</v>
      </c>
      <c r="G57" t="s">
        <v>262</v>
      </c>
      <c r="H57" t="s">
        <v>263</v>
      </c>
      <c r="I57">
        <v>1988</v>
      </c>
      <c r="J57" t="s">
        <v>419</v>
      </c>
      <c r="K57" s="3" t="s">
        <v>474</v>
      </c>
      <c r="L57" t="b">
        <v>0</v>
      </c>
    </row>
    <row r="58" spans="1:12" ht="217.5" x14ac:dyDescent="0.35">
      <c r="A58">
        <f t="shared" si="0"/>
        <v>57</v>
      </c>
      <c r="B58">
        <v>18</v>
      </c>
      <c r="C58">
        <v>66</v>
      </c>
      <c r="D58" t="s">
        <v>264</v>
      </c>
      <c r="E58" t="s">
        <v>265</v>
      </c>
      <c r="F58" t="s">
        <v>266</v>
      </c>
      <c r="G58" t="s">
        <v>267</v>
      </c>
      <c r="H58" t="s">
        <v>268</v>
      </c>
      <c r="I58">
        <v>2018</v>
      </c>
      <c r="J58" t="s">
        <v>417</v>
      </c>
      <c r="K58" s="3" t="s">
        <v>475</v>
      </c>
      <c r="L58" t="b">
        <v>1</v>
      </c>
    </row>
    <row r="59" spans="1:12" ht="333.5" x14ac:dyDescent="0.35">
      <c r="A59">
        <f t="shared" si="0"/>
        <v>58</v>
      </c>
      <c r="B59">
        <v>18</v>
      </c>
      <c r="C59">
        <v>66</v>
      </c>
      <c r="D59" t="s">
        <v>269</v>
      </c>
      <c r="E59" t="s">
        <v>270</v>
      </c>
      <c r="F59" t="s">
        <v>271</v>
      </c>
      <c r="G59" t="s">
        <v>272</v>
      </c>
      <c r="H59" t="s">
        <v>273</v>
      </c>
      <c r="I59">
        <v>2017</v>
      </c>
      <c r="J59" t="s">
        <v>418</v>
      </c>
      <c r="K59" s="3" t="s">
        <v>476</v>
      </c>
      <c r="L59" t="b">
        <v>0</v>
      </c>
    </row>
    <row r="60" spans="1:12" ht="409.5" x14ac:dyDescent="0.35">
      <c r="A60">
        <f t="shared" si="0"/>
        <v>59</v>
      </c>
      <c r="B60">
        <v>18</v>
      </c>
      <c r="C60">
        <v>66</v>
      </c>
      <c r="D60" t="s">
        <v>274</v>
      </c>
      <c r="E60" t="s">
        <v>275</v>
      </c>
      <c r="F60" t="s">
        <v>276</v>
      </c>
      <c r="G60" t="s">
        <v>277</v>
      </c>
      <c r="H60" t="s">
        <v>278</v>
      </c>
      <c r="I60">
        <v>2017</v>
      </c>
      <c r="J60" t="s">
        <v>417</v>
      </c>
      <c r="K60" s="3" t="s">
        <v>477</v>
      </c>
      <c r="L60" t="b">
        <v>1</v>
      </c>
    </row>
    <row r="61" spans="1:12" ht="409.5" x14ac:dyDescent="0.35">
      <c r="A61">
        <f t="shared" si="0"/>
        <v>60</v>
      </c>
      <c r="B61">
        <v>18</v>
      </c>
      <c r="C61">
        <v>66</v>
      </c>
      <c r="D61" t="s">
        <v>279</v>
      </c>
      <c r="E61" t="s">
        <v>280</v>
      </c>
      <c r="F61" t="s">
        <v>281</v>
      </c>
      <c r="G61" t="s">
        <v>282</v>
      </c>
      <c r="H61" t="s">
        <v>283</v>
      </c>
      <c r="I61">
        <v>2016</v>
      </c>
      <c r="J61" t="s">
        <v>416</v>
      </c>
      <c r="K61" s="3" t="s">
        <v>478</v>
      </c>
      <c r="L61" t="b">
        <v>1</v>
      </c>
    </row>
    <row r="62" spans="1:12" ht="409.5" x14ac:dyDescent="0.35">
      <c r="A62">
        <f t="shared" si="0"/>
        <v>61</v>
      </c>
      <c r="B62">
        <v>18</v>
      </c>
      <c r="C62">
        <v>66</v>
      </c>
      <c r="D62" t="s">
        <v>284</v>
      </c>
      <c r="E62" t="s">
        <v>285</v>
      </c>
      <c r="F62" t="s">
        <v>286</v>
      </c>
      <c r="G62" t="s">
        <v>287</v>
      </c>
      <c r="H62" t="s">
        <v>288</v>
      </c>
      <c r="I62">
        <v>2015</v>
      </c>
      <c r="J62" t="s">
        <v>416</v>
      </c>
      <c r="K62" s="3" t="s">
        <v>479</v>
      </c>
      <c r="L62" t="b">
        <v>1</v>
      </c>
    </row>
    <row r="63" spans="1:12" ht="217.5" x14ac:dyDescent="0.35">
      <c r="A63">
        <f t="shared" si="0"/>
        <v>62</v>
      </c>
      <c r="B63">
        <v>18</v>
      </c>
      <c r="C63">
        <v>66</v>
      </c>
      <c r="D63" t="s">
        <v>289</v>
      </c>
      <c r="E63" t="s">
        <v>290</v>
      </c>
      <c r="F63" t="s">
        <v>291</v>
      </c>
      <c r="G63" t="s">
        <v>292</v>
      </c>
      <c r="H63" t="s">
        <v>293</v>
      </c>
      <c r="I63">
        <v>2013</v>
      </c>
      <c r="J63" t="s">
        <v>417</v>
      </c>
      <c r="K63" s="3" t="s">
        <v>481</v>
      </c>
      <c r="L63" t="b">
        <v>1</v>
      </c>
    </row>
    <row r="64" spans="1:12" ht="217.5" x14ac:dyDescent="0.35">
      <c r="A64">
        <f t="shared" si="0"/>
        <v>63</v>
      </c>
      <c r="B64">
        <v>18</v>
      </c>
      <c r="C64">
        <v>66</v>
      </c>
      <c r="D64" t="s">
        <v>294</v>
      </c>
      <c r="E64" t="s">
        <v>156</v>
      </c>
      <c r="F64" t="s">
        <v>295</v>
      </c>
      <c r="G64" t="s">
        <v>296</v>
      </c>
      <c r="H64" t="s">
        <v>297</v>
      </c>
      <c r="I64">
        <v>2013</v>
      </c>
      <c r="J64" t="s">
        <v>417</v>
      </c>
      <c r="K64" s="3" t="s">
        <v>480</v>
      </c>
      <c r="L64" t="b">
        <v>0</v>
      </c>
    </row>
    <row r="65" spans="1:12" ht="130.5" x14ac:dyDescent="0.35">
      <c r="A65">
        <f t="shared" si="0"/>
        <v>64</v>
      </c>
      <c r="B65">
        <v>18</v>
      </c>
      <c r="C65">
        <v>66</v>
      </c>
      <c r="D65" t="s">
        <v>298</v>
      </c>
      <c r="E65" t="s">
        <v>299</v>
      </c>
      <c r="F65" t="s">
        <v>300</v>
      </c>
      <c r="G65" t="s">
        <v>301</v>
      </c>
      <c r="H65" t="s">
        <v>302</v>
      </c>
      <c r="I65">
        <v>2013</v>
      </c>
      <c r="J65" t="s">
        <v>419</v>
      </c>
      <c r="K65" s="3" t="s">
        <v>482</v>
      </c>
      <c r="L65" t="b">
        <v>1</v>
      </c>
    </row>
    <row r="66" spans="1:12" ht="409.5" x14ac:dyDescent="0.35">
      <c r="A66">
        <f t="shared" si="0"/>
        <v>65</v>
      </c>
      <c r="B66">
        <v>18</v>
      </c>
      <c r="C66">
        <v>66</v>
      </c>
      <c r="D66" s="1" t="s">
        <v>303</v>
      </c>
      <c r="E66" t="s">
        <v>304</v>
      </c>
      <c r="F66" t="s">
        <v>300</v>
      </c>
      <c r="G66" t="s">
        <v>299</v>
      </c>
      <c r="H66" t="s">
        <v>305</v>
      </c>
      <c r="I66">
        <v>2011</v>
      </c>
      <c r="J66" t="s">
        <v>419</v>
      </c>
      <c r="K66" s="3" t="s">
        <v>483</v>
      </c>
      <c r="L66" t="b">
        <v>1</v>
      </c>
    </row>
    <row r="67" spans="1:12" ht="87" x14ac:dyDescent="0.35">
      <c r="A67">
        <f t="shared" si="0"/>
        <v>66</v>
      </c>
      <c r="B67">
        <v>18</v>
      </c>
      <c r="C67">
        <v>66</v>
      </c>
      <c r="D67" t="s">
        <v>306</v>
      </c>
      <c r="E67" t="s">
        <v>307</v>
      </c>
      <c r="F67" t="s">
        <v>308</v>
      </c>
      <c r="G67" t="s">
        <v>309</v>
      </c>
      <c r="H67" t="s">
        <v>310</v>
      </c>
      <c r="I67">
        <v>2011</v>
      </c>
      <c r="J67" t="s">
        <v>418</v>
      </c>
      <c r="K67" s="3" t="s">
        <v>484</v>
      </c>
      <c r="L67" t="b">
        <v>1</v>
      </c>
    </row>
    <row r="68" spans="1:12" ht="145" x14ac:dyDescent="0.35">
      <c r="A68">
        <f t="shared" si="0"/>
        <v>67</v>
      </c>
      <c r="B68">
        <v>18</v>
      </c>
      <c r="C68">
        <v>66</v>
      </c>
      <c r="D68" t="s">
        <v>311</v>
      </c>
      <c r="E68" t="s">
        <v>312</v>
      </c>
      <c r="F68" t="s">
        <v>313</v>
      </c>
      <c r="G68" s="1" t="s">
        <v>314</v>
      </c>
      <c r="H68" t="s">
        <v>315</v>
      </c>
      <c r="I68">
        <v>2010</v>
      </c>
      <c r="J68" t="s">
        <v>418</v>
      </c>
      <c r="K68" s="3" t="s">
        <v>485</v>
      </c>
      <c r="L68" t="b">
        <v>0</v>
      </c>
    </row>
    <row r="69" spans="1:12" ht="188.5" x14ac:dyDescent="0.35">
      <c r="A69">
        <f t="shared" si="0"/>
        <v>68</v>
      </c>
      <c r="B69">
        <v>18</v>
      </c>
      <c r="C69">
        <v>66</v>
      </c>
      <c r="D69" s="1" t="s">
        <v>316</v>
      </c>
      <c r="E69" t="s">
        <v>317</v>
      </c>
      <c r="F69" t="s">
        <v>318</v>
      </c>
      <c r="G69" t="s">
        <v>319</v>
      </c>
      <c r="H69" t="s">
        <v>320</v>
      </c>
      <c r="I69">
        <v>2008</v>
      </c>
      <c r="J69" t="s">
        <v>419</v>
      </c>
      <c r="K69" s="3" t="s">
        <v>486</v>
      </c>
      <c r="L69" t="b">
        <v>1</v>
      </c>
    </row>
    <row r="70" spans="1:12" ht="145" x14ac:dyDescent="0.35">
      <c r="A70">
        <f t="shared" si="0"/>
        <v>69</v>
      </c>
      <c r="B70">
        <v>18</v>
      </c>
      <c r="C70">
        <v>66</v>
      </c>
      <c r="D70" t="s">
        <v>321</v>
      </c>
      <c r="E70" t="s">
        <v>322</v>
      </c>
      <c r="F70" t="s">
        <v>323</v>
      </c>
      <c r="G70" s="1" t="s">
        <v>324</v>
      </c>
      <c r="H70" s="1" t="s">
        <v>325</v>
      </c>
      <c r="I70">
        <v>2006</v>
      </c>
      <c r="J70" t="s">
        <v>419</v>
      </c>
      <c r="K70" s="3" t="s">
        <v>487</v>
      </c>
      <c r="L70" t="b">
        <v>0</v>
      </c>
    </row>
    <row r="71" spans="1:12" ht="130.5" x14ac:dyDescent="0.35">
      <c r="A71">
        <f t="shared" ref="A71:A89" si="1">A70+1</f>
        <v>70</v>
      </c>
      <c r="B71">
        <v>18</v>
      </c>
      <c r="C71">
        <v>66</v>
      </c>
      <c r="D71" t="s">
        <v>326</v>
      </c>
      <c r="E71" t="s">
        <v>327</v>
      </c>
      <c r="F71" t="s">
        <v>328</v>
      </c>
      <c r="G71" t="s">
        <v>329</v>
      </c>
      <c r="H71" t="s">
        <v>330</v>
      </c>
      <c r="I71">
        <v>2005</v>
      </c>
      <c r="J71" t="s">
        <v>416</v>
      </c>
      <c r="K71" s="3" t="s">
        <v>488</v>
      </c>
      <c r="L71" t="b">
        <v>1</v>
      </c>
    </row>
    <row r="72" spans="1:12" ht="101.5" x14ac:dyDescent="0.35">
      <c r="A72">
        <f t="shared" si="1"/>
        <v>71</v>
      </c>
      <c r="B72">
        <v>18</v>
      </c>
      <c r="C72">
        <v>66</v>
      </c>
      <c r="D72" t="s">
        <v>331</v>
      </c>
      <c r="E72" t="s">
        <v>332</v>
      </c>
      <c r="F72" t="s">
        <v>333</v>
      </c>
      <c r="G72" t="s">
        <v>334</v>
      </c>
      <c r="H72" t="s">
        <v>335</v>
      </c>
      <c r="I72">
        <v>2002</v>
      </c>
      <c r="J72" t="s">
        <v>418</v>
      </c>
      <c r="K72" s="3" t="s">
        <v>489</v>
      </c>
      <c r="L72" t="b">
        <v>0</v>
      </c>
    </row>
    <row r="73" spans="1:12" ht="87" x14ac:dyDescent="0.35">
      <c r="A73">
        <f t="shared" si="1"/>
        <v>72</v>
      </c>
      <c r="B73">
        <v>18</v>
      </c>
      <c r="C73">
        <v>66</v>
      </c>
      <c r="D73" t="s">
        <v>336</v>
      </c>
      <c r="E73" t="s">
        <v>337</v>
      </c>
      <c r="F73" t="s">
        <v>338</v>
      </c>
      <c r="G73" t="s">
        <v>339</v>
      </c>
      <c r="H73" t="s">
        <v>340</v>
      </c>
      <c r="I73">
        <v>1998</v>
      </c>
      <c r="J73" t="s">
        <v>416</v>
      </c>
      <c r="K73" s="3" t="s">
        <v>490</v>
      </c>
      <c r="L73" t="b">
        <v>0</v>
      </c>
    </row>
    <row r="74" spans="1:12" ht="43.5" x14ac:dyDescent="0.35">
      <c r="A74">
        <f t="shared" si="1"/>
        <v>73</v>
      </c>
      <c r="B74">
        <v>18</v>
      </c>
      <c r="C74">
        <v>66</v>
      </c>
      <c r="D74" t="s">
        <v>341</v>
      </c>
      <c r="E74" t="s">
        <v>342</v>
      </c>
      <c r="F74" t="s">
        <v>343</v>
      </c>
      <c r="G74" t="s">
        <v>344</v>
      </c>
      <c r="H74" t="s">
        <v>345</v>
      </c>
      <c r="I74">
        <v>1993</v>
      </c>
      <c r="J74" t="s">
        <v>416</v>
      </c>
      <c r="K74" s="3" t="s">
        <v>492</v>
      </c>
      <c r="L74" t="b">
        <v>0</v>
      </c>
    </row>
    <row r="75" spans="1:12" ht="29" x14ac:dyDescent="0.35">
      <c r="A75">
        <f t="shared" si="1"/>
        <v>74</v>
      </c>
      <c r="B75">
        <v>18</v>
      </c>
      <c r="C75">
        <v>66</v>
      </c>
      <c r="D75" t="s">
        <v>346</v>
      </c>
      <c r="E75" t="s">
        <v>347</v>
      </c>
      <c r="F75" t="s">
        <v>348</v>
      </c>
      <c r="G75" t="s">
        <v>349</v>
      </c>
      <c r="H75" t="s">
        <v>350</v>
      </c>
      <c r="I75">
        <v>1992</v>
      </c>
      <c r="J75" t="s">
        <v>419</v>
      </c>
      <c r="K75" s="3" t="s">
        <v>491</v>
      </c>
      <c r="L75" t="b">
        <v>0</v>
      </c>
    </row>
    <row r="76" spans="1:12" ht="362.5" x14ac:dyDescent="0.35">
      <c r="A76">
        <f t="shared" si="1"/>
        <v>75</v>
      </c>
      <c r="B76">
        <v>18</v>
      </c>
      <c r="C76">
        <v>67</v>
      </c>
      <c r="D76" t="s">
        <v>351</v>
      </c>
      <c r="E76" t="s">
        <v>352</v>
      </c>
      <c r="F76" t="s">
        <v>353</v>
      </c>
      <c r="G76" t="s">
        <v>354</v>
      </c>
      <c r="H76" t="s">
        <v>355</v>
      </c>
      <c r="I76">
        <v>2018</v>
      </c>
      <c r="J76" t="s">
        <v>418</v>
      </c>
      <c r="K76" s="3" t="s">
        <v>493</v>
      </c>
      <c r="L76" t="b">
        <v>0</v>
      </c>
    </row>
    <row r="77" spans="1:12" ht="246.5" x14ac:dyDescent="0.35">
      <c r="A77">
        <f t="shared" si="1"/>
        <v>76</v>
      </c>
      <c r="B77">
        <v>18</v>
      </c>
      <c r="C77">
        <v>67</v>
      </c>
      <c r="D77" t="s">
        <v>356</v>
      </c>
      <c r="E77" t="s">
        <v>357</v>
      </c>
      <c r="F77" t="s">
        <v>358</v>
      </c>
      <c r="G77" t="s">
        <v>359</v>
      </c>
      <c r="H77" t="s">
        <v>360</v>
      </c>
      <c r="I77">
        <v>2015</v>
      </c>
      <c r="J77" t="s">
        <v>418</v>
      </c>
      <c r="K77" s="3" t="s">
        <v>494</v>
      </c>
      <c r="L77" t="b">
        <v>1</v>
      </c>
    </row>
    <row r="78" spans="1:12" ht="232" x14ac:dyDescent="0.35">
      <c r="A78">
        <f t="shared" si="1"/>
        <v>77</v>
      </c>
      <c r="B78">
        <v>18</v>
      </c>
      <c r="C78">
        <v>67</v>
      </c>
      <c r="D78" t="s">
        <v>361</v>
      </c>
      <c r="E78" t="s">
        <v>362</v>
      </c>
      <c r="F78" t="s">
        <v>363</v>
      </c>
      <c r="G78" t="s">
        <v>364</v>
      </c>
      <c r="H78" t="s">
        <v>365</v>
      </c>
      <c r="I78">
        <v>2014</v>
      </c>
      <c r="J78" t="s">
        <v>417</v>
      </c>
      <c r="K78" s="3" t="s">
        <v>495</v>
      </c>
      <c r="L78" t="b">
        <v>0</v>
      </c>
    </row>
    <row r="79" spans="1:12" ht="319" x14ac:dyDescent="0.35">
      <c r="A79">
        <f t="shared" si="1"/>
        <v>78</v>
      </c>
      <c r="B79">
        <v>18</v>
      </c>
      <c r="C79">
        <v>67</v>
      </c>
      <c r="D79" t="s">
        <v>366</v>
      </c>
      <c r="E79">
        <v>1E-3</v>
      </c>
      <c r="F79">
        <v>0.01</v>
      </c>
      <c r="G79">
        <v>1</v>
      </c>
      <c r="H79">
        <v>0.05</v>
      </c>
      <c r="I79">
        <v>2012</v>
      </c>
      <c r="J79" t="s">
        <v>416</v>
      </c>
      <c r="K79" s="3" t="s">
        <v>496</v>
      </c>
      <c r="L79" t="b">
        <v>1</v>
      </c>
    </row>
    <row r="80" spans="1:12" ht="101.5" x14ac:dyDescent="0.35">
      <c r="A80">
        <f t="shared" si="1"/>
        <v>79</v>
      </c>
      <c r="B80">
        <v>18</v>
      </c>
      <c r="C80">
        <v>67</v>
      </c>
      <c r="D80" t="s">
        <v>367</v>
      </c>
      <c r="E80" t="s">
        <v>368</v>
      </c>
      <c r="F80" t="s">
        <v>369</v>
      </c>
      <c r="G80" t="s">
        <v>370</v>
      </c>
      <c r="H80" t="s">
        <v>371</v>
      </c>
      <c r="I80">
        <v>2011</v>
      </c>
      <c r="J80" t="s">
        <v>417</v>
      </c>
      <c r="K80" s="3" t="s">
        <v>497</v>
      </c>
      <c r="L80" t="b">
        <v>1</v>
      </c>
    </row>
    <row r="81" spans="1:12" ht="145" x14ac:dyDescent="0.35">
      <c r="A81">
        <f t="shared" si="1"/>
        <v>80</v>
      </c>
      <c r="B81">
        <v>18</v>
      </c>
      <c r="C81">
        <v>67</v>
      </c>
      <c r="D81" t="s">
        <v>372</v>
      </c>
      <c r="E81" t="s">
        <v>373</v>
      </c>
      <c r="F81" t="s">
        <v>374</v>
      </c>
      <c r="G81" t="s">
        <v>354</v>
      </c>
      <c r="H81" t="s">
        <v>375</v>
      </c>
      <c r="I81">
        <v>2010</v>
      </c>
      <c r="J81" t="s">
        <v>416</v>
      </c>
      <c r="K81" s="3" t="s">
        <v>498</v>
      </c>
      <c r="L81" t="b">
        <v>0</v>
      </c>
    </row>
    <row r="82" spans="1:12" ht="290" x14ac:dyDescent="0.35">
      <c r="A82">
        <f t="shared" si="1"/>
        <v>81</v>
      </c>
      <c r="B82">
        <v>18</v>
      </c>
      <c r="C82">
        <v>67</v>
      </c>
      <c r="D82" t="s">
        <v>376</v>
      </c>
      <c r="E82" t="s">
        <v>377</v>
      </c>
      <c r="F82" t="s">
        <v>378</v>
      </c>
      <c r="G82" t="s">
        <v>379</v>
      </c>
      <c r="H82" t="s">
        <v>380</v>
      </c>
      <c r="I82">
        <v>2009</v>
      </c>
      <c r="J82" t="s">
        <v>417</v>
      </c>
      <c r="K82" s="3" t="s">
        <v>499</v>
      </c>
      <c r="L82" t="b">
        <v>1</v>
      </c>
    </row>
    <row r="83" spans="1:12" ht="409.5" x14ac:dyDescent="0.35">
      <c r="A83">
        <f t="shared" si="1"/>
        <v>82</v>
      </c>
      <c r="B83">
        <v>18</v>
      </c>
      <c r="C83">
        <v>67</v>
      </c>
      <c r="D83" t="s">
        <v>381</v>
      </c>
      <c r="E83" t="s">
        <v>382</v>
      </c>
      <c r="F83" t="s">
        <v>383</v>
      </c>
      <c r="G83" t="s">
        <v>384</v>
      </c>
      <c r="H83" t="s">
        <v>385</v>
      </c>
      <c r="I83">
        <v>2008</v>
      </c>
      <c r="J83" t="s">
        <v>418</v>
      </c>
      <c r="K83" s="3" t="s">
        <v>500</v>
      </c>
      <c r="L83" t="b">
        <v>0</v>
      </c>
    </row>
    <row r="84" spans="1:12" ht="130.5" x14ac:dyDescent="0.35">
      <c r="A84">
        <f t="shared" si="1"/>
        <v>83</v>
      </c>
      <c r="B84">
        <v>18</v>
      </c>
      <c r="C84">
        <v>67</v>
      </c>
      <c r="D84" t="s">
        <v>386</v>
      </c>
      <c r="E84" t="s">
        <v>387</v>
      </c>
      <c r="F84" t="s">
        <v>388</v>
      </c>
      <c r="G84" t="s">
        <v>389</v>
      </c>
      <c r="H84" t="s">
        <v>390</v>
      </c>
      <c r="I84">
        <v>2007</v>
      </c>
      <c r="J84" t="s">
        <v>416</v>
      </c>
      <c r="K84" s="3" t="s">
        <v>501</v>
      </c>
      <c r="L84" t="b">
        <v>0</v>
      </c>
    </row>
    <row r="85" spans="1:12" ht="72.5" x14ac:dyDescent="0.35">
      <c r="A85">
        <f t="shared" si="1"/>
        <v>84</v>
      </c>
      <c r="B85">
        <v>18</v>
      </c>
      <c r="C85">
        <v>67</v>
      </c>
      <c r="D85" t="s">
        <v>391</v>
      </c>
      <c r="E85" s="1" t="s">
        <v>392</v>
      </c>
      <c r="F85" t="s">
        <v>393</v>
      </c>
      <c r="G85" t="s">
        <v>394</v>
      </c>
      <c r="H85" t="s">
        <v>395</v>
      </c>
      <c r="I85">
        <v>2004</v>
      </c>
      <c r="J85" t="s">
        <v>417</v>
      </c>
      <c r="K85" s="3" t="s">
        <v>502</v>
      </c>
      <c r="L85" t="b">
        <v>0</v>
      </c>
    </row>
    <row r="86" spans="1:12" ht="290" x14ac:dyDescent="0.35">
      <c r="A86">
        <f t="shared" si="1"/>
        <v>85</v>
      </c>
      <c r="B86">
        <v>18</v>
      </c>
      <c r="C86">
        <v>67</v>
      </c>
      <c r="D86" t="s">
        <v>396</v>
      </c>
      <c r="E86" t="s">
        <v>397</v>
      </c>
      <c r="F86" t="s">
        <v>398</v>
      </c>
      <c r="G86" t="s">
        <v>399</v>
      </c>
      <c r="H86" t="s">
        <v>400</v>
      </c>
      <c r="I86">
        <v>2004</v>
      </c>
      <c r="J86" t="s">
        <v>416</v>
      </c>
      <c r="K86" s="3" t="s">
        <v>503</v>
      </c>
      <c r="L86" t="b">
        <v>1</v>
      </c>
    </row>
    <row r="87" spans="1:12" ht="87" x14ac:dyDescent="0.35">
      <c r="A87">
        <f t="shared" si="1"/>
        <v>86</v>
      </c>
      <c r="B87">
        <v>18</v>
      </c>
      <c r="C87">
        <v>67</v>
      </c>
      <c r="D87" t="s">
        <v>401</v>
      </c>
      <c r="E87" t="s">
        <v>402</v>
      </c>
      <c r="F87" t="s">
        <v>403</v>
      </c>
      <c r="G87" t="s">
        <v>404</v>
      </c>
      <c r="H87" t="s">
        <v>405</v>
      </c>
      <c r="I87">
        <v>1998</v>
      </c>
      <c r="J87" t="s">
        <v>419</v>
      </c>
      <c r="K87" s="3" t="s">
        <v>504</v>
      </c>
      <c r="L87" t="b">
        <v>0</v>
      </c>
    </row>
    <row r="88" spans="1:12" ht="188.5" x14ac:dyDescent="0.35">
      <c r="A88">
        <f t="shared" si="1"/>
        <v>87</v>
      </c>
      <c r="B88">
        <v>18</v>
      </c>
      <c r="C88">
        <v>67</v>
      </c>
      <c r="D88" t="s">
        <v>406</v>
      </c>
      <c r="E88" t="s">
        <v>407</v>
      </c>
      <c r="F88" t="s">
        <v>408</v>
      </c>
      <c r="G88" t="s">
        <v>409</v>
      </c>
      <c r="H88" t="s">
        <v>410</v>
      </c>
      <c r="I88">
        <v>1996</v>
      </c>
      <c r="J88" t="s">
        <v>417</v>
      </c>
      <c r="K88" s="3" t="s">
        <v>505</v>
      </c>
      <c r="L88" t="b">
        <v>1</v>
      </c>
    </row>
    <row r="89" spans="1:12" ht="72.5" x14ac:dyDescent="0.35">
      <c r="A89">
        <f t="shared" si="1"/>
        <v>88</v>
      </c>
      <c r="B89">
        <v>18</v>
      </c>
      <c r="C89">
        <v>67</v>
      </c>
      <c r="D89" t="s">
        <v>411</v>
      </c>
      <c r="E89" t="s">
        <v>412</v>
      </c>
      <c r="F89" t="s">
        <v>413</v>
      </c>
      <c r="G89" t="s">
        <v>414</v>
      </c>
      <c r="H89" t="s">
        <v>415</v>
      </c>
      <c r="I89">
        <v>1992</v>
      </c>
      <c r="J89" t="s">
        <v>416</v>
      </c>
      <c r="K89" s="3" t="s">
        <v>506</v>
      </c>
      <c r="L89"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Aenosh Varghese</dc:creator>
  <cp:lastModifiedBy>Milan Varghese</cp:lastModifiedBy>
  <dcterms:created xsi:type="dcterms:W3CDTF">2024-01-04T13:27:37Z</dcterms:created>
  <dcterms:modified xsi:type="dcterms:W3CDTF">2024-01-05T09:45:52Z</dcterms:modified>
</cp:coreProperties>
</file>