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v1ctor\projects\neuralarena-docs\"/>
    </mc:Choice>
  </mc:AlternateContent>
  <xr:revisionPtr revIDLastSave="0" documentId="13_ncr:1_{D0C232B7-6CDF-41C5-A7B6-3BE4E15A28D3}" xr6:coauthVersionLast="47" xr6:coauthVersionMax="47" xr10:uidLastSave="{00000000-0000-0000-0000-000000000000}"/>
  <bookViews>
    <workbookView xWindow="-120" yWindow="-120" windowWidth="38640" windowHeight="15840" activeTab="1" xr2:uid="{B1AB81DD-C8A7-4FF8-A7E8-6DE0EE959A4E}"/>
  </bookViews>
  <sheets>
    <sheet name="distribution" sheetId="1" r:id="rId1"/>
    <sheet name="raised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3" l="1"/>
  <c r="L2" i="3"/>
  <c r="K3" i="3"/>
  <c r="K2" i="3"/>
  <c r="H3" i="3"/>
  <c r="J3" i="3" s="1"/>
  <c r="H2" i="3"/>
  <c r="F3" i="3"/>
  <c r="F2" i="3"/>
  <c r="I3" i="3"/>
  <c r="J2" i="3"/>
  <c r="I2" i="3"/>
</calcChain>
</file>

<file path=xl/sharedStrings.xml><?xml version="1.0" encoding="utf-8"?>
<sst xmlns="http://schemas.openxmlformats.org/spreadsheetml/2006/main" count="19" uniqueCount="19">
  <si>
    <t>Percent</t>
  </si>
  <si>
    <t>Description</t>
  </si>
  <si>
    <t>Platform</t>
  </si>
  <si>
    <t>Burned</t>
  </si>
  <si>
    <t>Game creator + Match winner</t>
  </si>
  <si>
    <t>Raised directly (ICP)</t>
  </si>
  <si>
    <t>Raised NF (ICP)</t>
  </si>
  <si>
    <t>Token price (ICP)</t>
  </si>
  <si>
    <t>Min</t>
  </si>
  <si>
    <t>Max</t>
  </si>
  <si>
    <t>M Cap total (ICP)</t>
  </si>
  <si>
    <t>M Cap circ (ICP)</t>
  </si>
  <si>
    <t>Total Supply</t>
  </si>
  <si>
    <t>Circ Supply</t>
  </si>
  <si>
    <t>M Cap tt (ICP)</t>
  </si>
  <si>
    <t>M cap cs (ICP)</t>
  </si>
  <si>
    <t>M Cap tt (USD)</t>
  </si>
  <si>
    <t>ICP/USD</t>
  </si>
  <si>
    <t>M cap cs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</si>
</sst>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3" fontId="0" fillId="0" borderId="0" xfId="0" applyNumberFormat="1"/>
    <xf numFmtId="164" fontId="0" fillId="0" borderId="0" xfId="1" applyNumberFormat="1" applyFont="1"/>
    <xf numFmtId="165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Match revenue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distribution!$C$1</c:f>
              <c:strCache>
                <c:ptCount val="1"/>
                <c:pt idx="0">
                  <c:v>Percent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9E7-43D6-B589-A4B81BDBE39C}"/>
              </c:ext>
            </c:extLst>
          </c:dPt>
          <c:dPt>
            <c:idx val="1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9E7-43D6-B589-A4B81BDBE39C}"/>
              </c:ext>
            </c:extLst>
          </c:dPt>
          <c:dPt>
            <c:idx val="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9E7-43D6-B589-A4B81BDBE39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distribution!$B$2:$B$4</c:f>
              <c:strCache>
                <c:ptCount val="3"/>
                <c:pt idx="0">
                  <c:v>Game creator + Match winner</c:v>
                </c:pt>
                <c:pt idx="1">
                  <c:v>Platform</c:v>
                </c:pt>
                <c:pt idx="2">
                  <c:v>Burned</c:v>
                </c:pt>
              </c:strCache>
            </c:strRef>
          </c:cat>
          <c:val>
            <c:numRef>
              <c:f>distribution!$C$2:$C$4</c:f>
              <c:numCache>
                <c:formatCode>0%</c:formatCode>
                <c:ptCount val="3"/>
                <c:pt idx="0">
                  <c:v>0.75</c:v>
                </c:pt>
                <c:pt idx="1">
                  <c:v>0.2</c:v>
                </c:pt>
                <c:pt idx="2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C1-4D6B-A5B6-98876616A6DC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raised!$B$1</c:f>
              <c:strCache>
                <c:ptCount val="1"/>
                <c:pt idx="0">
                  <c:v>Raised directly (ICP)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raised!$A$2:$A$3</c:f>
              <c:strCache>
                <c:ptCount val="2"/>
                <c:pt idx="0">
                  <c:v>Min</c:v>
                </c:pt>
                <c:pt idx="1">
                  <c:v>Max</c:v>
                </c:pt>
              </c:strCache>
            </c:strRef>
          </c:cat>
          <c:val>
            <c:numRef>
              <c:f>raised!$B$2:$B$3</c:f>
              <c:numCache>
                <c:formatCode>#,##0</c:formatCode>
                <c:ptCount val="2"/>
                <c:pt idx="0">
                  <c:v>100000</c:v>
                </c:pt>
                <c:pt idx="1">
                  <c:v>300000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14-4BFF-9F3F-F43F34F47D74}"/>
            </c:ext>
          </c:extLst>
        </c:ser>
        <c:ser>
          <c:idx val="1"/>
          <c:order val="1"/>
          <c:tx>
            <c:strRef>
              <c:f>raised!$C$1</c:f>
              <c:strCache>
                <c:ptCount val="1"/>
                <c:pt idx="0">
                  <c:v>Raised NF (ICP)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raised!$A$2:$A$3</c:f>
              <c:strCache>
                <c:ptCount val="2"/>
                <c:pt idx="0">
                  <c:v>Min</c:v>
                </c:pt>
                <c:pt idx="1">
                  <c:v>Max</c:v>
                </c:pt>
              </c:strCache>
            </c:strRef>
          </c:cat>
          <c:val>
            <c:numRef>
              <c:f>raised!$C$2:$C$3</c:f>
              <c:numCache>
                <c:formatCode>#,##0</c:formatCode>
                <c:ptCount val="2"/>
                <c:pt idx="0">
                  <c:v>72000</c:v>
                </c:pt>
                <c:pt idx="1">
                  <c:v>72000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14-4BFF-9F3F-F43F34F47D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27471871"/>
        <c:axId val="1927468991"/>
      </c:barChart>
      <c:lineChart>
        <c:grouping val="standard"/>
        <c:varyColors val="0"/>
        <c:ser>
          <c:idx val="2"/>
          <c:order val="2"/>
          <c:tx>
            <c:strRef>
              <c:f>raised!$D$1</c:f>
              <c:strCache>
                <c:ptCount val="1"/>
                <c:pt idx="0">
                  <c:v>Token price (ICP)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raised!$A$2:$A$3</c:f>
              <c:strCache>
                <c:ptCount val="2"/>
                <c:pt idx="0">
                  <c:v>Min</c:v>
                </c:pt>
                <c:pt idx="1">
                  <c:v>Max</c:v>
                </c:pt>
              </c:strCache>
            </c:strRef>
          </c:cat>
          <c:val>
            <c:numRef>
              <c:f>raised!$D$2:$D$3</c:f>
              <c:numCache>
                <c:formatCode>General</c:formatCode>
                <c:ptCount val="2"/>
                <c:pt idx="0">
                  <c:v>1.0238095238095239E-2</c:v>
                </c:pt>
                <c:pt idx="1">
                  <c:v>1.7380952380952382E-2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214-4BFF-9F3F-F43F34F47D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5955023"/>
        <c:axId val="2025950223"/>
      </c:lineChart>
      <c:catAx>
        <c:axId val="192747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68991"/>
        <c:crosses val="autoZero"/>
        <c:auto val="1"/>
        <c:lblAlgn val="ctr"/>
        <c:lblOffset val="100"/>
        <c:noMultiLvlLbl val="0"/>
      </c:catAx>
      <c:valAx>
        <c:axId val="1927468991"/>
        <c:scaling>
          <c:orientation val="minMax"/>
          <c:max val="5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71871"/>
        <c:crosses val="autoZero"/>
        <c:crossBetween val="between"/>
      </c:valAx>
      <c:valAx>
        <c:axId val="2025950223"/>
        <c:scaling>
          <c:orientation val="minMax"/>
          <c:max val="1.8000000000000002E-2"/>
          <c:min val="0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25955023"/>
        <c:crosses val="max"/>
        <c:crossBetween val="between"/>
      </c:valAx>
      <c:catAx>
        <c:axId val="202595502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259502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4961887641028619E-2"/>
          <c:y val="1.81495923984808E-2"/>
          <c:w val="0.82812745334428028"/>
          <c:h val="0.81140555720198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raised!$B$1</c:f>
              <c:strCache>
                <c:ptCount val="1"/>
                <c:pt idx="0">
                  <c:v>Raised directly (ICP)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raised!$A$2:$A$3</c:f>
              <c:strCache>
                <c:ptCount val="2"/>
                <c:pt idx="0">
                  <c:v>Min</c:v>
                </c:pt>
                <c:pt idx="1">
                  <c:v>Max</c:v>
                </c:pt>
              </c:strCache>
            </c:strRef>
          </c:cat>
          <c:val>
            <c:numRef>
              <c:f>raised!$B$2:$B$3</c:f>
              <c:numCache>
                <c:formatCode>#,##0</c:formatCode>
                <c:ptCount val="2"/>
                <c:pt idx="0">
                  <c:v>100000</c:v>
                </c:pt>
                <c:pt idx="1">
                  <c:v>300000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72-4630-8F8C-6349AAB3BC19}"/>
            </c:ext>
          </c:extLst>
        </c:ser>
        <c:ser>
          <c:idx val="1"/>
          <c:order val="1"/>
          <c:tx>
            <c:strRef>
              <c:f>raised!$C$1</c:f>
              <c:strCache>
                <c:ptCount val="1"/>
                <c:pt idx="0">
                  <c:v>Raised NF (ICP)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raised!$A$2:$A$3</c:f>
              <c:strCache>
                <c:ptCount val="2"/>
                <c:pt idx="0">
                  <c:v>Min</c:v>
                </c:pt>
                <c:pt idx="1">
                  <c:v>Max</c:v>
                </c:pt>
              </c:strCache>
            </c:strRef>
          </c:cat>
          <c:val>
            <c:numRef>
              <c:f>raised!$C$2:$C$3</c:f>
              <c:numCache>
                <c:formatCode>#,##0</c:formatCode>
                <c:ptCount val="2"/>
                <c:pt idx="0">
                  <c:v>72000</c:v>
                </c:pt>
                <c:pt idx="1">
                  <c:v>72000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72-4630-8F8C-6349AAB3BC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27471871"/>
        <c:axId val="1927468991"/>
      </c:barChart>
      <c:lineChart>
        <c:grouping val="standard"/>
        <c:varyColors val="0"/>
        <c:ser>
          <c:idx val="3"/>
          <c:order val="3"/>
          <c:tx>
            <c:strRef>
              <c:f>raised!$E$1</c:f>
              <c:strCache>
                <c:ptCount val="1"/>
                <c:pt idx="0">
                  <c:v>M Cap total (ICP)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raised!$A$2:$A$3</c:f>
              <c:strCache>
                <c:ptCount val="2"/>
                <c:pt idx="0">
                  <c:v>Min</c:v>
                </c:pt>
                <c:pt idx="1">
                  <c:v>Max</c:v>
                </c:pt>
              </c:strCache>
            </c:strRef>
          </c:cat>
          <c:val>
            <c:numRef>
              <c:f>raised!$E$2:$E$3</c:f>
              <c:numCache>
                <c:formatCode>#,##0</c:formatCode>
                <c:ptCount val="2"/>
                <c:pt idx="0">
                  <c:v>1023809.5238095238</c:v>
                </c:pt>
                <c:pt idx="1">
                  <c:v>1738095.2380952381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72-4630-8F8C-6349AAB3BC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5955023"/>
        <c:axId val="2025950223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raised!$D$1</c15:sqref>
                        </c15:formulaRef>
                      </c:ext>
                    </c:extLst>
                    <c:strCache>
                      <c:ptCount val="1"/>
                      <c:pt idx="0">
                        <c:v>Token price (ICP)</c:v>
                      </c:pt>
                    </c:strCache>
                  </c:strRef>
                </c:tx>
                <c:spPr>
                  <a:ln w="34925" cap="rnd">
                    <a:solidFill>
                      <a:schemeClr val="accent4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raised!$A$2:$A$3</c15:sqref>
                        </c15:formulaRef>
                      </c:ext>
                    </c:extLst>
                    <c:strCache>
                      <c:ptCount val="2"/>
                      <c:pt idx="0">
                        <c:v>Min</c:v>
                      </c:pt>
                      <c:pt idx="1">
                        <c:v>Max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raised!$D$2:$D$3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1.0238095238095239E-2</c:v>
                      </c:pt>
                      <c:pt idx="1">
                        <c:v>1.7380952380952382E-2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8E72-4630-8F8C-6349AAB3BC19}"/>
                  </c:ext>
                </c:extLst>
              </c15:ser>
            </c15:filteredLineSeries>
          </c:ext>
        </c:extLst>
      </c:lineChart>
      <c:catAx>
        <c:axId val="192747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68991"/>
        <c:crosses val="autoZero"/>
        <c:auto val="1"/>
        <c:lblAlgn val="ctr"/>
        <c:lblOffset val="100"/>
        <c:noMultiLvlLbl val="0"/>
      </c:catAx>
      <c:valAx>
        <c:axId val="1927468991"/>
        <c:scaling>
          <c:orientation val="minMax"/>
          <c:max val="5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71871"/>
        <c:crosses val="autoZero"/>
        <c:crossBetween val="between"/>
      </c:valAx>
      <c:valAx>
        <c:axId val="2025950223"/>
        <c:scaling>
          <c:orientation val="minMax"/>
          <c:max val="1900000"/>
          <c:min val="0"/>
        </c:scaling>
        <c:delete val="0"/>
        <c:axPos val="r"/>
        <c:numFmt formatCode="#,##0" sourceLinked="1"/>
        <c:majorTickMark val="none"/>
        <c:minorTickMark val="none"/>
        <c:tickLblPos val="nextTo"/>
        <c:spPr>
          <a:noFill/>
          <a:ln>
            <a:solidFill>
              <a:schemeClr val="accent4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25955023"/>
        <c:crosses val="max"/>
        <c:crossBetween val="between"/>
      </c:valAx>
      <c:catAx>
        <c:axId val="202595502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259502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4961887641028619E-2"/>
          <c:y val="1.81495923984808E-2"/>
          <c:w val="0.82812745334428028"/>
          <c:h val="0.81140555720198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raised!$B$1</c:f>
              <c:strCache>
                <c:ptCount val="1"/>
                <c:pt idx="0">
                  <c:v>Raised directly (ICP)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raised!$A$2:$A$3</c:f>
              <c:strCache>
                <c:ptCount val="2"/>
                <c:pt idx="0">
                  <c:v>Min</c:v>
                </c:pt>
                <c:pt idx="1">
                  <c:v>Max</c:v>
                </c:pt>
              </c:strCache>
            </c:strRef>
          </c:cat>
          <c:val>
            <c:numRef>
              <c:f>raised!$B$2:$B$3</c:f>
              <c:numCache>
                <c:formatCode>#,##0</c:formatCode>
                <c:ptCount val="2"/>
                <c:pt idx="0">
                  <c:v>100000</c:v>
                </c:pt>
                <c:pt idx="1">
                  <c:v>300000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39-4188-8763-39044B489C29}"/>
            </c:ext>
          </c:extLst>
        </c:ser>
        <c:ser>
          <c:idx val="1"/>
          <c:order val="1"/>
          <c:tx>
            <c:strRef>
              <c:f>raised!$C$1</c:f>
              <c:strCache>
                <c:ptCount val="1"/>
                <c:pt idx="0">
                  <c:v>Raised NF (ICP)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raised!$A$2:$A$3</c:f>
              <c:strCache>
                <c:ptCount val="2"/>
                <c:pt idx="0">
                  <c:v>Min</c:v>
                </c:pt>
                <c:pt idx="1">
                  <c:v>Max</c:v>
                </c:pt>
              </c:strCache>
            </c:strRef>
          </c:cat>
          <c:val>
            <c:numRef>
              <c:f>raised!$C$2:$C$3</c:f>
              <c:numCache>
                <c:formatCode>#,##0</c:formatCode>
                <c:ptCount val="2"/>
                <c:pt idx="0">
                  <c:v>72000</c:v>
                </c:pt>
                <c:pt idx="1">
                  <c:v>72000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39-4188-8763-39044B489C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27471871"/>
        <c:axId val="1927468991"/>
      </c:barChart>
      <c:lineChart>
        <c:grouping val="standard"/>
        <c:varyColors val="0"/>
        <c:ser>
          <c:idx val="4"/>
          <c:order val="4"/>
          <c:tx>
            <c:strRef>
              <c:f>raised!$F$1</c:f>
              <c:strCache>
                <c:ptCount val="1"/>
                <c:pt idx="0">
                  <c:v>M Cap circ (ICP)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raised!$A$2:$A$3</c:f>
              <c:strCache>
                <c:ptCount val="2"/>
                <c:pt idx="0">
                  <c:v>Min</c:v>
                </c:pt>
                <c:pt idx="1">
                  <c:v>Max</c:v>
                </c:pt>
              </c:strCache>
            </c:strRef>
          </c:cat>
          <c:val>
            <c:numRef>
              <c:f>raised!$F$2:$F$3</c:f>
              <c:numCache>
                <c:formatCode>#,##0</c:formatCode>
                <c:ptCount val="2"/>
                <c:pt idx="0">
                  <c:v>399285.71428571432</c:v>
                </c:pt>
                <c:pt idx="1">
                  <c:v>677857.14285714284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839-4188-8763-39044B489C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5955023"/>
        <c:axId val="2025950223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raised!$D$1</c15:sqref>
                        </c15:formulaRef>
                      </c:ext>
                    </c:extLst>
                    <c:strCache>
                      <c:ptCount val="1"/>
                      <c:pt idx="0">
                        <c:v>Token price (ICP)</c:v>
                      </c:pt>
                    </c:strCache>
                  </c:strRef>
                </c:tx>
                <c:spPr>
                  <a:ln w="34925" cap="rnd">
                    <a:solidFill>
                      <a:schemeClr val="accent4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raised!$A$2:$A$3</c15:sqref>
                        </c15:formulaRef>
                      </c:ext>
                    </c:extLst>
                    <c:strCache>
                      <c:ptCount val="2"/>
                      <c:pt idx="0">
                        <c:v>Min</c:v>
                      </c:pt>
                      <c:pt idx="1">
                        <c:v>Max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raised!$D$2:$D$3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1.0238095238095239E-2</c:v>
                      </c:pt>
                      <c:pt idx="1">
                        <c:v>1.7380952380952382E-2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1839-4188-8763-39044B489C29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raised!$E$1</c15:sqref>
                        </c15:formulaRef>
                      </c:ext>
                    </c:extLst>
                    <c:strCache>
                      <c:ptCount val="1"/>
                      <c:pt idx="0">
                        <c:v>M Cap total (ICP)</c:v>
                      </c:pt>
                    </c:strCache>
                  </c:strRef>
                </c:tx>
                <c:spPr>
                  <a:ln w="34925" cap="rnd">
                    <a:solidFill>
                      <a:schemeClr val="accent4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raised!$A$2:$A$3</c15:sqref>
                        </c15:formulaRef>
                      </c:ext>
                    </c:extLst>
                    <c:strCache>
                      <c:ptCount val="2"/>
                      <c:pt idx="0">
                        <c:v>Min</c:v>
                      </c:pt>
                      <c:pt idx="1">
                        <c:v>Max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raised!$E$2:$E$3</c15:sqref>
                        </c15:formulaRef>
                      </c:ext>
                    </c:extLst>
                    <c:numCache>
                      <c:formatCode>#,##0</c:formatCode>
                      <c:ptCount val="2"/>
                      <c:pt idx="0">
                        <c:v>1023809.5238095238</c:v>
                      </c:pt>
                      <c:pt idx="1">
                        <c:v>1738095.2380952381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839-4188-8763-39044B489C29}"/>
                  </c:ext>
                </c:extLst>
              </c15:ser>
            </c15:filteredLineSeries>
          </c:ext>
        </c:extLst>
      </c:lineChart>
      <c:catAx>
        <c:axId val="192747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68991"/>
        <c:crosses val="autoZero"/>
        <c:auto val="1"/>
        <c:lblAlgn val="ctr"/>
        <c:lblOffset val="100"/>
        <c:noMultiLvlLbl val="0"/>
      </c:catAx>
      <c:valAx>
        <c:axId val="1927468991"/>
        <c:scaling>
          <c:orientation val="minMax"/>
          <c:max val="5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71871"/>
        <c:crosses val="autoZero"/>
        <c:crossBetween val="between"/>
      </c:valAx>
      <c:valAx>
        <c:axId val="2025950223"/>
        <c:scaling>
          <c:orientation val="minMax"/>
          <c:max val="700000"/>
          <c:min val="0"/>
        </c:scaling>
        <c:delete val="0"/>
        <c:axPos val="r"/>
        <c:numFmt formatCode="#,##0" sourceLinked="1"/>
        <c:majorTickMark val="none"/>
        <c:minorTickMark val="none"/>
        <c:tickLblPos val="nextTo"/>
        <c:spPr>
          <a:noFill/>
          <a:ln>
            <a:solidFill>
              <a:schemeClr val="accent4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25955023"/>
        <c:crosses val="max"/>
        <c:crossBetween val="between"/>
      </c:valAx>
      <c:catAx>
        <c:axId val="202595502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259502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4</xdr:row>
      <xdr:rowOff>180974</xdr:rowOff>
    </xdr:from>
    <xdr:to>
      <xdr:col>22</xdr:col>
      <xdr:colOff>457200</xdr:colOff>
      <xdr:row>33</xdr:row>
      <xdr:rowOff>57150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7600AED-9285-BC30-35E3-21488DE5C5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517525</xdr:colOff>
      <xdr:row>8</xdr:row>
      <xdr:rowOff>47625</xdr:rowOff>
    </xdr:from>
    <xdr:to>
      <xdr:col>11</xdr:col>
      <xdr:colOff>319087</xdr:colOff>
      <xdr:row>28</xdr:row>
      <xdr:rowOff>80962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D7E1210-E69B-B659-0603-E9A2553376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590550</xdr:colOff>
      <xdr:row>8</xdr:row>
      <xdr:rowOff>57150</xdr:rowOff>
    </xdr:from>
    <xdr:to>
      <xdr:col>21</xdr:col>
      <xdr:colOff>392112</xdr:colOff>
      <xdr:row>28</xdr:row>
      <xdr:rowOff>90487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CBE3996-3387-4F94-8A79-F505BE4661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8</xdr:row>
      <xdr:rowOff>0</xdr:rowOff>
    </xdr:from>
    <xdr:to>
      <xdr:col>32</xdr:col>
      <xdr:colOff>411162</xdr:colOff>
      <xdr:row>28</xdr:row>
      <xdr:rowOff>33337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AFE0C5F-83E4-4866-A60E-AEE750FC6A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BBDA4-9382-4D25-A685-5B443116FA30}">
  <dimension ref="B1:C4"/>
  <sheetViews>
    <sheetView workbookViewId="0">
      <selection activeCell="J5" sqref="J5"/>
    </sheetView>
  </sheetViews>
  <sheetFormatPr defaultRowHeight="15" x14ac:dyDescent="0.25"/>
  <sheetData>
    <row r="1" spans="2:3" x14ac:dyDescent="0.25">
      <c r="B1" t="s">
        <v>1</v>
      </c>
      <c r="C1" t="s">
        <v>0</v>
      </c>
    </row>
    <row r="2" spans="2:3" x14ac:dyDescent="0.25">
      <c r="B2" t="s">
        <v>4</v>
      </c>
      <c r="C2" s="1">
        <v>0.75</v>
      </c>
    </row>
    <row r="3" spans="2:3" x14ac:dyDescent="0.25">
      <c r="B3" t="s">
        <v>2</v>
      </c>
      <c r="C3" s="1">
        <v>0.2</v>
      </c>
    </row>
    <row r="4" spans="2:3" x14ac:dyDescent="0.25">
      <c r="B4" t="s">
        <v>3</v>
      </c>
      <c r="C4" s="1">
        <v>0.05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2D3D3-626E-4EC9-9705-B9069650A63E}">
  <dimension ref="A1:L5"/>
  <sheetViews>
    <sheetView tabSelected="1" workbookViewId="0">
      <selection activeCell="K3" sqref="K3"/>
    </sheetView>
  </sheetViews>
  <sheetFormatPr defaultRowHeight="15" x14ac:dyDescent="0.25"/>
  <cols>
    <col min="4" max="4" width="9.140625" customWidth="1"/>
    <col min="7" max="7" width="11.140625" bestFit="1" customWidth="1"/>
    <col min="8" max="9" width="15.28515625" bestFit="1" customWidth="1"/>
    <col min="10" max="10" width="13.28515625" customWidth="1"/>
    <col min="11" max="11" width="15.42578125" customWidth="1"/>
    <col min="12" max="12" width="14.42578125" customWidth="1"/>
  </cols>
  <sheetData>
    <row r="1" spans="1:12" x14ac:dyDescent="0.25">
      <c r="B1" t="s">
        <v>5</v>
      </c>
      <c r="C1" t="s">
        <v>6</v>
      </c>
      <c r="D1" t="s">
        <v>7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18</v>
      </c>
    </row>
    <row r="2" spans="1:12" x14ac:dyDescent="0.25">
      <c r="A2" t="s">
        <v>8</v>
      </c>
      <c r="B2" s="2">
        <v>100000</v>
      </c>
      <c r="C2" s="2">
        <v>72000</v>
      </c>
      <c r="D2">
        <v>1.0238095238095239E-2</v>
      </c>
      <c r="E2" s="2">
        <v>1023809.5238095238</v>
      </c>
      <c r="F2" s="2">
        <f>E2*(1-(0.61))</f>
        <v>399285.71428571432</v>
      </c>
      <c r="G2" s="2">
        <v>100000000</v>
      </c>
      <c r="H2" s="3">
        <f>G2*(1-(0.61))</f>
        <v>39000000</v>
      </c>
      <c r="I2" s="3">
        <f>G2*$D2</f>
        <v>1023809.5238095239</v>
      </c>
      <c r="J2" s="3">
        <f>H2*$D2</f>
        <v>399285.71428571432</v>
      </c>
      <c r="K2" s="4">
        <f>I2*$B$5</f>
        <v>12285714.285714287</v>
      </c>
      <c r="L2" s="4">
        <f>J2*$B$5</f>
        <v>4791428.5714285718</v>
      </c>
    </row>
    <row r="3" spans="1:12" x14ac:dyDescent="0.25">
      <c r="A3" t="s">
        <v>9</v>
      </c>
      <c r="B3" s="2">
        <v>300000</v>
      </c>
      <c r="C3" s="2">
        <v>72000</v>
      </c>
      <c r="D3">
        <v>1.7380952380952382E-2</v>
      </c>
      <c r="E3" s="2">
        <v>1738095.2380952381</v>
      </c>
      <c r="F3" s="2">
        <f>E3*(1-(0.61))</f>
        <v>677857.14285714284</v>
      </c>
      <c r="G3" s="2">
        <v>100000000</v>
      </c>
      <c r="H3" s="3">
        <f>G3*(1-(0.61))</f>
        <v>39000000</v>
      </c>
      <c r="I3" s="3">
        <f>G3*$D3</f>
        <v>1738095.2380952383</v>
      </c>
      <c r="J3" s="3">
        <f>H3*$D3</f>
        <v>677857.14285714296</v>
      </c>
      <c r="K3" s="4">
        <f>I3*$B$5</f>
        <v>20857142.857142858</v>
      </c>
      <c r="L3" s="4">
        <f>J3*$B$5</f>
        <v>8134285.7142857155</v>
      </c>
    </row>
    <row r="5" spans="1:12" x14ac:dyDescent="0.25">
      <c r="A5" t="s">
        <v>17</v>
      </c>
      <c r="B5" s="4">
        <v>12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distribution</vt:lpstr>
      <vt:lpstr>raised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Victor</dc:creator>
  <cp:lastModifiedBy>André Victor</cp:lastModifiedBy>
  <dcterms:created xsi:type="dcterms:W3CDTF">2024-04-08T22:35:08Z</dcterms:created>
  <dcterms:modified xsi:type="dcterms:W3CDTF">2024-05-16T20:10:58Z</dcterms:modified>
</cp:coreProperties>
</file>