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udget" sheetId="1" r:id="rId3"/>
    <sheet state="visible" name="Salaries" sheetId="2" r:id="rId4"/>
    <sheet state="visible" name="Marketing" sheetId="3" r:id="rId5"/>
    <sheet state="visible" name="Office" sheetId="4" r:id="rId6"/>
    <sheet state="visible" name="Reimbursements" sheetId="5" r:id="rId7"/>
  </sheets>
  <definedNames/>
  <calcPr/>
</workbook>
</file>

<file path=xl/sharedStrings.xml><?xml version="1.0" encoding="utf-8"?>
<sst xmlns="http://schemas.openxmlformats.org/spreadsheetml/2006/main" count="127" uniqueCount="45">
  <si>
    <t>2018 Budget Estimate</t>
  </si>
  <si>
    <t>January</t>
  </si>
  <si>
    <t>"Status Quo"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</si>
  <si>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</si>
  <si>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</si>
  <si>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</si>
  <si>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</si>
  <si>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</si>
  <si>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</si>
  <si>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</si>
  <si>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</si>
  <si>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</si>
  <si>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</si>
  <si>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</si>
  <si>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</si>
  <si>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Joe</t>
  </si>
  <si>
    <t>Salaries (Current team + Designer and Sales person)</t>
  </si>
  <si>
    <t>PR Consulting Firm</t>
  </si>
  <si>
    <t>Kai</t>
  </si>
  <si>
    <t>Arpit</t>
  </si>
  <si>
    <t>Becca</t>
  </si>
  <si>
    <t>Jenn</t>
  </si>
  <si>
    <t>Kazem</t>
  </si>
  <si>
    <t>$-</t>
  </si>
  <si>
    <t>Laila</t>
  </si>
  <si>
    <t>Robin</t>
  </si>
  <si>
    <t>FE Dev/Designer</t>
  </si>
  <si>
    <t>Igloo experience</t>
  </si>
  <si>
    <t>Sales</t>
  </si>
  <si>
    <t>Social Media Marketing</t>
  </si>
  <si>
    <t>Giveaway Incentives</t>
  </si>
  <si>
    <t>Higher Sals</t>
  </si>
  <si>
    <t>PR Consulting Firm:</t>
  </si>
  <si>
    <t>Targeted emails @ 4 schools w/ social retargeting</t>
  </si>
  <si>
    <t>Opt-in emailing?</t>
  </si>
  <si>
    <t>Marketing</t>
  </si>
  <si>
    <t>Giveaway Incentives:</t>
  </si>
  <si>
    <t>Agnes Stickers ($500/2000ct)</t>
  </si>
  <si>
    <t>Agnes Stress relievers</t>
  </si>
  <si>
    <t>Office space</t>
  </si>
  <si>
    <t>Reimbursements</t>
  </si>
  <si>
    <t>Personal</t>
  </si>
  <si>
    <t>Physical Space</t>
  </si>
  <si>
    <t>Tech Services</t>
  </si>
  <si>
    <t>Furniture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</si>
</sst>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mmm d, yyyy"/>
  </numFmts>
  <fonts count="9">
    <font>
      <sz val="10.0"/>
      <color rgb="FF000000"/>
      <name val="Arial"/>
    </font>
    <font>
      <sz val="12.0"/>
      <color rgb="FF000000"/>
      <name val="Calibri"/>
    </font>
    <font>
      <b/>
      <sz val="12.0"/>
      <color rgb="FF000000"/>
      <name val="Calibri"/>
    </font>
    <font/>
    <font>
      <b/>
    </font>
    <font>
      <color rgb="FFD9D9D9"/>
    </font>
    <font>
      <color rgb="FF000000"/>
    </font>
    <font>
      <b/>
      <u/>
      <color rgb="FFCCCCCC"/>
    </font>
    <font>
      <color rgb="FFCCCCCC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0"/>
    </xf>
    <xf borderId="0" fillId="0" fontId="1" numFmtId="164" xfId="0" applyAlignment="1" applyFont="1" applyNumberFormat="1">
      <alignment shrinkToFit="0" vertical="center" wrapText="0"/>
    </xf>
    <xf borderId="0" fillId="0" fontId="1" numFmtId="164" xfId="0" applyAlignment="1" applyFont="1" applyNumberFormat="1">
      <alignment horizontal="right" readingOrder="0" shrinkToFit="0" vertical="center" wrapText="0"/>
    </xf>
    <xf borderId="0" fillId="0" fontId="1" numFmtId="164" xfId="0" applyAlignment="1" applyFont="1" applyNumberFormat="1">
      <alignment readingOrder="0" shrinkToFit="0" vertical="center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164" xfId="0" applyAlignment="1" applyFont="1" applyNumberFormat="1">
      <alignment horizontal="right" readingOrder="0" shrinkToFit="0" vertical="center" wrapText="0"/>
    </xf>
    <xf borderId="2" fillId="0" fontId="2" numFmtId="164" xfId="0" applyAlignment="1" applyBorder="1" applyFont="1" applyNumberFormat="1">
      <alignment horizontal="right" readingOrder="0" shrinkToFit="0" vertical="bottom" wrapText="0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right" readingOrder="0" shrinkToFit="0" vertical="bottom" wrapText="0"/>
    </xf>
    <xf borderId="2" fillId="0" fontId="2" numFmtId="164" xfId="0" applyAlignment="1" applyBorder="1" applyFont="1" applyNumberFormat="1">
      <alignment horizontal="right" readingOrder="0" shrinkToFit="0" vertical="center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1" fillId="0" fontId="2" numFmtId="164" xfId="0" applyAlignment="1" applyBorder="1" applyFont="1" applyNumberFormat="1">
      <alignment horizontal="right" readingOrder="0" shrinkToFit="0" vertical="bottom" wrapText="0"/>
    </xf>
    <xf borderId="0" fillId="0" fontId="4" numFmtId="0" xfId="0" applyFont="1"/>
    <xf borderId="0" fillId="0" fontId="3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Font="1"/>
    <xf borderId="2" fillId="0" fontId="1" numFmtId="164" xfId="0" applyAlignment="1" applyBorder="1" applyFont="1" applyNumberFormat="1">
      <alignment horizontal="right" readingOrder="0" shrinkToFit="0" vertical="center" wrapText="0"/>
    </xf>
    <xf borderId="0" fillId="0" fontId="8" numFmtId="0" xfId="0" applyAlignment="1" applyFont="1">
      <alignment readingOrder="0" shrinkToFit="0" wrapText="1"/>
    </xf>
    <xf borderId="0" fillId="0" fontId="8" numFmtId="164" xfId="0" applyAlignment="1" applyFont="1" applyNumberFormat="1">
      <alignment readingOrder="0" vertical="center"/>
    </xf>
    <xf borderId="0" fillId="0" fontId="8" numFmtId="164" xfId="0" applyFont="1" applyNumberFormat="1"/>
    <xf borderId="0" fillId="0" fontId="8" numFmtId="164" xfId="0" applyAlignment="1" applyFont="1" applyNumberFormat="1">
      <alignment readingOrder="0"/>
    </xf>
    <xf borderId="0" fillId="0" fontId="5" numFmtId="164" xfId="0" applyFont="1" applyNumberFormat="1"/>
    <xf borderId="0" fillId="0" fontId="3" numFmtId="164" xfId="0" applyFont="1" applyNumberFormat="1"/>
    <xf borderId="0" fillId="0" fontId="1" numFmtId="164" xfId="0" applyAlignment="1" applyFont="1" applyNumberFormat="1">
      <alignment horizontal="right" readingOrder="0" shrinkToFit="0" vertical="bottom" wrapText="0"/>
    </xf>
    <xf borderId="0" fillId="0" fontId="8" numFmtId="0" xfId="0" applyAlignment="1" applyFont="1">
      <alignment readingOrder="0"/>
    </xf>
    <xf borderId="2" fillId="0" fontId="1" numFmtId="164" xfId="0" applyAlignment="1" applyBorder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43"/>
  </cols>
  <sheetData>
    <row r="1">
      <c r="A1" s="2" t="s">
        <v>0</v>
      </c>
      <c r="B1" s="3" t="s">
        <v>1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4" t="s">
        <v>14</v>
      </c>
    </row>
    <row r="2">
      <c r="A2" s="6" t="s">
        <v>16</v>
      </c>
      <c r="B2" s="12">
        <f>Salaries!B26</f>
        <v>41850.01</v>
      </c>
      <c r="C2" s="12">
        <f>Salaries!C26</f>
        <v>41850.01</v>
      </c>
      <c r="D2" s="12">
        <f>Salaries!D26</f>
        <v>41850.01</v>
      </c>
      <c r="E2" s="12">
        <f>Salaries!E26</f>
        <v>41850.01</v>
      </c>
      <c r="F2" s="12">
        <f>Salaries!F26</f>
        <v>43808.34</v>
      </c>
      <c r="G2" s="12">
        <f>Salaries!G26</f>
        <v>47933.34</v>
      </c>
      <c r="H2" s="12">
        <f>Salaries!H26</f>
        <v>47933.34</v>
      </c>
      <c r="I2" s="12">
        <f>Salaries!I26</f>
        <v>47933.34</v>
      </c>
      <c r="J2" s="12">
        <f>Salaries!J26</f>
        <v>55433.34</v>
      </c>
      <c r="K2" s="12">
        <f>Salaries!K26</f>
        <v>60850.01</v>
      </c>
      <c r="L2" s="12">
        <f>Salaries!L26</f>
        <v>60850.01</v>
      </c>
      <c r="M2" s="12">
        <f>Salaries!M26</f>
        <v>60850.01</v>
      </c>
      <c r="N2" s="27">
        <f t="shared" ref="N2:N6" si="1">SUM(B2:M2)</f>
        <v>592991.77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3" t="s">
        <v>35</v>
      </c>
      <c r="B3" s="34">
        <f>Marketing!B6</f>
        <v>0</v>
      </c>
      <c r="C3" s="34">
        <f>Marketing!C6</f>
        <v>0</v>
      </c>
      <c r="D3" s="34">
        <f>Marketing!D6</f>
        <v>0</v>
      </c>
      <c r="E3" s="34">
        <f>Marketing!E6</f>
        <v>0</v>
      </c>
      <c r="F3" s="34">
        <f>Marketing!F6</f>
        <v>2000</v>
      </c>
      <c r="G3" s="34">
        <f>Marketing!G6</f>
        <v>22000</v>
      </c>
      <c r="H3" s="34">
        <f>Marketing!H6</f>
        <v>22000</v>
      </c>
      <c r="I3" s="34">
        <f>Marketing!I6</f>
        <v>37000</v>
      </c>
      <c r="J3" s="34">
        <f>Marketing!J6</f>
        <v>13000</v>
      </c>
      <c r="K3" s="34">
        <f>Marketing!K6</f>
        <v>0</v>
      </c>
      <c r="L3" s="34">
        <f>Marketing!L6</f>
        <v>0</v>
      </c>
      <c r="M3" s="34">
        <f>Marketing!M6</f>
        <v>0</v>
      </c>
      <c r="N3" s="36">
        <f t="shared" si="1"/>
        <v>96000</v>
      </c>
    </row>
    <row r="4">
      <c r="A4" s="3" t="s">
        <v>39</v>
      </c>
      <c r="B4" s="5">
        <f>Office!B4</f>
        <v>2252</v>
      </c>
      <c r="C4" s="5">
        <f>Office!C4</f>
        <v>2252</v>
      </c>
      <c r="D4" s="5">
        <f>Office!D4</f>
        <v>2252</v>
      </c>
      <c r="E4" s="5">
        <f>Office!E4</f>
        <v>2252</v>
      </c>
      <c r="F4" s="5">
        <f>Office!F4</f>
        <v>2252</v>
      </c>
      <c r="G4" s="5">
        <f>Office!G4</f>
        <v>2252</v>
      </c>
      <c r="H4" s="5">
        <f>Office!H4</f>
        <v>2252</v>
      </c>
      <c r="I4" s="5">
        <f>Office!I4</f>
        <v>2252</v>
      </c>
      <c r="J4" s="5">
        <f>Office!J4</f>
        <v>2252</v>
      </c>
      <c r="K4" s="5">
        <f>Office!K4</f>
        <v>2252</v>
      </c>
      <c r="L4" s="5">
        <f>Office!L4</f>
        <v>2252</v>
      </c>
      <c r="M4" s="5">
        <f>Office!M4</f>
        <v>2252</v>
      </c>
      <c r="N4" s="36">
        <f t="shared" si="1"/>
        <v>27024</v>
      </c>
    </row>
    <row r="5">
      <c r="A5" s="3" t="s">
        <v>40</v>
      </c>
      <c r="B5" s="5">
        <f>Reimbursements!B4</f>
        <v>4000</v>
      </c>
      <c r="C5" s="5">
        <f>Reimbursements!C4</f>
        <v>4000</v>
      </c>
      <c r="D5" s="5">
        <f>Reimbursements!D4</f>
        <v>4000</v>
      </c>
      <c r="E5" s="5">
        <f>Reimbursements!E4</f>
        <v>4000</v>
      </c>
      <c r="F5" s="5">
        <f>Reimbursements!F4</f>
        <v>4000</v>
      </c>
      <c r="G5" s="5">
        <f>Reimbursements!G4</f>
        <v>4000</v>
      </c>
      <c r="H5" s="5">
        <f>Reimbursements!H4</f>
        <v>4000</v>
      </c>
      <c r="I5" s="5">
        <f>Reimbursements!I4</f>
        <v>4000</v>
      </c>
      <c r="J5" s="5">
        <f>Reimbursements!J4</f>
        <v>4000</v>
      </c>
      <c r="K5" s="5">
        <f>Reimbursements!K4</f>
        <v>4000</v>
      </c>
      <c r="L5" s="5">
        <f>Reimbursements!L4</f>
        <v>4000</v>
      </c>
      <c r="M5" s="5">
        <f>Reimbursements!M4</f>
        <v>4000</v>
      </c>
      <c r="N5" s="36">
        <f t="shared" si="1"/>
        <v>48000</v>
      </c>
    </row>
    <row r="6">
      <c r="A6" s="15" t="s">
        <v>14</v>
      </c>
      <c r="B6" s="17">
        <f t="shared" ref="B6:M6" si="2">SUM(B2:B5)</f>
        <v>48102.01</v>
      </c>
      <c r="C6" s="17">
        <f t="shared" si="2"/>
        <v>48102.01</v>
      </c>
      <c r="D6" s="17">
        <f t="shared" si="2"/>
        <v>48102.01</v>
      </c>
      <c r="E6" s="17">
        <f t="shared" si="2"/>
        <v>48102.01</v>
      </c>
      <c r="F6" s="17">
        <f t="shared" si="2"/>
        <v>52060.34</v>
      </c>
      <c r="G6" s="17">
        <f t="shared" si="2"/>
        <v>76185.34</v>
      </c>
      <c r="H6" s="17">
        <f t="shared" si="2"/>
        <v>76185.34</v>
      </c>
      <c r="I6" s="17">
        <f t="shared" si="2"/>
        <v>91185.34</v>
      </c>
      <c r="J6" s="17">
        <f t="shared" si="2"/>
        <v>74685.34</v>
      </c>
      <c r="K6" s="17">
        <f t="shared" si="2"/>
        <v>67102.01</v>
      </c>
      <c r="L6" s="17">
        <f t="shared" si="2"/>
        <v>67102.01</v>
      </c>
      <c r="M6" s="17">
        <f t="shared" si="2"/>
        <v>67102.01</v>
      </c>
      <c r="N6" s="13">
        <f t="shared" si="1"/>
        <v>764015.77</v>
      </c>
    </row>
    <row r="18">
      <c r="E18" s="3"/>
      <c r="F18" s="3"/>
      <c r="G18" s="3"/>
      <c r="H18" s="3"/>
      <c r="I18" s="3"/>
      <c r="J18" s="3"/>
      <c r="K18" s="3"/>
      <c r="L18" s="3"/>
      <c r="M18" s="3"/>
    </row>
    <row r="19">
      <c r="E19" s="12"/>
      <c r="F19" s="12"/>
      <c r="G19" s="12"/>
      <c r="H19" s="12"/>
      <c r="I19" s="12"/>
      <c r="J19" s="12"/>
      <c r="K19" s="12"/>
      <c r="L19" s="12"/>
      <c r="M19" s="12"/>
    </row>
    <row r="20">
      <c r="E20" s="11"/>
      <c r="F20" s="11"/>
      <c r="G20" s="11"/>
      <c r="H20" s="11"/>
      <c r="I20" s="11"/>
      <c r="J20" s="11"/>
      <c r="K20" s="11"/>
      <c r="L20" s="11"/>
      <c r="M20" s="11"/>
    </row>
    <row r="21">
      <c r="E21" s="5"/>
      <c r="F21" s="5"/>
      <c r="G21" s="5"/>
      <c r="H21" s="5"/>
      <c r="I21" s="5"/>
      <c r="J21" s="5"/>
      <c r="K21" s="5"/>
      <c r="L21" s="5"/>
      <c r="M21" s="5"/>
    </row>
    <row r="22">
      <c r="E22" s="5"/>
      <c r="F22" s="5"/>
      <c r="G22" s="5"/>
      <c r="H22" s="5"/>
      <c r="I22" s="5"/>
      <c r="J22" s="5"/>
      <c r="K22" s="5"/>
      <c r="L22" s="5"/>
      <c r="M22" s="5"/>
    </row>
    <row r="23">
      <c r="E23" s="17"/>
      <c r="F23" s="17"/>
      <c r="G23" s="17"/>
      <c r="H23" s="17"/>
      <c r="I23" s="17"/>
      <c r="J23" s="17"/>
      <c r="K23" s="17"/>
      <c r="L23" s="17"/>
      <c r="M23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29"/>
  </cols>
  <sheetData>
    <row r="1">
      <c r="A1" s="3" t="s">
        <v>2</v>
      </c>
      <c r="B1" s="3" t="s">
        <v>1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1"/>
    </row>
    <row r="2">
      <c r="A2" s="3" t="s">
        <v>15</v>
      </c>
      <c r="B2" s="5">
        <v>5466.67</v>
      </c>
      <c r="C2" s="5">
        <v>5466.67</v>
      </c>
      <c r="D2" s="5">
        <v>5466.67</v>
      </c>
      <c r="E2" s="5">
        <v>5466.67</v>
      </c>
      <c r="F2" s="5">
        <v>5466.67</v>
      </c>
      <c r="G2" s="5">
        <v>5466.67</v>
      </c>
      <c r="H2" s="5">
        <v>5466.67</v>
      </c>
      <c r="I2" s="5">
        <v>5466.67</v>
      </c>
      <c r="J2" s="5">
        <v>5466.67</v>
      </c>
      <c r="K2" s="5">
        <v>5466.67</v>
      </c>
      <c r="L2" s="5">
        <v>5466.67</v>
      </c>
      <c r="M2" s="5">
        <v>5466.67</v>
      </c>
      <c r="N2" s="1"/>
    </row>
    <row r="3">
      <c r="A3" s="3" t="s">
        <v>18</v>
      </c>
      <c r="B3" s="5">
        <v>5466.67</v>
      </c>
      <c r="C3" s="5">
        <v>5466.67</v>
      </c>
      <c r="D3" s="5">
        <v>5466.67</v>
      </c>
      <c r="E3" s="5">
        <v>5466.67</v>
      </c>
      <c r="F3" s="5">
        <v>5466.67</v>
      </c>
      <c r="G3" s="5">
        <v>5466.67</v>
      </c>
      <c r="H3" s="5">
        <v>5466.67</v>
      </c>
      <c r="I3" s="5">
        <v>5466.67</v>
      </c>
      <c r="J3" s="5">
        <v>5466.67</v>
      </c>
      <c r="K3" s="5">
        <v>5466.67</v>
      </c>
      <c r="L3" s="5">
        <v>5466.67</v>
      </c>
      <c r="M3" s="5">
        <v>5466.67</v>
      </c>
      <c r="N3" s="1"/>
    </row>
    <row r="4">
      <c r="A4" s="3" t="s">
        <v>19</v>
      </c>
      <c r="B4" s="5">
        <v>5583.33</v>
      </c>
      <c r="C4" s="5">
        <v>5583.33</v>
      </c>
      <c r="D4" s="5">
        <v>5583.33</v>
      </c>
      <c r="E4" s="5">
        <v>5583.33</v>
      </c>
      <c r="F4" s="5">
        <v>5583.33</v>
      </c>
      <c r="G4" s="5">
        <v>5583.33</v>
      </c>
      <c r="H4" s="5">
        <v>5583.33</v>
      </c>
      <c r="I4" s="5">
        <v>5583.33</v>
      </c>
      <c r="J4" s="5">
        <v>5583.33</v>
      </c>
      <c r="K4" s="5">
        <v>5833.33</v>
      </c>
      <c r="L4" s="5">
        <v>5833.33</v>
      </c>
      <c r="M4" s="5">
        <v>5833.33</v>
      </c>
      <c r="N4" s="1"/>
    </row>
    <row r="5">
      <c r="A5" s="3" t="s">
        <v>20</v>
      </c>
      <c r="B5" s="5">
        <v>5583.33</v>
      </c>
      <c r="C5" s="5">
        <v>5583.33</v>
      </c>
      <c r="D5" s="5">
        <v>5583.33</v>
      </c>
      <c r="E5" s="5">
        <v>5583.33</v>
      </c>
      <c r="F5" s="5">
        <v>5583.33</v>
      </c>
      <c r="G5" s="5">
        <v>5583.33</v>
      </c>
      <c r="H5" s="5">
        <v>5583.33</v>
      </c>
      <c r="I5" s="5">
        <v>5583.33</v>
      </c>
      <c r="J5" s="5">
        <v>5583.33</v>
      </c>
      <c r="K5" s="5">
        <v>5833.33</v>
      </c>
      <c r="L5" s="5">
        <v>5833.33</v>
      </c>
      <c r="M5" s="5">
        <v>5833.33</v>
      </c>
      <c r="N5" s="1"/>
    </row>
    <row r="6">
      <c r="A6" s="3" t="s">
        <v>21</v>
      </c>
      <c r="B6" s="5">
        <v>5416.67</v>
      </c>
      <c r="C6" s="5">
        <v>5416.67</v>
      </c>
      <c r="D6" s="5">
        <v>5416.67</v>
      </c>
      <c r="E6" s="5">
        <v>5416.67</v>
      </c>
      <c r="F6" s="5">
        <v>5416.67</v>
      </c>
      <c r="G6" s="5">
        <v>5416.67</v>
      </c>
      <c r="H6" s="5">
        <v>5416.67</v>
      </c>
      <c r="I6" s="5">
        <v>5416.67</v>
      </c>
      <c r="J6" s="5">
        <v>5416.67</v>
      </c>
      <c r="K6" s="5">
        <v>5625.0</v>
      </c>
      <c r="L6" s="5">
        <v>5625.0</v>
      </c>
      <c r="M6" s="5">
        <v>5625.0</v>
      </c>
      <c r="N6" s="1"/>
    </row>
    <row r="7">
      <c r="A7" s="3" t="s">
        <v>22</v>
      </c>
      <c r="B7" s="5">
        <v>3750.0</v>
      </c>
      <c r="C7" s="5">
        <v>3750.0</v>
      </c>
      <c r="D7" s="5">
        <v>3750.0</v>
      </c>
      <c r="E7" s="5">
        <v>3750.0</v>
      </c>
      <c r="F7" s="5">
        <v>1875.0</v>
      </c>
      <c r="G7" s="11" t="s">
        <v>23</v>
      </c>
      <c r="H7" s="11" t="s">
        <v>23</v>
      </c>
      <c r="I7" s="11" t="s">
        <v>23</v>
      </c>
      <c r="J7" s="5">
        <v>6666.67</v>
      </c>
      <c r="K7" s="5">
        <v>6666.67</v>
      </c>
      <c r="L7" s="5">
        <v>6666.67</v>
      </c>
      <c r="M7" s="5">
        <v>6666.67</v>
      </c>
      <c r="N7" s="1"/>
    </row>
    <row r="8">
      <c r="A8" s="3" t="s">
        <v>24</v>
      </c>
      <c r="B8" s="5">
        <v>5416.67</v>
      </c>
      <c r="C8" s="5">
        <v>5416.67</v>
      </c>
      <c r="D8" s="5">
        <v>5416.67</v>
      </c>
      <c r="E8" s="5">
        <v>5416.67</v>
      </c>
      <c r="F8" s="5">
        <v>5416.67</v>
      </c>
      <c r="G8" s="5">
        <v>5416.67</v>
      </c>
      <c r="H8" s="5">
        <v>5416.67</v>
      </c>
      <c r="I8" s="5">
        <v>5416.67</v>
      </c>
      <c r="J8" s="5">
        <v>5416.67</v>
      </c>
      <c r="K8" s="5">
        <v>5416.67</v>
      </c>
      <c r="L8" s="5">
        <v>5416.67</v>
      </c>
      <c r="M8" s="5">
        <v>5416.67</v>
      </c>
      <c r="N8" s="1"/>
    </row>
    <row r="9">
      <c r="A9" s="3" t="s">
        <v>25</v>
      </c>
      <c r="B9" s="5">
        <v>5166.67</v>
      </c>
      <c r="C9" s="5">
        <v>5166.67</v>
      </c>
      <c r="D9" s="5">
        <v>5166.67</v>
      </c>
      <c r="E9" s="5">
        <v>5166.67</v>
      </c>
      <c r="F9" s="5">
        <v>5166.67</v>
      </c>
      <c r="G9" s="5">
        <v>5166.67</v>
      </c>
      <c r="H9" s="5">
        <v>5416.67</v>
      </c>
      <c r="I9" s="5">
        <v>5416.67</v>
      </c>
      <c r="J9" s="5">
        <v>5416.67</v>
      </c>
      <c r="K9" s="5">
        <v>5416.67</v>
      </c>
      <c r="L9" s="5">
        <v>5416.67</v>
      </c>
      <c r="M9" s="5">
        <v>5416.67</v>
      </c>
      <c r="N9" s="1"/>
    </row>
    <row r="10">
      <c r="A10" s="3" t="s">
        <v>26</v>
      </c>
      <c r="B10" s="1"/>
      <c r="C10" s="1"/>
      <c r="D10" s="1"/>
      <c r="E10" s="1"/>
      <c r="F10" s="1"/>
      <c r="G10" s="5">
        <v>5833.33</v>
      </c>
      <c r="H10" s="5">
        <v>5833.33</v>
      </c>
      <c r="I10" s="5">
        <v>5833.33</v>
      </c>
      <c r="J10" s="5">
        <v>5833.33</v>
      </c>
      <c r="K10" s="5">
        <v>5833.33</v>
      </c>
      <c r="L10" s="5">
        <v>5833.33</v>
      </c>
      <c r="M10" s="5">
        <v>5833.33</v>
      </c>
      <c r="N10" s="1"/>
    </row>
    <row r="11">
      <c r="A11" s="3" t="s">
        <v>28</v>
      </c>
      <c r="B11" s="1"/>
      <c r="C11" s="1"/>
      <c r="D11" s="1"/>
      <c r="E11" s="1"/>
      <c r="F11" s="1"/>
      <c r="G11" s="1"/>
      <c r="H11" s="1"/>
      <c r="I11" s="1"/>
      <c r="J11" s="1"/>
      <c r="K11" s="5">
        <v>5000.0</v>
      </c>
      <c r="L11" s="5">
        <v>5000.0</v>
      </c>
      <c r="M11" s="5">
        <v>5000.0</v>
      </c>
      <c r="N11" s="1"/>
    </row>
    <row r="12">
      <c r="A12" s="15" t="s">
        <v>14</v>
      </c>
      <c r="B12" s="17">
        <f t="shared" ref="B12:M12" si="1">SUM(B2:B11)</f>
        <v>41850.01</v>
      </c>
      <c r="C12" s="17">
        <f t="shared" si="1"/>
        <v>41850.01</v>
      </c>
      <c r="D12" s="17">
        <f t="shared" si="1"/>
        <v>41850.01</v>
      </c>
      <c r="E12" s="17">
        <f t="shared" si="1"/>
        <v>41850.01</v>
      </c>
      <c r="F12" s="17">
        <f t="shared" si="1"/>
        <v>39975.01</v>
      </c>
      <c r="G12" s="17">
        <f t="shared" si="1"/>
        <v>43933.34</v>
      </c>
      <c r="H12" s="17">
        <f t="shared" si="1"/>
        <v>44183.34</v>
      </c>
      <c r="I12" s="17">
        <f t="shared" si="1"/>
        <v>44183.34</v>
      </c>
      <c r="J12" s="17">
        <f t="shared" si="1"/>
        <v>50850.01</v>
      </c>
      <c r="K12" s="17">
        <f t="shared" si="1"/>
        <v>56558.34</v>
      </c>
      <c r="L12" s="17">
        <f t="shared" si="1"/>
        <v>56558.34</v>
      </c>
      <c r="M12" s="17">
        <f t="shared" si="1"/>
        <v>56558.34</v>
      </c>
      <c r="N12" s="17">
        <f>SUM(B12:M12)</f>
        <v>560200.1</v>
      </c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>
      <c r="A15" s="3" t="s">
        <v>31</v>
      </c>
      <c r="B15" s="3" t="s">
        <v>1</v>
      </c>
      <c r="C15" s="3" t="s">
        <v>3</v>
      </c>
      <c r="D15" s="3" t="s">
        <v>4</v>
      </c>
      <c r="E15" s="3" t="s">
        <v>5</v>
      </c>
      <c r="F15" s="3" t="s">
        <v>6</v>
      </c>
      <c r="G15" s="3" t="s">
        <v>7</v>
      </c>
      <c r="H15" s="3" t="s">
        <v>8</v>
      </c>
      <c r="I15" s="3" t="s">
        <v>9</v>
      </c>
      <c r="J15" s="3" t="s">
        <v>10</v>
      </c>
      <c r="K15" s="3" t="s">
        <v>11</v>
      </c>
      <c r="L15" s="3" t="s">
        <v>12</v>
      </c>
      <c r="M15" s="3" t="s">
        <v>13</v>
      </c>
      <c r="N15" s="1"/>
    </row>
    <row r="16">
      <c r="A16" s="3" t="s">
        <v>15</v>
      </c>
      <c r="B16" s="5">
        <v>5466.67</v>
      </c>
      <c r="C16" s="5">
        <v>5466.67</v>
      </c>
      <c r="D16" s="5">
        <v>5466.67</v>
      </c>
      <c r="E16" s="5">
        <v>5466.67</v>
      </c>
      <c r="F16" s="5">
        <v>5466.67</v>
      </c>
      <c r="G16" s="5">
        <v>5466.67</v>
      </c>
      <c r="H16" s="5">
        <v>5466.67</v>
      </c>
      <c r="I16" s="5">
        <v>5466.67</v>
      </c>
      <c r="J16" s="5">
        <v>5466.67</v>
      </c>
      <c r="K16" s="5">
        <v>5466.67</v>
      </c>
      <c r="L16" s="5">
        <v>5466.67</v>
      </c>
      <c r="M16" s="5">
        <v>5466.67</v>
      </c>
      <c r="N16" s="1"/>
    </row>
    <row r="17">
      <c r="A17" s="3" t="s">
        <v>18</v>
      </c>
      <c r="B17" s="5">
        <v>5466.67</v>
      </c>
      <c r="C17" s="5">
        <v>5466.67</v>
      </c>
      <c r="D17" s="5">
        <v>5466.67</v>
      </c>
      <c r="E17" s="5">
        <v>5466.67</v>
      </c>
      <c r="F17" s="5">
        <v>5466.67</v>
      </c>
      <c r="G17" s="5">
        <v>5466.67</v>
      </c>
      <c r="H17" s="5">
        <v>5466.67</v>
      </c>
      <c r="I17" s="5">
        <v>5466.67</v>
      </c>
      <c r="J17" s="5">
        <v>5466.67</v>
      </c>
      <c r="K17" s="5">
        <v>5466.67</v>
      </c>
      <c r="L17" s="5">
        <v>5466.67</v>
      </c>
      <c r="M17" s="5">
        <v>5466.67</v>
      </c>
      <c r="N17" s="1"/>
    </row>
    <row r="18">
      <c r="A18" s="3" t="s">
        <v>19</v>
      </c>
      <c r="B18" s="5">
        <v>5583.33</v>
      </c>
      <c r="C18" s="5">
        <v>5583.33</v>
      </c>
      <c r="D18" s="5">
        <v>5583.33</v>
      </c>
      <c r="E18" s="5">
        <v>5583.33</v>
      </c>
      <c r="F18" s="5">
        <v>6666.67</v>
      </c>
      <c r="G18" s="5">
        <v>6666.67</v>
      </c>
      <c r="H18" s="5">
        <v>6666.67</v>
      </c>
      <c r="I18" s="5">
        <v>6666.67</v>
      </c>
      <c r="J18" s="5">
        <v>6666.67</v>
      </c>
      <c r="K18" s="5">
        <v>6666.67</v>
      </c>
      <c r="L18" s="5">
        <v>6666.67</v>
      </c>
      <c r="M18" s="5">
        <v>6666.67</v>
      </c>
      <c r="N18" s="1"/>
    </row>
    <row r="19">
      <c r="A19" s="3" t="s">
        <v>20</v>
      </c>
      <c r="B19" s="5">
        <v>5583.33</v>
      </c>
      <c r="C19" s="5">
        <v>5583.33</v>
      </c>
      <c r="D19" s="5">
        <v>5583.33</v>
      </c>
      <c r="E19" s="5">
        <v>5583.33</v>
      </c>
      <c r="F19" s="5">
        <v>6666.67</v>
      </c>
      <c r="G19" s="5">
        <v>6666.67</v>
      </c>
      <c r="H19" s="5">
        <v>6666.67</v>
      </c>
      <c r="I19" s="5">
        <v>6666.67</v>
      </c>
      <c r="J19" s="5">
        <v>6666.67</v>
      </c>
      <c r="K19" s="5">
        <v>6666.67</v>
      </c>
      <c r="L19" s="5">
        <v>6666.67</v>
      </c>
      <c r="M19" s="5">
        <v>6666.67</v>
      </c>
      <c r="N19" s="1"/>
    </row>
    <row r="20">
      <c r="A20" s="3" t="s">
        <v>21</v>
      </c>
      <c r="B20" s="5">
        <v>5416.67</v>
      </c>
      <c r="C20" s="5">
        <v>5416.67</v>
      </c>
      <c r="D20" s="5">
        <v>5416.67</v>
      </c>
      <c r="E20" s="5">
        <v>5416.67</v>
      </c>
      <c r="F20" s="5">
        <v>6250.0</v>
      </c>
      <c r="G20" s="5">
        <v>6250.0</v>
      </c>
      <c r="H20" s="5">
        <v>6250.0</v>
      </c>
      <c r="I20" s="5">
        <v>6250.0</v>
      </c>
      <c r="J20" s="5">
        <v>6250.0</v>
      </c>
      <c r="K20" s="5">
        <v>6250.0</v>
      </c>
      <c r="L20" s="5">
        <v>6250.0</v>
      </c>
      <c r="M20" s="5">
        <v>6250.0</v>
      </c>
      <c r="N20" s="1"/>
    </row>
    <row r="21">
      <c r="A21" s="3" t="s">
        <v>22</v>
      </c>
      <c r="B21" s="5">
        <v>3750.0</v>
      </c>
      <c r="C21" s="5">
        <v>3750.0</v>
      </c>
      <c r="D21" s="5">
        <v>3750.0</v>
      </c>
      <c r="E21" s="5">
        <v>3750.0</v>
      </c>
      <c r="F21" s="5">
        <v>1875.0</v>
      </c>
      <c r="G21" s="11" t="s">
        <v>23</v>
      </c>
      <c r="H21" s="11" t="s">
        <v>23</v>
      </c>
      <c r="I21" s="11" t="s">
        <v>23</v>
      </c>
      <c r="J21" s="5">
        <v>7500.0</v>
      </c>
      <c r="K21" s="5">
        <v>7500.0</v>
      </c>
      <c r="L21" s="5">
        <v>7500.0</v>
      </c>
      <c r="M21" s="5">
        <v>7500.0</v>
      </c>
      <c r="N21" s="1"/>
    </row>
    <row r="22">
      <c r="A22" s="3" t="s">
        <v>24</v>
      </c>
      <c r="B22" s="5">
        <v>5416.67</v>
      </c>
      <c r="C22" s="5">
        <v>5416.67</v>
      </c>
      <c r="D22" s="5">
        <v>5416.67</v>
      </c>
      <c r="E22" s="5">
        <v>5416.67</v>
      </c>
      <c r="F22" s="5">
        <v>5583.33</v>
      </c>
      <c r="G22" s="5">
        <v>5583.33</v>
      </c>
      <c r="H22" s="5">
        <v>5583.33</v>
      </c>
      <c r="I22" s="5">
        <v>5583.33</v>
      </c>
      <c r="J22" s="5">
        <v>5583.33</v>
      </c>
      <c r="K22" s="5">
        <v>5583.33</v>
      </c>
      <c r="L22" s="5">
        <v>5583.33</v>
      </c>
      <c r="M22" s="5">
        <v>5583.33</v>
      </c>
      <c r="N22" s="1"/>
    </row>
    <row r="23">
      <c r="A23" s="3" t="s">
        <v>25</v>
      </c>
      <c r="B23" s="5">
        <v>5166.67</v>
      </c>
      <c r="C23" s="5">
        <v>5166.67</v>
      </c>
      <c r="D23" s="5">
        <v>5166.67</v>
      </c>
      <c r="E23" s="5">
        <v>5166.67</v>
      </c>
      <c r="F23" s="5">
        <v>5833.33</v>
      </c>
      <c r="G23" s="5">
        <v>5833.33</v>
      </c>
      <c r="H23" s="5">
        <v>5833.33</v>
      </c>
      <c r="I23" s="5">
        <v>5833.33</v>
      </c>
      <c r="J23" s="5">
        <v>5833.33</v>
      </c>
      <c r="K23" s="5">
        <v>5833.33</v>
      </c>
      <c r="L23" s="5">
        <v>5833.33</v>
      </c>
      <c r="M23" s="5">
        <v>5833.33</v>
      </c>
      <c r="N23" s="1"/>
    </row>
    <row r="24">
      <c r="A24" s="3" t="s">
        <v>26</v>
      </c>
      <c r="B24" s="1"/>
      <c r="C24" s="1"/>
      <c r="D24" s="1"/>
      <c r="E24" s="1"/>
      <c r="F24" s="1"/>
      <c r="G24" s="5">
        <v>6000.0</v>
      </c>
      <c r="H24" s="5">
        <v>6000.0</v>
      </c>
      <c r="I24" s="5">
        <v>6000.0</v>
      </c>
      <c r="J24" s="5">
        <v>6000.0</v>
      </c>
      <c r="K24" s="5">
        <v>6000.0</v>
      </c>
      <c r="L24" s="5">
        <v>6000.0</v>
      </c>
      <c r="M24" s="5">
        <v>6000.0</v>
      </c>
      <c r="N24" s="1"/>
    </row>
    <row r="25">
      <c r="A25" s="3" t="s">
        <v>28</v>
      </c>
      <c r="B25" s="1"/>
      <c r="C25" s="1"/>
      <c r="D25" s="1"/>
      <c r="E25" s="1"/>
      <c r="F25" s="1"/>
      <c r="G25" s="1"/>
      <c r="H25" s="1"/>
      <c r="I25" s="1"/>
      <c r="J25" s="1"/>
      <c r="K25" s="5">
        <v>5416.67</v>
      </c>
      <c r="L25" s="5">
        <v>5416.67</v>
      </c>
      <c r="M25" s="5">
        <v>5416.67</v>
      </c>
      <c r="N25" s="1"/>
    </row>
    <row r="26">
      <c r="A26" s="15" t="s">
        <v>14</v>
      </c>
      <c r="B26" s="17">
        <f t="shared" ref="B26:M26" si="2">SUM(B16:B25)</f>
        <v>41850.01</v>
      </c>
      <c r="C26" s="17">
        <f t="shared" si="2"/>
        <v>41850.01</v>
      </c>
      <c r="D26" s="17">
        <f t="shared" si="2"/>
        <v>41850.01</v>
      </c>
      <c r="E26" s="17">
        <f t="shared" si="2"/>
        <v>41850.01</v>
      </c>
      <c r="F26" s="17">
        <f t="shared" si="2"/>
        <v>43808.34</v>
      </c>
      <c r="G26" s="17">
        <f t="shared" si="2"/>
        <v>47933.34</v>
      </c>
      <c r="H26" s="17">
        <f t="shared" si="2"/>
        <v>47933.34</v>
      </c>
      <c r="I26" s="17">
        <f t="shared" si="2"/>
        <v>47933.34</v>
      </c>
      <c r="J26" s="17">
        <f t="shared" si="2"/>
        <v>55433.34</v>
      </c>
      <c r="K26" s="17">
        <f t="shared" si="2"/>
        <v>60850.01</v>
      </c>
      <c r="L26" s="17">
        <f t="shared" si="2"/>
        <v>60850.01</v>
      </c>
      <c r="M26" s="17">
        <f t="shared" si="2"/>
        <v>60850.01</v>
      </c>
      <c r="N26" s="17">
        <f>SUM(B26:M26)</f>
        <v>592991.77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0"/>
  </cols>
  <sheetData>
    <row r="1">
      <c r="A1" s="1"/>
      <c r="B1" s="3" t="s">
        <v>1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4" t="s">
        <v>14</v>
      </c>
    </row>
    <row r="2">
      <c r="A2" s="7" t="s">
        <v>17</v>
      </c>
      <c r="B2" s="8"/>
      <c r="C2" s="8"/>
      <c r="D2" s="8"/>
      <c r="E2" s="8"/>
      <c r="F2" s="8"/>
      <c r="G2" s="9">
        <v>20000.0</v>
      </c>
      <c r="H2" s="9">
        <v>20000.0</v>
      </c>
      <c r="I2" s="9">
        <v>20000.0</v>
      </c>
      <c r="J2" s="10">
        <v>10000.0</v>
      </c>
      <c r="K2" s="8"/>
      <c r="L2" s="8"/>
      <c r="M2" s="8"/>
      <c r="N2" s="13">
        <f t="shared" ref="N2:N6" si="1">SUM(B2:M2)</f>
        <v>70000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6" t="s">
        <v>27</v>
      </c>
      <c r="B3" s="8"/>
      <c r="C3" s="8"/>
      <c r="D3" s="8"/>
      <c r="E3" s="9"/>
      <c r="F3" s="9">
        <v>2000.0</v>
      </c>
      <c r="G3" s="9">
        <v>2000.0</v>
      </c>
      <c r="H3" s="10">
        <v>2000.0</v>
      </c>
      <c r="I3" s="10">
        <v>5000.0</v>
      </c>
      <c r="J3" s="8"/>
      <c r="K3" s="8"/>
      <c r="L3" s="8"/>
      <c r="M3" s="8"/>
      <c r="N3" s="16">
        <f t="shared" si="1"/>
        <v>11000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7" t="s">
        <v>29</v>
      </c>
      <c r="B4" s="8"/>
      <c r="C4" s="8"/>
      <c r="D4" s="8"/>
      <c r="E4" s="8"/>
      <c r="F4" s="8"/>
      <c r="G4" s="8"/>
      <c r="H4" s="8"/>
      <c r="I4" s="9">
        <v>6000.0</v>
      </c>
      <c r="J4" s="8"/>
      <c r="K4" s="8"/>
      <c r="L4" s="8"/>
      <c r="M4" s="8"/>
      <c r="N4" s="13">
        <f t="shared" si="1"/>
        <v>6000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7" t="s">
        <v>30</v>
      </c>
      <c r="B5" s="8"/>
      <c r="C5" s="8"/>
      <c r="D5" s="8"/>
      <c r="E5" s="8"/>
      <c r="F5" s="8"/>
      <c r="G5" s="8"/>
      <c r="H5" s="8"/>
      <c r="I5" s="9">
        <v>6000.0</v>
      </c>
      <c r="J5" s="10">
        <v>3000.0</v>
      </c>
      <c r="K5" s="10">
        <v>0.0</v>
      </c>
      <c r="L5" s="10">
        <v>0.0</v>
      </c>
      <c r="M5" s="10">
        <v>0.0</v>
      </c>
      <c r="N5" s="13">
        <f t="shared" si="1"/>
        <v>9000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5" t="s">
        <v>14</v>
      </c>
      <c r="B6" s="18">
        <f t="shared" ref="B6:M6" si="2">SUM(B2:B5)</f>
        <v>0</v>
      </c>
      <c r="C6" s="18">
        <f t="shared" si="2"/>
        <v>0</v>
      </c>
      <c r="D6" s="18">
        <f t="shared" si="2"/>
        <v>0</v>
      </c>
      <c r="E6" s="18">
        <f t="shared" si="2"/>
        <v>0</v>
      </c>
      <c r="F6" s="18">
        <f t="shared" si="2"/>
        <v>2000</v>
      </c>
      <c r="G6" s="18">
        <f t="shared" si="2"/>
        <v>22000</v>
      </c>
      <c r="H6" s="18">
        <f t="shared" si="2"/>
        <v>22000</v>
      </c>
      <c r="I6" s="18">
        <f t="shared" si="2"/>
        <v>37000</v>
      </c>
      <c r="J6" s="18">
        <f t="shared" si="2"/>
        <v>13000</v>
      </c>
      <c r="K6" s="18">
        <f t="shared" si="2"/>
        <v>0</v>
      </c>
      <c r="L6" s="18">
        <f t="shared" si="2"/>
        <v>0</v>
      </c>
      <c r="M6" s="18">
        <f t="shared" si="2"/>
        <v>0</v>
      </c>
      <c r="N6" s="19">
        <f t="shared" si="1"/>
        <v>96000</v>
      </c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17">
      <c r="L17" s="21"/>
      <c r="M17" s="21"/>
      <c r="N17" s="21"/>
      <c r="O17" s="21"/>
      <c r="P17" s="21"/>
      <c r="Q17" s="21"/>
      <c r="R17" s="21"/>
    </row>
    <row r="18">
      <c r="L18" s="21"/>
      <c r="M18" s="21"/>
      <c r="N18" s="21"/>
      <c r="O18" s="21"/>
      <c r="P18" s="21"/>
      <c r="Q18" s="21"/>
      <c r="R18" s="22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4"/>
      <c r="M19" s="24"/>
      <c r="N19" s="24"/>
      <c r="O19" s="21"/>
      <c r="P19" s="24"/>
      <c r="Q19" s="21"/>
      <c r="R19" s="22"/>
    </row>
    <row r="20">
      <c r="A20" s="25" t="s">
        <v>32</v>
      </c>
      <c r="B20" s="26"/>
      <c r="C20" s="26"/>
      <c r="D20" s="26"/>
      <c r="E20" s="26"/>
      <c r="F20" s="26"/>
      <c r="G20" s="26"/>
      <c r="H20" s="26"/>
      <c r="I20" s="26"/>
      <c r="J20" s="26"/>
      <c r="K20" s="23"/>
      <c r="L20" s="23"/>
      <c r="N20" s="21"/>
    </row>
    <row r="21">
      <c r="A21" s="28" t="s">
        <v>33</v>
      </c>
      <c r="B21" s="29" t="s">
        <v>34</v>
      </c>
      <c r="C21" s="30"/>
      <c r="D21" s="30"/>
      <c r="E21" s="30"/>
      <c r="F21" s="30"/>
      <c r="G21" s="30"/>
      <c r="H21" s="30"/>
      <c r="I21" s="31">
        <v>4500.0</v>
      </c>
      <c r="J21" s="30"/>
      <c r="K21" s="32"/>
      <c r="L21" s="32"/>
      <c r="M21" s="33"/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3"/>
      <c r="L22" s="23"/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3"/>
      <c r="L23" s="23"/>
    </row>
    <row r="24">
      <c r="A24" s="26"/>
      <c r="B24" s="30"/>
      <c r="C24" s="30"/>
      <c r="D24" s="30"/>
      <c r="E24" s="30"/>
      <c r="F24" s="30"/>
      <c r="G24" s="30"/>
      <c r="H24" s="30"/>
      <c r="I24" s="30"/>
      <c r="J24" s="30"/>
      <c r="K24" s="32"/>
      <c r="L24" s="32"/>
      <c r="M24" s="33"/>
    </row>
    <row r="25">
      <c r="A25" s="26"/>
      <c r="B25" s="30"/>
      <c r="C25" s="30"/>
      <c r="D25" s="30"/>
      <c r="E25" s="30"/>
      <c r="F25" s="30"/>
      <c r="G25" s="30"/>
      <c r="H25" s="30"/>
      <c r="I25" s="30"/>
      <c r="J25" s="30"/>
      <c r="K25" s="32"/>
      <c r="L25" s="32"/>
      <c r="M25" s="33"/>
    </row>
    <row r="26">
      <c r="A26" s="26"/>
      <c r="B26" s="30"/>
      <c r="C26" s="30"/>
      <c r="D26" s="30"/>
      <c r="E26" s="30"/>
      <c r="F26" s="30"/>
      <c r="G26" s="30"/>
      <c r="H26" s="30"/>
      <c r="I26" s="30"/>
      <c r="J26" s="30"/>
      <c r="K26" s="32"/>
      <c r="L26" s="32"/>
      <c r="M26" s="33"/>
    </row>
    <row r="27">
      <c r="A27" s="26"/>
      <c r="B27" s="30"/>
      <c r="C27" s="30"/>
      <c r="D27" s="30"/>
      <c r="E27" s="30"/>
      <c r="F27" s="30"/>
      <c r="G27" s="30"/>
      <c r="H27" s="30"/>
      <c r="I27" s="30"/>
      <c r="J27" s="30"/>
      <c r="K27" s="32"/>
      <c r="L27" s="32"/>
      <c r="M27" s="33"/>
    </row>
    <row r="28">
      <c r="A28" s="26"/>
      <c r="B28" s="30"/>
      <c r="C28" s="30"/>
      <c r="D28" s="30"/>
      <c r="E28" s="30"/>
      <c r="F28" s="30"/>
      <c r="G28" s="30"/>
      <c r="H28" s="30"/>
      <c r="I28" s="30"/>
      <c r="J28" s="30"/>
      <c r="K28" s="32"/>
      <c r="L28" s="32"/>
      <c r="M28" s="33"/>
    </row>
    <row r="29">
      <c r="A29" s="25" t="s">
        <v>36</v>
      </c>
      <c r="B29" s="30"/>
      <c r="C29" s="30"/>
      <c r="D29" s="30"/>
      <c r="E29" s="30"/>
      <c r="F29" s="30"/>
      <c r="G29" s="30"/>
      <c r="H29" s="30"/>
      <c r="I29" s="30"/>
      <c r="J29" s="30"/>
      <c r="K29" s="32"/>
      <c r="L29" s="32"/>
      <c r="M29" s="33"/>
    </row>
    <row r="30">
      <c r="A30" s="35" t="s">
        <v>37</v>
      </c>
      <c r="B30" s="30"/>
      <c r="C30" s="30"/>
      <c r="D30" s="30"/>
      <c r="E30" s="30"/>
      <c r="F30" s="30"/>
      <c r="G30" s="30"/>
      <c r="H30" s="31">
        <v>2500.0</v>
      </c>
      <c r="I30" s="30"/>
      <c r="J30" s="30"/>
      <c r="K30" s="32"/>
      <c r="L30" s="32"/>
      <c r="M30" s="33"/>
    </row>
    <row r="31">
      <c r="A31" s="35" t="s">
        <v>38</v>
      </c>
      <c r="B31" s="30"/>
      <c r="C31" s="30"/>
      <c r="D31" s="30"/>
      <c r="E31" s="30"/>
      <c r="F31" s="30"/>
      <c r="G31" s="30"/>
      <c r="H31" s="30"/>
      <c r="I31" s="30"/>
      <c r="J31" s="30"/>
      <c r="K31" s="32"/>
      <c r="L31" s="32"/>
      <c r="M31" s="33"/>
    </row>
    <row r="32">
      <c r="A32" s="26"/>
      <c r="B32" s="30"/>
      <c r="C32" s="30"/>
      <c r="D32" s="30"/>
      <c r="E32" s="30"/>
      <c r="F32" s="30"/>
      <c r="G32" s="30"/>
      <c r="H32" s="30"/>
      <c r="I32" s="30"/>
      <c r="J32" s="30"/>
      <c r="K32" s="32"/>
      <c r="L32" s="32"/>
      <c r="M32" s="33"/>
    </row>
    <row r="33">
      <c r="A33" s="23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3"/>
    </row>
    <row r="34">
      <c r="A34" s="23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3" t="s">
        <v>1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1"/>
    </row>
    <row r="2">
      <c r="A2" s="3" t="s">
        <v>42</v>
      </c>
      <c r="B2" s="5">
        <v>2000.0</v>
      </c>
      <c r="C2" s="5">
        <v>2000.0</v>
      </c>
      <c r="D2" s="5">
        <v>2000.0</v>
      </c>
      <c r="E2" s="5">
        <v>2000.0</v>
      </c>
      <c r="F2" s="5">
        <v>2000.0</v>
      </c>
      <c r="G2" s="5">
        <v>2000.0</v>
      </c>
      <c r="H2" s="5">
        <v>2000.0</v>
      </c>
      <c r="I2" s="5">
        <v>2000.0</v>
      </c>
      <c r="J2" s="5">
        <v>2000.0</v>
      </c>
      <c r="K2" s="5">
        <v>2000.0</v>
      </c>
      <c r="L2" s="5">
        <v>2000.0</v>
      </c>
      <c r="M2" s="5">
        <v>2000.0</v>
      </c>
      <c r="N2" s="1"/>
    </row>
    <row r="3">
      <c r="A3" s="3" t="s">
        <v>44</v>
      </c>
      <c r="B3" s="5">
        <v>252.0</v>
      </c>
      <c r="C3" s="5">
        <v>252.0</v>
      </c>
      <c r="D3" s="5">
        <v>252.0</v>
      </c>
      <c r="E3" s="5">
        <v>252.0</v>
      </c>
      <c r="F3" s="5">
        <v>252.0</v>
      </c>
      <c r="G3" s="5">
        <v>252.0</v>
      </c>
      <c r="H3" s="5">
        <v>252.0</v>
      </c>
      <c r="I3" s="5">
        <v>252.0</v>
      </c>
      <c r="J3" s="5">
        <v>252.0</v>
      </c>
      <c r="K3" s="5">
        <v>252.0</v>
      </c>
      <c r="L3" s="5">
        <v>252.0</v>
      </c>
      <c r="M3" s="5">
        <v>252.0</v>
      </c>
      <c r="N3" s="1"/>
    </row>
    <row r="4">
      <c r="A4" s="15" t="s">
        <v>14</v>
      </c>
      <c r="B4" s="17">
        <f t="shared" ref="B4:M4" si="1">SUM(B2:B3)</f>
        <v>2252</v>
      </c>
      <c r="C4" s="17">
        <f t="shared" si="1"/>
        <v>2252</v>
      </c>
      <c r="D4" s="17">
        <f t="shared" si="1"/>
        <v>2252</v>
      </c>
      <c r="E4" s="17">
        <f t="shared" si="1"/>
        <v>2252</v>
      </c>
      <c r="F4" s="17">
        <f t="shared" si="1"/>
        <v>2252</v>
      </c>
      <c r="G4" s="17">
        <f t="shared" si="1"/>
        <v>2252</v>
      </c>
      <c r="H4" s="17">
        <f t="shared" si="1"/>
        <v>2252</v>
      </c>
      <c r="I4" s="17">
        <f t="shared" si="1"/>
        <v>2252</v>
      </c>
      <c r="J4" s="17">
        <f t="shared" si="1"/>
        <v>2252</v>
      </c>
      <c r="K4" s="17">
        <f t="shared" si="1"/>
        <v>2252</v>
      </c>
      <c r="L4" s="17">
        <f t="shared" si="1"/>
        <v>2252</v>
      </c>
      <c r="M4" s="17">
        <f t="shared" si="1"/>
        <v>2252</v>
      </c>
      <c r="N4" s="17">
        <f>SUM(B4:M4)</f>
        <v>27024</v>
      </c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3" t="s">
        <v>1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1"/>
    </row>
    <row r="2">
      <c r="A2" s="3" t="s">
        <v>41</v>
      </c>
      <c r="B2" s="5">
        <v>3000.0</v>
      </c>
      <c r="C2" s="5">
        <v>3000.0</v>
      </c>
      <c r="D2" s="5">
        <v>3000.0</v>
      </c>
      <c r="E2" s="5">
        <v>3000.0</v>
      </c>
      <c r="F2" s="5">
        <v>3000.0</v>
      </c>
      <c r="G2" s="5">
        <v>3000.0</v>
      </c>
      <c r="H2" s="5">
        <v>3000.0</v>
      </c>
      <c r="I2" s="5">
        <v>3000.0</v>
      </c>
      <c r="J2" s="5">
        <v>3000.0</v>
      </c>
      <c r="K2" s="5">
        <v>3000.0</v>
      </c>
      <c r="L2" s="5">
        <v>3000.0</v>
      </c>
      <c r="M2" s="5">
        <v>3000.0</v>
      </c>
      <c r="N2" s="1"/>
    </row>
    <row r="3">
      <c r="A3" s="3" t="s">
        <v>43</v>
      </c>
      <c r="B3" s="5">
        <v>1000.0</v>
      </c>
      <c r="C3" s="5">
        <v>1000.0</v>
      </c>
      <c r="D3" s="5">
        <v>1000.0</v>
      </c>
      <c r="E3" s="5">
        <v>1000.0</v>
      </c>
      <c r="F3" s="5">
        <v>1000.0</v>
      </c>
      <c r="G3" s="5">
        <v>1000.0</v>
      </c>
      <c r="H3" s="5">
        <v>1000.0</v>
      </c>
      <c r="I3" s="5">
        <v>1000.0</v>
      </c>
      <c r="J3" s="5">
        <v>1000.0</v>
      </c>
      <c r="K3" s="5">
        <v>1000.0</v>
      </c>
      <c r="L3" s="5">
        <v>1000.0</v>
      </c>
      <c r="M3" s="5">
        <v>1000.0</v>
      </c>
      <c r="N3" s="1"/>
    </row>
    <row r="4">
      <c r="A4" s="11" t="s">
        <v>14</v>
      </c>
      <c r="B4" s="17">
        <f t="shared" ref="B4:M4" si="1">SUM(B2:B3)</f>
        <v>4000</v>
      </c>
      <c r="C4" s="17">
        <f t="shared" si="1"/>
        <v>4000</v>
      </c>
      <c r="D4" s="17">
        <f t="shared" si="1"/>
        <v>4000</v>
      </c>
      <c r="E4" s="17">
        <f t="shared" si="1"/>
        <v>4000</v>
      </c>
      <c r="F4" s="17">
        <f t="shared" si="1"/>
        <v>4000</v>
      </c>
      <c r="G4" s="17">
        <f t="shared" si="1"/>
        <v>4000</v>
      </c>
      <c r="H4" s="17">
        <f t="shared" si="1"/>
        <v>4000</v>
      </c>
      <c r="I4" s="17">
        <f t="shared" si="1"/>
        <v>4000</v>
      </c>
      <c r="J4" s="17">
        <f t="shared" si="1"/>
        <v>4000</v>
      </c>
      <c r="K4" s="17">
        <f t="shared" si="1"/>
        <v>4000</v>
      </c>
      <c r="L4" s="17">
        <f t="shared" si="1"/>
        <v>4000</v>
      </c>
      <c r="M4" s="17">
        <f t="shared" si="1"/>
        <v>4000</v>
      </c>
      <c r="N4" s="17">
        <f>SUM(B4:M4)</f>
        <v>48000</v>
      </c>
    </row>
  </sheetData>
  <drawing r:id="rId1"/>
</worksheet>
</file>