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CLionProjects/anydsl/impala-adbench/save/"/>
    </mc:Choice>
  </mc:AlternateContent>
  <xr:revisionPtr revIDLastSave="0" documentId="8_{E5BE8D69-DA42-EC4C-B65B-8B3A18497F91}" xr6:coauthVersionLast="47" xr6:coauthVersionMax="47" xr10:uidLastSave="{00000000-0000-0000-0000-000000000000}"/>
  <bookViews>
    <workbookView xWindow="0" yWindow="2280" windowWidth="42980" windowHeight="20220" xr2:uid="{0C57DF6C-77FF-694E-82A4-AE56F99AF0A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1" i="1" l="1"/>
  <c r="M38" i="1"/>
  <c r="M39" i="1"/>
  <c r="I4" i="1"/>
  <c r="J4" i="1"/>
  <c r="K4" i="1"/>
  <c r="I5" i="1"/>
  <c r="J5" i="1"/>
  <c r="K5" i="1"/>
  <c r="I6" i="1"/>
  <c r="J6" i="1"/>
  <c r="K6" i="1"/>
  <c r="I7" i="1"/>
  <c r="J7" i="1"/>
  <c r="K7" i="1"/>
  <c r="I8" i="1"/>
  <c r="M8" i="1" s="1"/>
  <c r="J8" i="1"/>
  <c r="K8" i="1"/>
  <c r="I9" i="1"/>
  <c r="M9" i="1" s="1"/>
  <c r="J9" i="1"/>
  <c r="K9" i="1"/>
  <c r="I10" i="1"/>
  <c r="M10" i="1" s="1"/>
  <c r="J10" i="1"/>
  <c r="K10" i="1"/>
  <c r="I11" i="1"/>
  <c r="M11" i="1" s="1"/>
  <c r="J11" i="1"/>
  <c r="K11" i="1"/>
  <c r="I12" i="1"/>
  <c r="J12" i="1"/>
  <c r="K12" i="1"/>
  <c r="I13" i="1"/>
  <c r="M13" i="1" s="1"/>
  <c r="J13" i="1"/>
  <c r="K13" i="1"/>
  <c r="I14" i="1"/>
  <c r="J14" i="1"/>
  <c r="K14" i="1"/>
  <c r="I15" i="1"/>
  <c r="J15" i="1"/>
  <c r="K15" i="1"/>
  <c r="M15" i="1" s="1"/>
  <c r="I16" i="1"/>
  <c r="J16" i="1"/>
  <c r="K16" i="1"/>
  <c r="I17" i="1"/>
  <c r="J17" i="1"/>
  <c r="K17" i="1"/>
  <c r="I18" i="1"/>
  <c r="J18" i="1"/>
  <c r="K18" i="1"/>
  <c r="M18" i="1" s="1"/>
  <c r="I19" i="1"/>
  <c r="M19" i="1" s="1"/>
  <c r="J19" i="1"/>
  <c r="K19" i="1"/>
  <c r="I20" i="1"/>
  <c r="M20" i="1" s="1"/>
  <c r="J20" i="1"/>
  <c r="K20" i="1"/>
  <c r="I21" i="1"/>
  <c r="J21" i="1"/>
  <c r="K21" i="1"/>
  <c r="M21" i="1" s="1"/>
  <c r="I22" i="1"/>
  <c r="J22" i="1"/>
  <c r="K22" i="1"/>
  <c r="I23" i="1"/>
  <c r="M23" i="1" s="1"/>
  <c r="J23" i="1"/>
  <c r="K23" i="1"/>
  <c r="I24" i="1"/>
  <c r="J24" i="1"/>
  <c r="K24" i="1"/>
  <c r="I25" i="1"/>
  <c r="J25" i="1"/>
  <c r="K25" i="1"/>
  <c r="M25" i="1" s="1"/>
  <c r="I26" i="1"/>
  <c r="J26" i="1"/>
  <c r="K26" i="1"/>
  <c r="I27" i="1"/>
  <c r="J27" i="1"/>
  <c r="K27" i="1"/>
  <c r="I28" i="1"/>
  <c r="J28" i="1"/>
  <c r="K28" i="1"/>
  <c r="M28" i="1" s="1"/>
  <c r="I29" i="1"/>
  <c r="M29" i="1" s="1"/>
  <c r="J29" i="1"/>
  <c r="K29" i="1"/>
  <c r="I30" i="1"/>
  <c r="M30" i="1" s="1"/>
  <c r="J30" i="1"/>
  <c r="K30" i="1"/>
  <c r="I31" i="1"/>
  <c r="J31" i="1"/>
  <c r="K31" i="1"/>
  <c r="I32" i="1"/>
  <c r="J32" i="1"/>
  <c r="K32" i="1"/>
  <c r="I33" i="1"/>
  <c r="M33" i="1" s="1"/>
  <c r="J33" i="1"/>
  <c r="K33" i="1"/>
  <c r="I34" i="1"/>
  <c r="J34" i="1"/>
  <c r="K34" i="1"/>
  <c r="I35" i="1"/>
  <c r="J35" i="1"/>
  <c r="K35" i="1"/>
  <c r="M35" i="1" s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M40" i="1" s="1"/>
  <c r="J40" i="1"/>
  <c r="K40" i="1"/>
  <c r="I41" i="1"/>
  <c r="J41" i="1"/>
  <c r="K41" i="1"/>
  <c r="J3" i="1"/>
  <c r="K3" i="1"/>
  <c r="I3" i="1"/>
  <c r="M3" i="1" s="1"/>
  <c r="M6" i="1" l="1"/>
  <c r="M22" i="1"/>
  <c r="M12" i="1"/>
  <c r="M41" i="1"/>
  <c r="M16" i="1"/>
  <c r="M32" i="1"/>
  <c r="M34" i="1"/>
  <c r="M24" i="1"/>
  <c r="M14" i="1"/>
  <c r="M4" i="1"/>
  <c r="M36" i="1"/>
  <c r="M26" i="1"/>
  <c r="M5" i="1"/>
  <c r="M37" i="1"/>
  <c r="M27" i="1"/>
  <c r="M17" i="1"/>
  <c r="M7" i="1"/>
</calcChain>
</file>

<file path=xl/sharedStrings.xml><?xml version="1.0" encoding="utf-8"?>
<sst xmlns="http://schemas.openxmlformats.org/spreadsheetml/2006/main" count="87" uniqueCount="7">
  <si>
    <t>Thorin</t>
  </si>
  <si>
    <t>Enzyme</t>
  </si>
  <si>
    <t>Thorin + Openblas</t>
  </si>
  <si>
    <t>Matrix size</t>
  </si>
  <si>
    <t>s</t>
  </si>
  <si>
    <t>ms</t>
  </si>
  <si>
    <t>Thorin + Openblas vs Enzyme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</si>
</sst>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Tabelle1!$I$2</c:f>
              <c:strCache>
                <c:ptCount val="1"/>
                <c:pt idx="0">
                  <c:v>Enzyme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Tabelle1!$H$3:$H$41</c:f>
              <c:numCache>
                <c:formatCode>General</c:formatCode>
                <c:ptCount val="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</c:numCache>
            </c:numRef>
          </c:cat>
          <c:val>
            <c:numRef>
              <c:f>Tabelle1!$I$3:$I$41</c:f>
              <c:numCache>
                <c:formatCode>General</c:formatCode>
                <c:ptCount val="39"/>
                <c:pt idx="0">
                  <c:v>2E-3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4.9000000000000002E-2</c:v>
                </c:pt>
                <c:pt idx="4">
                  <c:v>8.8999999999999996E-2</c:v>
                </c:pt>
                <c:pt idx="5">
                  <c:v>0.155</c:v>
                </c:pt>
                <c:pt idx="6">
                  <c:v>0.24099999999999999</c:v>
                </c:pt>
                <c:pt idx="7">
                  <c:v>0.35699999999999998</c:v>
                </c:pt>
                <c:pt idx="8">
                  <c:v>0.51</c:v>
                </c:pt>
                <c:pt idx="9">
                  <c:v>0.70799999999999996</c:v>
                </c:pt>
                <c:pt idx="10">
                  <c:v>0.94299999999999995</c:v>
                </c:pt>
                <c:pt idx="11">
                  <c:v>1.2130000000000001</c:v>
                </c:pt>
                <c:pt idx="12">
                  <c:v>1.575</c:v>
                </c:pt>
                <c:pt idx="13">
                  <c:v>1.9830000000000001</c:v>
                </c:pt>
                <c:pt idx="14">
                  <c:v>2.4119999999999999</c:v>
                </c:pt>
                <c:pt idx="15">
                  <c:v>2.9140000000000001</c:v>
                </c:pt>
                <c:pt idx="16">
                  <c:v>3.5979999999999999</c:v>
                </c:pt>
                <c:pt idx="17">
                  <c:v>4.3529999999999998</c:v>
                </c:pt>
                <c:pt idx="18">
                  <c:v>7.9669999999999996</c:v>
                </c:pt>
                <c:pt idx="19">
                  <c:v>5.9359999999999999</c:v>
                </c:pt>
                <c:pt idx="20">
                  <c:v>11.285</c:v>
                </c:pt>
                <c:pt idx="21">
                  <c:v>12.939</c:v>
                </c:pt>
                <c:pt idx="22">
                  <c:v>17.029</c:v>
                </c:pt>
                <c:pt idx="23">
                  <c:v>19.074000000000002</c:v>
                </c:pt>
                <c:pt idx="24">
                  <c:v>22.638000000000002</c:v>
                </c:pt>
                <c:pt idx="25">
                  <c:v>25.853000000000002</c:v>
                </c:pt>
                <c:pt idx="26">
                  <c:v>30.265999999999998</c:v>
                </c:pt>
                <c:pt idx="27">
                  <c:v>33.598999999999997</c:v>
                </c:pt>
                <c:pt idx="28">
                  <c:v>37.735999999999997</c:v>
                </c:pt>
                <c:pt idx="29">
                  <c:v>42.067999999999998</c:v>
                </c:pt>
                <c:pt idx="30">
                  <c:v>47.250999999999998</c:v>
                </c:pt>
                <c:pt idx="31">
                  <c:v>50.48</c:v>
                </c:pt>
                <c:pt idx="32">
                  <c:v>57.158999999999999</c:v>
                </c:pt>
                <c:pt idx="33">
                  <c:v>67.804000000000002</c:v>
                </c:pt>
                <c:pt idx="34">
                  <c:v>76.652000000000001</c:v>
                </c:pt>
                <c:pt idx="35">
                  <c:v>82.840999999999994</c:v>
                </c:pt>
                <c:pt idx="36">
                  <c:v>89.846000000000004</c:v>
                </c:pt>
                <c:pt idx="37">
                  <c:v>104.46599999999999</c:v>
                </c:pt>
                <c:pt idx="38">
                  <c:v>118.655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8-344A-BF62-F9A5C359A142}"/>
            </c:ext>
          </c:extLst>
        </c:ser>
        <c:ser>
          <c:idx val="1"/>
          <c:order val="1"/>
          <c:tx>
            <c:strRef>
              <c:f>Tabelle1!$J$2</c:f>
              <c:strCache>
                <c:ptCount val="1"/>
                <c:pt idx="0">
                  <c:v>Thorin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Tabelle1!$H$3:$H$41</c:f>
              <c:numCache>
                <c:formatCode>General</c:formatCode>
                <c:ptCount val="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</c:numCache>
            </c:numRef>
          </c:cat>
          <c:val>
            <c:numRef>
              <c:f>Tabelle1!$J$3:$J$41</c:f>
              <c:numCache>
                <c:formatCode>General</c:formatCode>
                <c:ptCount val="39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1.2E-2</c:v>
                </c:pt>
                <c:pt idx="5">
                  <c:v>1.7999999999999999E-2</c:v>
                </c:pt>
                <c:pt idx="6">
                  <c:v>2.5000000000000001E-2</c:v>
                </c:pt>
                <c:pt idx="7">
                  <c:v>3.4000000000000002E-2</c:v>
                </c:pt>
                <c:pt idx="8">
                  <c:v>5.0999999999999997E-2</c:v>
                </c:pt>
                <c:pt idx="9">
                  <c:v>6.9000000000000006E-2</c:v>
                </c:pt>
                <c:pt idx="10">
                  <c:v>9.0999999999999998E-2</c:v>
                </c:pt>
                <c:pt idx="11">
                  <c:v>0.11700000000000001</c:v>
                </c:pt>
                <c:pt idx="12">
                  <c:v>0.14899999999999999</c:v>
                </c:pt>
                <c:pt idx="13">
                  <c:v>0.185</c:v>
                </c:pt>
                <c:pt idx="14">
                  <c:v>0.22800000000000001</c:v>
                </c:pt>
                <c:pt idx="15">
                  <c:v>0.27900000000000003</c:v>
                </c:pt>
                <c:pt idx="16">
                  <c:v>0.33400000000000002</c:v>
                </c:pt>
                <c:pt idx="17">
                  <c:v>0.39400000000000002</c:v>
                </c:pt>
                <c:pt idx="18">
                  <c:v>0.46400000000000002</c:v>
                </c:pt>
                <c:pt idx="19">
                  <c:v>0.53500000000000003</c:v>
                </c:pt>
                <c:pt idx="20">
                  <c:v>0.627</c:v>
                </c:pt>
                <c:pt idx="21">
                  <c:v>0.71799999999999997</c:v>
                </c:pt>
                <c:pt idx="22">
                  <c:v>0.82799999999999996</c:v>
                </c:pt>
                <c:pt idx="23">
                  <c:v>0.94199999999999995</c:v>
                </c:pt>
                <c:pt idx="24">
                  <c:v>1.069</c:v>
                </c:pt>
                <c:pt idx="25">
                  <c:v>1.204</c:v>
                </c:pt>
                <c:pt idx="26">
                  <c:v>1.399</c:v>
                </c:pt>
                <c:pt idx="27">
                  <c:v>1.476</c:v>
                </c:pt>
                <c:pt idx="28">
                  <c:v>1.6220000000000001</c:v>
                </c:pt>
                <c:pt idx="29">
                  <c:v>1.78</c:v>
                </c:pt>
                <c:pt idx="30">
                  <c:v>1.964</c:v>
                </c:pt>
                <c:pt idx="31">
                  <c:v>2.23</c:v>
                </c:pt>
                <c:pt idx="32">
                  <c:v>3.157</c:v>
                </c:pt>
                <c:pt idx="33">
                  <c:v>2.8959999999999999</c:v>
                </c:pt>
                <c:pt idx="34">
                  <c:v>3.0920000000000001</c:v>
                </c:pt>
                <c:pt idx="35">
                  <c:v>3.1</c:v>
                </c:pt>
                <c:pt idx="36">
                  <c:v>3.3860000000000001</c:v>
                </c:pt>
                <c:pt idx="37">
                  <c:v>3.714</c:v>
                </c:pt>
                <c:pt idx="38">
                  <c:v>3.9889999999999999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8-344A-BF62-F9A5C359A142}"/>
            </c:ext>
          </c:extLst>
        </c:ser>
        <c:ser>
          <c:idx val="2"/>
          <c:order val="2"/>
          <c:tx>
            <c:strRef>
              <c:f>Tabelle1!$K$2</c:f>
              <c:strCache>
                <c:ptCount val="1"/>
                <c:pt idx="0">
                  <c:v>Thorin + Openblas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Tabelle1!$H$3:$H$41</c:f>
              <c:numCache>
                <c:formatCode>General</c:formatCode>
                <c:ptCount val="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</c:numCache>
            </c:numRef>
          </c:cat>
          <c:val>
            <c:numRef>
              <c:f>Tabelle1!$K$3:$K$41</c:f>
              <c:numCache>
                <c:formatCode>General</c:formatCode>
                <c:ptCount val="39"/>
                <c:pt idx="0">
                  <c:v>1E-3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1.2999999999999999E-2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1.0999999999999999E-2</c:v>
                </c:pt>
                <c:pt idx="7">
                  <c:v>7.0000000000000001E-3</c:v>
                </c:pt>
                <c:pt idx="8">
                  <c:v>1.9E-2</c:v>
                </c:pt>
                <c:pt idx="9">
                  <c:v>1.4999999999999999E-2</c:v>
                </c:pt>
                <c:pt idx="10">
                  <c:v>1.9E-2</c:v>
                </c:pt>
                <c:pt idx="11">
                  <c:v>1.7000000000000001E-2</c:v>
                </c:pt>
                <c:pt idx="12">
                  <c:v>2.4E-2</c:v>
                </c:pt>
                <c:pt idx="13">
                  <c:v>2.9000000000000001E-2</c:v>
                </c:pt>
                <c:pt idx="14">
                  <c:v>3.5000000000000003E-2</c:v>
                </c:pt>
                <c:pt idx="15">
                  <c:v>3.6999999999999998E-2</c:v>
                </c:pt>
                <c:pt idx="16">
                  <c:v>9.1999999999999998E-2</c:v>
                </c:pt>
                <c:pt idx="17">
                  <c:v>4.7E-2</c:v>
                </c:pt>
                <c:pt idx="18">
                  <c:v>6.9000000000000006E-2</c:v>
                </c:pt>
                <c:pt idx="19">
                  <c:v>7.2999999999999995E-2</c:v>
                </c:pt>
                <c:pt idx="20">
                  <c:v>7.3999999999999996E-2</c:v>
                </c:pt>
                <c:pt idx="21">
                  <c:v>7.6999999999999999E-2</c:v>
                </c:pt>
                <c:pt idx="22">
                  <c:v>8.5999999999999993E-2</c:v>
                </c:pt>
                <c:pt idx="23">
                  <c:v>9.2999999999999999E-2</c:v>
                </c:pt>
                <c:pt idx="24">
                  <c:v>0.11600000000000001</c:v>
                </c:pt>
                <c:pt idx="25">
                  <c:v>0.128</c:v>
                </c:pt>
                <c:pt idx="26">
                  <c:v>0.14499999999999999</c:v>
                </c:pt>
                <c:pt idx="27">
                  <c:v>0.14499999999999999</c:v>
                </c:pt>
                <c:pt idx="28">
                  <c:v>0.17299999999999999</c:v>
                </c:pt>
                <c:pt idx="29">
                  <c:v>0.186</c:v>
                </c:pt>
                <c:pt idx="30">
                  <c:v>0.20200000000000001</c:v>
                </c:pt>
                <c:pt idx="31">
                  <c:v>0.20499999999999999</c:v>
                </c:pt>
                <c:pt idx="32">
                  <c:v>0.251</c:v>
                </c:pt>
                <c:pt idx="33">
                  <c:v>0.28000000000000003</c:v>
                </c:pt>
                <c:pt idx="34">
                  <c:v>0.28599999999999998</c:v>
                </c:pt>
                <c:pt idx="35">
                  <c:v>0.30299999999999999</c:v>
                </c:pt>
                <c:pt idx="36">
                  <c:v>0.30399999999999999</c:v>
                </c:pt>
                <c:pt idx="37">
                  <c:v>0.32300000000000001</c:v>
                </c:pt>
                <c:pt idx="38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8-344A-BF62-F9A5C359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262624"/>
        <c:axId val="1274264272"/>
      </c:lineChart>
      <c:catAx>
        <c:axId val="12742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4264272"/>
        <c:crosses val="autoZero"/>
        <c:auto val="1"/>
        <c:lblAlgn val="ctr"/>
        <c:lblOffset val="100"/>
        <c:noMultiLvlLbl val="0"/>
      </c:catAx>
      <c:valAx>
        <c:axId val="1274264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426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984930008748907"/>
          <c:y val="0.88946704578594338"/>
          <c:w val="0.6369680664916885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615950</xdr:colOff>
      <xdr:row>4</xdr:row>
      <xdr:rowOff>82550</xdr:rowOff>
    </xdr:from>
    <xdr:to>
      <xdr:col>19</xdr:col>
      <xdr:colOff>234950</xdr:colOff>
      <xdr:row>17</xdr:row>
      <xdr:rowOff>184150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FD2472-A91E-0147-95E7-B8FFBCA7F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8E74-752C-C345-B7C0-1F71731D3939}">
  <dimension ref="B2:M41"/>
  <sheetViews>
    <sheetView tabSelected="1" workbookViewId="0">
      <selection activeCell="S32" sqref="S32"/>
    </sheetView>
  </sheetViews>
  <sheetFormatPr baseColWidth="10" defaultRowHeight="16" x14ac:dyDescent="0.2"/>
  <cols>
    <col min="13" max="13" width="25.33203125" bestFit="1" customWidth="1"/>
  </cols>
  <sheetData>
    <row r="2" spans="2:13" x14ac:dyDescent="0.2">
      <c r="B2" t="s">
        <v>3</v>
      </c>
      <c r="C2" t="s">
        <v>1</v>
      </c>
      <c r="D2" t="s">
        <v>0</v>
      </c>
      <c r="E2" t="s">
        <v>2</v>
      </c>
      <c r="H2" t="s">
        <v>3</v>
      </c>
      <c r="I2" t="s">
        <v>1</v>
      </c>
      <c r="J2" t="s">
        <v>0</v>
      </c>
      <c r="K2" t="s">
        <v>2</v>
      </c>
      <c r="M2" t="s">
        <v>6</v>
      </c>
    </row>
    <row r="3" spans="2:13" x14ac:dyDescent="0.2">
      <c r="B3">
        <v>50</v>
      </c>
      <c r="C3">
        <v>2</v>
      </c>
      <c r="D3">
        <v>0</v>
      </c>
      <c r="E3">
        <v>1</v>
      </c>
      <c r="F3" t="s">
        <v>5</v>
      </c>
      <c r="H3">
        <v>50</v>
      </c>
      <c r="I3">
        <f>C3/1000</f>
        <v>2E-3</v>
      </c>
      <c r="J3">
        <f>D3/1000</f>
        <v>0</v>
      </c>
      <c r="K3">
        <f>E3/1000</f>
        <v>1E-3</v>
      </c>
      <c r="L3" t="s">
        <v>4</v>
      </c>
      <c r="M3">
        <f>I3/K3</f>
        <v>2</v>
      </c>
    </row>
    <row r="4" spans="2:13" x14ac:dyDescent="0.2">
      <c r="B4">
        <v>100</v>
      </c>
      <c r="C4">
        <v>15</v>
      </c>
      <c r="D4">
        <v>1</v>
      </c>
      <c r="E4">
        <v>2</v>
      </c>
      <c r="F4" t="s">
        <v>5</v>
      </c>
      <c r="H4">
        <v>100</v>
      </c>
      <c r="I4">
        <f>C4/1000</f>
        <v>1.4999999999999999E-2</v>
      </c>
      <c r="J4">
        <f>D4/1000</f>
        <v>1E-3</v>
      </c>
      <c r="K4">
        <f>E4/1000</f>
        <v>2E-3</v>
      </c>
      <c r="L4" t="s">
        <v>4</v>
      </c>
      <c r="M4">
        <f>I4/K4</f>
        <v>7.5</v>
      </c>
    </row>
    <row r="5" spans="2:13" x14ac:dyDescent="0.2">
      <c r="B5">
        <v>150</v>
      </c>
      <c r="C5">
        <v>30</v>
      </c>
      <c r="D5">
        <v>3</v>
      </c>
      <c r="E5">
        <v>6</v>
      </c>
      <c r="F5" t="s">
        <v>5</v>
      </c>
      <c r="H5">
        <v>150</v>
      </c>
      <c r="I5">
        <f>C5/1000</f>
        <v>0.03</v>
      </c>
      <c r="J5">
        <f>D5/1000</f>
        <v>3.0000000000000001E-3</v>
      </c>
      <c r="K5">
        <f>E5/1000</f>
        <v>6.0000000000000001E-3</v>
      </c>
      <c r="L5" t="s">
        <v>4</v>
      </c>
      <c r="M5">
        <f>I5/K5</f>
        <v>5</v>
      </c>
    </row>
    <row r="6" spans="2:13" x14ac:dyDescent="0.2">
      <c r="B6">
        <v>200</v>
      </c>
      <c r="C6">
        <v>49</v>
      </c>
      <c r="D6">
        <v>6</v>
      </c>
      <c r="E6">
        <v>13</v>
      </c>
      <c r="F6" t="s">
        <v>5</v>
      </c>
      <c r="H6">
        <v>200</v>
      </c>
      <c r="I6">
        <f>C6/1000</f>
        <v>4.9000000000000002E-2</v>
      </c>
      <c r="J6">
        <f>D6/1000</f>
        <v>6.0000000000000001E-3</v>
      </c>
      <c r="K6">
        <f>E6/1000</f>
        <v>1.2999999999999999E-2</v>
      </c>
      <c r="L6" t="s">
        <v>4</v>
      </c>
      <c r="M6">
        <f>I6/K6</f>
        <v>3.7692307692307696</v>
      </c>
    </row>
    <row r="7" spans="2:13" x14ac:dyDescent="0.2">
      <c r="B7">
        <v>250</v>
      </c>
      <c r="C7">
        <v>89</v>
      </c>
      <c r="D7">
        <v>12</v>
      </c>
      <c r="E7">
        <v>4</v>
      </c>
      <c r="F7" t="s">
        <v>5</v>
      </c>
      <c r="H7">
        <v>250</v>
      </c>
      <c r="I7">
        <f>C7/1000</f>
        <v>8.8999999999999996E-2</v>
      </c>
      <c r="J7">
        <f>D7/1000</f>
        <v>1.2E-2</v>
      </c>
      <c r="K7">
        <f>E7/1000</f>
        <v>4.0000000000000001E-3</v>
      </c>
      <c r="L7" t="s">
        <v>4</v>
      </c>
      <c r="M7">
        <f>I7/K7</f>
        <v>22.25</v>
      </c>
    </row>
    <row r="8" spans="2:13" x14ac:dyDescent="0.2">
      <c r="B8">
        <v>300</v>
      </c>
      <c r="C8">
        <v>155</v>
      </c>
      <c r="D8">
        <v>18</v>
      </c>
      <c r="E8">
        <v>4</v>
      </c>
      <c r="F8" t="s">
        <v>5</v>
      </c>
      <c r="H8">
        <v>300</v>
      </c>
      <c r="I8">
        <f>C8/1000</f>
        <v>0.155</v>
      </c>
      <c r="J8">
        <f>D8/1000</f>
        <v>1.7999999999999999E-2</v>
      </c>
      <c r="K8">
        <f>E8/1000</f>
        <v>4.0000000000000001E-3</v>
      </c>
      <c r="L8" t="s">
        <v>4</v>
      </c>
      <c r="M8">
        <f>I8/K8</f>
        <v>38.75</v>
      </c>
    </row>
    <row r="9" spans="2:13" x14ac:dyDescent="0.2">
      <c r="B9">
        <v>350</v>
      </c>
      <c r="C9">
        <v>241</v>
      </c>
      <c r="D9">
        <v>25</v>
      </c>
      <c r="E9">
        <v>11</v>
      </c>
      <c r="F9" t="s">
        <v>5</v>
      </c>
      <c r="H9">
        <v>350</v>
      </c>
      <c r="I9">
        <f>C9/1000</f>
        <v>0.24099999999999999</v>
      </c>
      <c r="J9">
        <f>D9/1000</f>
        <v>2.5000000000000001E-2</v>
      </c>
      <c r="K9">
        <f>E9/1000</f>
        <v>1.0999999999999999E-2</v>
      </c>
      <c r="L9" t="s">
        <v>4</v>
      </c>
      <c r="M9">
        <f>I9/K9</f>
        <v>21.90909090909091</v>
      </c>
    </row>
    <row r="10" spans="2:13" x14ac:dyDescent="0.2">
      <c r="B10">
        <v>400</v>
      </c>
      <c r="C10">
        <v>357</v>
      </c>
      <c r="D10">
        <v>34</v>
      </c>
      <c r="E10">
        <v>7</v>
      </c>
      <c r="F10" t="s">
        <v>5</v>
      </c>
      <c r="H10">
        <v>400</v>
      </c>
      <c r="I10">
        <f>C10/1000</f>
        <v>0.35699999999999998</v>
      </c>
      <c r="J10">
        <f>D10/1000</f>
        <v>3.4000000000000002E-2</v>
      </c>
      <c r="K10">
        <f>E10/1000</f>
        <v>7.0000000000000001E-3</v>
      </c>
      <c r="L10" t="s">
        <v>4</v>
      </c>
      <c r="M10">
        <f>I10/K10</f>
        <v>51</v>
      </c>
    </row>
    <row r="11" spans="2:13" x14ac:dyDescent="0.2">
      <c r="B11">
        <v>450</v>
      </c>
      <c r="C11">
        <v>510</v>
      </c>
      <c r="D11">
        <v>51</v>
      </c>
      <c r="E11">
        <v>19</v>
      </c>
      <c r="F11" t="s">
        <v>5</v>
      </c>
      <c r="H11">
        <v>450</v>
      </c>
      <c r="I11">
        <f>C11/1000</f>
        <v>0.51</v>
      </c>
      <c r="J11">
        <f>D11/1000</f>
        <v>5.0999999999999997E-2</v>
      </c>
      <c r="K11">
        <f>E11/1000</f>
        <v>1.9E-2</v>
      </c>
      <c r="L11" t="s">
        <v>4</v>
      </c>
      <c r="M11">
        <f>I11/K11</f>
        <v>26.842105263157897</v>
      </c>
    </row>
    <row r="12" spans="2:13" x14ac:dyDescent="0.2">
      <c r="B12">
        <v>500</v>
      </c>
      <c r="C12">
        <v>708</v>
      </c>
      <c r="D12">
        <v>69</v>
      </c>
      <c r="E12">
        <v>15</v>
      </c>
      <c r="F12" t="s">
        <v>5</v>
      </c>
      <c r="H12">
        <v>500</v>
      </c>
      <c r="I12">
        <f>C12/1000</f>
        <v>0.70799999999999996</v>
      </c>
      <c r="J12">
        <f>D12/1000</f>
        <v>6.9000000000000006E-2</v>
      </c>
      <c r="K12">
        <f>E12/1000</f>
        <v>1.4999999999999999E-2</v>
      </c>
      <c r="L12" t="s">
        <v>4</v>
      </c>
      <c r="M12">
        <f>I12/K12</f>
        <v>47.199999999999996</v>
      </c>
    </row>
    <row r="13" spans="2:13" x14ac:dyDescent="0.2">
      <c r="B13">
        <v>550</v>
      </c>
      <c r="C13">
        <v>943</v>
      </c>
      <c r="D13">
        <v>91</v>
      </c>
      <c r="E13">
        <v>19</v>
      </c>
      <c r="F13" t="s">
        <v>5</v>
      </c>
      <c r="H13">
        <v>550</v>
      </c>
      <c r="I13">
        <f>C13/1000</f>
        <v>0.94299999999999995</v>
      </c>
      <c r="J13">
        <f>D13/1000</f>
        <v>9.0999999999999998E-2</v>
      </c>
      <c r="K13">
        <f>E13/1000</f>
        <v>1.9E-2</v>
      </c>
      <c r="L13" t="s">
        <v>4</v>
      </c>
      <c r="M13">
        <f>I13/K13</f>
        <v>49.631578947368418</v>
      </c>
    </row>
    <row r="14" spans="2:13" x14ac:dyDescent="0.2">
      <c r="B14">
        <v>600</v>
      </c>
      <c r="C14">
        <v>1213</v>
      </c>
      <c r="D14">
        <v>117</v>
      </c>
      <c r="E14">
        <v>17</v>
      </c>
      <c r="F14" t="s">
        <v>5</v>
      </c>
      <c r="H14">
        <v>600</v>
      </c>
      <c r="I14">
        <f>C14/1000</f>
        <v>1.2130000000000001</v>
      </c>
      <c r="J14">
        <f>D14/1000</f>
        <v>0.11700000000000001</v>
      </c>
      <c r="K14">
        <f>E14/1000</f>
        <v>1.7000000000000001E-2</v>
      </c>
      <c r="L14" t="s">
        <v>4</v>
      </c>
      <c r="M14">
        <f>I14/K14</f>
        <v>71.352941176470594</v>
      </c>
    </row>
    <row r="15" spans="2:13" x14ac:dyDescent="0.2">
      <c r="B15">
        <v>650</v>
      </c>
      <c r="C15">
        <v>1575</v>
      </c>
      <c r="D15">
        <v>149</v>
      </c>
      <c r="E15">
        <v>24</v>
      </c>
      <c r="F15" t="s">
        <v>5</v>
      </c>
      <c r="H15">
        <v>650</v>
      </c>
      <c r="I15">
        <f>C15/1000</f>
        <v>1.575</v>
      </c>
      <c r="J15">
        <f>D15/1000</f>
        <v>0.14899999999999999</v>
      </c>
      <c r="K15">
        <f>E15/1000</f>
        <v>2.4E-2</v>
      </c>
      <c r="L15" t="s">
        <v>4</v>
      </c>
      <c r="M15">
        <f>I15/K15</f>
        <v>65.625</v>
      </c>
    </row>
    <row r="16" spans="2:13" x14ac:dyDescent="0.2">
      <c r="B16">
        <v>700</v>
      </c>
      <c r="C16">
        <v>1983</v>
      </c>
      <c r="D16">
        <v>185</v>
      </c>
      <c r="E16">
        <v>29</v>
      </c>
      <c r="F16" t="s">
        <v>5</v>
      </c>
      <c r="H16">
        <v>700</v>
      </c>
      <c r="I16">
        <f>C16/1000</f>
        <v>1.9830000000000001</v>
      </c>
      <c r="J16">
        <f>D16/1000</f>
        <v>0.185</v>
      </c>
      <c r="K16">
        <f>E16/1000</f>
        <v>2.9000000000000001E-2</v>
      </c>
      <c r="L16" t="s">
        <v>4</v>
      </c>
      <c r="M16">
        <f>I16/K16</f>
        <v>68.379310344827587</v>
      </c>
    </row>
    <row r="17" spans="2:13" x14ac:dyDescent="0.2">
      <c r="B17">
        <v>750</v>
      </c>
      <c r="C17">
        <v>2412</v>
      </c>
      <c r="D17">
        <v>228</v>
      </c>
      <c r="E17">
        <v>35</v>
      </c>
      <c r="F17" t="s">
        <v>5</v>
      </c>
      <c r="H17">
        <v>750</v>
      </c>
      <c r="I17">
        <f>C17/1000</f>
        <v>2.4119999999999999</v>
      </c>
      <c r="J17">
        <f>D17/1000</f>
        <v>0.22800000000000001</v>
      </c>
      <c r="K17">
        <f>E17/1000</f>
        <v>3.5000000000000003E-2</v>
      </c>
      <c r="L17" t="s">
        <v>4</v>
      </c>
      <c r="M17">
        <f>I17/K17</f>
        <v>68.914285714285711</v>
      </c>
    </row>
    <row r="18" spans="2:13" x14ac:dyDescent="0.2">
      <c r="B18">
        <v>800</v>
      </c>
      <c r="C18">
        <v>2914</v>
      </c>
      <c r="D18">
        <v>279</v>
      </c>
      <c r="E18">
        <v>37</v>
      </c>
      <c r="F18" t="s">
        <v>5</v>
      </c>
      <c r="H18">
        <v>800</v>
      </c>
      <c r="I18">
        <f>C18/1000</f>
        <v>2.9140000000000001</v>
      </c>
      <c r="J18">
        <f>D18/1000</f>
        <v>0.27900000000000003</v>
      </c>
      <c r="K18">
        <f>E18/1000</f>
        <v>3.6999999999999998E-2</v>
      </c>
      <c r="L18" t="s">
        <v>4</v>
      </c>
      <c r="M18">
        <f>I18/K18</f>
        <v>78.756756756756758</v>
      </c>
    </row>
    <row r="19" spans="2:13" x14ac:dyDescent="0.2">
      <c r="B19">
        <v>850</v>
      </c>
      <c r="C19">
        <v>3598</v>
      </c>
      <c r="D19">
        <v>334</v>
      </c>
      <c r="E19">
        <v>92</v>
      </c>
      <c r="F19" t="s">
        <v>5</v>
      </c>
      <c r="H19">
        <v>850</v>
      </c>
      <c r="I19">
        <f>C19/1000</f>
        <v>3.5979999999999999</v>
      </c>
      <c r="J19">
        <f>D19/1000</f>
        <v>0.33400000000000002</v>
      </c>
      <c r="K19">
        <f>E19/1000</f>
        <v>9.1999999999999998E-2</v>
      </c>
      <c r="L19" t="s">
        <v>4</v>
      </c>
      <c r="M19">
        <f>I19/K19</f>
        <v>39.108695652173914</v>
      </c>
    </row>
    <row r="20" spans="2:13" x14ac:dyDescent="0.2">
      <c r="B20">
        <v>900</v>
      </c>
      <c r="C20">
        <v>4353</v>
      </c>
      <c r="D20">
        <v>394</v>
      </c>
      <c r="E20">
        <v>47</v>
      </c>
      <c r="F20" t="s">
        <v>5</v>
      </c>
      <c r="H20">
        <v>900</v>
      </c>
      <c r="I20">
        <f>C20/1000</f>
        <v>4.3529999999999998</v>
      </c>
      <c r="J20">
        <f>D20/1000</f>
        <v>0.39400000000000002</v>
      </c>
      <c r="K20">
        <f>E20/1000</f>
        <v>4.7E-2</v>
      </c>
      <c r="L20" t="s">
        <v>4</v>
      </c>
      <c r="M20">
        <f>I20/K20</f>
        <v>92.617021276595736</v>
      </c>
    </row>
    <row r="21" spans="2:13" x14ac:dyDescent="0.2">
      <c r="B21">
        <v>950</v>
      </c>
      <c r="C21">
        <v>7967</v>
      </c>
      <c r="D21">
        <v>464</v>
      </c>
      <c r="E21">
        <v>69</v>
      </c>
      <c r="F21" t="s">
        <v>5</v>
      </c>
      <c r="H21">
        <v>950</v>
      </c>
      <c r="I21">
        <f>C21/1000</f>
        <v>7.9669999999999996</v>
      </c>
      <c r="J21">
        <f>D21/1000</f>
        <v>0.46400000000000002</v>
      </c>
      <c r="K21">
        <f>E21/1000</f>
        <v>6.9000000000000006E-2</v>
      </c>
      <c r="L21" t="s">
        <v>4</v>
      </c>
      <c r="M21">
        <f>I21/K21</f>
        <v>115.46376811594202</v>
      </c>
    </row>
    <row r="22" spans="2:13" x14ac:dyDescent="0.2">
      <c r="B22">
        <v>1000</v>
      </c>
      <c r="C22">
        <v>5936</v>
      </c>
      <c r="D22">
        <v>535</v>
      </c>
      <c r="E22">
        <v>73</v>
      </c>
      <c r="F22" t="s">
        <v>5</v>
      </c>
      <c r="H22">
        <v>1000</v>
      </c>
      <c r="I22">
        <f>C22/1000</f>
        <v>5.9359999999999999</v>
      </c>
      <c r="J22">
        <f>D22/1000</f>
        <v>0.53500000000000003</v>
      </c>
      <c r="K22">
        <f>E22/1000</f>
        <v>7.2999999999999995E-2</v>
      </c>
      <c r="L22" t="s">
        <v>4</v>
      </c>
      <c r="M22">
        <f>I22/K22</f>
        <v>81.31506849315069</v>
      </c>
    </row>
    <row r="23" spans="2:13" x14ac:dyDescent="0.2">
      <c r="B23">
        <v>1050</v>
      </c>
      <c r="C23">
        <v>11285</v>
      </c>
      <c r="D23">
        <v>627</v>
      </c>
      <c r="E23">
        <v>74</v>
      </c>
      <c r="F23" t="s">
        <v>5</v>
      </c>
      <c r="H23">
        <v>1050</v>
      </c>
      <c r="I23">
        <f>C23/1000</f>
        <v>11.285</v>
      </c>
      <c r="J23">
        <f>D23/1000</f>
        <v>0.627</v>
      </c>
      <c r="K23">
        <f>E23/1000</f>
        <v>7.3999999999999996E-2</v>
      </c>
      <c r="L23" t="s">
        <v>4</v>
      </c>
      <c r="M23">
        <f>I23/K23</f>
        <v>152.5</v>
      </c>
    </row>
    <row r="24" spans="2:13" x14ac:dyDescent="0.2">
      <c r="B24">
        <v>1100</v>
      </c>
      <c r="C24">
        <v>12939</v>
      </c>
      <c r="D24">
        <v>718</v>
      </c>
      <c r="E24">
        <v>77</v>
      </c>
      <c r="F24" t="s">
        <v>5</v>
      </c>
      <c r="H24">
        <v>1100</v>
      </c>
      <c r="I24">
        <f>C24/1000</f>
        <v>12.939</v>
      </c>
      <c r="J24">
        <f>D24/1000</f>
        <v>0.71799999999999997</v>
      </c>
      <c r="K24">
        <f>E24/1000</f>
        <v>7.6999999999999999E-2</v>
      </c>
      <c r="L24" t="s">
        <v>4</v>
      </c>
      <c r="M24">
        <f>I24/K24</f>
        <v>168.03896103896105</v>
      </c>
    </row>
    <row r="25" spans="2:13" x14ac:dyDescent="0.2">
      <c r="B25">
        <v>1150</v>
      </c>
      <c r="C25">
        <v>17029</v>
      </c>
      <c r="D25">
        <v>828</v>
      </c>
      <c r="E25">
        <v>86</v>
      </c>
      <c r="F25" t="s">
        <v>5</v>
      </c>
      <c r="H25">
        <v>1150</v>
      </c>
      <c r="I25">
        <f>C25/1000</f>
        <v>17.029</v>
      </c>
      <c r="J25">
        <f>D25/1000</f>
        <v>0.82799999999999996</v>
      </c>
      <c r="K25">
        <f>E25/1000</f>
        <v>8.5999999999999993E-2</v>
      </c>
      <c r="L25" t="s">
        <v>4</v>
      </c>
      <c r="M25">
        <f>I25/K25</f>
        <v>198.01162790697677</v>
      </c>
    </row>
    <row r="26" spans="2:13" x14ac:dyDescent="0.2">
      <c r="B26">
        <v>1200</v>
      </c>
      <c r="C26">
        <v>19074</v>
      </c>
      <c r="D26">
        <v>942</v>
      </c>
      <c r="E26">
        <v>93</v>
      </c>
      <c r="F26" t="s">
        <v>5</v>
      </c>
      <c r="H26">
        <v>1200</v>
      </c>
      <c r="I26">
        <f>C26/1000</f>
        <v>19.074000000000002</v>
      </c>
      <c r="J26">
        <f>D26/1000</f>
        <v>0.94199999999999995</v>
      </c>
      <c r="K26">
        <f>E26/1000</f>
        <v>9.2999999999999999E-2</v>
      </c>
      <c r="L26" t="s">
        <v>4</v>
      </c>
      <c r="M26">
        <f>I26/K26</f>
        <v>205.09677419354841</v>
      </c>
    </row>
    <row r="27" spans="2:13" x14ac:dyDescent="0.2">
      <c r="B27">
        <v>1250</v>
      </c>
      <c r="C27">
        <v>22638</v>
      </c>
      <c r="D27">
        <v>1069</v>
      </c>
      <c r="E27">
        <v>116</v>
      </c>
      <c r="F27" t="s">
        <v>5</v>
      </c>
      <c r="H27">
        <v>1250</v>
      </c>
      <c r="I27">
        <f>C27/1000</f>
        <v>22.638000000000002</v>
      </c>
      <c r="J27">
        <f>D27/1000</f>
        <v>1.069</v>
      </c>
      <c r="K27">
        <f>E27/1000</f>
        <v>0.11600000000000001</v>
      </c>
      <c r="L27" t="s">
        <v>4</v>
      </c>
      <c r="M27">
        <f>I27/K27</f>
        <v>195.15517241379311</v>
      </c>
    </row>
    <row r="28" spans="2:13" x14ac:dyDescent="0.2">
      <c r="B28">
        <v>1300</v>
      </c>
      <c r="C28">
        <v>25853</v>
      </c>
      <c r="D28">
        <v>1204</v>
      </c>
      <c r="E28">
        <v>128</v>
      </c>
      <c r="F28" t="s">
        <v>5</v>
      </c>
      <c r="H28">
        <v>1300</v>
      </c>
      <c r="I28">
        <f>C28/1000</f>
        <v>25.853000000000002</v>
      </c>
      <c r="J28">
        <f>D28/1000</f>
        <v>1.204</v>
      </c>
      <c r="K28">
        <f>E28/1000</f>
        <v>0.128</v>
      </c>
      <c r="L28" t="s">
        <v>4</v>
      </c>
      <c r="M28">
        <f>I28/K28</f>
        <v>201.9765625</v>
      </c>
    </row>
    <row r="29" spans="2:13" x14ac:dyDescent="0.2">
      <c r="B29">
        <v>1350</v>
      </c>
      <c r="C29">
        <v>30266</v>
      </c>
      <c r="D29">
        <v>1399</v>
      </c>
      <c r="E29">
        <v>145</v>
      </c>
      <c r="F29" t="s">
        <v>5</v>
      </c>
      <c r="H29">
        <v>1350</v>
      </c>
      <c r="I29">
        <f>C29/1000</f>
        <v>30.265999999999998</v>
      </c>
      <c r="J29">
        <f>D29/1000</f>
        <v>1.399</v>
      </c>
      <c r="K29">
        <f>E29/1000</f>
        <v>0.14499999999999999</v>
      </c>
      <c r="L29" t="s">
        <v>4</v>
      </c>
      <c r="M29">
        <f>I29/K29</f>
        <v>208.73103448275862</v>
      </c>
    </row>
    <row r="30" spans="2:13" x14ac:dyDescent="0.2">
      <c r="B30">
        <v>1400</v>
      </c>
      <c r="C30">
        <v>33599</v>
      </c>
      <c r="D30">
        <v>1476</v>
      </c>
      <c r="E30">
        <v>145</v>
      </c>
      <c r="F30" t="s">
        <v>5</v>
      </c>
      <c r="H30">
        <v>1400</v>
      </c>
      <c r="I30">
        <f>C30/1000</f>
        <v>33.598999999999997</v>
      </c>
      <c r="J30">
        <f>D30/1000</f>
        <v>1.476</v>
      </c>
      <c r="K30">
        <f>E30/1000</f>
        <v>0.14499999999999999</v>
      </c>
      <c r="L30" t="s">
        <v>4</v>
      </c>
      <c r="M30">
        <f>I30/K30</f>
        <v>231.71724137931034</v>
      </c>
    </row>
    <row r="31" spans="2:13" x14ac:dyDescent="0.2">
      <c r="B31">
        <v>1450</v>
      </c>
      <c r="C31">
        <v>37736</v>
      </c>
      <c r="D31">
        <v>1622</v>
      </c>
      <c r="E31">
        <v>173</v>
      </c>
      <c r="F31" t="s">
        <v>5</v>
      </c>
      <c r="H31">
        <v>1450</v>
      </c>
      <c r="I31">
        <f>C31/1000</f>
        <v>37.735999999999997</v>
      </c>
      <c r="J31">
        <f>D31/1000</f>
        <v>1.6220000000000001</v>
      </c>
      <c r="K31">
        <f>E31/1000</f>
        <v>0.17299999999999999</v>
      </c>
      <c r="L31" t="s">
        <v>4</v>
      </c>
      <c r="M31">
        <f>I31/K31</f>
        <v>218.12716763005781</v>
      </c>
    </row>
    <row r="32" spans="2:13" x14ac:dyDescent="0.2">
      <c r="B32">
        <v>1500</v>
      </c>
      <c r="C32">
        <v>42068</v>
      </c>
      <c r="D32">
        <v>1780</v>
      </c>
      <c r="E32">
        <v>186</v>
      </c>
      <c r="F32" t="s">
        <v>5</v>
      </c>
      <c r="H32">
        <v>1500</v>
      </c>
      <c r="I32">
        <f>C32/1000</f>
        <v>42.067999999999998</v>
      </c>
      <c r="J32">
        <f>D32/1000</f>
        <v>1.78</v>
      </c>
      <c r="K32">
        <f>E32/1000</f>
        <v>0.186</v>
      </c>
      <c r="L32" t="s">
        <v>4</v>
      </c>
      <c r="M32">
        <f>I32/K32</f>
        <v>226.17204301075267</v>
      </c>
    </row>
    <row r="33" spans="2:13" x14ac:dyDescent="0.2">
      <c r="B33">
        <v>1550</v>
      </c>
      <c r="C33">
        <v>47251</v>
      </c>
      <c r="D33">
        <v>1964</v>
      </c>
      <c r="E33">
        <v>202</v>
      </c>
      <c r="F33" t="s">
        <v>5</v>
      </c>
      <c r="H33">
        <v>1550</v>
      </c>
      <c r="I33">
        <f>C33/1000</f>
        <v>47.250999999999998</v>
      </c>
      <c r="J33">
        <f>D33/1000</f>
        <v>1.964</v>
      </c>
      <c r="K33">
        <f>E33/1000</f>
        <v>0.20200000000000001</v>
      </c>
      <c r="L33" t="s">
        <v>4</v>
      </c>
      <c r="M33">
        <f>I33/K33</f>
        <v>233.91584158415839</v>
      </c>
    </row>
    <row r="34" spans="2:13" x14ac:dyDescent="0.2">
      <c r="B34">
        <v>1600</v>
      </c>
      <c r="C34">
        <v>50480</v>
      </c>
      <c r="D34">
        <v>2230</v>
      </c>
      <c r="E34">
        <v>205</v>
      </c>
      <c r="F34" t="s">
        <v>5</v>
      </c>
      <c r="H34">
        <v>1600</v>
      </c>
      <c r="I34">
        <f>C34/1000</f>
        <v>50.48</v>
      </c>
      <c r="J34">
        <f>D34/1000</f>
        <v>2.23</v>
      </c>
      <c r="K34">
        <f>E34/1000</f>
        <v>0.20499999999999999</v>
      </c>
      <c r="L34" t="s">
        <v>4</v>
      </c>
      <c r="M34">
        <f>I34/K34</f>
        <v>246.2439024390244</v>
      </c>
    </row>
    <row r="35" spans="2:13" x14ac:dyDescent="0.2">
      <c r="B35">
        <v>1650</v>
      </c>
      <c r="C35">
        <v>57159</v>
      </c>
      <c r="D35">
        <v>3157</v>
      </c>
      <c r="E35">
        <v>251</v>
      </c>
      <c r="F35" t="s">
        <v>5</v>
      </c>
      <c r="H35">
        <v>1650</v>
      </c>
      <c r="I35">
        <f>C35/1000</f>
        <v>57.158999999999999</v>
      </c>
      <c r="J35">
        <f>D35/1000</f>
        <v>3.157</v>
      </c>
      <c r="K35">
        <f>E35/1000</f>
        <v>0.251</v>
      </c>
      <c r="L35" t="s">
        <v>4</v>
      </c>
      <c r="M35">
        <f>I35/K35</f>
        <v>227.72509960159363</v>
      </c>
    </row>
    <row r="36" spans="2:13" x14ac:dyDescent="0.2">
      <c r="B36">
        <v>1700</v>
      </c>
      <c r="C36">
        <v>67804</v>
      </c>
      <c r="D36">
        <v>2896</v>
      </c>
      <c r="E36">
        <v>280</v>
      </c>
      <c r="F36" t="s">
        <v>5</v>
      </c>
      <c r="H36">
        <v>1700</v>
      </c>
      <c r="I36">
        <f>C36/1000</f>
        <v>67.804000000000002</v>
      </c>
      <c r="J36">
        <f>D36/1000</f>
        <v>2.8959999999999999</v>
      </c>
      <c r="K36">
        <f>E36/1000</f>
        <v>0.28000000000000003</v>
      </c>
      <c r="L36" t="s">
        <v>4</v>
      </c>
      <c r="M36">
        <f>I36/K36</f>
        <v>242.15714285714284</v>
      </c>
    </row>
    <row r="37" spans="2:13" x14ac:dyDescent="0.2">
      <c r="B37">
        <v>1750</v>
      </c>
      <c r="C37">
        <v>76652</v>
      </c>
      <c r="D37">
        <v>3092</v>
      </c>
      <c r="E37">
        <v>286</v>
      </c>
      <c r="F37" t="s">
        <v>5</v>
      </c>
      <c r="H37">
        <v>1750</v>
      </c>
      <c r="I37">
        <f>C37/1000</f>
        <v>76.652000000000001</v>
      </c>
      <c r="J37">
        <f>D37/1000</f>
        <v>3.0920000000000001</v>
      </c>
      <c r="K37">
        <f>E37/1000</f>
        <v>0.28599999999999998</v>
      </c>
      <c r="L37" t="s">
        <v>4</v>
      </c>
      <c r="M37">
        <f>I37/K37</f>
        <v>268.01398601398603</v>
      </c>
    </row>
    <row r="38" spans="2:13" x14ac:dyDescent="0.2">
      <c r="B38">
        <v>1800</v>
      </c>
      <c r="C38">
        <v>82841</v>
      </c>
      <c r="D38">
        <v>3100</v>
      </c>
      <c r="E38">
        <v>303</v>
      </c>
      <c r="F38" t="s">
        <v>5</v>
      </c>
      <c r="H38">
        <v>1800</v>
      </c>
      <c r="I38">
        <f>C38/1000</f>
        <v>82.840999999999994</v>
      </c>
      <c r="J38">
        <f>D38/1000</f>
        <v>3.1</v>
      </c>
      <c r="K38">
        <f>E38/1000</f>
        <v>0.30299999999999999</v>
      </c>
      <c r="L38" t="s">
        <v>4</v>
      </c>
      <c r="M38">
        <f>I38/K38</f>
        <v>273.40264026402639</v>
      </c>
    </row>
    <row r="39" spans="2:13" x14ac:dyDescent="0.2">
      <c r="B39">
        <v>1850</v>
      </c>
      <c r="C39">
        <v>89846</v>
      </c>
      <c r="D39">
        <v>3386</v>
      </c>
      <c r="E39">
        <v>304</v>
      </c>
      <c r="F39" t="s">
        <v>5</v>
      </c>
      <c r="H39">
        <v>1850</v>
      </c>
      <c r="I39">
        <f>C39/1000</f>
        <v>89.846000000000004</v>
      </c>
      <c r="J39">
        <f>D39/1000</f>
        <v>3.3860000000000001</v>
      </c>
      <c r="K39">
        <f>E39/1000</f>
        <v>0.30399999999999999</v>
      </c>
      <c r="L39" t="s">
        <v>4</v>
      </c>
      <c r="M39">
        <f>I39/K39</f>
        <v>295.54605263157896</v>
      </c>
    </row>
    <row r="40" spans="2:13" x14ac:dyDescent="0.2">
      <c r="B40">
        <v>1900</v>
      </c>
      <c r="C40">
        <v>104466</v>
      </c>
      <c r="D40">
        <v>3714</v>
      </c>
      <c r="E40">
        <v>323</v>
      </c>
      <c r="F40" t="s">
        <v>5</v>
      </c>
      <c r="H40">
        <v>1900</v>
      </c>
      <c r="I40">
        <f>C40/1000</f>
        <v>104.46599999999999</v>
      </c>
      <c r="J40">
        <f>D40/1000</f>
        <v>3.714</v>
      </c>
      <c r="K40">
        <f>E40/1000</f>
        <v>0.32300000000000001</v>
      </c>
      <c r="L40" t="s">
        <v>4</v>
      </c>
      <c r="M40">
        <f>I40/K40</f>
        <v>323.42414860681112</v>
      </c>
    </row>
    <row r="41" spans="2:13" x14ac:dyDescent="0.2">
      <c r="B41">
        <v>1950</v>
      </c>
      <c r="C41">
        <v>118655</v>
      </c>
      <c r="D41">
        <v>3989</v>
      </c>
      <c r="E41">
        <v>372</v>
      </c>
      <c r="F41" t="s">
        <v>5</v>
      </c>
      <c r="H41">
        <v>1950</v>
      </c>
      <c r="I41">
        <f>C41/1000</f>
        <v>118.655</v>
      </c>
      <c r="J41">
        <f>D41/1000</f>
        <v>3.9889999999999999</v>
      </c>
      <c r="K41">
        <f>E41/1000</f>
        <v>0.372</v>
      </c>
      <c r="L41" t="s">
        <v>4</v>
      </c>
      <c r="M41">
        <f>I41/K41</f>
        <v>318.96505376344089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Jung</dc:creator>
  <cp:lastModifiedBy>Christopher Jung</cp:lastModifiedBy>
  <dcterms:created xsi:type="dcterms:W3CDTF">2022-08-08T08:06:32Z</dcterms:created>
  <dcterms:modified xsi:type="dcterms:W3CDTF">2022-08-08T09:29:47Z</dcterms:modified>
</cp:coreProperties>
</file>