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waryaseth/Desktop/JHU/Spring2021/NDD/Results/"/>
    </mc:Choice>
  </mc:AlternateContent>
  <xr:revisionPtr revIDLastSave="0" documentId="13_ncr:1_{97281562-365F-2143-89E7-6965C83D9B4F}" xr6:coauthVersionLast="47" xr6:coauthVersionMax="47" xr10:uidLastSave="{00000000-0000-0000-0000-000000000000}"/>
  <bookViews>
    <workbookView xWindow="0" yWindow="0" windowWidth="35840" windowHeight="22400" xr2:uid="{BD03F382-5EFF-644F-9063-71EF69B7F946}"/>
  </bookViews>
  <sheets>
    <sheet name="Sheet1" sheetId="1" r:id="rId1"/>
    <sheet name="OpenMLInfo" sheetId="2" r:id="rId2"/>
    <sheet name="KDFvsRFResult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74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</calcChain>
</file>

<file path=xl/sharedStrings.xml><?xml version="1.0" encoding="utf-8"?>
<sst xmlns="http://schemas.openxmlformats.org/spreadsheetml/2006/main" count="552" uniqueCount="240">
  <si>
    <t xml:space="preserve"> </t>
  </si>
  <si>
    <t xml:space="preserve"> Sl. No. </t>
  </si>
  <si>
    <t xml:space="preserve"> Task / Dataset ID </t>
  </si>
  <si>
    <t xml:space="preserve"> Name of Dataset </t>
  </si>
  <si>
    <t xml:space="preserve"> Input Type </t>
  </si>
  <si>
    <t xml:space="preserve">  Output Type </t>
  </si>
  <si>
    <t xml:space="preserve"> Number of Output Classes </t>
  </si>
  <si>
    <t xml:space="preserve"> Number of Features </t>
  </si>
  <si>
    <t xml:space="preserve"> Number of Output Features </t>
  </si>
  <si>
    <t xml:space="preserve"> Number of Numeric Features </t>
  </si>
  <si>
    <t xml:space="preserve"> Number of Nominal (Categorical) Features </t>
  </si>
  <si>
    <t xml:space="preserve"> Number of Instances </t>
  </si>
  <si>
    <t xml:space="preserve"> Number of Instances with Missing Data </t>
  </si>
  <si>
    <t xml:space="preserve"> Percentage of Instances with Missing Data </t>
  </si>
  <si>
    <t xml:space="preserve"> IMPORTANT NOTES </t>
  </si>
  <si>
    <t xml:space="preserve"> CIFAR_10 </t>
  </si>
  <si>
    <t xml:space="preserve"> 32 x 32 color Image </t>
  </si>
  <si>
    <t xml:space="preserve"> Categorical </t>
  </si>
  <si>
    <t xml:space="preserve"> - </t>
  </si>
  <si>
    <t xml:space="preserve"> Bioresponse </t>
  </si>
  <si>
    <t xml:space="preserve"> Molecular descriptors </t>
  </si>
  <si>
    <t xml:space="preserve"> Binary </t>
  </si>
  <si>
    <t xml:space="preserve">  Devnagri Script </t>
  </si>
  <si>
    <t xml:space="preserve"> 32 x 32 binary image </t>
  </si>
  <si>
    <t xml:space="preserve"> cnae-9 </t>
  </si>
  <si>
    <t xml:space="preserve"> Free text business descriptions </t>
  </si>
  <si>
    <t xml:space="preserve"> HIGHLY SPARSE DATA </t>
  </si>
  <si>
    <t xml:space="preserve">  </t>
  </si>
  <si>
    <t xml:space="preserve">  Fashion-MNIST </t>
  </si>
  <si>
    <t xml:space="preserve"> 28 x 28 binary image </t>
  </si>
  <si>
    <t xml:space="preserve"> mnist_784 </t>
  </si>
  <si>
    <t xml:space="preserve"> Preprocessed 28 x 28 image </t>
  </si>
  <si>
    <t xml:space="preserve"> isolet </t>
  </si>
  <si>
    <t xml:space="preserve"> Speech signals of the alphabet </t>
  </si>
  <si>
    <t xml:space="preserve"> har </t>
  </si>
  <si>
    <t xml:space="preserve"> Sensor signals </t>
  </si>
  <si>
    <t xml:space="preserve"> madelon </t>
  </si>
  <si>
    <t xml:space="preserve"> Artificial features </t>
  </si>
  <si>
    <t xml:space="preserve"> semeion </t>
  </si>
  <si>
    <t xml:space="preserve"> Handwritten digits in 16 x 16 binary image </t>
  </si>
  <si>
    <t xml:space="preserve"> mfeat-pixel </t>
  </si>
  <si>
    <t xml:space="preserve"> Handwritten Numbers, 15 x 16 pixel average in 2 x 3 windows </t>
  </si>
  <si>
    <t xml:space="preserve"> mfeat-factors </t>
  </si>
  <si>
    <t xml:space="preserve"> Profile correlations </t>
  </si>
  <si>
    <t xml:space="preserve"> nomao </t>
  </si>
  <si>
    <t xml:space="preserve"> Data about places </t>
  </si>
  <si>
    <t xml:space="preserve"> DESCRIPTION INDICATES MISSING VARIABLES BUT NO VARIABLES ARE MISSING </t>
  </si>
  <si>
    <t xml:space="preserve">  MiceProtein </t>
  </si>
  <si>
    <t xml:space="preserve"> Expression Levels of Proteins </t>
  </si>
  <si>
    <t xml:space="preserve"> 3 NOMINAL VARIABLES LISTED AS "IGNORE" + 1 AS ROW IDENTIFIER </t>
  </si>
  <si>
    <t xml:space="preserve"> mfeat-fourier </t>
  </si>
  <si>
    <t xml:space="preserve"> Fourier coefficients of character shapes </t>
  </si>
  <si>
    <t xml:space="preserve"> ozone-level-8hr </t>
  </si>
  <si>
    <t xml:space="preserve"> Factors affecting ozone layer </t>
  </si>
  <si>
    <t xml:space="preserve"> analcatdata_authorship </t>
  </si>
  <si>
    <t xml:space="preserve"> Samples for analyzing categorical data </t>
  </si>
  <si>
    <t xml:space="preserve"> mfeat-karhunen </t>
  </si>
  <si>
    <t xml:space="preserve"> Attributes of Karhunen Loeve Transform for image projection on handwritten numerals </t>
  </si>
  <si>
    <t xml:space="preserve"> optdigits </t>
  </si>
  <si>
    <t xml:space="preserve"> Preprocessed handwritten digits, 8 x 8 input </t>
  </si>
  <si>
    <t xml:space="preserve"> ALL INPUTS ARE INTEGERS IN RANGE 0 - 16 ONLY </t>
  </si>
  <si>
    <t xml:space="preserve"> spambase </t>
  </si>
  <si>
    <t xml:space="preserve"> Email content </t>
  </si>
  <si>
    <t xml:space="preserve"> first-order-theorem-proving </t>
  </si>
  <si>
    <t xml:space="preserve"> Features from theorems to be proved </t>
  </si>
  <si>
    <t xml:space="preserve"> mfeat-zernike </t>
  </si>
  <si>
    <t xml:space="preserve"> Rotation invariant Zernike moments of handwritten numerals </t>
  </si>
  <si>
    <t xml:space="preserve"> qsar-biodeg </t>
  </si>
  <si>
    <t xml:space="preserve"> Molecular descriptors to study biodegradability </t>
  </si>
  <si>
    <t xml:space="preserve"> texture </t>
  </si>
  <si>
    <t xml:space="preserve"> Textures from Fourth Order Moment </t>
  </si>
  <si>
    <t xml:space="preserve"> pc3 </t>
  </si>
  <si>
    <t xml:space="preserve"> Data from NASA flight software for earth orbiting satellite </t>
  </si>
  <si>
    <t xml:space="preserve"> pc4 </t>
  </si>
  <si>
    <t xml:space="preserve"> satimage </t>
  </si>
  <si>
    <t xml:space="preserve"> 3 x 3 square neighbourhood of a satellite image across 4 spectral bands </t>
  </si>
  <si>
    <t xml:space="preserve"> GesturePhaseSegmentationProcessed </t>
  </si>
  <si>
    <t xml:space="preserve"> Videos of People Gesticulating </t>
  </si>
  <si>
    <t xml:space="preserve"> wdbc </t>
  </si>
  <si>
    <t xml:space="preserve"> Features from a fine needle aspirate (FNA) of a breast mass </t>
  </si>
  <si>
    <t xml:space="preserve"> steel-plates-fault </t>
  </si>
  <si>
    <t xml:space="preserve"> Description of Fault </t>
  </si>
  <si>
    <t xml:space="preserve"> wall-robot-navigation </t>
  </si>
  <si>
    <t xml:space="preserve"> Data from robot navigating through room following the wall in a clockwise direction </t>
  </si>
  <si>
    <t xml:space="preserve"> pc1 </t>
  </si>
  <si>
    <t xml:space="preserve"> kc1 </t>
  </si>
  <si>
    <t xml:space="preserve"> Data from NASA software for receiving and processing ground data </t>
  </si>
  <si>
    <t xml:space="preserve">  numerai28.6 </t>
  </si>
  <si>
    <t xml:space="preserve"> Global Equity Data </t>
  </si>
  <si>
    <t xml:space="preserve"> kc2 </t>
  </si>
  <si>
    <t xml:space="preserve"> Data from NASA software for receiving and processing science data </t>
  </si>
  <si>
    <t xml:space="preserve"> jm1 </t>
  </si>
  <si>
    <t xml:space="preserve"> Features for software defect prediction </t>
  </si>
  <si>
    <t xml:space="preserve"> climate-model-simulation-crashes </t>
  </si>
  <si>
    <t xml:space="preserve"> Climate Model Input Parameters </t>
  </si>
  <si>
    <t xml:space="preserve"> IGNORE FIRST 2 COLUMNS </t>
  </si>
  <si>
    <t xml:space="preserve"> segment </t>
  </si>
  <si>
    <t xml:space="preserve"> Hand-Segmented 3 x 3 Images from a set of 7 Outdoor Images </t>
  </si>
  <si>
    <t xml:space="preserve"> SKIP REGION.CENTROID.COL </t>
  </si>
  <si>
    <t xml:space="preserve"> cylinder-bands </t>
  </si>
  <si>
    <t xml:space="preserve"> Attributes for Cylinder Banding </t>
  </si>
  <si>
    <t xml:space="preserve"> vehicle </t>
  </si>
  <si>
    <t xml:space="preserve"> Images of Vehicle Silhouette  </t>
  </si>
  <si>
    <t xml:space="preserve"> churn </t>
  </si>
  <si>
    <t xml:space="preserve"> Telephony Accounts </t>
  </si>
  <si>
    <t xml:space="preserve"> pendigits </t>
  </si>
  <si>
    <t xml:space="preserve"> Pen-based handwritten digit information from a pressure sensitive tablet </t>
  </si>
  <si>
    <t xml:space="preserve"> letter </t>
  </si>
  <si>
    <t xml:space="preserve"> Randomly distorted capital English letters in different fonts </t>
  </si>
  <si>
    <t xml:space="preserve"> eucalyptus </t>
  </si>
  <si>
    <t xml:space="preserve"> Soil characteristics </t>
  </si>
  <si>
    <t xml:space="preserve"> vowel </t>
  </si>
  <si>
    <t xml:space="preserve"> Speech data for vowels in British English </t>
  </si>
  <si>
    <t xml:space="preserve"> ilpd </t>
  </si>
  <si>
    <t xml:space="preserve"> Liver patient records </t>
  </si>
  <si>
    <t xml:space="preserve"> breast-w </t>
  </si>
  <si>
    <t xml:space="preserve"> diabetes </t>
  </si>
  <si>
    <t xml:space="preserve"> Diagnostic, binary-valued variables to determine diabeters in Pima Indians </t>
  </si>
  <si>
    <t xml:space="preserve"> bank-marketing </t>
  </si>
  <si>
    <t xml:space="preserve"> Phone call based marketing campaigns </t>
  </si>
  <si>
    <t xml:space="preserve"> credit-g </t>
  </si>
  <si>
    <t xml:space="preserve"> Credit status attributes </t>
  </si>
  <si>
    <t xml:space="preserve"> electricity </t>
  </si>
  <si>
    <t xml:space="preserve"> Supply/demand information for 30-minute-intervals </t>
  </si>
  <si>
    <t xml:space="preserve"> sick </t>
  </si>
  <si>
    <t xml:space="preserve"> Thyroid disease records </t>
  </si>
  <si>
    <t xml:space="preserve"> TBG Column IS EMPTY FOR ALL DATA </t>
  </si>
  <si>
    <t xml:space="preserve"> jungle_chess_2pcs_raw_endgame_complete </t>
  </si>
  <si>
    <t xml:space="preserve"> Game Setup </t>
  </si>
  <si>
    <t xml:space="preserve"> adult </t>
  </si>
  <si>
    <t xml:space="preserve"> Features for income prediction </t>
  </si>
  <si>
    <t xml:space="preserve"> credit-approval </t>
  </si>
  <si>
    <t xml:space="preserve"> Credit card applications </t>
  </si>
  <si>
    <t xml:space="preserve"> mfeat-morphological </t>
  </si>
  <si>
    <t xml:space="preserve"> Morphological features of handwritten numerals from utility maps </t>
  </si>
  <si>
    <t xml:space="preserve"> wilt </t>
  </si>
  <si>
    <t xml:space="preserve"> Image Segments </t>
  </si>
  <si>
    <t xml:space="preserve"> phoneme </t>
  </si>
  <si>
    <t xml:space="preserve"> Characteristics of vowel pronunciation </t>
  </si>
  <si>
    <t xml:space="preserve"> banknote-authentication </t>
  </si>
  <si>
    <t xml:space="preserve"> 400 x 400 grayscale images of banknotes </t>
  </si>
  <si>
    <t xml:space="preserve"> blood-transfusion-service-center </t>
  </si>
  <si>
    <t xml:space="preserve"> Subset of blood transfusion donor database </t>
  </si>
  <si>
    <t xml:space="preserve"> balance-scale </t>
  </si>
  <si>
    <t xml:space="preserve"> Physiological features </t>
  </si>
  <si>
    <t xml:space="preserve"> Internet-Advertisements </t>
  </si>
  <si>
    <t xml:space="preserve"> Image and its URL </t>
  </si>
  <si>
    <t xml:space="preserve"> cmc </t>
  </si>
  <si>
    <t xml:space="preserve"> Subset of contraceptive prevalence survey results database </t>
  </si>
  <si>
    <t xml:space="preserve"> dresses-sales </t>
  </si>
  <si>
    <t xml:space="preserve"> Attributes of Dresses and Recommendations </t>
  </si>
  <si>
    <t xml:space="preserve"> car </t>
  </si>
  <si>
    <t xml:space="preserve"> Acceptability Parameters of Car </t>
  </si>
  <si>
    <t xml:space="preserve"> PhishingWebsites </t>
  </si>
  <si>
    <t xml:space="preserve"> Features that have been proved to be sound and effective in detecting phishing websites </t>
  </si>
  <si>
    <t xml:space="preserve"> dna </t>
  </si>
  <si>
    <t xml:space="preserve"> Splice Junctions </t>
  </si>
  <si>
    <t xml:space="preserve"> connect-4 </t>
  </si>
  <si>
    <t xml:space="preserve"> 6 x 6 board positions </t>
  </si>
  <si>
    <t xml:space="preserve"> kr-vs-kp </t>
  </si>
  <si>
    <t xml:space="preserve"> Chess end game, 36 attributes describing the game board </t>
  </si>
  <si>
    <t xml:space="preserve"> tic-tac-toe </t>
  </si>
  <si>
    <t xml:space="preserve"> All possible board configurations in Tic-Tac-Toe </t>
  </si>
  <si>
    <t xml:space="preserve"> splice </t>
  </si>
  <si>
    <t xml:space="preserve"> Sequences of DNA </t>
  </si>
  <si>
    <t xml:space="preserve"> analcatdata_dmft </t>
  </si>
  <si>
    <t xml:space="preserve"> Data on Decayed, Missing and Filled Teeth (DMFT Index) before and after different prevention strategies </t>
  </si>
  <si>
    <t>task_id</t>
  </si>
  <si>
    <t>dataset name</t>
  </si>
  <si>
    <t>mean accuracy rf</t>
  </si>
  <si>
    <t>std accuracy rf</t>
  </si>
  <si>
    <t>mean accuracy kdf</t>
  </si>
  <si>
    <t>std accuracy kdf</t>
  </si>
  <si>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</si>
  <si>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</si>
  <si>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</si>
  <si>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</si>
  <si>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</si>
  <si>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</si>
  <si>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</si>
  <si>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</si>
  <si>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mfeat-zernike</t>
  </si>
  <si>
    <t>cmc</t>
  </si>
  <si>
    <t>optdigits</t>
  </si>
  <si>
    <t>credit-approval</t>
  </si>
  <si>
    <t>credit-g</t>
  </si>
  <si>
    <t>pendigits</t>
  </si>
  <si>
    <t>diabetes</t>
  </si>
  <si>
    <t>spambase</t>
  </si>
  <si>
    <t>splice</t>
  </si>
  <si>
    <t>tic-tac-toe</t>
  </si>
  <si>
    <t>vehicle</t>
  </si>
  <si>
    <t>electricity</t>
  </si>
  <si>
    <t>satimage</t>
  </si>
  <si>
    <t>eucalyptus</t>
  </si>
  <si>
    <t>sick</t>
  </si>
  <si>
    <t>vowel</t>
  </si>
  <si>
    <t>analcatdata_authorship</t>
  </si>
  <si>
    <t>analcatdata_dmft</t>
  </si>
  <si>
    <t>pc4</t>
  </si>
  <si>
    <t>pc3</t>
  </si>
  <si>
    <t>jm1</t>
  </si>
  <si>
    <t>kc2</t>
  </si>
  <si>
    <t>kc1</t>
  </si>
  <si>
    <t>pc1</t>
  </si>
  <si>
    <t>wdbc</t>
  </si>
  <si>
    <t>phoneme</t>
  </si>
  <si>
    <t>qsar-biodeg</t>
  </si>
  <si>
    <t>wall-robot-navigation</t>
  </si>
  <si>
    <t>semeion</t>
  </si>
  <si>
    <t>ilpd</t>
  </si>
  <si>
    <t>madelon</t>
  </si>
  <si>
    <t>ozone-level-8hr</t>
  </si>
  <si>
    <t>cnae-9</t>
  </si>
  <si>
    <t>first-order-theorem-proving</t>
  </si>
  <si>
    <t>banknote-authentication</t>
  </si>
  <si>
    <t>blood-transfusion-service-center</t>
  </si>
  <si>
    <t>PhishingWebsites</t>
  </si>
  <si>
    <t>GesturePhaseSegmentationProcessed</t>
  </si>
  <si>
    <t>dresses-sales</t>
  </si>
  <si>
    <t>texture</t>
  </si>
  <si>
    <t>MiceProtein</t>
  </si>
  <si>
    <t>steel-plates-fault</t>
  </si>
  <si>
    <t>climate-model-simulation-crashes</t>
  </si>
  <si>
    <t>wilt</t>
  </si>
  <si>
    <t>car</t>
  </si>
  <si>
    <t>segment</t>
  </si>
  <si>
    <t>mfeat-pixel</t>
  </si>
  <si>
    <t>isolet</t>
  </si>
  <si>
    <t>mnist_784</t>
  </si>
  <si>
    <t>Maxed out RAM -- Yet to Execute</t>
  </si>
  <si>
    <t>adult</t>
  </si>
  <si>
    <t>Bioresponse</t>
  </si>
  <si>
    <t>nomao</t>
  </si>
  <si>
    <t>Very long exection time -- Yet to execute</t>
  </si>
  <si>
    <t>cylinder-bands</t>
  </si>
  <si>
    <t>har</t>
  </si>
  <si>
    <t>connect-4</t>
  </si>
  <si>
    <t>Executing Now</t>
  </si>
  <si>
    <t>To be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</si>
</sst>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4FB3-F1BE-7B49-8552-E9292B92ECAB}">
  <dimension ref="A1:N74"/>
  <sheetViews>
    <sheetView tabSelected="1" workbookViewId="0">
      <selection activeCell="K73" sqref="K73"/>
    </sheetView>
  </sheetViews>
  <sheetFormatPr baseColWidth="10" defaultRowHeight="16" x14ac:dyDescent="0.2"/>
  <cols>
    <col min="3" max="3" width="22" customWidth="1"/>
    <col min="4" max="4" width="17.6640625" customWidth="1"/>
    <col min="5" max="5" width="23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7</v>
      </c>
      <c r="E1" t="s">
        <v>10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N1" s="1"/>
    </row>
    <row r="2" spans="1:14" x14ac:dyDescent="0.2">
      <c r="A2">
        <v>1</v>
      </c>
      <c r="B2" s="3">
        <v>3</v>
      </c>
      <c r="C2" t="s">
        <v>159</v>
      </c>
      <c r="D2">
        <v>37</v>
      </c>
      <c r="E2">
        <v>36</v>
      </c>
      <c r="F2" s="3">
        <v>3</v>
      </c>
      <c r="G2" t="s">
        <v>173</v>
      </c>
      <c r="H2">
        <v>0.99092770376175499</v>
      </c>
      <c r="I2">
        <v>4.7296507092458896E-3</v>
      </c>
      <c r="J2">
        <v>0.99218260188087704</v>
      </c>
      <c r="K2">
        <v>7.16220792222441E-3</v>
      </c>
      <c r="L2">
        <f>IF(B2=F2,0,1)</f>
        <v>0</v>
      </c>
      <c r="N2" s="1"/>
    </row>
    <row r="3" spans="1:14" x14ac:dyDescent="0.2">
      <c r="A3">
        <v>2</v>
      </c>
      <c r="B3" s="3">
        <v>6</v>
      </c>
      <c r="C3" t="s">
        <v>107</v>
      </c>
      <c r="D3">
        <v>17</v>
      </c>
      <c r="E3">
        <v>0</v>
      </c>
      <c r="F3" s="3">
        <v>6</v>
      </c>
      <c r="G3" t="s">
        <v>174</v>
      </c>
      <c r="H3">
        <v>0.96824999999999894</v>
      </c>
      <c r="I3">
        <v>3.0352100421552502E-3</v>
      </c>
      <c r="J3">
        <v>0.98274999999999901</v>
      </c>
      <c r="K3">
        <v>1.69189243156888E-3</v>
      </c>
      <c r="L3">
        <f t="shared" ref="L3:L66" si="0">IF(B3=F3,0,1)</f>
        <v>0</v>
      </c>
      <c r="N3" s="1"/>
    </row>
    <row r="4" spans="1:14" x14ac:dyDescent="0.2">
      <c r="A4">
        <v>3</v>
      </c>
      <c r="B4" s="3">
        <v>11</v>
      </c>
      <c r="C4" t="s">
        <v>143</v>
      </c>
      <c r="D4">
        <v>5</v>
      </c>
      <c r="E4">
        <v>0</v>
      </c>
      <c r="F4" s="3">
        <v>11</v>
      </c>
      <c r="G4" t="s">
        <v>175</v>
      </c>
      <c r="H4">
        <v>0.81454173067076296</v>
      </c>
      <c r="I4">
        <v>2.5901014580501501E-2</v>
      </c>
      <c r="J4">
        <v>0.89756784434203696</v>
      </c>
      <c r="K4">
        <v>1.4843851199976599E-2</v>
      </c>
      <c r="L4">
        <f t="shared" si="0"/>
        <v>0</v>
      </c>
      <c r="N4" s="1"/>
    </row>
    <row r="5" spans="1:14" x14ac:dyDescent="0.2">
      <c r="A5">
        <v>4</v>
      </c>
      <c r="B5" s="3">
        <v>12</v>
      </c>
      <c r="C5" t="s">
        <v>42</v>
      </c>
      <c r="D5">
        <v>217</v>
      </c>
      <c r="E5">
        <v>0</v>
      </c>
      <c r="F5" s="3">
        <v>12</v>
      </c>
      <c r="G5" t="s">
        <v>176</v>
      </c>
      <c r="H5">
        <v>0.97</v>
      </c>
      <c r="I5">
        <v>8.3666002653407599E-3</v>
      </c>
      <c r="J5">
        <v>0.78900000000000003</v>
      </c>
      <c r="K5">
        <v>1.6703293088490001E-2</v>
      </c>
      <c r="L5">
        <f t="shared" si="0"/>
        <v>0</v>
      </c>
      <c r="N5" s="2"/>
    </row>
    <row r="6" spans="1:14" x14ac:dyDescent="0.2">
      <c r="A6">
        <v>5</v>
      </c>
      <c r="B6" s="3">
        <v>14</v>
      </c>
      <c r="C6" t="s">
        <v>50</v>
      </c>
      <c r="D6">
        <v>77</v>
      </c>
      <c r="E6">
        <v>0</v>
      </c>
      <c r="F6" s="3">
        <v>14</v>
      </c>
      <c r="G6" t="s">
        <v>177</v>
      </c>
      <c r="H6">
        <v>0.83550000000000002</v>
      </c>
      <c r="I6">
        <v>2.3070543990118601E-2</v>
      </c>
      <c r="J6">
        <v>0.84150000000000003</v>
      </c>
      <c r="K6">
        <v>2.2254213084267799E-2</v>
      </c>
      <c r="L6">
        <f t="shared" si="0"/>
        <v>0</v>
      </c>
      <c r="N6" s="1"/>
    </row>
    <row r="7" spans="1:14" x14ac:dyDescent="0.2">
      <c r="A7">
        <v>6</v>
      </c>
      <c r="B7" s="3">
        <v>15</v>
      </c>
      <c r="C7" t="s">
        <v>115</v>
      </c>
      <c r="D7">
        <v>10</v>
      </c>
      <c r="E7">
        <v>0</v>
      </c>
      <c r="F7" s="3">
        <v>15</v>
      </c>
      <c r="G7" t="s">
        <v>178</v>
      </c>
      <c r="L7">
        <f t="shared" si="0"/>
        <v>0</v>
      </c>
      <c r="N7" s="1"/>
    </row>
    <row r="8" spans="1:14" x14ac:dyDescent="0.2">
      <c r="A8">
        <v>7</v>
      </c>
      <c r="B8" s="3">
        <v>16</v>
      </c>
      <c r="C8" t="s">
        <v>56</v>
      </c>
      <c r="D8">
        <v>65</v>
      </c>
      <c r="E8">
        <v>0</v>
      </c>
      <c r="F8" s="3">
        <v>16</v>
      </c>
      <c r="G8" t="s">
        <v>179</v>
      </c>
      <c r="H8">
        <v>0.96399999999999997</v>
      </c>
      <c r="I8">
        <v>8.3066238629180798E-3</v>
      </c>
      <c r="J8">
        <v>0.98099999999999898</v>
      </c>
      <c r="K8">
        <v>7.3484692283495396E-3</v>
      </c>
      <c r="L8">
        <f t="shared" si="0"/>
        <v>0</v>
      </c>
      <c r="N8" s="1"/>
    </row>
    <row r="9" spans="1:14" x14ac:dyDescent="0.2">
      <c r="A9">
        <v>8</v>
      </c>
      <c r="B9" s="3">
        <v>18</v>
      </c>
      <c r="C9" t="s">
        <v>133</v>
      </c>
      <c r="D9">
        <v>7</v>
      </c>
      <c r="E9">
        <v>0</v>
      </c>
      <c r="F9" s="3">
        <v>18</v>
      </c>
      <c r="G9" t="s">
        <v>180</v>
      </c>
      <c r="H9">
        <v>0.70799999999999996</v>
      </c>
      <c r="I9">
        <v>2.9512709126747399E-2</v>
      </c>
      <c r="J9">
        <v>0.41149999999999998</v>
      </c>
      <c r="K9">
        <v>3.0581857366745999E-2</v>
      </c>
      <c r="L9">
        <f t="shared" si="0"/>
        <v>0</v>
      </c>
      <c r="N9" s="1"/>
    </row>
    <row r="10" spans="1:14" x14ac:dyDescent="0.2">
      <c r="A10">
        <v>9</v>
      </c>
      <c r="B10" s="3">
        <v>22</v>
      </c>
      <c r="C10" t="s">
        <v>65</v>
      </c>
      <c r="D10">
        <v>48</v>
      </c>
      <c r="E10">
        <v>0</v>
      </c>
      <c r="F10" s="3">
        <v>22</v>
      </c>
      <c r="G10" t="s">
        <v>181</v>
      </c>
      <c r="H10">
        <v>0.77649999999999997</v>
      </c>
      <c r="I10">
        <v>3.1468237955119098E-2</v>
      </c>
      <c r="J10">
        <v>0.81850000000000001</v>
      </c>
      <c r="K10">
        <v>2.7023138233743201E-2</v>
      </c>
      <c r="L10">
        <f t="shared" si="0"/>
        <v>0</v>
      </c>
      <c r="N10" s="1"/>
    </row>
    <row r="11" spans="1:14" x14ac:dyDescent="0.2">
      <c r="A11">
        <v>10</v>
      </c>
      <c r="B11" s="3">
        <v>23</v>
      </c>
      <c r="C11" t="s">
        <v>147</v>
      </c>
      <c r="D11">
        <v>10</v>
      </c>
      <c r="E11">
        <v>7</v>
      </c>
      <c r="F11" s="3">
        <v>23</v>
      </c>
      <c r="G11" t="s">
        <v>182</v>
      </c>
      <c r="H11">
        <v>0.52957804743518999</v>
      </c>
      <c r="I11">
        <v>2.85049517807025E-2</v>
      </c>
      <c r="J11">
        <v>0.494208494208494</v>
      </c>
      <c r="K11">
        <v>2.7733561389997999E-2</v>
      </c>
      <c r="L11">
        <f t="shared" si="0"/>
        <v>0</v>
      </c>
      <c r="N11" s="2"/>
    </row>
    <row r="12" spans="1:14" x14ac:dyDescent="0.2">
      <c r="A12">
        <v>11</v>
      </c>
      <c r="B12" s="3">
        <v>28</v>
      </c>
      <c r="C12" t="s">
        <v>58</v>
      </c>
      <c r="D12">
        <v>65</v>
      </c>
      <c r="E12">
        <v>0</v>
      </c>
      <c r="F12" s="3">
        <v>28</v>
      </c>
      <c r="G12" t="s">
        <v>183</v>
      </c>
      <c r="H12">
        <v>0.98451957295373604</v>
      </c>
      <c r="I12">
        <v>4.5747189082499902E-3</v>
      </c>
      <c r="J12">
        <v>0.99039145907473303</v>
      </c>
      <c r="K12">
        <v>4.3000163607097904E-3</v>
      </c>
      <c r="L12">
        <f t="shared" si="0"/>
        <v>0</v>
      </c>
      <c r="N12" s="1"/>
    </row>
    <row r="13" spans="1:14" x14ac:dyDescent="0.2">
      <c r="A13">
        <v>12</v>
      </c>
      <c r="B13" s="3">
        <v>29</v>
      </c>
      <c r="C13" t="s">
        <v>131</v>
      </c>
      <c r="D13">
        <v>16</v>
      </c>
      <c r="E13">
        <v>9</v>
      </c>
      <c r="F13" s="3">
        <v>29</v>
      </c>
      <c r="G13" t="s">
        <v>184</v>
      </c>
      <c r="L13">
        <f t="shared" si="0"/>
        <v>0</v>
      </c>
      <c r="N13" s="1"/>
    </row>
    <row r="14" spans="1:14" x14ac:dyDescent="0.2">
      <c r="A14">
        <v>13</v>
      </c>
      <c r="B14" s="3">
        <v>31</v>
      </c>
      <c r="C14" t="s">
        <v>120</v>
      </c>
      <c r="D14">
        <v>21</v>
      </c>
      <c r="E14">
        <v>13</v>
      </c>
      <c r="F14" s="3">
        <v>31</v>
      </c>
      <c r="G14" t="s">
        <v>185</v>
      </c>
      <c r="H14">
        <v>0.76399999999999901</v>
      </c>
      <c r="I14">
        <v>3.0066592756745801E-2</v>
      </c>
      <c r="J14">
        <v>0.7</v>
      </c>
      <c r="K14">
        <v>0</v>
      </c>
      <c r="L14">
        <f t="shared" si="0"/>
        <v>0</v>
      </c>
      <c r="N14" s="1"/>
    </row>
    <row r="15" spans="1:14" x14ac:dyDescent="0.2">
      <c r="A15">
        <v>14</v>
      </c>
      <c r="B15" s="3">
        <v>32</v>
      </c>
      <c r="C15" t="s">
        <v>105</v>
      </c>
      <c r="D15">
        <v>17</v>
      </c>
      <c r="E15">
        <v>0</v>
      </c>
      <c r="F15" s="3">
        <v>32</v>
      </c>
      <c r="G15" t="s">
        <v>186</v>
      </c>
      <c r="H15">
        <v>0.99226735048391002</v>
      </c>
      <c r="I15">
        <v>1.7370132202918301E-3</v>
      </c>
      <c r="J15">
        <v>0.99481421126643998</v>
      </c>
      <c r="K15">
        <v>1.6307284770798801E-3</v>
      </c>
      <c r="L15">
        <f t="shared" si="0"/>
        <v>0</v>
      </c>
      <c r="N15" s="1"/>
    </row>
    <row r="16" spans="1:14" x14ac:dyDescent="0.2">
      <c r="A16">
        <v>15</v>
      </c>
      <c r="B16" s="3">
        <v>37</v>
      </c>
      <c r="C16" t="s">
        <v>116</v>
      </c>
      <c r="D16">
        <v>9</v>
      </c>
      <c r="E16">
        <v>0</v>
      </c>
      <c r="F16" s="3">
        <v>37</v>
      </c>
      <c r="G16" t="s">
        <v>187</v>
      </c>
      <c r="H16">
        <v>0.76307245386192701</v>
      </c>
      <c r="I16">
        <v>4.2388267744133998E-2</v>
      </c>
      <c r="J16">
        <v>0.751281613123718</v>
      </c>
      <c r="K16">
        <v>2.6467729650268501E-2</v>
      </c>
      <c r="L16">
        <f t="shared" si="0"/>
        <v>0</v>
      </c>
      <c r="N16" s="1"/>
    </row>
    <row r="17" spans="1:14" x14ac:dyDescent="0.2">
      <c r="A17">
        <v>16</v>
      </c>
      <c r="B17" s="3">
        <v>43</v>
      </c>
      <c r="C17" t="s">
        <v>61</v>
      </c>
      <c r="D17">
        <v>58</v>
      </c>
      <c r="E17">
        <v>0</v>
      </c>
      <c r="F17" s="3">
        <v>43</v>
      </c>
      <c r="G17" t="s">
        <v>188</v>
      </c>
      <c r="H17">
        <v>0.95478968216542504</v>
      </c>
      <c r="I17">
        <v>1.0288338168316299E-2</v>
      </c>
      <c r="J17">
        <v>0.67832830331038296</v>
      </c>
      <c r="K17">
        <v>4.0584042833685198E-2</v>
      </c>
      <c r="L17">
        <f t="shared" si="0"/>
        <v>0</v>
      </c>
      <c r="N17" s="1"/>
    </row>
    <row r="18" spans="1:14" x14ac:dyDescent="0.2">
      <c r="A18">
        <v>17</v>
      </c>
      <c r="B18" s="3">
        <v>45</v>
      </c>
      <c r="C18" t="s">
        <v>163</v>
      </c>
      <c r="D18">
        <v>61</v>
      </c>
      <c r="E18">
        <v>60</v>
      </c>
      <c r="F18" s="3">
        <v>45</v>
      </c>
      <c r="G18" t="s">
        <v>189</v>
      </c>
      <c r="H18">
        <v>0.95642633228840102</v>
      </c>
      <c r="I18">
        <v>1.04393892196531E-2</v>
      </c>
      <c r="J18">
        <v>0.92476489028213105</v>
      </c>
      <c r="K18">
        <v>1.1127422789529001E-2</v>
      </c>
      <c r="L18">
        <f t="shared" si="0"/>
        <v>0</v>
      </c>
      <c r="N18" s="1"/>
    </row>
    <row r="19" spans="1:14" x14ac:dyDescent="0.2">
      <c r="A19">
        <v>18</v>
      </c>
      <c r="B19" s="3">
        <v>49</v>
      </c>
      <c r="C19" t="s">
        <v>161</v>
      </c>
      <c r="D19">
        <v>10</v>
      </c>
      <c r="E19">
        <v>9</v>
      </c>
      <c r="F19" s="3">
        <v>49</v>
      </c>
      <c r="G19" t="s">
        <v>190</v>
      </c>
      <c r="H19">
        <v>0.95405701754385897</v>
      </c>
      <c r="I19">
        <v>1.8800012810811399E-2</v>
      </c>
      <c r="J19">
        <v>0.85490131578947304</v>
      </c>
      <c r="K19">
        <v>2.4512308486788599E-2</v>
      </c>
      <c r="L19">
        <f t="shared" si="0"/>
        <v>0</v>
      </c>
      <c r="N19" s="1"/>
    </row>
    <row r="20" spans="1:14" x14ac:dyDescent="0.2">
      <c r="A20">
        <v>19</v>
      </c>
      <c r="B20" s="3">
        <v>53</v>
      </c>
      <c r="C20" t="s">
        <v>101</v>
      </c>
      <c r="D20">
        <v>19</v>
      </c>
      <c r="E20">
        <v>0</v>
      </c>
      <c r="F20" s="3">
        <v>53</v>
      </c>
      <c r="G20" t="s">
        <v>191</v>
      </c>
      <c r="H20">
        <v>0.75406162464985904</v>
      </c>
      <c r="I20">
        <v>4.0175088947898202E-2</v>
      </c>
      <c r="J20">
        <v>0.77301120448179195</v>
      </c>
      <c r="K20">
        <v>4.2955209472107403E-2</v>
      </c>
      <c r="L20">
        <f t="shared" si="0"/>
        <v>0</v>
      </c>
      <c r="N20" s="1"/>
    </row>
    <row r="21" spans="1:14" x14ac:dyDescent="0.2">
      <c r="A21">
        <v>20</v>
      </c>
      <c r="B21" s="3">
        <v>219</v>
      </c>
      <c r="C21" t="s">
        <v>122</v>
      </c>
      <c r="D21">
        <v>9</v>
      </c>
      <c r="E21">
        <v>1</v>
      </c>
      <c r="F21" s="3">
        <v>219</v>
      </c>
      <c r="G21" t="s">
        <v>192</v>
      </c>
      <c r="H21">
        <v>0.91282658952556495</v>
      </c>
      <c r="I21">
        <v>5.71761469681602E-3</v>
      </c>
      <c r="J21">
        <v>0.71241599256509403</v>
      </c>
      <c r="K21">
        <v>7.7672065470302601E-3</v>
      </c>
      <c r="L21">
        <f t="shared" si="0"/>
        <v>0</v>
      </c>
      <c r="N21" s="1"/>
    </row>
    <row r="22" spans="1:14" x14ac:dyDescent="0.2">
      <c r="A22">
        <v>21</v>
      </c>
      <c r="B22" s="3">
        <v>2074</v>
      </c>
      <c r="C22" t="s">
        <v>74</v>
      </c>
      <c r="D22">
        <v>37</v>
      </c>
      <c r="E22">
        <v>0</v>
      </c>
      <c r="F22" s="3">
        <v>2074</v>
      </c>
      <c r="G22" t="s">
        <v>193</v>
      </c>
      <c r="H22">
        <v>0.91959564541213001</v>
      </c>
      <c r="I22">
        <v>9.1757387247278204E-3</v>
      </c>
      <c r="J22">
        <v>0.91088646967340503</v>
      </c>
      <c r="K22">
        <v>8.7161158750868103E-3</v>
      </c>
      <c r="L22">
        <f t="shared" si="0"/>
        <v>0</v>
      </c>
      <c r="N22" s="2"/>
    </row>
    <row r="23" spans="1:14" x14ac:dyDescent="0.2">
      <c r="A23">
        <v>22</v>
      </c>
      <c r="B23" s="3">
        <v>2079</v>
      </c>
      <c r="C23" t="s">
        <v>109</v>
      </c>
      <c r="D23">
        <v>20</v>
      </c>
      <c r="E23">
        <v>5</v>
      </c>
      <c r="F23" s="3">
        <v>2079</v>
      </c>
      <c r="G23" t="s">
        <v>194</v>
      </c>
      <c r="L23">
        <f t="shared" si="0"/>
        <v>0</v>
      </c>
      <c r="N23" s="1"/>
    </row>
    <row r="24" spans="1:14" x14ac:dyDescent="0.2">
      <c r="A24">
        <v>23</v>
      </c>
      <c r="B24" s="3">
        <v>3021</v>
      </c>
      <c r="C24" t="s">
        <v>124</v>
      </c>
      <c r="D24">
        <v>30</v>
      </c>
      <c r="E24">
        <v>22</v>
      </c>
      <c r="F24" s="3">
        <v>3021</v>
      </c>
      <c r="G24" t="s">
        <v>195</v>
      </c>
      <c r="L24">
        <f t="shared" si="0"/>
        <v>0</v>
      </c>
      <c r="N24" s="1"/>
    </row>
    <row r="25" spans="1:14" x14ac:dyDescent="0.2">
      <c r="A25">
        <v>24</v>
      </c>
      <c r="B25" s="3">
        <v>300</v>
      </c>
      <c r="C25" t="s">
        <v>32</v>
      </c>
      <c r="D25">
        <v>618</v>
      </c>
      <c r="E25">
        <v>0</v>
      </c>
      <c r="F25" s="3"/>
      <c r="G25" t="s">
        <v>228</v>
      </c>
      <c r="H25" t="s">
        <v>230</v>
      </c>
      <c r="L25">
        <f t="shared" si="0"/>
        <v>1</v>
      </c>
      <c r="N25" s="1"/>
    </row>
    <row r="26" spans="1:14" x14ac:dyDescent="0.2">
      <c r="A26">
        <v>25</v>
      </c>
      <c r="B26" s="3">
        <v>3022</v>
      </c>
      <c r="C26" t="s">
        <v>111</v>
      </c>
      <c r="D26">
        <v>13</v>
      </c>
      <c r="E26">
        <v>2</v>
      </c>
      <c r="F26" s="3">
        <v>3022</v>
      </c>
      <c r="G26" t="s">
        <v>196</v>
      </c>
      <c r="H26">
        <v>0.97474747474747403</v>
      </c>
      <c r="I26">
        <v>1.37388590997327E-2</v>
      </c>
      <c r="J26">
        <v>0.96868686868686804</v>
      </c>
      <c r="K26">
        <v>1.8870244133605399E-2</v>
      </c>
      <c r="L26">
        <f t="shared" si="0"/>
        <v>0</v>
      </c>
      <c r="N26" s="1"/>
    </row>
    <row r="27" spans="1:14" x14ac:dyDescent="0.2">
      <c r="A27">
        <v>26</v>
      </c>
      <c r="B27" s="3">
        <v>3549</v>
      </c>
      <c r="C27" t="s">
        <v>54</v>
      </c>
      <c r="D27">
        <v>71</v>
      </c>
      <c r="E27">
        <v>0</v>
      </c>
      <c r="F27" s="3">
        <v>3549</v>
      </c>
      <c r="G27" t="s">
        <v>197</v>
      </c>
      <c r="H27">
        <v>0.99168067226890699</v>
      </c>
      <c r="I27">
        <v>9.2926300131649306E-3</v>
      </c>
      <c r="J27">
        <v>0.98810924369747899</v>
      </c>
      <c r="K27">
        <v>9.2214846428050595E-3</v>
      </c>
      <c r="L27">
        <f t="shared" si="0"/>
        <v>0</v>
      </c>
      <c r="N27" s="1"/>
    </row>
    <row r="28" spans="1:14" x14ac:dyDescent="0.2">
      <c r="A28">
        <v>27</v>
      </c>
      <c r="B28" s="3">
        <v>3560</v>
      </c>
      <c r="C28" t="s">
        <v>165</v>
      </c>
      <c r="D28">
        <v>5</v>
      </c>
      <c r="E28">
        <v>4</v>
      </c>
      <c r="F28" s="3">
        <v>3560</v>
      </c>
      <c r="G28" t="s">
        <v>198</v>
      </c>
      <c r="H28">
        <v>0.190727848101265</v>
      </c>
      <c r="I28">
        <v>3.0762374845529E-2</v>
      </c>
      <c r="J28">
        <v>0.18950949367088599</v>
      </c>
      <c r="K28">
        <v>5.30972699006464E-2</v>
      </c>
      <c r="L28">
        <f t="shared" si="0"/>
        <v>0</v>
      </c>
      <c r="N28" s="1"/>
    </row>
    <row r="29" spans="1:14" x14ac:dyDescent="0.2">
      <c r="A29">
        <v>28</v>
      </c>
      <c r="B29" s="3">
        <v>554</v>
      </c>
      <c r="C29" t="s">
        <v>30</v>
      </c>
      <c r="D29">
        <v>785</v>
      </c>
      <c r="E29">
        <v>0</v>
      </c>
      <c r="F29" s="3"/>
      <c r="G29" t="s">
        <v>229</v>
      </c>
      <c r="H29" t="s">
        <v>230</v>
      </c>
      <c r="L29">
        <f t="shared" si="0"/>
        <v>1</v>
      </c>
      <c r="N29" s="1"/>
    </row>
    <row r="30" spans="1:14" x14ac:dyDescent="0.2">
      <c r="A30">
        <v>29</v>
      </c>
      <c r="B30" s="3">
        <v>3902</v>
      </c>
      <c r="C30" t="s">
        <v>73</v>
      </c>
      <c r="D30">
        <v>38</v>
      </c>
      <c r="E30">
        <v>0</v>
      </c>
      <c r="F30" s="3">
        <v>3902</v>
      </c>
      <c r="G30" t="s">
        <v>199</v>
      </c>
      <c r="H30">
        <v>0.910141709966934</v>
      </c>
      <c r="I30">
        <v>1.1722174647784399E-2</v>
      </c>
      <c r="J30">
        <v>0.16531884742560199</v>
      </c>
      <c r="K30">
        <v>1.74687104955818E-2</v>
      </c>
      <c r="L30">
        <f t="shared" si="0"/>
        <v>0</v>
      </c>
      <c r="N30" s="2"/>
    </row>
    <row r="31" spans="1:14" x14ac:dyDescent="0.2">
      <c r="A31">
        <v>30</v>
      </c>
      <c r="B31" s="3">
        <v>3903</v>
      </c>
      <c r="C31" t="s">
        <v>71</v>
      </c>
      <c r="D31">
        <v>38</v>
      </c>
      <c r="E31">
        <v>0</v>
      </c>
      <c r="F31" s="3">
        <v>3903</v>
      </c>
      <c r="G31" t="s">
        <v>200</v>
      </c>
      <c r="H31">
        <v>0.90144536991670698</v>
      </c>
      <c r="I31">
        <v>1.45415022789848E-2</v>
      </c>
      <c r="J31">
        <v>0.150216397190919</v>
      </c>
      <c r="K31">
        <v>6.0651611936930097E-2</v>
      </c>
      <c r="L31">
        <f t="shared" si="0"/>
        <v>0</v>
      </c>
      <c r="N31" s="1"/>
    </row>
    <row r="32" spans="1:14" x14ac:dyDescent="0.2">
      <c r="A32">
        <v>31</v>
      </c>
      <c r="B32" s="3">
        <v>3904</v>
      </c>
      <c r="C32" t="s">
        <v>91</v>
      </c>
      <c r="D32">
        <v>22</v>
      </c>
      <c r="E32">
        <v>0</v>
      </c>
      <c r="F32" s="3">
        <v>3904</v>
      </c>
      <c r="G32" t="s">
        <v>201</v>
      </c>
      <c r="L32">
        <f t="shared" si="0"/>
        <v>0</v>
      </c>
      <c r="N32" s="1"/>
    </row>
    <row r="33" spans="1:14" x14ac:dyDescent="0.2">
      <c r="A33">
        <v>32</v>
      </c>
      <c r="B33" s="3">
        <v>3913</v>
      </c>
      <c r="C33" t="s">
        <v>89</v>
      </c>
      <c r="D33">
        <v>22</v>
      </c>
      <c r="E33">
        <v>0</v>
      </c>
      <c r="F33" s="3">
        <v>3913</v>
      </c>
      <c r="G33" t="s">
        <v>202</v>
      </c>
      <c r="H33">
        <v>0.83925979680696605</v>
      </c>
      <c r="I33">
        <v>5.4472888001900401E-2</v>
      </c>
      <c r="J33">
        <v>0.79691582002902694</v>
      </c>
      <c r="K33">
        <v>5.2498011200209201E-2</v>
      </c>
      <c r="L33">
        <f t="shared" si="0"/>
        <v>0</v>
      </c>
      <c r="N33" s="1"/>
    </row>
    <row r="34" spans="1:14" x14ac:dyDescent="0.2">
      <c r="A34">
        <v>33</v>
      </c>
      <c r="B34" s="3">
        <v>3917</v>
      </c>
      <c r="C34" t="s">
        <v>85</v>
      </c>
      <c r="D34">
        <v>22</v>
      </c>
      <c r="E34">
        <v>0</v>
      </c>
      <c r="F34" s="3">
        <v>3917</v>
      </c>
      <c r="G34" t="s">
        <v>203</v>
      </c>
      <c r="H34">
        <v>0.86060482960956897</v>
      </c>
      <c r="I34">
        <v>1.91677829151169E-2</v>
      </c>
      <c r="J34">
        <v>0.83735499887158604</v>
      </c>
      <c r="K34">
        <v>1.6517693735654398E-2</v>
      </c>
      <c r="L34">
        <f t="shared" si="0"/>
        <v>0</v>
      </c>
      <c r="N34" s="1"/>
    </row>
    <row r="35" spans="1:14" x14ac:dyDescent="0.2">
      <c r="A35">
        <v>34</v>
      </c>
      <c r="B35" s="3">
        <v>3918</v>
      </c>
      <c r="C35" t="s">
        <v>84</v>
      </c>
      <c r="D35">
        <v>22</v>
      </c>
      <c r="E35">
        <v>0</v>
      </c>
      <c r="F35" s="3">
        <v>3918</v>
      </c>
      <c r="G35" t="s">
        <v>204</v>
      </c>
      <c r="H35">
        <v>0.93687141687141695</v>
      </c>
      <c r="I35">
        <v>2.24594097483275E-2</v>
      </c>
      <c r="J35">
        <v>0.371605241605241</v>
      </c>
      <c r="K35">
        <v>0.16943596167807301</v>
      </c>
      <c r="L35">
        <f t="shared" si="0"/>
        <v>0</v>
      </c>
      <c r="N35" s="1"/>
    </row>
    <row r="36" spans="1:14" x14ac:dyDescent="0.2">
      <c r="A36">
        <v>35</v>
      </c>
      <c r="B36" s="3">
        <v>1590</v>
      </c>
      <c r="C36" t="s">
        <v>129</v>
      </c>
      <c r="D36">
        <v>15</v>
      </c>
      <c r="E36">
        <v>8</v>
      </c>
      <c r="F36" s="3"/>
      <c r="G36" t="s">
        <v>231</v>
      </c>
      <c r="H36" t="s">
        <v>230</v>
      </c>
      <c r="L36">
        <f t="shared" si="0"/>
        <v>1</v>
      </c>
      <c r="N36" s="1"/>
    </row>
    <row r="37" spans="1:14" x14ac:dyDescent="0.2">
      <c r="A37">
        <v>36</v>
      </c>
      <c r="B37" s="3">
        <v>4134</v>
      </c>
      <c r="C37" t="s">
        <v>19</v>
      </c>
      <c r="D37">
        <v>1777</v>
      </c>
      <c r="E37">
        <v>0</v>
      </c>
      <c r="F37" s="3"/>
      <c r="G37" t="s">
        <v>232</v>
      </c>
      <c r="H37" t="s">
        <v>230</v>
      </c>
      <c r="L37">
        <f t="shared" si="0"/>
        <v>1</v>
      </c>
      <c r="N37" s="1"/>
    </row>
    <row r="38" spans="1:14" x14ac:dyDescent="0.2">
      <c r="A38">
        <v>37</v>
      </c>
      <c r="B38" s="3">
        <v>9946</v>
      </c>
      <c r="C38" t="s">
        <v>78</v>
      </c>
      <c r="D38">
        <v>31</v>
      </c>
      <c r="E38">
        <v>0</v>
      </c>
      <c r="F38" s="3">
        <v>9946</v>
      </c>
      <c r="G38" t="s">
        <v>205</v>
      </c>
      <c r="H38">
        <v>0.95783208020050103</v>
      </c>
      <c r="I38">
        <v>1.40049858450453E-2</v>
      </c>
      <c r="J38">
        <v>0.79260651629072598</v>
      </c>
      <c r="K38">
        <v>3.4967795418285902E-2</v>
      </c>
      <c r="L38">
        <f t="shared" si="0"/>
        <v>0</v>
      </c>
      <c r="N38" s="1"/>
    </row>
    <row r="39" spans="1:14" x14ac:dyDescent="0.2">
      <c r="A39">
        <v>38</v>
      </c>
      <c r="B39" s="3">
        <v>9952</v>
      </c>
      <c r="C39" t="s">
        <v>137</v>
      </c>
      <c r="D39">
        <v>6</v>
      </c>
      <c r="E39">
        <v>0</v>
      </c>
      <c r="F39" s="3">
        <v>9952</v>
      </c>
      <c r="G39" t="s">
        <v>206</v>
      </c>
      <c r="H39">
        <v>0.91487642910933098</v>
      </c>
      <c r="I39">
        <v>6.7909002393956204E-3</v>
      </c>
      <c r="J39">
        <v>0.84640925583624205</v>
      </c>
      <c r="K39">
        <v>8.2018389260626896E-3</v>
      </c>
      <c r="L39">
        <f t="shared" si="0"/>
        <v>0</v>
      </c>
      <c r="N39" s="1"/>
    </row>
    <row r="40" spans="1:14" x14ac:dyDescent="0.2">
      <c r="A40">
        <v>39</v>
      </c>
      <c r="B40" s="3">
        <v>9957</v>
      </c>
      <c r="C40" t="s">
        <v>67</v>
      </c>
      <c r="D40">
        <v>42</v>
      </c>
      <c r="E40">
        <v>0</v>
      </c>
      <c r="F40" s="3">
        <v>9957</v>
      </c>
      <c r="G40" t="s">
        <v>207</v>
      </c>
      <c r="H40">
        <v>0.86535489667565102</v>
      </c>
      <c r="I40">
        <v>2.8655591512863701E-2</v>
      </c>
      <c r="J40">
        <v>0.81416891284815796</v>
      </c>
      <c r="K40">
        <v>4.3461991096493201E-2</v>
      </c>
      <c r="L40">
        <f t="shared" si="0"/>
        <v>0</v>
      </c>
      <c r="N40" s="1"/>
    </row>
    <row r="41" spans="1:14" x14ac:dyDescent="0.2">
      <c r="A41">
        <v>40</v>
      </c>
      <c r="B41" s="3">
        <v>9960</v>
      </c>
      <c r="C41" t="s">
        <v>82</v>
      </c>
      <c r="D41">
        <v>25</v>
      </c>
      <c r="E41">
        <v>0</v>
      </c>
      <c r="F41" s="3">
        <v>9960</v>
      </c>
      <c r="G41" t="s">
        <v>208</v>
      </c>
      <c r="H41">
        <v>0.99450280606243902</v>
      </c>
      <c r="I41">
        <v>2.58871110502365E-3</v>
      </c>
      <c r="J41">
        <v>0.73992102698524698</v>
      </c>
      <c r="K41">
        <v>1.17495791551068E-2</v>
      </c>
      <c r="L41">
        <f t="shared" si="0"/>
        <v>0</v>
      </c>
      <c r="N41" s="1"/>
    </row>
    <row r="42" spans="1:14" x14ac:dyDescent="0.2">
      <c r="A42">
        <v>41</v>
      </c>
      <c r="B42" s="3">
        <v>9965</v>
      </c>
      <c r="C42" t="s">
        <v>38</v>
      </c>
      <c r="D42">
        <v>257</v>
      </c>
      <c r="E42">
        <v>0</v>
      </c>
      <c r="F42" s="3">
        <v>9964</v>
      </c>
      <c r="G42" t="s">
        <v>209</v>
      </c>
      <c r="H42">
        <v>0.94475235849056605</v>
      </c>
      <c r="I42">
        <v>1.56214791729581E-2</v>
      </c>
      <c r="J42">
        <v>0.30819968553459098</v>
      </c>
      <c r="K42">
        <v>6.3103703928279603E-2</v>
      </c>
      <c r="L42">
        <f t="shared" si="0"/>
        <v>1</v>
      </c>
      <c r="N42" s="1"/>
    </row>
    <row r="43" spans="1:14" x14ac:dyDescent="0.2">
      <c r="A43">
        <v>42</v>
      </c>
      <c r="B43" s="3">
        <v>9971</v>
      </c>
      <c r="C43" t="s">
        <v>113</v>
      </c>
      <c r="D43">
        <v>11</v>
      </c>
      <c r="E43">
        <v>1</v>
      </c>
      <c r="F43" s="3">
        <v>9971</v>
      </c>
      <c r="G43" t="s">
        <v>210</v>
      </c>
      <c r="H43">
        <v>0.71019871420222003</v>
      </c>
      <c r="I43">
        <v>2.8125835864968599E-2</v>
      </c>
      <c r="J43">
        <v>0.50230859146697804</v>
      </c>
      <c r="K43">
        <v>5.9757115883053401E-2</v>
      </c>
      <c r="L43">
        <f t="shared" si="0"/>
        <v>0</v>
      </c>
      <c r="N43" s="1"/>
    </row>
    <row r="44" spans="1:14" x14ac:dyDescent="0.2">
      <c r="A44">
        <v>43</v>
      </c>
      <c r="B44" s="3">
        <v>9976</v>
      </c>
      <c r="C44" t="s">
        <v>36</v>
      </c>
      <c r="D44">
        <v>501</v>
      </c>
      <c r="E44">
        <v>0</v>
      </c>
      <c r="F44" s="3">
        <v>9976</v>
      </c>
      <c r="G44" t="s">
        <v>211</v>
      </c>
      <c r="H44">
        <v>0.73192307692307601</v>
      </c>
      <c r="I44">
        <v>4.139040565727E-2</v>
      </c>
      <c r="J44">
        <v>0.5</v>
      </c>
      <c r="K44">
        <v>0</v>
      </c>
      <c r="L44">
        <f t="shared" si="0"/>
        <v>0</v>
      </c>
      <c r="N44" s="1"/>
    </row>
    <row r="45" spans="1:14" x14ac:dyDescent="0.2">
      <c r="A45">
        <v>44</v>
      </c>
      <c r="B45" s="3">
        <v>1486</v>
      </c>
      <c r="C45" t="s">
        <v>44</v>
      </c>
      <c r="D45">
        <v>119</v>
      </c>
      <c r="E45">
        <v>29</v>
      </c>
      <c r="F45" s="3"/>
      <c r="G45" t="s">
        <v>233</v>
      </c>
      <c r="H45" t="s">
        <v>234</v>
      </c>
      <c r="L45">
        <f t="shared" si="0"/>
        <v>1</v>
      </c>
      <c r="N45" s="1"/>
    </row>
    <row r="46" spans="1:14" x14ac:dyDescent="0.2">
      <c r="A46">
        <v>45</v>
      </c>
      <c r="B46" s="3">
        <v>9978</v>
      </c>
      <c r="C46" t="s">
        <v>52</v>
      </c>
      <c r="D46">
        <v>73</v>
      </c>
      <c r="E46">
        <v>0</v>
      </c>
      <c r="F46" s="3">
        <v>9978</v>
      </c>
      <c r="G46" t="s">
        <v>212</v>
      </c>
      <c r="H46">
        <v>0.943965329432635</v>
      </c>
      <c r="I46">
        <v>5.7663933297485599E-3</v>
      </c>
      <c r="J46">
        <v>0.93725218636207996</v>
      </c>
      <c r="K46">
        <v>1.2359245208794301E-3</v>
      </c>
      <c r="L46">
        <f t="shared" si="0"/>
        <v>0</v>
      </c>
      <c r="N46" s="1"/>
    </row>
    <row r="47" spans="1:14" x14ac:dyDescent="0.2">
      <c r="A47">
        <v>46</v>
      </c>
      <c r="B47" s="3">
        <v>9981</v>
      </c>
      <c r="C47" t="s">
        <v>24</v>
      </c>
      <c r="D47">
        <v>857</v>
      </c>
      <c r="E47">
        <v>0</v>
      </c>
      <c r="F47" s="3">
        <v>9981</v>
      </c>
      <c r="G47" t="s">
        <v>213</v>
      </c>
      <c r="H47">
        <v>0.92962962962962903</v>
      </c>
      <c r="I47">
        <v>1.86108807798534E-2</v>
      </c>
      <c r="J47">
        <v>0.11111111111111099</v>
      </c>
      <c r="K47" s="4">
        <v>1.38777878078144E-17</v>
      </c>
      <c r="L47">
        <f t="shared" si="0"/>
        <v>0</v>
      </c>
      <c r="N47" s="1"/>
    </row>
    <row r="48" spans="1:14" x14ac:dyDescent="0.2">
      <c r="A48">
        <v>47</v>
      </c>
      <c r="B48" s="3">
        <v>9985</v>
      </c>
      <c r="C48" t="s">
        <v>63</v>
      </c>
      <c r="D48">
        <v>52</v>
      </c>
      <c r="E48">
        <v>0</v>
      </c>
      <c r="F48" s="3">
        <v>9985</v>
      </c>
      <c r="G48" t="s">
        <v>214</v>
      </c>
      <c r="H48">
        <v>0.63321218831231296</v>
      </c>
      <c r="I48">
        <v>9.6115467907268992E-3</v>
      </c>
      <c r="J48">
        <v>0.41827605019094299</v>
      </c>
      <c r="K48">
        <v>2.7251753847860199E-2</v>
      </c>
      <c r="L48">
        <f t="shared" si="0"/>
        <v>0</v>
      </c>
      <c r="N48" s="1"/>
    </row>
    <row r="49" spans="1:14" x14ac:dyDescent="0.2">
      <c r="A49">
        <v>48</v>
      </c>
      <c r="B49" s="3">
        <v>10093</v>
      </c>
      <c r="C49" t="s">
        <v>139</v>
      </c>
      <c r="D49">
        <v>5</v>
      </c>
      <c r="E49">
        <v>0</v>
      </c>
      <c r="F49" s="3">
        <v>10093</v>
      </c>
      <c r="G49" t="s">
        <v>215</v>
      </c>
      <c r="H49">
        <v>0.99343065693430599</v>
      </c>
      <c r="I49">
        <v>6.8861176146398397E-3</v>
      </c>
      <c r="J49">
        <v>0.99417116259388505</v>
      </c>
      <c r="K49">
        <v>6.3609639356301201E-3</v>
      </c>
      <c r="L49">
        <f t="shared" si="0"/>
        <v>0</v>
      </c>
      <c r="N49" s="2"/>
    </row>
    <row r="50" spans="1:14" x14ac:dyDescent="0.2">
      <c r="A50">
        <v>49</v>
      </c>
      <c r="B50" s="3">
        <v>10101</v>
      </c>
      <c r="C50" t="s">
        <v>141</v>
      </c>
      <c r="D50">
        <v>5</v>
      </c>
      <c r="E50">
        <v>0</v>
      </c>
      <c r="F50" s="3">
        <v>10101</v>
      </c>
      <c r="G50" t="s">
        <v>216</v>
      </c>
      <c r="H50">
        <v>0.74333333333333296</v>
      </c>
      <c r="I50">
        <v>4.90514687560695E-2</v>
      </c>
      <c r="J50">
        <v>0.65663063063062999</v>
      </c>
      <c r="K50">
        <v>0.14037046882149301</v>
      </c>
      <c r="L50">
        <f t="shared" si="0"/>
        <v>0</v>
      </c>
      <c r="N50" s="1"/>
    </row>
    <row r="51" spans="1:14" x14ac:dyDescent="0.2">
      <c r="A51">
        <v>50</v>
      </c>
      <c r="B51" s="3">
        <v>4534</v>
      </c>
      <c r="C51" t="s">
        <v>153</v>
      </c>
      <c r="D51">
        <v>31</v>
      </c>
      <c r="E51">
        <v>30</v>
      </c>
      <c r="F51" s="3">
        <v>14952</v>
      </c>
      <c r="G51" t="s">
        <v>217</v>
      </c>
      <c r="H51">
        <v>0.97431042524117695</v>
      </c>
      <c r="I51">
        <v>4.7019881633636297E-3</v>
      </c>
      <c r="J51">
        <v>0.96155621742367803</v>
      </c>
      <c r="K51">
        <v>7.2019820703409301E-3</v>
      </c>
      <c r="L51">
        <f t="shared" si="0"/>
        <v>1</v>
      </c>
      <c r="N51" s="1"/>
    </row>
    <row r="52" spans="1:14" x14ac:dyDescent="0.2">
      <c r="A52">
        <v>51</v>
      </c>
      <c r="B52" s="3">
        <v>6332</v>
      </c>
      <c r="C52" t="s">
        <v>99</v>
      </c>
      <c r="D52">
        <v>40</v>
      </c>
      <c r="E52">
        <v>21</v>
      </c>
      <c r="F52" s="3"/>
      <c r="G52" t="s">
        <v>235</v>
      </c>
      <c r="H52" t="s">
        <v>230</v>
      </c>
      <c r="L52">
        <f t="shared" si="0"/>
        <v>1</v>
      </c>
      <c r="N52" s="1"/>
    </row>
    <row r="53" spans="1:14" x14ac:dyDescent="0.2">
      <c r="A53">
        <v>52</v>
      </c>
      <c r="B53" s="3">
        <v>1461</v>
      </c>
      <c r="C53" t="s">
        <v>118</v>
      </c>
      <c r="D53">
        <v>17</v>
      </c>
      <c r="E53">
        <v>9</v>
      </c>
      <c r="F53" s="3"/>
      <c r="G53" t="s">
        <v>118</v>
      </c>
      <c r="H53" t="s">
        <v>234</v>
      </c>
      <c r="L53">
        <f t="shared" si="0"/>
        <v>1</v>
      </c>
      <c r="N53" s="2"/>
    </row>
    <row r="54" spans="1:14" x14ac:dyDescent="0.2">
      <c r="A54">
        <v>53</v>
      </c>
      <c r="B54" s="3">
        <v>14969</v>
      </c>
      <c r="C54" t="s">
        <v>76</v>
      </c>
      <c r="D54">
        <v>33</v>
      </c>
      <c r="E54">
        <v>0</v>
      </c>
      <c r="F54" s="3">
        <v>14969</v>
      </c>
      <c r="G54" t="s">
        <v>218</v>
      </c>
      <c r="H54">
        <v>0.68236691999999999</v>
      </c>
      <c r="I54">
        <v>8.8710500000000001E-3</v>
      </c>
      <c r="J54">
        <v>0.52486370999999998</v>
      </c>
      <c r="K54">
        <v>1.3807410000000001E-2</v>
      </c>
      <c r="L54">
        <f t="shared" si="0"/>
        <v>0</v>
      </c>
      <c r="N54" s="2"/>
    </row>
    <row r="55" spans="1:14" x14ac:dyDescent="0.2">
      <c r="A55">
        <v>54</v>
      </c>
      <c r="B55" s="3">
        <v>1478</v>
      </c>
      <c r="C55" t="s">
        <v>34</v>
      </c>
      <c r="D55">
        <v>562</v>
      </c>
      <c r="E55">
        <v>0</v>
      </c>
      <c r="F55" s="3"/>
      <c r="G55" t="s">
        <v>236</v>
      </c>
      <c r="H55" t="s">
        <v>230</v>
      </c>
      <c r="L55">
        <f t="shared" si="0"/>
        <v>1</v>
      </c>
      <c r="N55" s="1"/>
    </row>
    <row r="56" spans="1:14" x14ac:dyDescent="0.2">
      <c r="A56">
        <v>55</v>
      </c>
      <c r="B56" s="3">
        <v>125920</v>
      </c>
      <c r="C56" t="s">
        <v>149</v>
      </c>
      <c r="D56">
        <v>13</v>
      </c>
      <c r="E56">
        <v>11</v>
      </c>
      <c r="F56" s="3">
        <v>125920</v>
      </c>
      <c r="G56" t="s">
        <v>219</v>
      </c>
      <c r="L56">
        <f t="shared" si="0"/>
        <v>0</v>
      </c>
      <c r="N56" s="1"/>
    </row>
    <row r="57" spans="1:14" x14ac:dyDescent="0.2">
      <c r="A57">
        <v>56</v>
      </c>
      <c r="B57" s="3">
        <v>125922</v>
      </c>
      <c r="C57" t="s">
        <v>69</v>
      </c>
      <c r="D57">
        <v>41</v>
      </c>
      <c r="E57">
        <v>0</v>
      </c>
      <c r="F57" s="3">
        <v>125922</v>
      </c>
      <c r="G57" t="s">
        <v>220</v>
      </c>
      <c r="H57">
        <v>0.97981818181818103</v>
      </c>
      <c r="I57">
        <v>7.9440190090740003E-3</v>
      </c>
      <c r="J57">
        <v>0.99963636363636299</v>
      </c>
      <c r="K57">
        <v>7.2727272727273102E-4</v>
      </c>
      <c r="L57">
        <f t="shared" si="0"/>
        <v>0</v>
      </c>
      <c r="N57" s="1"/>
    </row>
    <row r="58" spans="1:14" x14ac:dyDescent="0.2">
      <c r="A58">
        <v>57</v>
      </c>
      <c r="B58" s="3">
        <v>40668</v>
      </c>
      <c r="C58" t="s">
        <v>157</v>
      </c>
      <c r="D58">
        <v>43</v>
      </c>
      <c r="E58">
        <v>42</v>
      </c>
      <c r="F58" s="3"/>
      <c r="G58" t="s">
        <v>237</v>
      </c>
      <c r="H58" t="s">
        <v>230</v>
      </c>
      <c r="L58">
        <f t="shared" si="0"/>
        <v>1</v>
      </c>
      <c r="N58" s="1"/>
    </row>
    <row r="59" spans="1:14" x14ac:dyDescent="0.2">
      <c r="A59">
        <v>58</v>
      </c>
      <c r="B59" s="3">
        <v>146800</v>
      </c>
      <c r="C59" t="s">
        <v>47</v>
      </c>
      <c r="D59">
        <v>82</v>
      </c>
      <c r="E59">
        <v>4</v>
      </c>
      <c r="F59" s="3">
        <v>146800</v>
      </c>
      <c r="G59" t="s">
        <v>221</v>
      </c>
      <c r="L59">
        <f t="shared" si="0"/>
        <v>0</v>
      </c>
      <c r="N59" s="1"/>
    </row>
    <row r="60" spans="1:14" x14ac:dyDescent="0.2">
      <c r="A60">
        <v>59</v>
      </c>
      <c r="B60" s="3">
        <v>146817</v>
      </c>
      <c r="C60" t="s">
        <v>80</v>
      </c>
      <c r="D60">
        <v>28</v>
      </c>
      <c r="E60">
        <v>0</v>
      </c>
      <c r="F60" s="3">
        <v>146817</v>
      </c>
      <c r="G60" t="s">
        <v>222</v>
      </c>
      <c r="H60">
        <v>0.78878403383558005</v>
      </c>
      <c r="I60">
        <v>2.2299994753338801E-2</v>
      </c>
      <c r="J60">
        <v>0.18184245307956601</v>
      </c>
      <c r="K60">
        <v>7.18368770377555E-2</v>
      </c>
      <c r="L60">
        <f t="shared" si="0"/>
        <v>0</v>
      </c>
      <c r="N60" s="1"/>
    </row>
    <row r="61" spans="1:14" x14ac:dyDescent="0.2">
      <c r="A61">
        <v>60</v>
      </c>
      <c r="B61" s="3">
        <v>146819</v>
      </c>
      <c r="C61" t="s">
        <v>93</v>
      </c>
      <c r="D61">
        <v>19</v>
      </c>
      <c r="E61">
        <v>0</v>
      </c>
      <c r="F61" s="3">
        <v>146819</v>
      </c>
      <c r="G61" t="s">
        <v>223</v>
      </c>
      <c r="H61">
        <v>0.92407407407407405</v>
      </c>
      <c r="I61">
        <v>1.29629629629629E-2</v>
      </c>
      <c r="J61">
        <v>0.91666666666666596</v>
      </c>
      <c r="K61">
        <v>9.2592592592592397E-3</v>
      </c>
      <c r="L61">
        <f t="shared" si="0"/>
        <v>0</v>
      </c>
      <c r="N61" s="1"/>
    </row>
    <row r="62" spans="1:14" x14ac:dyDescent="0.2">
      <c r="A62">
        <v>61</v>
      </c>
      <c r="B62" s="3">
        <v>146820</v>
      </c>
      <c r="C62" t="s">
        <v>135</v>
      </c>
      <c r="D62">
        <v>6</v>
      </c>
      <c r="E62">
        <v>0</v>
      </c>
      <c r="F62" s="3">
        <v>146820</v>
      </c>
      <c r="G62" t="s">
        <v>224</v>
      </c>
      <c r="H62">
        <v>0.98284781753161199</v>
      </c>
      <c r="I62">
        <v>4.33836621819158E-3</v>
      </c>
      <c r="J62">
        <v>0.97148204233184399</v>
      </c>
      <c r="K62">
        <v>4.8699704833694698E-3</v>
      </c>
      <c r="L62">
        <f t="shared" si="0"/>
        <v>0</v>
      </c>
      <c r="N62" s="2"/>
    </row>
    <row r="63" spans="1:14" x14ac:dyDescent="0.2">
      <c r="A63">
        <v>62</v>
      </c>
      <c r="B63" s="3">
        <v>146821</v>
      </c>
      <c r="C63" t="s">
        <v>151</v>
      </c>
      <c r="D63">
        <v>7</v>
      </c>
      <c r="E63">
        <v>6</v>
      </c>
      <c r="F63" s="3">
        <v>146821</v>
      </c>
      <c r="G63" t="s">
        <v>225</v>
      </c>
      <c r="H63">
        <v>0.986698480978626</v>
      </c>
      <c r="I63">
        <v>8.5872341967335297E-3</v>
      </c>
      <c r="J63">
        <v>0.94445153918537394</v>
      </c>
      <c r="K63">
        <v>1.5955463646658799E-2</v>
      </c>
      <c r="L63">
        <f t="shared" si="0"/>
        <v>0</v>
      </c>
      <c r="N63" s="1"/>
    </row>
    <row r="64" spans="1:14" x14ac:dyDescent="0.2">
      <c r="A64">
        <v>63</v>
      </c>
      <c r="B64" s="3">
        <v>146822</v>
      </c>
      <c r="C64" t="s">
        <v>96</v>
      </c>
      <c r="D64">
        <v>20</v>
      </c>
      <c r="E64">
        <v>0</v>
      </c>
      <c r="F64" s="3">
        <v>146822</v>
      </c>
      <c r="G64" t="s">
        <v>226</v>
      </c>
      <c r="H64">
        <v>0.93722943722943697</v>
      </c>
      <c r="I64">
        <v>1.8695084746051201E-2</v>
      </c>
      <c r="J64">
        <v>0.83160173160173101</v>
      </c>
      <c r="K64">
        <v>2.6221762287286201E-2</v>
      </c>
      <c r="L64">
        <f t="shared" si="0"/>
        <v>0</v>
      </c>
      <c r="N64" s="1"/>
    </row>
    <row r="65" spans="1:14" x14ac:dyDescent="0.2">
      <c r="A65">
        <v>64</v>
      </c>
      <c r="B65" s="3">
        <v>146824</v>
      </c>
      <c r="C65" t="s">
        <v>40</v>
      </c>
      <c r="D65">
        <v>241</v>
      </c>
      <c r="E65">
        <v>0</v>
      </c>
      <c r="F65" s="3">
        <v>146824</v>
      </c>
      <c r="G65" t="s">
        <v>227</v>
      </c>
      <c r="H65">
        <v>0.97850000000000004</v>
      </c>
      <c r="I65">
        <v>1.3238202294873699E-2</v>
      </c>
      <c r="J65">
        <v>0.89499999999999902</v>
      </c>
      <c r="K65">
        <v>4.5771169965383197E-2</v>
      </c>
      <c r="L65">
        <f t="shared" si="0"/>
        <v>0</v>
      </c>
      <c r="N65" s="1"/>
    </row>
    <row r="66" spans="1:14" x14ac:dyDescent="0.2">
      <c r="A66">
        <v>65</v>
      </c>
      <c r="B66" s="3">
        <v>40996</v>
      </c>
      <c r="C66" t="s">
        <v>28</v>
      </c>
      <c r="D66">
        <v>785</v>
      </c>
      <c r="E66">
        <v>0</v>
      </c>
      <c r="G66" t="s">
        <v>28</v>
      </c>
      <c r="H66" t="s">
        <v>230</v>
      </c>
      <c r="L66">
        <f t="shared" si="0"/>
        <v>1</v>
      </c>
      <c r="N66" s="1"/>
    </row>
    <row r="67" spans="1:14" x14ac:dyDescent="0.2">
      <c r="A67">
        <v>66</v>
      </c>
      <c r="B67" s="3">
        <v>41027</v>
      </c>
      <c r="C67" t="s">
        <v>127</v>
      </c>
      <c r="D67">
        <v>7</v>
      </c>
      <c r="E67">
        <v>0</v>
      </c>
      <c r="G67" t="s">
        <v>127</v>
      </c>
      <c r="H67" t="s">
        <v>234</v>
      </c>
      <c r="L67">
        <f t="shared" ref="L67:L73" si="1">IF(B67=F67,0,1)</f>
        <v>1</v>
      </c>
      <c r="N67" s="1"/>
    </row>
    <row r="68" spans="1:14" x14ac:dyDescent="0.2">
      <c r="A68">
        <v>67</v>
      </c>
      <c r="B68" s="3">
        <v>23517</v>
      </c>
      <c r="C68" t="s">
        <v>87</v>
      </c>
      <c r="D68">
        <v>22</v>
      </c>
      <c r="E68">
        <v>0</v>
      </c>
      <c r="G68" t="s">
        <v>87</v>
      </c>
      <c r="H68" t="s">
        <v>234</v>
      </c>
      <c r="L68">
        <f t="shared" si="1"/>
        <v>1</v>
      </c>
      <c r="N68" s="1"/>
    </row>
    <row r="69" spans="1:14" x14ac:dyDescent="0.2">
      <c r="A69">
        <v>68</v>
      </c>
      <c r="B69" s="3">
        <v>40923</v>
      </c>
      <c r="C69" t="s">
        <v>22</v>
      </c>
      <c r="D69">
        <v>1025</v>
      </c>
      <c r="E69">
        <v>0</v>
      </c>
      <c r="G69" t="s">
        <v>22</v>
      </c>
      <c r="H69" t="s">
        <v>230</v>
      </c>
      <c r="L69">
        <f t="shared" si="1"/>
        <v>1</v>
      </c>
      <c r="N69" s="1"/>
    </row>
    <row r="70" spans="1:14" x14ac:dyDescent="0.2">
      <c r="A70">
        <v>69</v>
      </c>
      <c r="B70" s="3">
        <v>40927</v>
      </c>
      <c r="C70" t="s">
        <v>15</v>
      </c>
      <c r="D70">
        <v>3073</v>
      </c>
      <c r="E70">
        <v>0</v>
      </c>
      <c r="G70" t="s">
        <v>15</v>
      </c>
      <c r="H70" t="s">
        <v>234</v>
      </c>
      <c r="L70">
        <f t="shared" si="1"/>
        <v>1</v>
      </c>
      <c r="N70" s="1"/>
    </row>
    <row r="71" spans="1:14" x14ac:dyDescent="0.2">
      <c r="A71">
        <v>70</v>
      </c>
      <c r="B71" s="3">
        <v>40978</v>
      </c>
      <c r="C71" t="s">
        <v>145</v>
      </c>
      <c r="D71">
        <v>1559</v>
      </c>
      <c r="E71">
        <v>1555</v>
      </c>
      <c r="G71" t="s">
        <v>145</v>
      </c>
      <c r="H71" t="s">
        <v>238</v>
      </c>
      <c r="L71">
        <f t="shared" si="1"/>
        <v>1</v>
      </c>
      <c r="N71" s="1"/>
    </row>
    <row r="72" spans="1:14" x14ac:dyDescent="0.2">
      <c r="A72">
        <v>71</v>
      </c>
      <c r="B72" s="3">
        <v>40670</v>
      </c>
      <c r="C72" t="s">
        <v>155</v>
      </c>
      <c r="D72">
        <v>181</v>
      </c>
      <c r="E72">
        <v>180</v>
      </c>
      <c r="G72" t="s">
        <v>155</v>
      </c>
      <c r="H72" t="s">
        <v>239</v>
      </c>
      <c r="L72">
        <f t="shared" si="1"/>
        <v>1</v>
      </c>
    </row>
    <row r="73" spans="1:14" x14ac:dyDescent="0.2">
      <c r="A73">
        <v>72</v>
      </c>
      <c r="B73" s="3">
        <v>40701</v>
      </c>
      <c r="C73" t="s">
        <v>103</v>
      </c>
      <c r="D73">
        <v>21</v>
      </c>
      <c r="E73">
        <v>4</v>
      </c>
      <c r="G73" t="s">
        <v>103</v>
      </c>
      <c r="H73" t="s">
        <v>239</v>
      </c>
      <c r="L73">
        <f t="shared" si="1"/>
        <v>1</v>
      </c>
    </row>
    <row r="74" spans="1:14" x14ac:dyDescent="0.2">
      <c r="L74">
        <f>SUM(L2:L73)</f>
        <v>19</v>
      </c>
    </row>
  </sheetData>
  <sortState xmlns:xlrd2="http://schemas.microsoft.com/office/spreadsheetml/2017/richdata2" ref="D1:P71">
    <sortCondition ref="D1:D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AEBA-E389-8349-8DC4-DA9B28FC0671}">
  <dimension ref="A1:O73"/>
  <sheetViews>
    <sheetView workbookViewId="0">
      <selection activeCell="J1" activeCellId="1" sqref="G1:G1048576 J1:J1048576"/>
    </sheetView>
  </sheetViews>
  <sheetFormatPr baseColWidth="10" defaultRowHeight="16" x14ac:dyDescent="0.2"/>
  <cols>
    <col min="6" max="6" width="18.5" customWidth="1"/>
    <col min="7" max="7" width="17.6640625" customWidth="1"/>
    <col min="8" max="8" width="18.33203125" customWidth="1"/>
    <col min="9" max="9" width="24.33203125" customWidth="1"/>
    <col min="10" max="10" width="23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5" x14ac:dyDescent="0.2">
      <c r="A2">
        <v>1</v>
      </c>
      <c r="B2" s="3">
        <v>3</v>
      </c>
      <c r="C2" t="s">
        <v>159</v>
      </c>
      <c r="D2" t="s">
        <v>160</v>
      </c>
      <c r="E2" t="s">
        <v>21</v>
      </c>
      <c r="F2">
        <v>2</v>
      </c>
      <c r="G2">
        <v>37</v>
      </c>
      <c r="H2">
        <v>1</v>
      </c>
      <c r="I2">
        <v>0</v>
      </c>
      <c r="J2">
        <v>36</v>
      </c>
      <c r="K2">
        <v>3196</v>
      </c>
      <c r="L2">
        <v>0</v>
      </c>
      <c r="M2" s="1">
        <v>0</v>
      </c>
      <c r="N2" t="s">
        <v>18</v>
      </c>
    </row>
    <row r="3" spans="1:15" x14ac:dyDescent="0.2">
      <c r="A3">
        <v>2</v>
      </c>
      <c r="B3" s="3">
        <v>6</v>
      </c>
      <c r="C3" t="s">
        <v>107</v>
      </c>
      <c r="D3" t="s">
        <v>108</v>
      </c>
      <c r="E3" t="s">
        <v>17</v>
      </c>
      <c r="F3">
        <v>26</v>
      </c>
      <c r="G3">
        <v>17</v>
      </c>
      <c r="H3">
        <v>1</v>
      </c>
      <c r="I3">
        <v>16</v>
      </c>
      <c r="J3">
        <v>0</v>
      </c>
      <c r="K3">
        <v>20000</v>
      </c>
      <c r="L3">
        <v>0</v>
      </c>
      <c r="M3" s="1">
        <v>0</v>
      </c>
      <c r="N3" t="s">
        <v>18</v>
      </c>
    </row>
    <row r="4" spans="1:15" x14ac:dyDescent="0.2">
      <c r="A4">
        <v>3</v>
      </c>
      <c r="B4" s="3">
        <v>11</v>
      </c>
      <c r="C4" t="s">
        <v>143</v>
      </c>
      <c r="D4" t="s">
        <v>144</v>
      </c>
      <c r="E4" t="s">
        <v>17</v>
      </c>
      <c r="F4">
        <v>3</v>
      </c>
      <c r="G4">
        <v>5</v>
      </c>
      <c r="H4">
        <v>1</v>
      </c>
      <c r="I4">
        <v>4</v>
      </c>
      <c r="J4">
        <v>0</v>
      </c>
      <c r="K4">
        <v>625</v>
      </c>
      <c r="L4">
        <v>0</v>
      </c>
      <c r="M4" s="1">
        <v>0</v>
      </c>
      <c r="N4" t="s">
        <v>18</v>
      </c>
    </row>
    <row r="5" spans="1:15" x14ac:dyDescent="0.2">
      <c r="A5">
        <v>4</v>
      </c>
      <c r="B5" s="3">
        <v>12</v>
      </c>
      <c r="C5" t="s">
        <v>42</v>
      </c>
      <c r="D5" t="s">
        <v>43</v>
      </c>
      <c r="E5" t="s">
        <v>17</v>
      </c>
      <c r="F5">
        <v>10</v>
      </c>
      <c r="G5">
        <v>217</v>
      </c>
      <c r="H5">
        <v>1</v>
      </c>
      <c r="I5">
        <v>216</v>
      </c>
      <c r="J5">
        <v>0</v>
      </c>
      <c r="K5">
        <v>2000</v>
      </c>
      <c r="L5">
        <v>0</v>
      </c>
      <c r="M5" s="1">
        <v>0</v>
      </c>
      <c r="N5" t="s">
        <v>18</v>
      </c>
    </row>
    <row r="6" spans="1:15" x14ac:dyDescent="0.2">
      <c r="A6">
        <v>5</v>
      </c>
      <c r="B6" s="3">
        <v>14</v>
      </c>
      <c r="C6" t="s">
        <v>50</v>
      </c>
      <c r="D6" t="s">
        <v>51</v>
      </c>
      <c r="E6" t="s">
        <v>17</v>
      </c>
      <c r="F6">
        <v>10</v>
      </c>
      <c r="G6">
        <v>77</v>
      </c>
      <c r="H6">
        <v>1</v>
      </c>
      <c r="I6">
        <v>76</v>
      </c>
      <c r="J6">
        <v>0</v>
      </c>
      <c r="K6">
        <v>2000</v>
      </c>
      <c r="L6">
        <v>0</v>
      </c>
      <c r="M6" s="1">
        <v>0</v>
      </c>
      <c r="N6" t="s">
        <v>18</v>
      </c>
    </row>
    <row r="7" spans="1:15" x14ac:dyDescent="0.2">
      <c r="A7">
        <v>6</v>
      </c>
      <c r="B7" s="3">
        <v>15</v>
      </c>
      <c r="C7" t="s">
        <v>115</v>
      </c>
      <c r="D7" t="s">
        <v>79</v>
      </c>
      <c r="E7" t="s">
        <v>21</v>
      </c>
      <c r="F7">
        <v>2</v>
      </c>
      <c r="G7">
        <v>10</v>
      </c>
      <c r="H7">
        <v>1</v>
      </c>
      <c r="I7">
        <v>9</v>
      </c>
      <c r="J7">
        <v>0</v>
      </c>
      <c r="K7">
        <v>699</v>
      </c>
      <c r="L7">
        <v>16</v>
      </c>
      <c r="M7" s="2">
        <v>2.29E-2</v>
      </c>
      <c r="N7" t="s">
        <v>18</v>
      </c>
    </row>
    <row r="8" spans="1:15" x14ac:dyDescent="0.2">
      <c r="A8">
        <v>7</v>
      </c>
      <c r="B8" s="3">
        <v>16</v>
      </c>
      <c r="C8" t="s">
        <v>56</v>
      </c>
      <c r="D8" t="s">
        <v>57</v>
      </c>
      <c r="E8" t="s">
        <v>17</v>
      </c>
      <c r="F8">
        <v>10</v>
      </c>
      <c r="G8">
        <v>65</v>
      </c>
      <c r="H8">
        <v>1</v>
      </c>
      <c r="I8">
        <v>64</v>
      </c>
      <c r="J8">
        <v>0</v>
      </c>
      <c r="K8">
        <v>2000</v>
      </c>
      <c r="L8">
        <v>0</v>
      </c>
      <c r="M8" s="1">
        <v>0</v>
      </c>
      <c r="N8" t="s">
        <v>18</v>
      </c>
    </row>
    <row r="9" spans="1:15" x14ac:dyDescent="0.2">
      <c r="A9">
        <v>8</v>
      </c>
      <c r="B9" s="3">
        <v>18</v>
      </c>
      <c r="C9" t="s">
        <v>133</v>
      </c>
      <c r="D9" t="s">
        <v>134</v>
      </c>
      <c r="E9" t="s">
        <v>17</v>
      </c>
      <c r="F9">
        <v>10</v>
      </c>
      <c r="G9">
        <v>7</v>
      </c>
      <c r="H9">
        <v>1</v>
      </c>
      <c r="I9">
        <v>6</v>
      </c>
      <c r="J9">
        <v>0</v>
      </c>
      <c r="K9">
        <v>2000</v>
      </c>
      <c r="L9">
        <v>0</v>
      </c>
      <c r="M9" s="1">
        <v>0</v>
      </c>
      <c r="N9" t="s">
        <v>18</v>
      </c>
    </row>
    <row r="10" spans="1:15" x14ac:dyDescent="0.2">
      <c r="A10">
        <v>9</v>
      </c>
      <c r="B10" s="3">
        <v>22</v>
      </c>
      <c r="C10" t="s">
        <v>65</v>
      </c>
      <c r="D10" t="s">
        <v>66</v>
      </c>
      <c r="E10" t="s">
        <v>17</v>
      </c>
      <c r="F10">
        <v>10</v>
      </c>
      <c r="G10">
        <v>48</v>
      </c>
      <c r="H10">
        <v>1</v>
      </c>
      <c r="I10">
        <v>47</v>
      </c>
      <c r="J10">
        <v>0</v>
      </c>
      <c r="K10">
        <v>2000</v>
      </c>
      <c r="L10">
        <v>0</v>
      </c>
      <c r="M10" s="1">
        <v>0</v>
      </c>
      <c r="N10" t="s">
        <v>18</v>
      </c>
    </row>
    <row r="11" spans="1:15" x14ac:dyDescent="0.2">
      <c r="A11">
        <v>10</v>
      </c>
      <c r="B11" s="3">
        <v>23</v>
      </c>
      <c r="C11" t="s">
        <v>147</v>
      </c>
      <c r="D11" t="s">
        <v>148</v>
      </c>
      <c r="E11" t="s">
        <v>17</v>
      </c>
      <c r="F11">
        <v>3</v>
      </c>
      <c r="G11">
        <v>10</v>
      </c>
      <c r="H11">
        <v>1</v>
      </c>
      <c r="I11">
        <v>2</v>
      </c>
      <c r="J11">
        <v>7</v>
      </c>
      <c r="K11">
        <v>1473</v>
      </c>
      <c r="L11">
        <v>0</v>
      </c>
      <c r="M11" s="1">
        <v>0</v>
      </c>
      <c r="N11" t="s">
        <v>18</v>
      </c>
    </row>
    <row r="12" spans="1:15" x14ac:dyDescent="0.2">
      <c r="A12">
        <v>11</v>
      </c>
      <c r="B12" s="3">
        <v>28</v>
      </c>
      <c r="C12" t="s">
        <v>58</v>
      </c>
      <c r="D12" t="s">
        <v>59</v>
      </c>
      <c r="E12" t="s">
        <v>17</v>
      </c>
      <c r="F12">
        <v>10</v>
      </c>
      <c r="G12">
        <v>65</v>
      </c>
      <c r="H12">
        <v>1</v>
      </c>
      <c r="I12">
        <v>64</v>
      </c>
      <c r="J12">
        <v>0</v>
      </c>
      <c r="K12">
        <v>5620</v>
      </c>
      <c r="L12">
        <v>0</v>
      </c>
      <c r="M12" s="1">
        <v>0</v>
      </c>
      <c r="N12" t="s">
        <v>60</v>
      </c>
      <c r="O12" t="s">
        <v>0</v>
      </c>
    </row>
    <row r="13" spans="1:15" x14ac:dyDescent="0.2">
      <c r="A13">
        <v>12</v>
      </c>
      <c r="B13" s="3">
        <v>29</v>
      </c>
      <c r="C13" t="s">
        <v>131</v>
      </c>
      <c r="D13" t="s">
        <v>132</v>
      </c>
      <c r="E13" t="s">
        <v>21</v>
      </c>
      <c r="F13">
        <v>2</v>
      </c>
      <c r="G13">
        <v>16</v>
      </c>
      <c r="H13">
        <v>1</v>
      </c>
      <c r="I13">
        <v>6</v>
      </c>
      <c r="J13">
        <v>9</v>
      </c>
      <c r="K13">
        <v>690</v>
      </c>
      <c r="L13">
        <v>37</v>
      </c>
      <c r="M13" s="2">
        <v>5.3600000000000002E-2</v>
      </c>
      <c r="N13" t="s">
        <v>18</v>
      </c>
      <c r="O13" t="s">
        <v>0</v>
      </c>
    </row>
    <row r="14" spans="1:15" x14ac:dyDescent="0.2">
      <c r="A14">
        <v>13</v>
      </c>
      <c r="B14" s="3">
        <v>31</v>
      </c>
      <c r="C14" t="s">
        <v>120</v>
      </c>
      <c r="D14" t="s">
        <v>121</v>
      </c>
      <c r="E14" t="s">
        <v>21</v>
      </c>
      <c r="F14">
        <v>2</v>
      </c>
      <c r="G14">
        <v>21</v>
      </c>
      <c r="H14">
        <v>1</v>
      </c>
      <c r="I14">
        <v>7</v>
      </c>
      <c r="J14">
        <v>13</v>
      </c>
      <c r="K14">
        <v>1000</v>
      </c>
      <c r="L14">
        <v>0</v>
      </c>
      <c r="M14" s="1">
        <v>0</v>
      </c>
      <c r="N14" t="s">
        <v>18</v>
      </c>
    </row>
    <row r="15" spans="1:15" x14ac:dyDescent="0.2">
      <c r="A15">
        <v>14</v>
      </c>
      <c r="B15" s="3">
        <v>32</v>
      </c>
      <c r="C15" t="s">
        <v>105</v>
      </c>
      <c r="D15" t="s">
        <v>106</v>
      </c>
      <c r="E15" t="s">
        <v>17</v>
      </c>
      <c r="F15">
        <v>10</v>
      </c>
      <c r="G15">
        <v>17</v>
      </c>
      <c r="H15">
        <v>1</v>
      </c>
      <c r="I15">
        <v>16</v>
      </c>
      <c r="J15">
        <v>0</v>
      </c>
      <c r="K15">
        <v>10992</v>
      </c>
      <c r="L15">
        <v>0</v>
      </c>
      <c r="M15" s="1">
        <v>0</v>
      </c>
      <c r="N15" t="s">
        <v>18</v>
      </c>
    </row>
    <row r="16" spans="1:15" x14ac:dyDescent="0.2">
      <c r="A16">
        <v>15</v>
      </c>
      <c r="B16" s="3">
        <v>37</v>
      </c>
      <c r="C16" t="s">
        <v>116</v>
      </c>
      <c r="D16" t="s">
        <v>117</v>
      </c>
      <c r="E16" t="s">
        <v>21</v>
      </c>
      <c r="F16">
        <v>2</v>
      </c>
      <c r="G16">
        <v>9</v>
      </c>
      <c r="H16">
        <v>1</v>
      </c>
      <c r="I16">
        <v>8</v>
      </c>
      <c r="J16">
        <v>0</v>
      </c>
      <c r="K16">
        <v>768</v>
      </c>
      <c r="L16">
        <v>0</v>
      </c>
      <c r="M16" s="1">
        <v>0</v>
      </c>
      <c r="N16" t="s">
        <v>18</v>
      </c>
    </row>
    <row r="17" spans="1:15" x14ac:dyDescent="0.2">
      <c r="A17">
        <v>16</v>
      </c>
      <c r="B17" s="3">
        <v>38</v>
      </c>
      <c r="C17" t="s">
        <v>124</v>
      </c>
      <c r="D17" t="s">
        <v>125</v>
      </c>
      <c r="E17" t="s">
        <v>21</v>
      </c>
      <c r="F17">
        <v>2</v>
      </c>
      <c r="G17">
        <v>30</v>
      </c>
      <c r="H17">
        <v>1</v>
      </c>
      <c r="I17">
        <v>7</v>
      </c>
      <c r="J17">
        <v>22</v>
      </c>
      <c r="K17">
        <v>3772</v>
      </c>
      <c r="L17">
        <v>3772</v>
      </c>
      <c r="M17" s="1">
        <v>1</v>
      </c>
      <c r="N17" t="s">
        <v>126</v>
      </c>
    </row>
    <row r="18" spans="1:15" x14ac:dyDescent="0.2">
      <c r="A18">
        <v>17</v>
      </c>
      <c r="B18" s="3">
        <v>44</v>
      </c>
      <c r="C18" t="s">
        <v>61</v>
      </c>
      <c r="D18" t="s">
        <v>62</v>
      </c>
      <c r="E18" t="s">
        <v>21</v>
      </c>
      <c r="F18">
        <v>2</v>
      </c>
      <c r="G18">
        <v>58</v>
      </c>
      <c r="H18">
        <v>1</v>
      </c>
      <c r="I18">
        <v>57</v>
      </c>
      <c r="J18">
        <v>0</v>
      </c>
      <c r="K18">
        <v>4601</v>
      </c>
      <c r="L18">
        <v>0</v>
      </c>
      <c r="M18" s="1">
        <v>0</v>
      </c>
      <c r="N18" t="s">
        <v>18</v>
      </c>
      <c r="O18" t="s">
        <v>0</v>
      </c>
    </row>
    <row r="19" spans="1:15" x14ac:dyDescent="0.2">
      <c r="A19">
        <v>18</v>
      </c>
      <c r="B19" s="3">
        <v>46</v>
      </c>
      <c r="C19" t="s">
        <v>163</v>
      </c>
      <c r="D19" t="s">
        <v>164</v>
      </c>
      <c r="E19" t="s">
        <v>17</v>
      </c>
      <c r="F19">
        <v>3</v>
      </c>
      <c r="G19">
        <v>61</v>
      </c>
      <c r="H19">
        <v>1</v>
      </c>
      <c r="I19">
        <v>0</v>
      </c>
      <c r="J19">
        <v>60</v>
      </c>
      <c r="K19">
        <v>3190</v>
      </c>
      <c r="L19">
        <v>0</v>
      </c>
      <c r="M19" s="1">
        <v>0</v>
      </c>
      <c r="N19" t="s">
        <v>18</v>
      </c>
    </row>
    <row r="20" spans="1:15" x14ac:dyDescent="0.2">
      <c r="A20">
        <v>19</v>
      </c>
      <c r="B20" s="3">
        <v>50</v>
      </c>
      <c r="C20" t="s">
        <v>161</v>
      </c>
      <c r="D20" t="s">
        <v>162</v>
      </c>
      <c r="E20" t="s">
        <v>21</v>
      </c>
      <c r="F20">
        <v>2</v>
      </c>
      <c r="G20">
        <v>10</v>
      </c>
      <c r="H20">
        <v>1</v>
      </c>
      <c r="I20">
        <v>0</v>
      </c>
      <c r="J20">
        <v>9</v>
      </c>
      <c r="K20">
        <v>958</v>
      </c>
      <c r="L20">
        <v>0</v>
      </c>
      <c r="M20" s="1">
        <v>0</v>
      </c>
      <c r="N20" t="s">
        <v>18</v>
      </c>
    </row>
    <row r="21" spans="1:15" x14ac:dyDescent="0.2">
      <c r="A21">
        <v>20</v>
      </c>
      <c r="B21" s="3">
        <v>54</v>
      </c>
      <c r="C21" t="s">
        <v>101</v>
      </c>
      <c r="D21" t="s">
        <v>102</v>
      </c>
      <c r="E21" t="s">
        <v>17</v>
      </c>
      <c r="F21">
        <v>4</v>
      </c>
      <c r="G21">
        <v>19</v>
      </c>
      <c r="H21">
        <v>1</v>
      </c>
      <c r="I21">
        <v>18</v>
      </c>
      <c r="J21">
        <v>0</v>
      </c>
      <c r="K21">
        <v>846</v>
      </c>
      <c r="L21">
        <v>0</v>
      </c>
      <c r="M21" s="1">
        <v>0</v>
      </c>
      <c r="N21" t="s">
        <v>18</v>
      </c>
    </row>
    <row r="22" spans="1:15" x14ac:dyDescent="0.2">
      <c r="A22">
        <v>21</v>
      </c>
      <c r="B22" s="3">
        <v>151</v>
      </c>
      <c r="C22" t="s">
        <v>122</v>
      </c>
      <c r="D22" t="s">
        <v>123</v>
      </c>
      <c r="E22" t="s">
        <v>21</v>
      </c>
      <c r="F22">
        <v>2</v>
      </c>
      <c r="G22">
        <v>9</v>
      </c>
      <c r="H22">
        <v>1</v>
      </c>
      <c r="I22">
        <v>7</v>
      </c>
      <c r="J22">
        <v>1</v>
      </c>
      <c r="K22">
        <v>45312</v>
      </c>
      <c r="L22">
        <v>0</v>
      </c>
      <c r="M22" s="1">
        <v>0</v>
      </c>
      <c r="N22" t="s">
        <v>18</v>
      </c>
      <c r="O22" t="s">
        <v>0</v>
      </c>
    </row>
    <row r="23" spans="1:15" x14ac:dyDescent="0.2">
      <c r="A23">
        <v>22</v>
      </c>
      <c r="B23" s="3">
        <v>182</v>
      </c>
      <c r="C23" t="s">
        <v>74</v>
      </c>
      <c r="D23" t="s">
        <v>75</v>
      </c>
      <c r="E23" t="s">
        <v>17</v>
      </c>
      <c r="F23">
        <v>6</v>
      </c>
      <c r="G23">
        <v>37</v>
      </c>
      <c r="H23">
        <v>1</v>
      </c>
      <c r="I23">
        <v>36</v>
      </c>
      <c r="J23">
        <v>0</v>
      </c>
      <c r="K23">
        <v>6430</v>
      </c>
      <c r="L23">
        <v>0</v>
      </c>
      <c r="M23" s="1">
        <v>0</v>
      </c>
      <c r="N23" t="s">
        <v>18</v>
      </c>
    </row>
    <row r="24" spans="1:15" x14ac:dyDescent="0.2">
      <c r="A24">
        <v>23</v>
      </c>
      <c r="B24" s="3">
        <v>188</v>
      </c>
      <c r="C24" t="s">
        <v>109</v>
      </c>
      <c r="D24" t="s">
        <v>110</v>
      </c>
      <c r="E24" t="s">
        <v>17</v>
      </c>
      <c r="F24">
        <v>5</v>
      </c>
      <c r="G24">
        <v>20</v>
      </c>
      <c r="H24">
        <v>1</v>
      </c>
      <c r="I24">
        <v>14</v>
      </c>
      <c r="J24">
        <v>5</v>
      </c>
      <c r="K24">
        <v>736</v>
      </c>
      <c r="L24">
        <v>95</v>
      </c>
      <c r="M24" s="2">
        <v>0.12909999999999999</v>
      </c>
      <c r="N24" t="s">
        <v>18</v>
      </c>
      <c r="O24" t="s">
        <v>0</v>
      </c>
    </row>
    <row r="25" spans="1:15" x14ac:dyDescent="0.2">
      <c r="A25">
        <v>24</v>
      </c>
      <c r="B25" s="3">
        <v>300</v>
      </c>
      <c r="C25" t="s">
        <v>32</v>
      </c>
      <c r="D25" t="s">
        <v>33</v>
      </c>
      <c r="E25" t="s">
        <v>17</v>
      </c>
      <c r="F25">
        <v>26</v>
      </c>
      <c r="G25">
        <v>618</v>
      </c>
      <c r="H25">
        <v>1</v>
      </c>
      <c r="I25">
        <v>617</v>
      </c>
      <c r="J25">
        <v>0</v>
      </c>
      <c r="K25">
        <v>7797</v>
      </c>
      <c r="L25">
        <v>0</v>
      </c>
      <c r="M25" s="1">
        <v>0</v>
      </c>
      <c r="N25" t="s">
        <v>18</v>
      </c>
    </row>
    <row r="26" spans="1:15" x14ac:dyDescent="0.2">
      <c r="A26">
        <v>25</v>
      </c>
      <c r="B26" s="3">
        <v>307</v>
      </c>
      <c r="C26" t="s">
        <v>111</v>
      </c>
      <c r="D26" t="s">
        <v>112</v>
      </c>
      <c r="E26" t="s">
        <v>17</v>
      </c>
      <c r="F26">
        <v>11</v>
      </c>
      <c r="G26">
        <v>13</v>
      </c>
      <c r="H26">
        <v>1</v>
      </c>
      <c r="I26">
        <v>10</v>
      </c>
      <c r="J26">
        <v>2</v>
      </c>
      <c r="K26">
        <v>990</v>
      </c>
      <c r="L26">
        <v>0</v>
      </c>
      <c r="M26" s="1">
        <v>0</v>
      </c>
      <c r="N26" t="s">
        <v>18</v>
      </c>
      <c r="O26" t="s">
        <v>0</v>
      </c>
    </row>
    <row r="27" spans="1:15" x14ac:dyDescent="0.2">
      <c r="A27">
        <v>26</v>
      </c>
      <c r="B27" s="3">
        <v>458</v>
      </c>
      <c r="C27" t="s">
        <v>54</v>
      </c>
      <c r="D27" t="s">
        <v>55</v>
      </c>
      <c r="E27" t="s">
        <v>17</v>
      </c>
      <c r="F27">
        <v>4</v>
      </c>
      <c r="G27">
        <v>71</v>
      </c>
      <c r="H27">
        <v>1</v>
      </c>
      <c r="I27">
        <v>70</v>
      </c>
      <c r="J27">
        <v>0</v>
      </c>
      <c r="K27">
        <v>841</v>
      </c>
      <c r="L27">
        <v>0</v>
      </c>
      <c r="M27" s="1">
        <v>0</v>
      </c>
      <c r="N27" t="s">
        <v>18</v>
      </c>
      <c r="O27" t="s">
        <v>0</v>
      </c>
    </row>
    <row r="28" spans="1:15" x14ac:dyDescent="0.2">
      <c r="A28">
        <v>27</v>
      </c>
      <c r="B28" s="3">
        <v>469</v>
      </c>
      <c r="C28" t="s">
        <v>165</v>
      </c>
      <c r="D28" t="s">
        <v>166</v>
      </c>
      <c r="E28" t="s">
        <v>17</v>
      </c>
      <c r="F28">
        <v>6</v>
      </c>
      <c r="G28">
        <v>5</v>
      </c>
      <c r="H28">
        <v>1</v>
      </c>
      <c r="I28">
        <v>0</v>
      </c>
      <c r="J28">
        <v>4</v>
      </c>
      <c r="K28">
        <v>797</v>
      </c>
      <c r="L28">
        <v>0</v>
      </c>
      <c r="M28" s="1">
        <v>0</v>
      </c>
      <c r="N28" t="s">
        <v>18</v>
      </c>
    </row>
    <row r="29" spans="1:15" x14ac:dyDescent="0.2">
      <c r="A29">
        <v>28</v>
      </c>
      <c r="B29" s="3">
        <v>554</v>
      </c>
      <c r="C29" t="s">
        <v>30</v>
      </c>
      <c r="D29" t="s">
        <v>31</v>
      </c>
      <c r="E29" t="s">
        <v>17</v>
      </c>
      <c r="F29">
        <v>10</v>
      </c>
      <c r="G29">
        <v>785</v>
      </c>
      <c r="H29">
        <v>1</v>
      </c>
      <c r="I29">
        <v>784</v>
      </c>
      <c r="J29">
        <v>0</v>
      </c>
      <c r="K29">
        <v>70000</v>
      </c>
      <c r="L29">
        <v>0</v>
      </c>
      <c r="M29" s="1">
        <v>0</v>
      </c>
      <c r="N29" t="s">
        <v>18</v>
      </c>
    </row>
    <row r="30" spans="1:15" x14ac:dyDescent="0.2">
      <c r="A30">
        <v>29</v>
      </c>
      <c r="B30" s="3">
        <v>1049</v>
      </c>
      <c r="C30" t="s">
        <v>73</v>
      </c>
      <c r="D30" t="s">
        <v>72</v>
      </c>
      <c r="E30" t="s">
        <v>21</v>
      </c>
      <c r="F30">
        <v>2</v>
      </c>
      <c r="G30">
        <v>38</v>
      </c>
      <c r="H30">
        <v>1</v>
      </c>
      <c r="I30">
        <v>37</v>
      </c>
      <c r="J30">
        <v>0</v>
      </c>
      <c r="K30">
        <v>1458</v>
      </c>
      <c r="L30">
        <v>0</v>
      </c>
      <c r="M30" s="1">
        <v>0</v>
      </c>
      <c r="N30" t="s">
        <v>18</v>
      </c>
    </row>
    <row r="31" spans="1:15" x14ac:dyDescent="0.2">
      <c r="A31">
        <v>30</v>
      </c>
      <c r="B31" s="3">
        <v>1050</v>
      </c>
      <c r="C31" t="s">
        <v>71</v>
      </c>
      <c r="D31" t="s">
        <v>72</v>
      </c>
      <c r="E31" t="s">
        <v>21</v>
      </c>
      <c r="F31">
        <v>2</v>
      </c>
      <c r="G31">
        <v>38</v>
      </c>
      <c r="H31">
        <v>1</v>
      </c>
      <c r="I31">
        <v>37</v>
      </c>
      <c r="J31">
        <v>0</v>
      </c>
      <c r="K31">
        <v>1563</v>
      </c>
      <c r="L31">
        <v>0</v>
      </c>
      <c r="M31" s="1">
        <v>0</v>
      </c>
      <c r="N31" t="s">
        <v>18</v>
      </c>
    </row>
    <row r="32" spans="1:15" x14ac:dyDescent="0.2">
      <c r="A32">
        <v>31</v>
      </c>
      <c r="B32" s="3">
        <v>1053</v>
      </c>
      <c r="C32" t="s">
        <v>91</v>
      </c>
      <c r="D32" t="s">
        <v>92</v>
      </c>
      <c r="E32" t="s">
        <v>21</v>
      </c>
      <c r="F32">
        <v>2</v>
      </c>
      <c r="G32">
        <v>22</v>
      </c>
      <c r="H32">
        <v>1</v>
      </c>
      <c r="I32">
        <v>21</v>
      </c>
      <c r="J32">
        <v>0</v>
      </c>
      <c r="K32">
        <v>10885</v>
      </c>
      <c r="L32">
        <v>5</v>
      </c>
      <c r="M32" s="2">
        <v>5.0000000000000001E-4</v>
      </c>
      <c r="N32" t="s">
        <v>18</v>
      </c>
      <c r="O32" t="s">
        <v>0</v>
      </c>
    </row>
    <row r="33" spans="1:15" x14ac:dyDescent="0.2">
      <c r="A33">
        <v>32</v>
      </c>
      <c r="B33" s="3">
        <v>1063</v>
      </c>
      <c r="C33" t="s">
        <v>89</v>
      </c>
      <c r="D33" t="s">
        <v>90</v>
      </c>
      <c r="E33" t="s">
        <v>21</v>
      </c>
      <c r="F33">
        <v>2</v>
      </c>
      <c r="G33">
        <v>22</v>
      </c>
      <c r="H33">
        <v>1</v>
      </c>
      <c r="I33">
        <v>21</v>
      </c>
      <c r="J33">
        <v>0</v>
      </c>
      <c r="K33">
        <v>522</v>
      </c>
      <c r="L33">
        <v>0</v>
      </c>
      <c r="M33" s="1">
        <v>0</v>
      </c>
      <c r="N33" t="s">
        <v>18</v>
      </c>
      <c r="O33" t="s">
        <v>0</v>
      </c>
    </row>
    <row r="34" spans="1:15" x14ac:dyDescent="0.2">
      <c r="A34">
        <v>33</v>
      </c>
      <c r="B34" s="3">
        <v>1067</v>
      </c>
      <c r="C34" t="s">
        <v>85</v>
      </c>
      <c r="D34" t="s">
        <v>86</v>
      </c>
      <c r="E34" t="s">
        <v>21</v>
      </c>
      <c r="F34">
        <v>2</v>
      </c>
      <c r="G34">
        <v>22</v>
      </c>
      <c r="H34">
        <v>1</v>
      </c>
      <c r="I34">
        <v>21</v>
      </c>
      <c r="J34">
        <v>0</v>
      </c>
      <c r="K34">
        <v>2109</v>
      </c>
      <c r="L34">
        <v>0</v>
      </c>
      <c r="M34" s="1">
        <v>0</v>
      </c>
      <c r="N34" t="s">
        <v>18</v>
      </c>
    </row>
    <row r="35" spans="1:15" x14ac:dyDescent="0.2">
      <c r="A35">
        <v>34</v>
      </c>
      <c r="B35" s="3">
        <v>1068</v>
      </c>
      <c r="C35" t="s">
        <v>84</v>
      </c>
      <c r="D35" t="s">
        <v>72</v>
      </c>
      <c r="E35" t="s">
        <v>21</v>
      </c>
      <c r="F35">
        <v>2</v>
      </c>
      <c r="G35">
        <v>22</v>
      </c>
      <c r="H35">
        <v>1</v>
      </c>
      <c r="I35">
        <v>21</v>
      </c>
      <c r="J35">
        <v>0</v>
      </c>
      <c r="K35">
        <v>1109</v>
      </c>
      <c r="L35">
        <v>0</v>
      </c>
      <c r="M35" s="1">
        <v>0</v>
      </c>
      <c r="N35" t="s">
        <v>18</v>
      </c>
    </row>
    <row r="36" spans="1:15" x14ac:dyDescent="0.2">
      <c r="A36">
        <v>35</v>
      </c>
      <c r="B36" s="3">
        <v>1461</v>
      </c>
      <c r="C36" t="s">
        <v>118</v>
      </c>
      <c r="D36" t="s">
        <v>119</v>
      </c>
      <c r="E36" t="s">
        <v>21</v>
      </c>
      <c r="F36">
        <v>2</v>
      </c>
      <c r="G36">
        <v>17</v>
      </c>
      <c r="H36">
        <v>1</v>
      </c>
      <c r="I36">
        <v>7</v>
      </c>
      <c r="J36">
        <v>9</v>
      </c>
      <c r="K36">
        <v>45211</v>
      </c>
      <c r="L36">
        <v>0</v>
      </c>
      <c r="M36" s="1">
        <v>0</v>
      </c>
      <c r="N36" t="s">
        <v>18</v>
      </c>
    </row>
    <row r="37" spans="1:15" x14ac:dyDescent="0.2">
      <c r="A37">
        <v>36</v>
      </c>
      <c r="B37" s="3">
        <v>1462</v>
      </c>
      <c r="C37" t="s">
        <v>139</v>
      </c>
      <c r="D37" t="s">
        <v>140</v>
      </c>
      <c r="E37" t="s">
        <v>21</v>
      </c>
      <c r="F37">
        <v>2</v>
      </c>
      <c r="G37">
        <v>5</v>
      </c>
      <c r="H37">
        <v>1</v>
      </c>
      <c r="I37">
        <v>4</v>
      </c>
      <c r="J37">
        <v>0</v>
      </c>
      <c r="K37">
        <v>1372</v>
      </c>
      <c r="L37">
        <v>0</v>
      </c>
      <c r="M37" s="1">
        <v>0</v>
      </c>
      <c r="N37" t="s">
        <v>18</v>
      </c>
    </row>
    <row r="38" spans="1:15" x14ac:dyDescent="0.2">
      <c r="A38">
        <v>37</v>
      </c>
      <c r="B38" s="3">
        <v>1464</v>
      </c>
      <c r="C38" t="s">
        <v>141</v>
      </c>
      <c r="D38" t="s">
        <v>142</v>
      </c>
      <c r="E38" t="s">
        <v>21</v>
      </c>
      <c r="F38">
        <v>2</v>
      </c>
      <c r="G38">
        <v>5</v>
      </c>
      <c r="H38">
        <v>1</v>
      </c>
      <c r="I38">
        <v>4</v>
      </c>
      <c r="J38">
        <v>0</v>
      </c>
      <c r="K38">
        <v>748</v>
      </c>
      <c r="L38">
        <v>0</v>
      </c>
      <c r="M38" s="1">
        <v>0</v>
      </c>
      <c r="N38" t="s">
        <v>18</v>
      </c>
      <c r="O38" t="s">
        <v>0</v>
      </c>
    </row>
    <row r="39" spans="1:15" x14ac:dyDescent="0.2">
      <c r="A39">
        <v>38</v>
      </c>
      <c r="B39" s="3">
        <v>1468</v>
      </c>
      <c r="C39" t="s">
        <v>24</v>
      </c>
      <c r="D39" t="s">
        <v>25</v>
      </c>
      <c r="E39" t="s">
        <v>17</v>
      </c>
      <c r="F39">
        <v>9</v>
      </c>
      <c r="G39">
        <v>857</v>
      </c>
      <c r="H39">
        <v>1</v>
      </c>
      <c r="I39">
        <v>856</v>
      </c>
      <c r="J39">
        <v>0</v>
      </c>
      <c r="K39">
        <v>1080</v>
      </c>
      <c r="L39">
        <v>0</v>
      </c>
      <c r="M39" s="1">
        <v>0</v>
      </c>
      <c r="N39" t="s">
        <v>26</v>
      </c>
      <c r="O39" t="s">
        <v>27</v>
      </c>
    </row>
    <row r="40" spans="1:15" x14ac:dyDescent="0.2">
      <c r="A40">
        <v>39</v>
      </c>
      <c r="B40" s="3">
        <v>1475</v>
      </c>
      <c r="C40" t="s">
        <v>63</v>
      </c>
      <c r="D40" t="s">
        <v>64</v>
      </c>
      <c r="E40" t="s">
        <v>17</v>
      </c>
      <c r="F40">
        <v>6</v>
      </c>
      <c r="G40">
        <v>52</v>
      </c>
      <c r="H40">
        <v>1</v>
      </c>
      <c r="I40">
        <v>51</v>
      </c>
      <c r="J40">
        <v>0</v>
      </c>
      <c r="K40">
        <v>6118</v>
      </c>
      <c r="L40">
        <v>0</v>
      </c>
      <c r="M40" s="1">
        <v>0</v>
      </c>
      <c r="N40" t="s">
        <v>18</v>
      </c>
    </row>
    <row r="41" spans="1:15" x14ac:dyDescent="0.2">
      <c r="A41">
        <v>40</v>
      </c>
      <c r="B41" s="3">
        <v>1478</v>
      </c>
      <c r="C41" t="s">
        <v>34</v>
      </c>
      <c r="D41" t="s">
        <v>35</v>
      </c>
      <c r="E41" t="s">
        <v>17</v>
      </c>
      <c r="F41">
        <v>6</v>
      </c>
      <c r="G41">
        <v>562</v>
      </c>
      <c r="H41">
        <v>1</v>
      </c>
      <c r="I41">
        <v>561</v>
      </c>
      <c r="J41">
        <v>0</v>
      </c>
      <c r="K41">
        <v>10299</v>
      </c>
      <c r="L41">
        <v>0</v>
      </c>
      <c r="M41" s="1">
        <v>0</v>
      </c>
      <c r="N41" t="s">
        <v>18</v>
      </c>
    </row>
    <row r="42" spans="1:15" x14ac:dyDescent="0.2">
      <c r="A42">
        <v>41</v>
      </c>
      <c r="B42" s="3">
        <v>1480</v>
      </c>
      <c r="C42" t="s">
        <v>113</v>
      </c>
      <c r="D42" t="s">
        <v>114</v>
      </c>
      <c r="E42" t="s">
        <v>21</v>
      </c>
      <c r="F42">
        <v>2</v>
      </c>
      <c r="G42">
        <v>11</v>
      </c>
      <c r="H42">
        <v>1</v>
      </c>
      <c r="I42">
        <v>9</v>
      </c>
      <c r="J42">
        <v>1</v>
      </c>
      <c r="K42">
        <v>583</v>
      </c>
      <c r="L42">
        <v>0</v>
      </c>
      <c r="M42" s="1">
        <v>0</v>
      </c>
      <c r="N42" t="s">
        <v>18</v>
      </c>
    </row>
    <row r="43" spans="1:15" x14ac:dyDescent="0.2">
      <c r="A43">
        <v>42</v>
      </c>
      <c r="B43" s="3">
        <v>1485</v>
      </c>
      <c r="C43" t="s">
        <v>36</v>
      </c>
      <c r="D43" t="s">
        <v>37</v>
      </c>
      <c r="E43" t="s">
        <v>17</v>
      </c>
      <c r="F43">
        <v>2</v>
      </c>
      <c r="G43">
        <v>501</v>
      </c>
      <c r="H43">
        <v>1</v>
      </c>
      <c r="I43">
        <v>500</v>
      </c>
      <c r="J43">
        <v>0</v>
      </c>
      <c r="K43">
        <v>2600</v>
      </c>
      <c r="L43">
        <v>0</v>
      </c>
      <c r="M43" s="1">
        <v>0</v>
      </c>
      <c r="N43" t="s">
        <v>18</v>
      </c>
    </row>
    <row r="44" spans="1:15" x14ac:dyDescent="0.2">
      <c r="A44">
        <v>43</v>
      </c>
      <c r="B44" s="3">
        <v>1486</v>
      </c>
      <c r="C44" t="s">
        <v>44</v>
      </c>
      <c r="D44" t="s">
        <v>45</v>
      </c>
      <c r="E44" t="s">
        <v>21</v>
      </c>
      <c r="F44">
        <v>2</v>
      </c>
      <c r="G44">
        <v>119</v>
      </c>
      <c r="H44">
        <v>1</v>
      </c>
      <c r="I44">
        <v>89</v>
      </c>
      <c r="J44">
        <v>29</v>
      </c>
      <c r="K44">
        <v>34465</v>
      </c>
      <c r="L44">
        <v>0</v>
      </c>
      <c r="M44" s="1">
        <v>0</v>
      </c>
      <c r="N44" t="s">
        <v>46</v>
      </c>
    </row>
    <row r="45" spans="1:15" x14ac:dyDescent="0.2">
      <c r="A45">
        <v>44</v>
      </c>
      <c r="B45" s="3">
        <v>1487</v>
      </c>
      <c r="C45" t="s">
        <v>52</v>
      </c>
      <c r="D45" t="s">
        <v>53</v>
      </c>
      <c r="E45" t="s">
        <v>21</v>
      </c>
      <c r="F45">
        <v>2</v>
      </c>
      <c r="G45">
        <v>73</v>
      </c>
      <c r="H45">
        <v>1</v>
      </c>
      <c r="I45">
        <v>72</v>
      </c>
      <c r="J45">
        <v>0</v>
      </c>
      <c r="K45">
        <v>2534</v>
      </c>
      <c r="L45">
        <v>0</v>
      </c>
      <c r="M45" s="1">
        <v>0</v>
      </c>
      <c r="N45" t="s">
        <v>18</v>
      </c>
    </row>
    <row r="46" spans="1:15" x14ac:dyDescent="0.2">
      <c r="A46">
        <v>45</v>
      </c>
      <c r="B46" s="3">
        <v>1489</v>
      </c>
      <c r="C46" t="s">
        <v>137</v>
      </c>
      <c r="D46" t="s">
        <v>138</v>
      </c>
      <c r="E46" t="s">
        <v>21</v>
      </c>
      <c r="F46">
        <v>2</v>
      </c>
      <c r="G46">
        <v>6</v>
      </c>
      <c r="H46">
        <v>1</v>
      </c>
      <c r="I46">
        <v>5</v>
      </c>
      <c r="J46">
        <v>0</v>
      </c>
      <c r="K46">
        <v>5404</v>
      </c>
      <c r="L46">
        <v>0</v>
      </c>
      <c r="M46" s="1">
        <v>0</v>
      </c>
      <c r="N46" t="s">
        <v>18</v>
      </c>
    </row>
    <row r="47" spans="1:15" x14ac:dyDescent="0.2">
      <c r="A47">
        <v>46</v>
      </c>
      <c r="B47" s="3">
        <v>1494</v>
      </c>
      <c r="C47" t="s">
        <v>67</v>
      </c>
      <c r="D47" t="s">
        <v>68</v>
      </c>
      <c r="E47" t="s">
        <v>21</v>
      </c>
      <c r="F47">
        <v>2</v>
      </c>
      <c r="G47">
        <v>42</v>
      </c>
      <c r="H47">
        <v>1</v>
      </c>
      <c r="I47">
        <v>41</v>
      </c>
      <c r="J47">
        <v>0</v>
      </c>
      <c r="K47">
        <v>1055</v>
      </c>
      <c r="L47">
        <v>0</v>
      </c>
      <c r="M47" s="1">
        <v>0</v>
      </c>
      <c r="N47" t="s">
        <v>18</v>
      </c>
    </row>
    <row r="48" spans="1:15" x14ac:dyDescent="0.2">
      <c r="A48">
        <v>47</v>
      </c>
      <c r="B48" s="3">
        <v>1497</v>
      </c>
      <c r="C48" t="s">
        <v>82</v>
      </c>
      <c r="D48" t="s">
        <v>83</v>
      </c>
      <c r="E48" t="s">
        <v>17</v>
      </c>
      <c r="F48">
        <v>4</v>
      </c>
      <c r="G48">
        <v>25</v>
      </c>
      <c r="H48">
        <v>1</v>
      </c>
      <c r="I48">
        <v>24</v>
      </c>
      <c r="J48">
        <v>0</v>
      </c>
      <c r="K48">
        <v>5456</v>
      </c>
      <c r="L48">
        <v>0</v>
      </c>
      <c r="M48" s="1">
        <v>0</v>
      </c>
      <c r="N48" t="s">
        <v>18</v>
      </c>
    </row>
    <row r="49" spans="1:15" x14ac:dyDescent="0.2">
      <c r="A49">
        <v>48</v>
      </c>
      <c r="B49" s="3">
        <v>1501</v>
      </c>
      <c r="C49" t="s">
        <v>38</v>
      </c>
      <c r="D49" t="s">
        <v>39</v>
      </c>
      <c r="E49" t="s">
        <v>17</v>
      </c>
      <c r="F49">
        <v>10</v>
      </c>
      <c r="G49">
        <v>257</v>
      </c>
      <c r="H49">
        <v>1</v>
      </c>
      <c r="I49">
        <v>256</v>
      </c>
      <c r="J49">
        <v>0</v>
      </c>
      <c r="K49">
        <v>1593</v>
      </c>
      <c r="L49">
        <v>0</v>
      </c>
      <c r="M49" s="1">
        <v>0</v>
      </c>
      <c r="N49" t="s">
        <v>18</v>
      </c>
    </row>
    <row r="50" spans="1:15" x14ac:dyDescent="0.2">
      <c r="A50">
        <v>49</v>
      </c>
      <c r="B50" s="3">
        <v>1510</v>
      </c>
      <c r="C50" t="s">
        <v>78</v>
      </c>
      <c r="D50" t="s">
        <v>79</v>
      </c>
      <c r="E50" t="s">
        <v>21</v>
      </c>
      <c r="F50">
        <v>2</v>
      </c>
      <c r="G50">
        <v>31</v>
      </c>
      <c r="H50">
        <v>1</v>
      </c>
      <c r="I50">
        <v>30</v>
      </c>
      <c r="J50">
        <v>0</v>
      </c>
      <c r="K50">
        <v>569</v>
      </c>
      <c r="L50">
        <v>0</v>
      </c>
      <c r="M50" s="1">
        <v>0</v>
      </c>
      <c r="N50" t="s">
        <v>18</v>
      </c>
      <c r="O50" t="s">
        <v>0</v>
      </c>
    </row>
    <row r="51" spans="1:15" x14ac:dyDescent="0.2">
      <c r="A51">
        <v>50</v>
      </c>
      <c r="B51" s="3">
        <v>1590</v>
      </c>
      <c r="C51" t="s">
        <v>129</v>
      </c>
      <c r="D51" t="s">
        <v>130</v>
      </c>
      <c r="E51" t="s">
        <v>21</v>
      </c>
      <c r="F51">
        <v>2</v>
      </c>
      <c r="G51">
        <v>15</v>
      </c>
      <c r="H51">
        <v>1</v>
      </c>
      <c r="I51">
        <v>6</v>
      </c>
      <c r="J51">
        <v>8</v>
      </c>
      <c r="K51">
        <v>48842</v>
      </c>
      <c r="L51">
        <v>3620</v>
      </c>
      <c r="M51" s="2">
        <v>7.4099999999999999E-2</v>
      </c>
      <c r="N51" t="s">
        <v>18</v>
      </c>
    </row>
    <row r="52" spans="1:15" x14ac:dyDescent="0.2">
      <c r="A52">
        <v>51</v>
      </c>
      <c r="B52" s="3">
        <v>4134</v>
      </c>
      <c r="C52" t="s">
        <v>19</v>
      </c>
      <c r="D52" t="s">
        <v>20</v>
      </c>
      <c r="E52" t="s">
        <v>21</v>
      </c>
      <c r="F52">
        <v>2</v>
      </c>
      <c r="G52">
        <v>1777</v>
      </c>
      <c r="H52">
        <v>1</v>
      </c>
      <c r="I52">
        <v>1776</v>
      </c>
      <c r="J52">
        <v>0</v>
      </c>
      <c r="K52">
        <v>3751</v>
      </c>
      <c r="L52">
        <v>0</v>
      </c>
      <c r="M52" s="1">
        <v>0</v>
      </c>
      <c r="N52" t="s">
        <v>18</v>
      </c>
    </row>
    <row r="53" spans="1:15" x14ac:dyDescent="0.2">
      <c r="A53">
        <v>52</v>
      </c>
      <c r="B53" s="3">
        <v>4534</v>
      </c>
      <c r="C53" t="s">
        <v>153</v>
      </c>
      <c r="D53" t="s">
        <v>154</v>
      </c>
      <c r="E53" t="s">
        <v>21</v>
      </c>
      <c r="F53">
        <v>2</v>
      </c>
      <c r="G53">
        <v>31</v>
      </c>
      <c r="H53">
        <v>1</v>
      </c>
      <c r="I53">
        <v>0</v>
      </c>
      <c r="J53">
        <v>30</v>
      </c>
      <c r="K53">
        <v>11055</v>
      </c>
      <c r="L53">
        <v>0</v>
      </c>
      <c r="M53" s="1">
        <v>0</v>
      </c>
      <c r="N53" t="s">
        <v>18</v>
      </c>
    </row>
    <row r="54" spans="1:15" x14ac:dyDescent="0.2">
      <c r="A54">
        <v>53</v>
      </c>
      <c r="B54" s="3">
        <v>4538</v>
      </c>
      <c r="C54" t="s">
        <v>76</v>
      </c>
      <c r="D54" t="s">
        <v>77</v>
      </c>
      <c r="E54" t="s">
        <v>17</v>
      </c>
      <c r="F54">
        <v>5</v>
      </c>
      <c r="G54">
        <v>33</v>
      </c>
      <c r="H54">
        <v>1</v>
      </c>
      <c r="I54">
        <v>32</v>
      </c>
      <c r="J54">
        <v>0</v>
      </c>
      <c r="K54">
        <v>9873</v>
      </c>
      <c r="L54">
        <v>0</v>
      </c>
      <c r="M54" s="1">
        <v>0</v>
      </c>
      <c r="N54" t="s">
        <v>18</v>
      </c>
    </row>
    <row r="55" spans="1:15" x14ac:dyDescent="0.2">
      <c r="A55">
        <v>54</v>
      </c>
      <c r="B55" s="3">
        <v>6332</v>
      </c>
      <c r="C55" t="s">
        <v>99</v>
      </c>
      <c r="D55" t="s">
        <v>100</v>
      </c>
      <c r="E55" t="s">
        <v>21</v>
      </c>
      <c r="F55">
        <v>2</v>
      </c>
      <c r="G55">
        <v>40</v>
      </c>
      <c r="H55">
        <v>1</v>
      </c>
      <c r="I55">
        <v>18</v>
      </c>
      <c r="J55">
        <v>21</v>
      </c>
      <c r="K55">
        <v>540</v>
      </c>
      <c r="L55">
        <v>263</v>
      </c>
      <c r="M55" s="2">
        <v>0.48699999999999999</v>
      </c>
      <c r="N55" t="s">
        <v>95</v>
      </c>
      <c r="O55" t="s">
        <v>18</v>
      </c>
    </row>
    <row r="56" spans="1:15" x14ac:dyDescent="0.2">
      <c r="A56">
        <v>55</v>
      </c>
      <c r="B56" s="3">
        <v>23381</v>
      </c>
      <c r="C56" t="s">
        <v>149</v>
      </c>
      <c r="D56" t="s">
        <v>150</v>
      </c>
      <c r="E56" t="s">
        <v>21</v>
      </c>
      <c r="F56">
        <v>2</v>
      </c>
      <c r="G56">
        <v>13</v>
      </c>
      <c r="H56">
        <v>1</v>
      </c>
      <c r="I56">
        <v>1</v>
      </c>
      <c r="J56">
        <v>11</v>
      </c>
      <c r="K56">
        <v>500</v>
      </c>
      <c r="L56">
        <v>401</v>
      </c>
      <c r="M56" s="2">
        <v>0.80200000000000005</v>
      </c>
      <c r="N56" t="s">
        <v>18</v>
      </c>
    </row>
    <row r="57" spans="1:15" x14ac:dyDescent="0.2">
      <c r="A57">
        <v>56</v>
      </c>
      <c r="B57" s="3">
        <v>23517</v>
      </c>
      <c r="C57" t="s">
        <v>87</v>
      </c>
      <c r="D57" t="s">
        <v>88</v>
      </c>
      <c r="E57" t="s">
        <v>21</v>
      </c>
      <c r="F57">
        <v>2</v>
      </c>
      <c r="G57">
        <v>22</v>
      </c>
      <c r="H57">
        <v>1</v>
      </c>
      <c r="I57">
        <v>21</v>
      </c>
      <c r="J57">
        <v>0</v>
      </c>
      <c r="K57">
        <v>96320</v>
      </c>
      <c r="L57">
        <v>0</v>
      </c>
      <c r="M57" s="1">
        <v>0</v>
      </c>
      <c r="N57" t="s">
        <v>18</v>
      </c>
    </row>
    <row r="58" spans="1:15" x14ac:dyDescent="0.2">
      <c r="A58">
        <v>57</v>
      </c>
      <c r="B58" s="3">
        <v>40499</v>
      </c>
      <c r="C58" t="s">
        <v>69</v>
      </c>
      <c r="D58" t="s">
        <v>70</v>
      </c>
      <c r="E58" t="s">
        <v>17</v>
      </c>
      <c r="F58">
        <v>11</v>
      </c>
      <c r="G58">
        <v>41</v>
      </c>
      <c r="H58">
        <v>1</v>
      </c>
      <c r="I58">
        <v>40</v>
      </c>
      <c r="J58">
        <v>0</v>
      </c>
      <c r="K58">
        <v>5500</v>
      </c>
      <c r="L58">
        <v>0</v>
      </c>
      <c r="M58" s="1">
        <v>0</v>
      </c>
      <c r="N58" t="s">
        <v>18</v>
      </c>
    </row>
    <row r="59" spans="1:15" x14ac:dyDescent="0.2">
      <c r="A59">
        <v>58</v>
      </c>
      <c r="B59" s="3">
        <v>40668</v>
      </c>
      <c r="C59" t="s">
        <v>157</v>
      </c>
      <c r="D59" t="s">
        <v>158</v>
      </c>
      <c r="E59" t="s">
        <v>17</v>
      </c>
      <c r="F59">
        <v>3</v>
      </c>
      <c r="G59">
        <v>43</v>
      </c>
      <c r="H59">
        <v>1</v>
      </c>
      <c r="I59">
        <v>0</v>
      </c>
      <c r="J59">
        <v>42</v>
      </c>
      <c r="K59">
        <v>67557</v>
      </c>
      <c r="L59">
        <v>0</v>
      </c>
      <c r="M59" s="1">
        <v>0</v>
      </c>
      <c r="N59" t="s">
        <v>18</v>
      </c>
    </row>
    <row r="60" spans="1:15" x14ac:dyDescent="0.2">
      <c r="A60">
        <v>59</v>
      </c>
      <c r="B60" s="3">
        <v>40670</v>
      </c>
      <c r="C60" t="s">
        <v>155</v>
      </c>
      <c r="D60" t="s">
        <v>156</v>
      </c>
      <c r="E60" t="s">
        <v>17</v>
      </c>
      <c r="F60">
        <v>3</v>
      </c>
      <c r="G60">
        <v>181</v>
      </c>
      <c r="H60">
        <v>1</v>
      </c>
      <c r="I60">
        <v>0</v>
      </c>
      <c r="J60">
        <v>180</v>
      </c>
      <c r="K60">
        <v>3186</v>
      </c>
      <c r="L60">
        <v>0</v>
      </c>
      <c r="M60" s="1">
        <v>0</v>
      </c>
      <c r="N60" t="s">
        <v>18</v>
      </c>
    </row>
    <row r="61" spans="1:15" x14ac:dyDescent="0.2">
      <c r="A61">
        <v>60</v>
      </c>
      <c r="B61" s="3">
        <v>40701</v>
      </c>
      <c r="C61" t="s">
        <v>103</v>
      </c>
      <c r="D61" t="s">
        <v>104</v>
      </c>
      <c r="E61" t="s">
        <v>21</v>
      </c>
      <c r="F61">
        <v>2</v>
      </c>
      <c r="G61">
        <v>21</v>
      </c>
      <c r="H61">
        <v>16</v>
      </c>
      <c r="I61">
        <v>1</v>
      </c>
      <c r="J61">
        <v>4</v>
      </c>
      <c r="K61">
        <v>5000</v>
      </c>
      <c r="L61">
        <v>0</v>
      </c>
      <c r="M61" s="1">
        <v>0</v>
      </c>
      <c r="N61" t="s">
        <v>18</v>
      </c>
    </row>
    <row r="62" spans="1:15" x14ac:dyDescent="0.2">
      <c r="A62">
        <v>61</v>
      </c>
      <c r="B62" s="3">
        <v>40923</v>
      </c>
      <c r="C62" t="s">
        <v>22</v>
      </c>
      <c r="D62" t="s">
        <v>23</v>
      </c>
      <c r="E62" t="s">
        <v>17</v>
      </c>
      <c r="F62">
        <v>46</v>
      </c>
      <c r="G62">
        <v>1025</v>
      </c>
      <c r="H62">
        <v>1</v>
      </c>
      <c r="I62">
        <v>1024</v>
      </c>
      <c r="J62">
        <v>0</v>
      </c>
      <c r="K62">
        <v>92000</v>
      </c>
      <c r="L62">
        <v>0</v>
      </c>
      <c r="M62" s="1">
        <v>0</v>
      </c>
      <c r="N62" t="s">
        <v>18</v>
      </c>
      <c r="O62" t="s">
        <v>0</v>
      </c>
    </row>
    <row r="63" spans="1:15" x14ac:dyDescent="0.2">
      <c r="A63">
        <v>62</v>
      </c>
      <c r="B63" s="3">
        <v>40927</v>
      </c>
      <c r="C63" t="s">
        <v>15</v>
      </c>
      <c r="D63" t="s">
        <v>16</v>
      </c>
      <c r="E63" t="s">
        <v>17</v>
      </c>
      <c r="F63">
        <v>10</v>
      </c>
      <c r="G63">
        <v>3073</v>
      </c>
      <c r="H63">
        <v>1</v>
      </c>
      <c r="I63">
        <v>2072</v>
      </c>
      <c r="J63">
        <v>0</v>
      </c>
      <c r="K63">
        <v>60000</v>
      </c>
      <c r="L63">
        <v>0</v>
      </c>
      <c r="M63" s="1">
        <v>0</v>
      </c>
      <c r="N63" t="s">
        <v>18</v>
      </c>
    </row>
    <row r="64" spans="1:15" x14ac:dyDescent="0.2">
      <c r="A64">
        <v>63</v>
      </c>
      <c r="B64" s="3">
        <v>40966</v>
      </c>
      <c r="C64" t="s">
        <v>47</v>
      </c>
      <c r="D64" t="s">
        <v>48</v>
      </c>
      <c r="E64" t="s">
        <v>17</v>
      </c>
      <c r="F64">
        <v>8</v>
      </c>
      <c r="G64">
        <v>82</v>
      </c>
      <c r="H64">
        <v>1</v>
      </c>
      <c r="I64">
        <v>77</v>
      </c>
      <c r="J64">
        <v>4</v>
      </c>
      <c r="K64">
        <v>1080</v>
      </c>
      <c r="L64">
        <v>528</v>
      </c>
      <c r="M64" s="2">
        <v>0.4889</v>
      </c>
      <c r="N64" t="s">
        <v>49</v>
      </c>
    </row>
    <row r="65" spans="1:15" x14ac:dyDescent="0.2">
      <c r="A65">
        <v>64</v>
      </c>
      <c r="B65" s="3">
        <v>40975</v>
      </c>
      <c r="C65" t="s">
        <v>151</v>
      </c>
      <c r="D65" t="s">
        <v>152</v>
      </c>
      <c r="E65" t="s">
        <v>17</v>
      </c>
      <c r="F65">
        <v>4</v>
      </c>
      <c r="G65">
        <v>7</v>
      </c>
      <c r="H65">
        <v>1</v>
      </c>
      <c r="I65">
        <v>0</v>
      </c>
      <c r="J65">
        <v>6</v>
      </c>
      <c r="K65">
        <v>1728</v>
      </c>
      <c r="L65">
        <v>0</v>
      </c>
      <c r="M65" s="1">
        <v>0</v>
      </c>
      <c r="N65" t="s">
        <v>18</v>
      </c>
    </row>
    <row r="66" spans="1:15" x14ac:dyDescent="0.2">
      <c r="A66">
        <v>65</v>
      </c>
      <c r="B66" s="3">
        <v>40978</v>
      </c>
      <c r="C66" t="s">
        <v>145</v>
      </c>
      <c r="D66" t="s">
        <v>146</v>
      </c>
      <c r="E66" t="s">
        <v>21</v>
      </c>
      <c r="F66">
        <v>2</v>
      </c>
      <c r="G66">
        <v>1559</v>
      </c>
      <c r="H66">
        <v>1</v>
      </c>
      <c r="I66">
        <v>3</v>
      </c>
      <c r="J66">
        <v>1555</v>
      </c>
      <c r="K66">
        <v>3279</v>
      </c>
      <c r="L66">
        <v>0</v>
      </c>
      <c r="M66" s="1">
        <v>0</v>
      </c>
      <c r="N66" t="s">
        <v>18</v>
      </c>
    </row>
    <row r="67" spans="1:15" x14ac:dyDescent="0.2">
      <c r="A67">
        <v>66</v>
      </c>
      <c r="B67" s="3">
        <v>40979</v>
      </c>
      <c r="C67" t="s">
        <v>40</v>
      </c>
      <c r="D67" t="s">
        <v>41</v>
      </c>
      <c r="E67" t="s">
        <v>17</v>
      </c>
      <c r="F67">
        <v>10</v>
      </c>
      <c r="G67">
        <v>241</v>
      </c>
      <c r="H67">
        <v>1</v>
      </c>
      <c r="I67">
        <v>240</v>
      </c>
      <c r="J67">
        <v>0</v>
      </c>
      <c r="K67">
        <v>2000</v>
      </c>
      <c r="L67">
        <v>0</v>
      </c>
      <c r="M67" s="1">
        <v>0</v>
      </c>
      <c r="N67" t="s">
        <v>18</v>
      </c>
      <c r="O67" t="s">
        <v>0</v>
      </c>
    </row>
    <row r="68" spans="1:15" x14ac:dyDescent="0.2">
      <c r="A68">
        <v>67</v>
      </c>
      <c r="B68" s="3">
        <v>40982</v>
      </c>
      <c r="C68" t="s">
        <v>80</v>
      </c>
      <c r="D68" t="s">
        <v>81</v>
      </c>
      <c r="E68" t="s">
        <v>17</v>
      </c>
      <c r="F68">
        <v>7</v>
      </c>
      <c r="G68">
        <v>28</v>
      </c>
      <c r="H68">
        <v>1</v>
      </c>
      <c r="I68">
        <v>27</v>
      </c>
      <c r="J68">
        <v>0</v>
      </c>
      <c r="K68">
        <v>1941</v>
      </c>
      <c r="L68">
        <v>0</v>
      </c>
      <c r="M68" s="1">
        <v>0</v>
      </c>
      <c r="N68" t="s">
        <v>18</v>
      </c>
    </row>
    <row r="69" spans="1:15" x14ac:dyDescent="0.2">
      <c r="A69">
        <v>68</v>
      </c>
      <c r="B69" s="3">
        <v>40983</v>
      </c>
      <c r="C69" t="s">
        <v>135</v>
      </c>
      <c r="D69" t="s">
        <v>136</v>
      </c>
      <c r="E69" t="s">
        <v>21</v>
      </c>
      <c r="F69">
        <v>2</v>
      </c>
      <c r="G69">
        <v>6</v>
      </c>
      <c r="H69">
        <v>1</v>
      </c>
      <c r="I69">
        <v>5</v>
      </c>
      <c r="J69">
        <v>0</v>
      </c>
      <c r="K69">
        <v>4839</v>
      </c>
      <c r="L69">
        <v>0</v>
      </c>
      <c r="M69" s="1">
        <v>0</v>
      </c>
      <c r="N69" t="s">
        <v>18</v>
      </c>
    </row>
    <row r="70" spans="1:15" x14ac:dyDescent="0.2">
      <c r="A70">
        <v>69</v>
      </c>
      <c r="B70" s="3">
        <v>40984</v>
      </c>
      <c r="C70" t="s">
        <v>96</v>
      </c>
      <c r="D70" t="s">
        <v>97</v>
      </c>
      <c r="E70" t="s">
        <v>17</v>
      </c>
      <c r="F70">
        <v>7</v>
      </c>
      <c r="G70">
        <v>20</v>
      </c>
      <c r="H70">
        <v>1</v>
      </c>
      <c r="I70">
        <v>19</v>
      </c>
      <c r="J70">
        <v>0</v>
      </c>
      <c r="K70">
        <v>2310</v>
      </c>
      <c r="L70">
        <v>0</v>
      </c>
      <c r="M70" s="1">
        <v>0</v>
      </c>
      <c r="N70" t="s">
        <v>98</v>
      </c>
      <c r="O70" t="s">
        <v>27</v>
      </c>
    </row>
    <row r="71" spans="1:15" x14ac:dyDescent="0.2">
      <c r="A71">
        <v>70</v>
      </c>
      <c r="B71" s="3">
        <v>40994</v>
      </c>
      <c r="C71" t="s">
        <v>93</v>
      </c>
      <c r="D71" t="s">
        <v>94</v>
      </c>
      <c r="E71" t="s">
        <v>21</v>
      </c>
      <c r="F71">
        <v>2</v>
      </c>
      <c r="G71">
        <v>19</v>
      </c>
      <c r="H71">
        <v>1</v>
      </c>
      <c r="I71">
        <v>18</v>
      </c>
      <c r="J71">
        <v>0</v>
      </c>
      <c r="K71">
        <v>540</v>
      </c>
      <c r="L71">
        <v>0</v>
      </c>
      <c r="M71" s="1">
        <v>0</v>
      </c>
      <c r="N71" t="s">
        <v>95</v>
      </c>
    </row>
    <row r="72" spans="1:15" x14ac:dyDescent="0.2">
      <c r="A72">
        <v>71</v>
      </c>
      <c r="B72" s="3">
        <v>40996</v>
      </c>
      <c r="C72" t="s">
        <v>28</v>
      </c>
      <c r="D72" t="s">
        <v>29</v>
      </c>
      <c r="E72" t="s">
        <v>17</v>
      </c>
      <c r="F72">
        <v>10</v>
      </c>
      <c r="G72">
        <v>785</v>
      </c>
      <c r="H72">
        <v>1</v>
      </c>
      <c r="I72">
        <v>784</v>
      </c>
      <c r="J72">
        <v>0</v>
      </c>
      <c r="K72">
        <v>70000</v>
      </c>
      <c r="L72">
        <v>0</v>
      </c>
      <c r="M72" s="1">
        <v>0</v>
      </c>
      <c r="N72" t="s">
        <v>18</v>
      </c>
    </row>
    <row r="73" spans="1:15" x14ac:dyDescent="0.2">
      <c r="A73">
        <v>72</v>
      </c>
      <c r="B73" s="3">
        <v>41027</v>
      </c>
      <c r="C73" t="s">
        <v>127</v>
      </c>
      <c r="D73" t="s">
        <v>128</v>
      </c>
      <c r="E73" t="s">
        <v>17</v>
      </c>
      <c r="F73">
        <v>3</v>
      </c>
      <c r="G73">
        <v>7</v>
      </c>
      <c r="H73">
        <v>1</v>
      </c>
      <c r="I73">
        <v>6</v>
      </c>
      <c r="J73">
        <v>0</v>
      </c>
      <c r="K73">
        <v>44819</v>
      </c>
      <c r="L73">
        <v>0</v>
      </c>
      <c r="M73" s="1">
        <v>0</v>
      </c>
      <c r="N73" t="s">
        <v>18</v>
      </c>
      <c r="O7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E23D-664E-D24E-9BEA-4E2AB037278E}">
  <dimension ref="A1:G56"/>
  <sheetViews>
    <sheetView workbookViewId="0">
      <selection activeCell="B1" sqref="B1:G58"/>
    </sheetView>
  </sheetViews>
  <sheetFormatPr baseColWidth="10" defaultRowHeight="16" x14ac:dyDescent="0.2"/>
  <sheetData>
    <row r="1" spans="1:7" x14ac:dyDescent="0.2"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</row>
    <row r="2" spans="1:7" x14ac:dyDescent="0.2">
      <c r="A2">
        <v>0</v>
      </c>
      <c r="B2">
        <v>3</v>
      </c>
      <c r="C2" t="s">
        <v>173</v>
      </c>
      <c r="D2">
        <v>0.99092770376175499</v>
      </c>
      <c r="E2">
        <v>4.7296507092458896E-3</v>
      </c>
      <c r="F2">
        <v>0.99218260188087704</v>
      </c>
      <c r="G2">
        <v>7.16220792222441E-3</v>
      </c>
    </row>
    <row r="3" spans="1:7" x14ac:dyDescent="0.2">
      <c r="A3">
        <v>1</v>
      </c>
      <c r="B3">
        <v>6</v>
      </c>
      <c r="C3" t="s">
        <v>174</v>
      </c>
      <c r="D3">
        <v>0.96824999999999894</v>
      </c>
      <c r="E3">
        <v>3.0352100421552502E-3</v>
      </c>
      <c r="F3">
        <v>0.98274999999999901</v>
      </c>
      <c r="G3">
        <v>1.69189243156888E-3</v>
      </c>
    </row>
    <row r="4" spans="1:7" x14ac:dyDescent="0.2">
      <c r="A4">
        <v>2</v>
      </c>
      <c r="B4">
        <v>11</v>
      </c>
      <c r="C4" t="s">
        <v>175</v>
      </c>
      <c r="D4">
        <v>0.81454173067076296</v>
      </c>
      <c r="E4">
        <v>2.5901014580501501E-2</v>
      </c>
      <c r="F4">
        <v>0.89756784434203696</v>
      </c>
      <c r="G4">
        <v>1.4843851199976599E-2</v>
      </c>
    </row>
    <row r="5" spans="1:7" x14ac:dyDescent="0.2">
      <c r="A5">
        <v>3</v>
      </c>
      <c r="B5">
        <v>12</v>
      </c>
      <c r="C5" t="s">
        <v>176</v>
      </c>
      <c r="D5">
        <v>0.97</v>
      </c>
      <c r="E5">
        <v>8.3666002653407599E-3</v>
      </c>
      <c r="F5">
        <v>0.78900000000000003</v>
      </c>
      <c r="G5">
        <v>1.6703293088490001E-2</v>
      </c>
    </row>
    <row r="6" spans="1:7" x14ac:dyDescent="0.2">
      <c r="A6">
        <v>4</v>
      </c>
      <c r="B6">
        <v>14</v>
      </c>
      <c r="C6" t="s">
        <v>177</v>
      </c>
      <c r="D6">
        <v>0.83550000000000002</v>
      </c>
      <c r="E6">
        <v>2.3070543990118601E-2</v>
      </c>
      <c r="F6">
        <v>0.84150000000000003</v>
      </c>
      <c r="G6">
        <v>2.2254213084267799E-2</v>
      </c>
    </row>
    <row r="7" spans="1:7" x14ac:dyDescent="0.2">
      <c r="A7">
        <v>5</v>
      </c>
      <c r="B7">
        <v>15</v>
      </c>
      <c r="C7" t="s">
        <v>178</v>
      </c>
    </row>
    <row r="8" spans="1:7" x14ac:dyDescent="0.2">
      <c r="A8">
        <v>6</v>
      </c>
      <c r="B8">
        <v>16</v>
      </c>
      <c r="C8" t="s">
        <v>179</v>
      </c>
      <c r="D8">
        <v>0.96399999999999997</v>
      </c>
      <c r="E8">
        <v>8.3066238629180798E-3</v>
      </c>
      <c r="F8">
        <v>0.98099999999999898</v>
      </c>
      <c r="G8">
        <v>7.3484692283495396E-3</v>
      </c>
    </row>
    <row r="9" spans="1:7" x14ac:dyDescent="0.2">
      <c r="A9">
        <v>7</v>
      </c>
      <c r="B9">
        <v>18</v>
      </c>
      <c r="C9" t="s">
        <v>180</v>
      </c>
      <c r="D9">
        <v>0.70799999999999996</v>
      </c>
      <c r="E9">
        <v>2.9512709126747399E-2</v>
      </c>
      <c r="F9">
        <v>0.41149999999999998</v>
      </c>
      <c r="G9">
        <v>3.0581857366745999E-2</v>
      </c>
    </row>
    <row r="10" spans="1:7" x14ac:dyDescent="0.2">
      <c r="A10">
        <v>8</v>
      </c>
      <c r="B10">
        <v>22</v>
      </c>
      <c r="C10" t="s">
        <v>181</v>
      </c>
      <c r="D10">
        <v>0.77649999999999997</v>
      </c>
      <c r="E10">
        <v>3.1468237955119098E-2</v>
      </c>
      <c r="F10">
        <v>0.81850000000000001</v>
      </c>
      <c r="G10">
        <v>2.7023138233743201E-2</v>
      </c>
    </row>
    <row r="11" spans="1:7" x14ac:dyDescent="0.2">
      <c r="A11">
        <v>9</v>
      </c>
      <c r="B11">
        <v>23</v>
      </c>
      <c r="C11" t="s">
        <v>182</v>
      </c>
      <c r="D11">
        <v>0.52957804743518999</v>
      </c>
      <c r="E11">
        <v>2.85049517807025E-2</v>
      </c>
      <c r="F11">
        <v>0.494208494208494</v>
      </c>
      <c r="G11">
        <v>2.7733561389997999E-2</v>
      </c>
    </row>
    <row r="12" spans="1:7" x14ac:dyDescent="0.2">
      <c r="A12">
        <v>10</v>
      </c>
      <c r="B12">
        <v>28</v>
      </c>
      <c r="C12" t="s">
        <v>183</v>
      </c>
      <c r="D12">
        <v>0.98451957295373604</v>
      </c>
      <c r="E12">
        <v>4.5747189082499902E-3</v>
      </c>
      <c r="F12">
        <v>0.99039145907473303</v>
      </c>
      <c r="G12">
        <v>4.3000163607097904E-3</v>
      </c>
    </row>
    <row r="13" spans="1:7" x14ac:dyDescent="0.2">
      <c r="A13">
        <v>11</v>
      </c>
      <c r="B13">
        <v>29</v>
      </c>
      <c r="C13" t="s">
        <v>184</v>
      </c>
    </row>
    <row r="14" spans="1:7" x14ac:dyDescent="0.2">
      <c r="A14">
        <v>12</v>
      </c>
      <c r="B14">
        <v>31</v>
      </c>
      <c r="C14" t="s">
        <v>185</v>
      </c>
      <c r="D14">
        <v>0.76399999999999901</v>
      </c>
      <c r="E14">
        <v>3.0066592756745801E-2</v>
      </c>
      <c r="F14">
        <v>0.7</v>
      </c>
      <c r="G14">
        <v>0</v>
      </c>
    </row>
    <row r="15" spans="1:7" x14ac:dyDescent="0.2">
      <c r="A15">
        <v>13</v>
      </c>
      <c r="B15">
        <v>32</v>
      </c>
      <c r="C15" t="s">
        <v>186</v>
      </c>
      <c r="D15">
        <v>0.99226735048391002</v>
      </c>
      <c r="E15">
        <v>1.7370132202918301E-3</v>
      </c>
      <c r="F15">
        <v>0.99481421126643998</v>
      </c>
      <c r="G15">
        <v>1.6307284770798801E-3</v>
      </c>
    </row>
    <row r="16" spans="1:7" x14ac:dyDescent="0.2">
      <c r="A16">
        <v>14</v>
      </c>
      <c r="B16">
        <v>37</v>
      </c>
      <c r="C16" t="s">
        <v>187</v>
      </c>
      <c r="D16">
        <v>0.76307245386192701</v>
      </c>
      <c r="E16">
        <v>4.2388267744133998E-2</v>
      </c>
      <c r="F16">
        <v>0.751281613123718</v>
      </c>
      <c r="G16">
        <v>2.6467729650268501E-2</v>
      </c>
    </row>
    <row r="17" spans="1:7" x14ac:dyDescent="0.2">
      <c r="A17">
        <v>15</v>
      </c>
      <c r="B17">
        <v>43</v>
      </c>
      <c r="C17" t="s">
        <v>188</v>
      </c>
      <c r="D17">
        <v>0.95478968216542504</v>
      </c>
      <c r="E17">
        <v>1.0288338168316299E-2</v>
      </c>
      <c r="F17">
        <v>0.67832830331038296</v>
      </c>
      <c r="G17">
        <v>4.0584042833685198E-2</v>
      </c>
    </row>
    <row r="18" spans="1:7" x14ac:dyDescent="0.2">
      <c r="A18">
        <v>16</v>
      </c>
      <c r="B18">
        <v>45</v>
      </c>
      <c r="C18" t="s">
        <v>189</v>
      </c>
      <c r="D18">
        <v>0.95642633228840102</v>
      </c>
      <c r="E18">
        <v>1.04393892196531E-2</v>
      </c>
      <c r="F18">
        <v>0.92476489028213105</v>
      </c>
      <c r="G18">
        <v>1.1127422789529001E-2</v>
      </c>
    </row>
    <row r="19" spans="1:7" x14ac:dyDescent="0.2">
      <c r="A19">
        <v>17</v>
      </c>
      <c r="B19">
        <v>49</v>
      </c>
      <c r="C19" t="s">
        <v>190</v>
      </c>
      <c r="D19">
        <v>0.95405701754385897</v>
      </c>
      <c r="E19">
        <v>1.8800012810811399E-2</v>
      </c>
      <c r="F19">
        <v>0.85490131578947304</v>
      </c>
      <c r="G19">
        <v>2.4512308486788599E-2</v>
      </c>
    </row>
    <row r="20" spans="1:7" x14ac:dyDescent="0.2">
      <c r="A20">
        <v>18</v>
      </c>
      <c r="B20">
        <v>53</v>
      </c>
      <c r="C20" t="s">
        <v>191</v>
      </c>
      <c r="D20">
        <v>0.75406162464985904</v>
      </c>
      <c r="E20">
        <v>4.0175088947898202E-2</v>
      </c>
      <c r="F20">
        <v>0.77301120448179195</v>
      </c>
      <c r="G20">
        <v>4.2955209472107403E-2</v>
      </c>
    </row>
    <row r="21" spans="1:7" x14ac:dyDescent="0.2">
      <c r="A21">
        <v>19</v>
      </c>
      <c r="B21">
        <v>219</v>
      </c>
      <c r="C21" t="s">
        <v>192</v>
      </c>
      <c r="D21">
        <v>0.91282658952556495</v>
      </c>
      <c r="E21">
        <v>5.71761469681602E-3</v>
      </c>
      <c r="F21">
        <v>0.71241599256509403</v>
      </c>
      <c r="G21">
        <v>7.7672065470302601E-3</v>
      </c>
    </row>
    <row r="22" spans="1:7" x14ac:dyDescent="0.2">
      <c r="A22">
        <v>20</v>
      </c>
      <c r="B22">
        <v>2074</v>
      </c>
      <c r="C22" t="s">
        <v>193</v>
      </c>
      <c r="D22">
        <v>0.91959564541213001</v>
      </c>
      <c r="E22">
        <v>9.1757387247278204E-3</v>
      </c>
      <c r="F22">
        <v>0.91088646967340503</v>
      </c>
      <c r="G22">
        <v>8.7161158750868103E-3</v>
      </c>
    </row>
    <row r="23" spans="1:7" x14ac:dyDescent="0.2">
      <c r="A23">
        <v>21</v>
      </c>
      <c r="B23">
        <v>2079</v>
      </c>
      <c r="C23" t="s">
        <v>194</v>
      </c>
    </row>
    <row r="24" spans="1:7" x14ac:dyDescent="0.2">
      <c r="A24">
        <v>22</v>
      </c>
      <c r="B24">
        <v>3021</v>
      </c>
      <c r="C24" t="s">
        <v>195</v>
      </c>
    </row>
    <row r="25" spans="1:7" x14ac:dyDescent="0.2">
      <c r="A25">
        <v>23</v>
      </c>
      <c r="B25">
        <v>3022</v>
      </c>
      <c r="C25" t="s">
        <v>196</v>
      </c>
      <c r="D25">
        <v>0.97474747474747403</v>
      </c>
      <c r="E25">
        <v>1.37388590997327E-2</v>
      </c>
      <c r="F25">
        <v>0.96868686868686804</v>
      </c>
      <c r="G25">
        <v>1.8870244133605399E-2</v>
      </c>
    </row>
    <row r="26" spans="1:7" x14ac:dyDescent="0.2">
      <c r="A26">
        <v>0</v>
      </c>
      <c r="B26">
        <v>3549</v>
      </c>
      <c r="C26" t="s">
        <v>197</v>
      </c>
      <c r="D26">
        <v>0.99168067226890699</v>
      </c>
      <c r="E26">
        <v>9.2926300131649306E-3</v>
      </c>
      <c r="F26">
        <v>0.98810924369747899</v>
      </c>
      <c r="G26">
        <v>9.2214846428050595E-3</v>
      </c>
    </row>
    <row r="27" spans="1:7" x14ac:dyDescent="0.2">
      <c r="A27">
        <v>1</v>
      </c>
      <c r="B27">
        <v>3560</v>
      </c>
      <c r="C27" t="s">
        <v>198</v>
      </c>
      <c r="D27">
        <v>0.190727848101265</v>
      </c>
      <c r="E27">
        <v>3.0762374845529E-2</v>
      </c>
      <c r="F27">
        <v>0.18950949367088599</v>
      </c>
      <c r="G27">
        <v>5.30972699006464E-2</v>
      </c>
    </row>
    <row r="28" spans="1:7" x14ac:dyDescent="0.2">
      <c r="A28">
        <v>0</v>
      </c>
      <c r="B28">
        <v>3902</v>
      </c>
      <c r="C28" t="s">
        <v>199</v>
      </c>
      <c r="D28">
        <v>0.910141709966934</v>
      </c>
      <c r="E28">
        <v>1.1722174647784399E-2</v>
      </c>
      <c r="F28">
        <v>0.16531884742560199</v>
      </c>
      <c r="G28">
        <v>1.74687104955818E-2</v>
      </c>
    </row>
    <row r="29" spans="1:7" x14ac:dyDescent="0.2">
      <c r="A29">
        <v>1</v>
      </c>
      <c r="B29">
        <v>3903</v>
      </c>
      <c r="C29" t="s">
        <v>200</v>
      </c>
      <c r="D29">
        <v>0.90144536991670698</v>
      </c>
      <c r="E29">
        <v>1.45415022789848E-2</v>
      </c>
      <c r="F29">
        <v>0.150216397190919</v>
      </c>
      <c r="G29">
        <v>6.0651611936930097E-2</v>
      </c>
    </row>
    <row r="30" spans="1:7" x14ac:dyDescent="0.2">
      <c r="A30">
        <v>2</v>
      </c>
      <c r="B30">
        <v>3904</v>
      </c>
      <c r="C30" t="s">
        <v>201</v>
      </c>
    </row>
    <row r="31" spans="1:7" x14ac:dyDescent="0.2">
      <c r="A31">
        <v>3</v>
      </c>
      <c r="B31">
        <v>3913</v>
      </c>
      <c r="C31" t="s">
        <v>202</v>
      </c>
      <c r="D31">
        <v>0.83925979680696605</v>
      </c>
      <c r="E31">
        <v>5.4472888001900401E-2</v>
      </c>
      <c r="F31">
        <v>0.79691582002902694</v>
      </c>
      <c r="G31">
        <v>5.2498011200209201E-2</v>
      </c>
    </row>
    <row r="32" spans="1:7" x14ac:dyDescent="0.2">
      <c r="A32">
        <v>4</v>
      </c>
      <c r="B32">
        <v>3917</v>
      </c>
      <c r="C32" t="s">
        <v>203</v>
      </c>
      <c r="D32">
        <v>0.86060482960956897</v>
      </c>
      <c r="E32">
        <v>1.91677829151169E-2</v>
      </c>
      <c r="F32">
        <v>0.83735499887158604</v>
      </c>
      <c r="G32">
        <v>1.6517693735654398E-2</v>
      </c>
    </row>
    <row r="33" spans="1:7" x14ac:dyDescent="0.2">
      <c r="A33">
        <v>5</v>
      </c>
      <c r="B33">
        <v>3918</v>
      </c>
      <c r="C33" t="s">
        <v>204</v>
      </c>
      <c r="D33">
        <v>0.93687141687141695</v>
      </c>
      <c r="E33">
        <v>2.24594097483275E-2</v>
      </c>
      <c r="F33">
        <v>0.371605241605241</v>
      </c>
      <c r="G33">
        <v>0.16943596167807301</v>
      </c>
    </row>
    <row r="34" spans="1:7" x14ac:dyDescent="0.2">
      <c r="A34">
        <v>0</v>
      </c>
      <c r="B34">
        <v>9946</v>
      </c>
      <c r="C34" t="s">
        <v>205</v>
      </c>
      <c r="D34">
        <v>0.95783208020050103</v>
      </c>
      <c r="E34">
        <v>1.40049858450453E-2</v>
      </c>
      <c r="F34">
        <v>0.79260651629072598</v>
      </c>
      <c r="G34">
        <v>3.4967795418285902E-2</v>
      </c>
    </row>
    <row r="35" spans="1:7" x14ac:dyDescent="0.2">
      <c r="A35">
        <v>1</v>
      </c>
      <c r="B35">
        <v>9952</v>
      </c>
      <c r="C35" t="s">
        <v>206</v>
      </c>
      <c r="D35">
        <v>0.91487642910933098</v>
      </c>
      <c r="E35">
        <v>6.7909002393956204E-3</v>
      </c>
      <c r="F35">
        <v>0.84640925583624205</v>
      </c>
      <c r="G35">
        <v>8.2018389260626896E-3</v>
      </c>
    </row>
    <row r="36" spans="1:7" x14ac:dyDescent="0.2">
      <c r="A36">
        <v>2</v>
      </c>
      <c r="B36">
        <v>9957</v>
      </c>
      <c r="C36" t="s">
        <v>207</v>
      </c>
      <c r="D36">
        <v>0.86535489667565102</v>
      </c>
      <c r="E36">
        <v>2.8655591512863701E-2</v>
      </c>
      <c r="F36">
        <v>0.81416891284815796</v>
      </c>
      <c r="G36">
        <v>4.3461991096493201E-2</v>
      </c>
    </row>
    <row r="37" spans="1:7" x14ac:dyDescent="0.2">
      <c r="A37">
        <v>3</v>
      </c>
      <c r="B37">
        <v>9960</v>
      </c>
      <c r="C37" t="s">
        <v>208</v>
      </c>
      <c r="D37">
        <v>0.99450280606243902</v>
      </c>
      <c r="E37">
        <v>2.58871110502365E-3</v>
      </c>
      <c r="F37">
        <v>0.73992102698524698</v>
      </c>
      <c r="G37">
        <v>1.17495791551068E-2</v>
      </c>
    </row>
    <row r="38" spans="1:7" x14ac:dyDescent="0.2">
      <c r="A38">
        <v>4</v>
      </c>
      <c r="B38">
        <v>9964</v>
      </c>
      <c r="C38" t="s">
        <v>209</v>
      </c>
      <c r="D38">
        <v>0.94475235849056605</v>
      </c>
      <c r="E38">
        <v>1.56214791729581E-2</v>
      </c>
      <c r="F38">
        <v>0.30819968553459098</v>
      </c>
      <c r="G38">
        <v>6.3103703928279603E-2</v>
      </c>
    </row>
    <row r="39" spans="1:7" x14ac:dyDescent="0.2">
      <c r="A39">
        <v>5</v>
      </c>
      <c r="B39">
        <v>9971</v>
      </c>
      <c r="C39" t="s">
        <v>210</v>
      </c>
      <c r="D39">
        <v>0.71019871420222003</v>
      </c>
      <c r="E39">
        <v>2.8125835864968599E-2</v>
      </c>
      <c r="F39">
        <v>0.50230859146697804</v>
      </c>
      <c r="G39">
        <v>5.9757115883053401E-2</v>
      </c>
    </row>
    <row r="40" spans="1:7" x14ac:dyDescent="0.2">
      <c r="A40">
        <v>0</v>
      </c>
      <c r="B40">
        <v>9976</v>
      </c>
      <c r="C40" t="s">
        <v>211</v>
      </c>
      <c r="D40">
        <v>0.73192307692307601</v>
      </c>
      <c r="E40">
        <v>4.139040565727E-2</v>
      </c>
      <c r="F40">
        <v>0.5</v>
      </c>
      <c r="G40">
        <v>0</v>
      </c>
    </row>
    <row r="41" spans="1:7" x14ac:dyDescent="0.2">
      <c r="A41">
        <v>0</v>
      </c>
      <c r="B41">
        <v>9978</v>
      </c>
      <c r="C41" t="s">
        <v>212</v>
      </c>
      <c r="D41">
        <v>0.943965329432635</v>
      </c>
      <c r="E41">
        <v>5.7663933297485599E-3</v>
      </c>
      <c r="F41">
        <v>0.93725218636207996</v>
      </c>
      <c r="G41">
        <v>1.2359245208794301E-3</v>
      </c>
    </row>
    <row r="42" spans="1:7" x14ac:dyDescent="0.2">
      <c r="A42">
        <v>1</v>
      </c>
      <c r="B42">
        <v>9981</v>
      </c>
      <c r="C42" t="s">
        <v>213</v>
      </c>
      <c r="D42">
        <v>0.92962962962962903</v>
      </c>
      <c r="E42">
        <v>1.86108807798534E-2</v>
      </c>
      <c r="F42">
        <v>0.11111111111111099</v>
      </c>
      <c r="G42" s="4">
        <v>1.38777878078144E-17</v>
      </c>
    </row>
    <row r="43" spans="1:7" x14ac:dyDescent="0.2">
      <c r="A43">
        <v>2</v>
      </c>
      <c r="B43">
        <v>9985</v>
      </c>
      <c r="C43" t="s">
        <v>214</v>
      </c>
      <c r="D43">
        <v>0.63321218831231296</v>
      </c>
      <c r="E43">
        <v>9.6115467907268992E-3</v>
      </c>
      <c r="F43">
        <v>0.41827605019094299</v>
      </c>
      <c r="G43">
        <v>2.7251753847860199E-2</v>
      </c>
    </row>
    <row r="44" spans="1:7" x14ac:dyDescent="0.2">
      <c r="A44">
        <v>3</v>
      </c>
      <c r="B44">
        <v>10093</v>
      </c>
      <c r="C44" t="s">
        <v>215</v>
      </c>
      <c r="D44">
        <v>0.99343065693430599</v>
      </c>
      <c r="E44">
        <v>6.8861176146398397E-3</v>
      </c>
      <c r="F44">
        <v>0.99417116259388505</v>
      </c>
      <c r="G44">
        <v>6.3609639356301201E-3</v>
      </c>
    </row>
    <row r="45" spans="1:7" x14ac:dyDescent="0.2">
      <c r="A45">
        <v>4</v>
      </c>
      <c r="B45">
        <v>10101</v>
      </c>
      <c r="C45" t="s">
        <v>216</v>
      </c>
      <c r="D45">
        <v>0.74333333333333296</v>
      </c>
      <c r="E45">
        <v>4.90514687560695E-2</v>
      </c>
      <c r="F45">
        <v>0.65663063063062999</v>
      </c>
      <c r="G45">
        <v>0.14037046882149301</v>
      </c>
    </row>
    <row r="46" spans="1:7" x14ac:dyDescent="0.2">
      <c r="A46">
        <v>5</v>
      </c>
      <c r="B46">
        <v>14952</v>
      </c>
      <c r="C46" t="s">
        <v>217</v>
      </c>
      <c r="D46">
        <v>0.97431042524117695</v>
      </c>
      <c r="E46">
        <v>4.7019881633636297E-3</v>
      </c>
      <c r="F46">
        <v>0.96155621742367803</v>
      </c>
      <c r="G46">
        <v>7.2019820703409301E-3</v>
      </c>
    </row>
    <row r="47" spans="1:7" x14ac:dyDescent="0.2">
      <c r="A47">
        <v>0</v>
      </c>
      <c r="B47">
        <v>14969</v>
      </c>
      <c r="C47" t="s">
        <v>218</v>
      </c>
      <c r="D47">
        <v>0.68236691999999999</v>
      </c>
      <c r="E47">
        <v>8.8710500000000001E-3</v>
      </c>
      <c r="F47">
        <v>0.52486370999999998</v>
      </c>
      <c r="G47">
        <v>1.3807410000000001E-2</v>
      </c>
    </row>
    <row r="48" spans="1:7" x14ac:dyDescent="0.2">
      <c r="A48">
        <v>0</v>
      </c>
      <c r="B48">
        <v>125920</v>
      </c>
      <c r="C48" t="s">
        <v>219</v>
      </c>
    </row>
    <row r="49" spans="1:7" x14ac:dyDescent="0.2">
      <c r="A49">
        <v>1</v>
      </c>
      <c r="B49">
        <v>125922</v>
      </c>
      <c r="C49" t="s">
        <v>220</v>
      </c>
      <c r="D49">
        <v>0.97981818181818103</v>
      </c>
      <c r="E49">
        <v>7.9440190090740003E-3</v>
      </c>
      <c r="F49">
        <v>0.99963636363636299</v>
      </c>
      <c r="G49">
        <v>7.2727272727273102E-4</v>
      </c>
    </row>
    <row r="50" spans="1:7" x14ac:dyDescent="0.2">
      <c r="A50">
        <v>0</v>
      </c>
      <c r="B50">
        <v>146800</v>
      </c>
      <c r="C50" t="s">
        <v>221</v>
      </c>
    </row>
    <row r="51" spans="1:7" x14ac:dyDescent="0.2">
      <c r="A51">
        <v>1</v>
      </c>
      <c r="B51">
        <v>146817</v>
      </c>
      <c r="C51" t="s">
        <v>222</v>
      </c>
      <c r="D51">
        <v>0.78878403383558005</v>
      </c>
      <c r="E51">
        <v>2.2299994753338801E-2</v>
      </c>
      <c r="F51">
        <v>0.18184245307956601</v>
      </c>
      <c r="G51">
        <v>7.18368770377555E-2</v>
      </c>
    </row>
    <row r="52" spans="1:7" x14ac:dyDescent="0.2">
      <c r="A52">
        <v>2</v>
      </c>
      <c r="B52">
        <v>146819</v>
      </c>
      <c r="C52" t="s">
        <v>223</v>
      </c>
      <c r="D52">
        <v>0.92407407407407405</v>
      </c>
      <c r="E52">
        <v>1.29629629629629E-2</v>
      </c>
      <c r="F52">
        <v>0.91666666666666596</v>
      </c>
      <c r="G52">
        <v>9.2592592592592397E-3</v>
      </c>
    </row>
    <row r="53" spans="1:7" x14ac:dyDescent="0.2">
      <c r="A53">
        <v>3</v>
      </c>
      <c r="B53">
        <v>146820</v>
      </c>
      <c r="C53" t="s">
        <v>224</v>
      </c>
      <c r="D53">
        <v>0.98284781753161199</v>
      </c>
      <c r="E53">
        <v>4.33836621819158E-3</v>
      </c>
      <c r="F53">
        <v>0.97148204233184399</v>
      </c>
      <c r="G53">
        <v>4.8699704833694698E-3</v>
      </c>
    </row>
    <row r="54" spans="1:7" x14ac:dyDescent="0.2">
      <c r="A54">
        <v>4</v>
      </c>
      <c r="B54">
        <v>146821</v>
      </c>
      <c r="C54" t="s">
        <v>225</v>
      </c>
      <c r="D54">
        <v>0.986698480978626</v>
      </c>
      <c r="E54">
        <v>8.5872341967335297E-3</v>
      </c>
      <c r="F54">
        <v>0.94445153918537394</v>
      </c>
      <c r="G54">
        <v>1.5955463646658799E-2</v>
      </c>
    </row>
    <row r="55" spans="1:7" x14ac:dyDescent="0.2">
      <c r="A55">
        <v>5</v>
      </c>
      <c r="B55">
        <v>146822</v>
      </c>
      <c r="C55" t="s">
        <v>226</v>
      </c>
      <c r="D55">
        <v>0.93722943722943697</v>
      </c>
      <c r="E55">
        <v>1.8695084746051201E-2</v>
      </c>
      <c r="F55">
        <v>0.83160173160173101</v>
      </c>
      <c r="G55">
        <v>2.6221762287286201E-2</v>
      </c>
    </row>
    <row r="56" spans="1:7" x14ac:dyDescent="0.2">
      <c r="A56">
        <v>6</v>
      </c>
      <c r="B56">
        <v>146824</v>
      </c>
      <c r="C56" t="s">
        <v>227</v>
      </c>
      <c r="D56">
        <v>0.97850000000000004</v>
      </c>
      <c r="E56">
        <v>1.3238202294873699E-2</v>
      </c>
      <c r="F56">
        <v>0.89499999999999902</v>
      </c>
      <c r="G56">
        <v>4.5771169965383197E-2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OpenMLInfo</vt:lpstr>
      <vt:lpstr>KDFvsRFResults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Seth</dc:creator>
  <cp:lastModifiedBy>Aishwarya Seth</cp:lastModifiedBy>
  <dcterms:created xsi:type="dcterms:W3CDTF">2022-02-17T17:28:44Z</dcterms:created>
  <dcterms:modified xsi:type="dcterms:W3CDTF">2022-02-17T18:27:51Z</dcterms:modified>
</cp:coreProperties>
</file>