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60"/>
  </bookViews>
  <sheets>
    <sheet name="FastSpiking Phase 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14" i="1" l="1"/>
  <c r="AE13" i="1"/>
  <c r="AG14" i="1"/>
  <c r="AG13" i="1"/>
  <c r="AF14" i="1"/>
  <c r="AF13" i="1"/>
  <c r="X13" i="1" l="1"/>
  <c r="X14" i="1"/>
  <c r="AD13" i="1" l="1"/>
  <c r="AD14" i="1"/>
  <c r="AA13" i="1"/>
  <c r="AB13" i="1"/>
  <c r="AC13" i="1"/>
  <c r="AA14" i="1"/>
  <c r="AB14" i="1"/>
  <c r="AC14" i="1"/>
  <c r="Z14" i="1" l="1"/>
  <c r="Y14" i="1"/>
  <c r="Z13" i="1"/>
  <c r="X16" i="1" s="1"/>
  <c r="Y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Y16" i="1" l="1"/>
</calcChain>
</file>

<file path=xl/sharedStrings.xml><?xml version="1.0" encoding="utf-8"?>
<sst xmlns="http://schemas.openxmlformats.org/spreadsheetml/2006/main" count="21" uniqueCount="21">
  <si>
    <t>Time</t>
  </si>
  <si>
    <t>1Vm</t>
  </si>
  <si>
    <t>1VmOCL</t>
  </si>
  <si>
    <t>Error</t>
  </si>
  <si>
    <t>OCL_Neurons_WorkItems</t>
  </si>
  <si>
    <t>Average</t>
  </si>
  <si>
    <t>Std Dev</t>
  </si>
  <si>
    <t>Neurons</t>
  </si>
  <si>
    <t>FSP_100</t>
  </si>
  <si>
    <t>V2_IGF_100</t>
  </si>
  <si>
    <t>% Increase</t>
  </si>
  <si>
    <t>Neural Step</t>
  </si>
  <si>
    <t>Sim time</t>
  </si>
  <si>
    <t>OCL 2^10</t>
  </si>
  <si>
    <t>OCL 2^12</t>
  </si>
  <si>
    <t>OCL 2^14</t>
  </si>
  <si>
    <t>OCL 2^16</t>
  </si>
  <si>
    <t>OCL 2^18</t>
  </si>
  <si>
    <t>OCL 2^20</t>
  </si>
  <si>
    <t>OCL 2^23</t>
  </si>
  <si>
    <t>OCL 2^24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</si>
</sst>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0448"/>
        <c:axId val="100681984"/>
      </c:scatterChart>
      <c:valAx>
        <c:axId val="1006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81984"/>
        <c:crosses val="autoZero"/>
        <c:crossBetween val="midCat"/>
      </c:valAx>
      <c:valAx>
        <c:axId val="1006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8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plus>
            <c:min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Phase 1'!$X$13:$AF$13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2.7003640000000002E-2</c:v>
                </c:pt>
                <c:pt idx="3">
                  <c:v>2.8325259999999998E-2</c:v>
                </c:pt>
                <c:pt idx="4">
                  <c:v>2.951376E-2</c:v>
                </c:pt>
                <c:pt idx="5">
                  <c:v>2.4075759999999995E-2</c:v>
                </c:pt>
                <c:pt idx="6">
                  <c:v>2.597932E-2</c:v>
                </c:pt>
                <c:pt idx="7">
                  <c:v>2.3150120000000003E-2</c:v>
                </c:pt>
                <c:pt idx="8">
                  <c:v>3.3666739999999994E-2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722944"/>
        <c:axId val="100729216"/>
      </c:barChart>
      <c:catAx>
        <c:axId val="10072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0729216"/>
        <c:crosses val="autoZero"/>
        <c:auto val="1"/>
        <c:lblAlgn val="ctr"/>
        <c:lblOffset val="100"/>
        <c:noMultiLvlLbl val="0"/>
      </c:catAx>
      <c:valAx>
        <c:axId val="1007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2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32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tabSelected="1" topLeftCell="U7" workbookViewId="0">
      <selection activeCell="AC13" sqref="AC13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7" max="28" width="12" bestFit="1" customWidth="1"/>
    <col min="29" max="29" width="15.7109375" customWidth="1"/>
    <col min="30" max="30" width="15" customWidth="1"/>
    <col min="31" max="31" width="13.5703125" bestFit="1" customWidth="1"/>
    <col min="32" max="32" width="14.5703125" bestFit="1" customWidth="1"/>
    <col min="33" max="33" width="13.140625" bestFit="1" customWidth="1"/>
    <col min="34" max="34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9</v>
      </c>
      <c r="Y1" t="s">
        <v>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J1" t="s">
        <v>4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2.5553800000000002E-2</v>
      </c>
      <c r="AA2">
        <v>3.1666699999999999E-2</v>
      </c>
      <c r="AB2">
        <v>3.5593800000000002E-2</v>
      </c>
      <c r="AC2">
        <v>2.40538E-2</v>
      </c>
      <c r="AD2">
        <v>2.8556999999999999E-2</v>
      </c>
      <c r="AE2">
        <v>2.4276499999999999E-2</v>
      </c>
      <c r="AF2">
        <v>3.4881599999999999E-2</v>
      </c>
      <c r="AG2">
        <v>6.1439599999999999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2.7735800000000001E-2</v>
      </c>
      <c r="AA3">
        <v>3.0497099999999999E-2</v>
      </c>
      <c r="AB3">
        <v>3.0673599999999999E-2</v>
      </c>
      <c r="AC3">
        <v>2.43162E-2</v>
      </c>
      <c r="AD3">
        <v>2.5625700000000001E-2</v>
      </c>
      <c r="AE3">
        <v>2.3868400000000001E-2</v>
      </c>
      <c r="AF3">
        <v>3.1811100000000002E-2</v>
      </c>
      <c r="AG3">
        <v>6.1433200000000001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2.6452E-2</v>
      </c>
      <c r="AA4">
        <v>2.8981699999999999E-2</v>
      </c>
      <c r="AB4">
        <v>2.69865E-2</v>
      </c>
      <c r="AC4">
        <v>2.7874400000000001E-2</v>
      </c>
      <c r="AD4">
        <v>2.7539500000000001E-2</v>
      </c>
      <c r="AE4">
        <v>2.2632099999999999E-2</v>
      </c>
      <c r="AF4">
        <v>3.2640000000000002E-2</v>
      </c>
      <c r="AG4">
        <v>6.1372900000000001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2.7638300000000001E-2</v>
      </c>
      <c r="AA5">
        <v>2.5240100000000001E-2</v>
      </c>
      <c r="AB5">
        <v>2.5638500000000002E-2</v>
      </c>
      <c r="AC5">
        <v>2.2243300000000001E-2</v>
      </c>
      <c r="AD5">
        <v>2.5050200000000002E-2</v>
      </c>
      <c r="AE5">
        <v>2.4959100000000001E-2</v>
      </c>
      <c r="AF5">
        <v>3.4500500000000003E-2</v>
      </c>
      <c r="AG5">
        <v>6.1533699999999998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2.7638300000000001E-2</v>
      </c>
      <c r="AA6">
        <v>2.5240700000000001E-2</v>
      </c>
      <c r="AB6">
        <v>2.8676400000000001E-2</v>
      </c>
      <c r="AC6">
        <v>2.18911E-2</v>
      </c>
      <c r="AD6">
        <v>2.3124200000000001E-2</v>
      </c>
      <c r="AE6">
        <v>2.0014500000000001E-2</v>
      </c>
      <c r="AF6">
        <v>3.4500500000000003E-2</v>
      </c>
      <c r="AG6">
        <v>6.13436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5</v>
      </c>
      <c r="X13">
        <f>AVERAGE(X2:X11)</f>
        <v>6.736370500000001E-2</v>
      </c>
      <c r="Y13">
        <f>AVERAGE(Y2:Y11)</f>
        <v>3.5546943999999997E-2</v>
      </c>
      <c r="Z13">
        <f>AVERAGE(Z2:Z11)</f>
        <v>2.7003640000000002E-2</v>
      </c>
      <c r="AA13">
        <f t="shared" ref="AA13:AC13" si="1">AVERAGE(AA2:AA11)</f>
        <v>2.8325259999999998E-2</v>
      </c>
      <c r="AB13">
        <f t="shared" si="1"/>
        <v>2.951376E-2</v>
      </c>
      <c r="AC13">
        <f t="shared" si="1"/>
        <v>2.4075759999999995E-2</v>
      </c>
      <c r="AD13">
        <f t="shared" ref="AD13" si="2">AVERAGE(AD2:AD11)</f>
        <v>2.597932E-2</v>
      </c>
      <c r="AE13">
        <f>AVERAGE(AE2:AE6)</f>
        <v>2.3150120000000003E-2</v>
      </c>
      <c r="AF13">
        <f>AVERAGE(AF2:AF6)</f>
        <v>3.3666739999999994E-2</v>
      </c>
      <c r="AG13">
        <f>AVERAGE(AG2:AG6)</f>
        <v>6.1424599999999998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6</v>
      </c>
      <c r="X14">
        <f>_xlfn.STDEV.P(X2:X11)</f>
        <v>9.9474631418057582E-3</v>
      </c>
      <c r="Y14">
        <f>_xlfn.STDEV.P(Y2:Y11)</f>
        <v>8.5449813137914027E-3</v>
      </c>
      <c r="Z14">
        <f>_xlfn.STDEV.P(Z2:Z11)</f>
        <v>8.6579300205072126E-4</v>
      </c>
      <c r="AA14">
        <f t="shared" ref="AA14:AC14" si="3">_xlfn.STDEV.P(AA2:AA11)</f>
        <v>2.6587871803512206E-3</v>
      </c>
      <c r="AB14">
        <f t="shared" si="3"/>
        <v>3.4761464345450122E-3</v>
      </c>
      <c r="AC14">
        <f t="shared" si="3"/>
        <v>2.1269042504071501E-3</v>
      </c>
      <c r="AD14">
        <f t="shared" ref="AD14" si="4">_xlfn.STDEV.P(AD2:AD11)</f>
        <v>1.9088539550211792E-3</v>
      </c>
      <c r="AE14">
        <f>_xlfn.STDEV.P(AE2:AE6)</f>
        <v>1.7411217193522112E-3</v>
      </c>
      <c r="AF14">
        <f>_xlfn.STDEV.P(AF2:AF6)</f>
        <v>1.2135725056213161E-3</v>
      </c>
      <c r="AG14">
        <f>_xlfn.STDEV.P(AG2:AG6)</f>
        <v>6.5476194147184993E-3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7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4096</v>
      </c>
      <c r="AE15">
        <v>8192</v>
      </c>
      <c r="AF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10</v>
      </c>
      <c r="X16">
        <f>((X13-Z13)/X13)*100</f>
        <v>59.913665675010009</v>
      </c>
      <c r="Y16">
        <f>((Y13-Z13)/Y13)*100</f>
        <v>24.033863501740107</v>
      </c>
    </row>
    <row r="17" spans="1:2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2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2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2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2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  <c r="W21" t="s">
        <v>11</v>
      </c>
      <c r="X21" s="1">
        <v>2.0000000000000001E-4</v>
      </c>
    </row>
    <row r="22" spans="1:2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  <c r="W22" t="s">
        <v>12</v>
      </c>
      <c r="X22">
        <v>0.2</v>
      </c>
    </row>
    <row r="23" spans="1:2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2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2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2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2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2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2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2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2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2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5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5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5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5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5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5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5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5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5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5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5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5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5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5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5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5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5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5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5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5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5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5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5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5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5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5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5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5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5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5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5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5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5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5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5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5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5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5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5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5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5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5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5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5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5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5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5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5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5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5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5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5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5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5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5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5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5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5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5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5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5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5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5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5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6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6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6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6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6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6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6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6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6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6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6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6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6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6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6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6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6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6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6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6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6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6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6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6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6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6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6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6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6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6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6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6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6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6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6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6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6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6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6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6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6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6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6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6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6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6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6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6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6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6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6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6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6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6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6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6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6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6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6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6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6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6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6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6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7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7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7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7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7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7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7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7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7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7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7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7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7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7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7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7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7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7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7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7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7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7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7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7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7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7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7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7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7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7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7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7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7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7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7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7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7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7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7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7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7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7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7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7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7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7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7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7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7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7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7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7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7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7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7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7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7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7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7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7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7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7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7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7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8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8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8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8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8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8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8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8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8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8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8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8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8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8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8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8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8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8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8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8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8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8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8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8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8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8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8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8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8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8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8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8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8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8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8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8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8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8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8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8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8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8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8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8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8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8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8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8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8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8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8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8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8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8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8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8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8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8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8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8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8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8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8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8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9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9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9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9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9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9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9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9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9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9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9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9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9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9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9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9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9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9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9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9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9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9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9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9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9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9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9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9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9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9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9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9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9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9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9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9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9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9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9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9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9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9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9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9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9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9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9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9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9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9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9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9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9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9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9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9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9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9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9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9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9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9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9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9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10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10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10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10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10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10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10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10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10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10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10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10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10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10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10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10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10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10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10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10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10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10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10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10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10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10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10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10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10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10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10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10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10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10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10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10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10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10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10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10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10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10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10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10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10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10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10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10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10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10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10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10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10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10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10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10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10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10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10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10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10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10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10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10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11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11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11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11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11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11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11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11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11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11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11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11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11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11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11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11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11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11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11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11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11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11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11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11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11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11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11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11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11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11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11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11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11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11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11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11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11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11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11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11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11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11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11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11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11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11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11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11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11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11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11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11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11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11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11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11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11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11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11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11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11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11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11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11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2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2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2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2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2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2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2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2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2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2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2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2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2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2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2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2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2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2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2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2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2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2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2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2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2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2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2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2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2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2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2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2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2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2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2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2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2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2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2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2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2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2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2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2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2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2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2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2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2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2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2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2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2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2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2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2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2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2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2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2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2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2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2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2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3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3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3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3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3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3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3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3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3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3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3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3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3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3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3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3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3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3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3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3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3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3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3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3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3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3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3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3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3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3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3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3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3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3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3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3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3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3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3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3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3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3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3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3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3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3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3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3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3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3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3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3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3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3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3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3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3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3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3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3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3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3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3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3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4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4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4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4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4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4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4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4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4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4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4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4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4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4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4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4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4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4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4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4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4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4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4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4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4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4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4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4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4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4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4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4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4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4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4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4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4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4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4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4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4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4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4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4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4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4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4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4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4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4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4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4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4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4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4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4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4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4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4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4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4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4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4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4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5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5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5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5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5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5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5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5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5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5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5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5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5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5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5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5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5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5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5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5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5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5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5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5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5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5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5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5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5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5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5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5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5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5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5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5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5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5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5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5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5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5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5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5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5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5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5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5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5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5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5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5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5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5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5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5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5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5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5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5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5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5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5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5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6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6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6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6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6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6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6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6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6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6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6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6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6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6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6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6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6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6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6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6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6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6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6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6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6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6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6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6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6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6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6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6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6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6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6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6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6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6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6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6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6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6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6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6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6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6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6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6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6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6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6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6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6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6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6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6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6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6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6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6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6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6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6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6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7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7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7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7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7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7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7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7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7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7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7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7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7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7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7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7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7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7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7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7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7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7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7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7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7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7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7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7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7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7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7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7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7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7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7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7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7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7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7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7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7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7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7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7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7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7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7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7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7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7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7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7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7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7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7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7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7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7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7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7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7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7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7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7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8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8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8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8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8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8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8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8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8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8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8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8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8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8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8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8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8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8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8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8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8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8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8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8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8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8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8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8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8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8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8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8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8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8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8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8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8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8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8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8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8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8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8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8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8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8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8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8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8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8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8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8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8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8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8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8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8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8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8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8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8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8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8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8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9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9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9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9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9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9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9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9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9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9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9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9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9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9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9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9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9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9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9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9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9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9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9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9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9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9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9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9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9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9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9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9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9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9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9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9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9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9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9"/>
        <v>3.0000000001556559E-8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FastSpiking Phase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2012-12-06T16:17:07Z</dcterms:modified>
</cp:coreProperties>
</file>