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cuments\Work\NWB\ontology-project\aibs-patchseq\"/>
    </mc:Choice>
  </mc:AlternateContent>
  <xr:revisionPtr revIDLastSave="0" documentId="13_ncr:40009_{E187F2FB-C785-4F6D-90B2-C7C76FA21E26}" xr6:coauthVersionLast="46" xr6:coauthVersionMax="46" xr10:uidLastSave="{00000000-0000-0000-0000-000000000000}"/>
  <bookViews>
    <workbookView xWindow="2535" yWindow="7095" windowWidth="30825" windowHeight="22710"/>
  </bookViews>
  <sheets>
    <sheet name="allele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</calcChain>
</file>

<file path=xl/sharedStrings.xml><?xml version="1.0" encoding="utf-8"?>
<sst xmlns="http://schemas.openxmlformats.org/spreadsheetml/2006/main" count="384" uniqueCount="240">
  <si>
    <t>allele_name</t>
  </si>
  <si>
    <t>Vip-IRES-Cre</t>
  </si>
  <si>
    <t>Ai14(RCL-tdT)</t>
  </si>
  <si>
    <t>Sst-IRES-Cre</t>
  </si>
  <si>
    <t>Vipr2-IRES2-Cre</t>
  </si>
  <si>
    <t>Slc32a1-T2A-FlpO</t>
  </si>
  <si>
    <t>Ai65(RCFL-tdT)</t>
  </si>
  <si>
    <t>Chat-IRES-Cre-neo</t>
  </si>
  <si>
    <t>Pvalb-IRES-Cre</t>
  </si>
  <si>
    <t>Chrna2-Cre_OE25</t>
  </si>
  <si>
    <t>Oxtr-T2A-Cre</t>
  </si>
  <si>
    <t>Htr3a-Cre_NO152</t>
  </si>
  <si>
    <t>Rorb-IRES2-Cre</t>
  </si>
  <si>
    <t>Slc32a1-IRES-Cre</t>
  </si>
  <si>
    <t>Gad2-IRES-Cre</t>
  </si>
  <si>
    <t>Nos1-CreERT2</t>
  </si>
  <si>
    <t>Sst-IRES-FlpO</t>
  </si>
  <si>
    <t>Ndnf-IRES2-dgCre</t>
  </si>
  <si>
    <t>Pdyn-T2A-CreERT2</t>
  </si>
  <si>
    <t>Nr5a1-Cre</t>
  </si>
  <si>
    <t>Slc17a8-IRES2-Cre</t>
  </si>
  <si>
    <t>Slc32a1-IRES2-FlpO</t>
  </si>
  <si>
    <t>Rbp4-Cre_KL100</t>
  </si>
  <si>
    <t>Crh-IRES-Cre_ZJH</t>
  </si>
  <si>
    <t>Tac1-IRES2-Cre</t>
  </si>
  <si>
    <t>Cux2-CreERT2</t>
  </si>
  <si>
    <t>Ai65F</t>
  </si>
  <si>
    <t>Ntsr1-Cre_GN220</t>
  </si>
  <si>
    <t>Calb2-IRES-Cre</t>
  </si>
  <si>
    <t>Pvalb-T2A-FlpO</t>
  </si>
  <si>
    <t>Th-Cre_FI172</t>
  </si>
  <si>
    <t>Slc17a6-IRES-Cre</t>
  </si>
  <si>
    <t>Npr3-IRES2-Cre</t>
  </si>
  <si>
    <t>Slc17a7-IRES2-Cre</t>
  </si>
  <si>
    <t>Vip-IRES-FlpO</t>
  </si>
  <si>
    <t>Etv1-CreERT2</t>
  </si>
  <si>
    <t>Nkx2-1-CreERT2</t>
  </si>
  <si>
    <t>Th-P2A-FlpO</t>
  </si>
  <si>
    <t>Slc17a8-iCre</t>
  </si>
  <si>
    <t>Npy-IRES2-FlpO</t>
  </si>
  <si>
    <t>Gad67-GFP_X94</t>
  </si>
  <si>
    <t>Pvalb-T2A-CreERT2</t>
  </si>
  <si>
    <t>Cck-IRES-Cre</t>
  </si>
  <si>
    <t>Glt25d2-Cre_NF107</t>
  </si>
  <si>
    <t>Penk-IRES2-Cre-neo</t>
  </si>
  <si>
    <t>Slc17a6-IRES2-FlpO</t>
  </si>
  <si>
    <t>Ai167(TIT2L-ChrimsonR-tdT-ICL-tTA2)</t>
  </si>
  <si>
    <t>Tlx3-Cre_PL56</t>
  </si>
  <si>
    <t>Sncg-IRES2-FlpO-neo</t>
  </si>
  <si>
    <t>Scnn1a-Tg1-Cre</t>
  </si>
  <si>
    <t>Gpr139-IRES2-FlpO-WPRE-neo</t>
  </si>
  <si>
    <t>Calb1-IRES2-Cre-neo</t>
  </si>
  <si>
    <t>Esr2-IRES2-Cre</t>
  </si>
  <si>
    <t>Ctgf-T2A-dgCre</t>
  </si>
  <si>
    <t>allele_identifier</t>
  </si>
  <si>
    <t>MGI:4431361</t>
  </si>
  <si>
    <t>allele_generation_method</t>
  </si>
  <si>
    <t>allele_attributes</t>
  </si>
  <si>
    <t>Targeted </t>
  </si>
  <si>
    <t>MGI:3809524</t>
  </si>
  <si>
    <t>(Conditional ready, Reporter)</t>
  </si>
  <si>
    <t>allele_url</t>
  </si>
  <si>
    <t>(Recombinase)</t>
  </si>
  <si>
    <t>locus_name</t>
  </si>
  <si>
    <t>locus_identifier</t>
  </si>
  <si>
    <t>locus_type</t>
  </si>
  <si>
    <t>Vip</t>
  </si>
  <si>
    <t>Gene</t>
  </si>
  <si>
    <t>locus_url</t>
  </si>
  <si>
    <t>ncbigene:22353</t>
  </si>
  <si>
    <t>ncbigene:14910</t>
  </si>
  <si>
    <t>MGI:4838416</t>
  </si>
  <si>
    <t>Targeted</t>
  </si>
  <si>
    <t>(Knockdown, Recombinase)</t>
  </si>
  <si>
    <t>Sst</t>
  </si>
  <si>
    <t>ncbigene:20604</t>
  </si>
  <si>
    <t>MGI:6150903</t>
  </si>
  <si>
    <t>Endonuclease-mediated</t>
  </si>
  <si>
    <t>Vipr2</t>
  </si>
  <si>
    <t>ncbigene:22355</t>
  </si>
  <si>
    <t>MGI:5806634</t>
  </si>
  <si>
    <t>Slc32a1</t>
  </si>
  <si>
    <t>ncbigene:22348</t>
  </si>
  <si>
    <t>MGI:6260212</t>
  </si>
  <si>
    <t>jaxmice:010908</t>
  </si>
  <si>
    <t>jaxmice:007914</t>
  </si>
  <si>
    <t>jaxmice:013044</t>
  </si>
  <si>
    <t>jaxmice:031332</t>
  </si>
  <si>
    <t>jaxmice:029591</t>
  </si>
  <si>
    <t>jaxmice:021875</t>
  </si>
  <si>
    <t>MGI:5478743</t>
  </si>
  <si>
    <t>(Conditional ready, No functional change)</t>
  </si>
  <si>
    <t>jaxmice:006410</t>
  </si>
  <si>
    <t>MGI:5475195</t>
  </si>
  <si>
    <t>Chat</t>
  </si>
  <si>
    <t>ncbigene:12647</t>
  </si>
  <si>
    <t>jaxmice:008069</t>
  </si>
  <si>
    <t>MGI:3590684</t>
  </si>
  <si>
    <t>Pvalb</t>
  </si>
  <si>
    <t>Chrna2</t>
  </si>
  <si>
    <t>Oxtr</t>
  </si>
  <si>
    <t>Htr3a</t>
  </si>
  <si>
    <t>Rorb</t>
  </si>
  <si>
    <t>Nos1</t>
  </si>
  <si>
    <t>Ndnf</t>
  </si>
  <si>
    <t>Pdyn</t>
  </si>
  <si>
    <t>Slc17a8</t>
  </si>
  <si>
    <t>Rbp4</t>
  </si>
  <si>
    <t>Crh</t>
  </si>
  <si>
    <t>Tac1</t>
  </si>
  <si>
    <t>Cux2</t>
  </si>
  <si>
    <t>Ntsr1</t>
  </si>
  <si>
    <t>Calb2</t>
  </si>
  <si>
    <t>Th</t>
  </si>
  <si>
    <t>Slc17a6</t>
  </si>
  <si>
    <t>Npr3</t>
  </si>
  <si>
    <t>Slc17a7</t>
  </si>
  <si>
    <t>Etv1</t>
  </si>
  <si>
    <t>Npy</t>
  </si>
  <si>
    <t>Cck</t>
  </si>
  <si>
    <t>Penk</t>
  </si>
  <si>
    <t>Tlx3</t>
  </si>
  <si>
    <t>ncbigene:19293</t>
  </si>
  <si>
    <t>stock_number</t>
  </si>
  <si>
    <t>RRID:MMRRC_036502-UCD</t>
  </si>
  <si>
    <t>MGI:5311721</t>
  </si>
  <si>
    <t>Transgenic </t>
  </si>
  <si>
    <t>ncbigene:110902</t>
  </si>
  <si>
    <t>jaxmice:	031303</t>
  </si>
  <si>
    <t>MGI:6150896</t>
  </si>
  <si>
    <t>ncbigene:18430</t>
  </si>
  <si>
    <t>RRID:MMRRC_036680-UCD</t>
  </si>
  <si>
    <t>MGI:5435492</t>
  </si>
  <si>
    <t>ncbigene:15561</t>
  </si>
  <si>
    <t>jaxmice:023526</t>
  </si>
  <si>
    <t>MGI:5507855</t>
  </si>
  <si>
    <t>ncbigene:225998</t>
  </si>
  <si>
    <t>jaxmice:028862</t>
  </si>
  <si>
    <t>stock_url</t>
  </si>
  <si>
    <t>MGI:5141270</t>
  </si>
  <si>
    <t>jaxmice:010802</t>
  </si>
  <si>
    <t>MGI:4418713</t>
  </si>
  <si>
    <t>Gad2 </t>
  </si>
  <si>
    <t>ncbigene:14417</t>
  </si>
  <si>
    <t>jaxmice:014541</t>
  </si>
  <si>
    <t>MGI:4941223</t>
  </si>
  <si>
    <t>(Inducible, Recombinase)</t>
  </si>
  <si>
    <t>ncbigene:18125</t>
  </si>
  <si>
    <t>jaxmice:028579</t>
  </si>
  <si>
    <t>MGI:5700394</t>
  </si>
  <si>
    <t>jaxmice:028536</t>
  </si>
  <si>
    <t>MGI:5702713</t>
  </si>
  <si>
    <t>ncbigene:68169</t>
  </si>
  <si>
    <t>jaxmice:030197</t>
  </si>
  <si>
    <t>MGI:5904056</t>
  </si>
  <si>
    <t>ncbigene:18610</t>
  </si>
  <si>
    <t>jaxmice:006364</t>
  </si>
  <si>
    <t>MGI:3617314</t>
  </si>
  <si>
    <t>jaxmice:028534</t>
  </si>
  <si>
    <t>MGI:5792821</t>
  </si>
  <si>
    <t>(No functional change, Recombinase)</t>
  </si>
  <si>
    <t>ncbigene:216227</t>
  </si>
  <si>
    <t>jaxmice:031331</t>
  </si>
  <si>
    <t>MGI:6150908</t>
  </si>
  <si>
    <t>ROSA26</t>
  </si>
  <si>
    <t>RRID:MMRRC_031125-UCD</t>
  </si>
  <si>
    <t>MGI:4367067</t>
  </si>
  <si>
    <t>ncbigene:19662</t>
  </si>
  <si>
    <t>jaxmice:	012704</t>
  </si>
  <si>
    <t>MGI:4452089</t>
  </si>
  <si>
    <t>ncbigene:12918</t>
  </si>
  <si>
    <t>jaxmice:021877</t>
  </si>
  <si>
    <t>MGI:5484636</t>
  </si>
  <si>
    <t>ncbigene:21333</t>
  </si>
  <si>
    <t>RRID:MMRRC_032779-MU</t>
  </si>
  <si>
    <t>MGI:5014172</t>
  </si>
  <si>
    <t>ncbigene:13048</t>
  </si>
  <si>
    <t>jaxmice:032864</t>
  </si>
  <si>
    <t>RRID:MMRRC_030648-UCD</t>
  </si>
  <si>
    <t>MGI:3836636</t>
  </si>
  <si>
    <t>ncbigene:18216</t>
  </si>
  <si>
    <t>jaxmice:	010774</t>
  </si>
  <si>
    <t>MGI:4365736</t>
  </si>
  <si>
    <t>ncbigene:12308</t>
  </si>
  <si>
    <t>jaxmice:022730</t>
  </si>
  <si>
    <t>MGI:5490601</t>
  </si>
  <si>
    <t>RRID:MMRRC_031029-UCD</t>
  </si>
  <si>
    <t>MGI:3836641</t>
  </si>
  <si>
    <t>ncbigene:21823</t>
  </si>
  <si>
    <t>jaxmice:028863</t>
  </si>
  <si>
    <t>MGI:5141269</t>
  </si>
  <si>
    <t>ncbigene:140919</t>
  </si>
  <si>
    <t>jaxmice:031333</t>
  </si>
  <si>
    <t>MGI:6150901</t>
  </si>
  <si>
    <t>ncbigene:18162</t>
  </si>
  <si>
    <t>jaxmice:	23527</t>
  </si>
  <si>
    <t>MGI:5507862</t>
  </si>
  <si>
    <t>ncbigene:72961</t>
  </si>
  <si>
    <t>MGI:5700390</t>
  </si>
  <si>
    <t xml:space="preserve">jaxmice:028578 </t>
  </si>
  <si>
    <t>jaxmice:	013048</t>
  </si>
  <si>
    <t>MGI:4838417</t>
  </si>
  <si>
    <t>ncbigene:14009</t>
  </si>
  <si>
    <t>jaxmice:014552</t>
  </si>
  <si>
    <t>MGI:5302534</t>
  </si>
  <si>
    <t>Nkx2-1</t>
  </si>
  <si>
    <t>ncbigene:21869</t>
  </si>
  <si>
    <t>jaxmice:018147</t>
  </si>
  <si>
    <t>MGI:5316477</t>
  </si>
  <si>
    <t>jaxmice:030211</t>
  </si>
  <si>
    <t>MGI:5903980</t>
  </si>
  <si>
    <t>ncbigene:109648</t>
  </si>
  <si>
    <t>jaxmice:021189</t>
  </si>
  <si>
    <t>MGI:5461312</t>
  </si>
  <si>
    <t>jaxmice:	012706</t>
  </si>
  <si>
    <t>MGI:5014096</t>
  </si>
  <si>
    <t>ncbigene:12424</t>
  </si>
  <si>
    <t>jaxmice:025112</t>
  </si>
  <si>
    <t>MGI:5607585</t>
  </si>
  <si>
    <t>ncbigene:18619</t>
  </si>
  <si>
    <t>jaxmice:030212</t>
  </si>
  <si>
    <t>MGI:5903982</t>
  </si>
  <si>
    <t>RRID:MMRRC_041158-UCD </t>
  </si>
  <si>
    <t>MGI:5311700</t>
  </si>
  <si>
    <t>ncbigene:27140</t>
  </si>
  <si>
    <t>jaxmice:034424</t>
  </si>
  <si>
    <t>jaxmice:030158</t>
  </si>
  <si>
    <t>MGI:5904044</t>
  </si>
  <si>
    <t>Esr2</t>
  </si>
  <si>
    <t>ncbigene:13983</t>
  </si>
  <si>
    <t>jaxmice:028535</t>
  </si>
  <si>
    <t>MGI:5702703</t>
  </si>
  <si>
    <t>Ccn2</t>
  </si>
  <si>
    <t>ncbigene:14219</t>
  </si>
  <si>
    <t>jaxmice:006334</t>
  </si>
  <si>
    <t>MGI:3697310</t>
  </si>
  <si>
    <t>(Reporter)</t>
  </si>
  <si>
    <t>MGI:5311719</t>
  </si>
  <si>
    <t>Colgalt2</t>
  </si>
  <si>
    <t>ncbigene:269132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</si>
</sst>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42" applyAlignment="1">
      <alignment wrapText="1"/>
    </xf>
    <xf numFmtId="0" fontId="20" fillId="0" borderId="0" xfId="0" applyFont="1"/>
    <xf numFmtId="0" fontId="0" fillId="33" borderId="0" xfId="0" applyFill="1" applyAlignment="1">
      <alignment wrapText="1"/>
    </xf>
    <xf numFmtId="0" fontId="19" fillId="33" borderId="0" xfId="42" applyFill="1" applyAlignment="1">
      <alignment wrapText="1"/>
    </xf>
    <xf numFmtId="0" fontId="0" fillId="0" borderId="0" xfId="0" applyFill="1" applyAlignment="1">
      <alignment wrapText="1"/>
    </xf>
    <xf numFmtId="0" fontId="19" fillId="0" borderId="0" xfId="42" applyFill="1" applyAlignment="1">
      <alignment wrapText="1"/>
    </xf>
    <xf numFmtId="0" fontId="18" fillId="33" borderId="0" xfId="0" applyFont="1" applyFill="1"/>
    <xf numFmtId="0" fontId="18" fillId="34" borderId="0" xfId="0" applyFont="1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54" totalsRowShown="0" headerRowDxfId="4" dataDxfId="3">
  <autoFilter ref="A1:K54"/>
  <tableColumns count="11">
    <tableColumn id="1" name="allele_name" dataDxfId="12"/>
    <tableColumn id="10" name="stock_number" dataDxfId="1"/>
    <tableColumn id="11" name="stock_url" dataDxfId="0">
      <calculatedColumnFormula>HYPERLINK("https://identifiers.org/"&amp;Table1[[#This Row],[stock_number]])</calculatedColumnFormula>
    </tableColumn>
    <tableColumn id="2" name="allele_identifier" dataDxfId="11"/>
    <tableColumn id="3" name="allele_generation_method" dataDxfId="10"/>
    <tableColumn id="4" name="allele_attributes" dataDxfId="9"/>
    <tableColumn id="5" name="allele_url" dataDxfId="8">
      <calculatedColumnFormula>HYPERLINK("https://identifiers.org/"&amp;Table1[[#This Row],[allele_identifier]])</calculatedColumnFormula>
    </tableColumn>
    <tableColumn id="6" name="locus_name" dataDxfId="7"/>
    <tableColumn id="7" name="locus_identifier" dataDxfId="6"/>
    <tableColumn id="8" name="locus_type" dataDxfId="5"/>
    <tableColumn id="9" name="locus_url" dataDxfId="2">
      <calculatedColumnFormula>HYPERLINK("https://identifiers.org/"&amp;Table1[[#This Row],[locus_identifier]])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A51" sqref="A51"/>
    </sheetView>
  </sheetViews>
  <sheetFormatPr defaultRowHeight="15" x14ac:dyDescent="0.25"/>
  <cols>
    <col min="1" max="1" width="25.5703125" style="2" customWidth="1"/>
    <col min="2" max="3" width="18.85546875" style="2" customWidth="1"/>
    <col min="4" max="4" width="22.140625" style="2" customWidth="1"/>
    <col min="5" max="5" width="17.85546875" style="2" customWidth="1"/>
    <col min="6" max="6" width="24.7109375" style="2" customWidth="1"/>
    <col min="7" max="7" width="34.5703125" style="2" customWidth="1"/>
    <col min="8" max="8" width="21.7109375" style="2" customWidth="1"/>
    <col min="9" max="9" width="19.7109375" style="2" customWidth="1"/>
    <col min="10" max="10" width="16.28515625" style="2" customWidth="1"/>
    <col min="11" max="11" width="35.140625" customWidth="1"/>
  </cols>
  <sheetData>
    <row r="1" spans="1:11" ht="30" x14ac:dyDescent="0.25">
      <c r="A1" s="2" t="s">
        <v>0</v>
      </c>
      <c r="B1" s="2" t="s">
        <v>123</v>
      </c>
      <c r="C1" s="2" t="s">
        <v>138</v>
      </c>
      <c r="D1" s="2" t="s">
        <v>54</v>
      </c>
      <c r="E1" s="2" t="s">
        <v>56</v>
      </c>
      <c r="F1" s="2" t="s">
        <v>57</v>
      </c>
      <c r="G1" s="2" t="s">
        <v>61</v>
      </c>
      <c r="H1" s="2" t="s">
        <v>63</v>
      </c>
      <c r="I1" s="2" t="s">
        <v>64</v>
      </c>
      <c r="J1" s="2" t="s">
        <v>65</v>
      </c>
      <c r="K1" s="2" t="s">
        <v>68</v>
      </c>
    </row>
    <row r="2" spans="1:11" ht="30" x14ac:dyDescent="0.25">
      <c r="A2" s="2" t="s">
        <v>1</v>
      </c>
      <c r="B2" s="2" t="s">
        <v>84</v>
      </c>
      <c r="C2" s="4" t="str">
        <f>HYPERLINK("https://identifiers.org/"&amp;Table1[[#This Row],[stock_number]])</f>
        <v>https://identifiers.org/jaxmice:010908</v>
      </c>
      <c r="D2" s="3" t="s">
        <v>55</v>
      </c>
      <c r="E2" s="3" t="s">
        <v>58</v>
      </c>
      <c r="F2" s="3" t="s">
        <v>62</v>
      </c>
      <c r="G2" s="4" t="str">
        <f>HYPERLINK("https://identifiers.org/"&amp;Table1[[#This Row],[allele_identifier]])</f>
        <v>https://identifiers.org/MGI:4431361</v>
      </c>
      <c r="H2" s="2" t="s">
        <v>66</v>
      </c>
      <c r="I2" s="2" t="s">
        <v>69</v>
      </c>
      <c r="J2" s="2" t="s">
        <v>67</v>
      </c>
      <c r="K2" s="4" t="str">
        <f>HYPERLINK("https://identifiers.org/"&amp;Table1[[#This Row],[locus_identifier]])</f>
        <v>https://identifiers.org/ncbigene:22353</v>
      </c>
    </row>
    <row r="3" spans="1:11" ht="30" x14ac:dyDescent="0.25">
      <c r="A3" s="2" t="s">
        <v>2</v>
      </c>
      <c r="B3" s="2" t="s">
        <v>85</v>
      </c>
      <c r="C3" s="4" t="str">
        <f>HYPERLINK("https://identifiers.org/"&amp;Table1[[#This Row],[stock_number]])</f>
        <v>https://identifiers.org/jaxmice:007914</v>
      </c>
      <c r="D3" s="3" t="s">
        <v>59</v>
      </c>
      <c r="E3" s="3" t="s">
        <v>58</v>
      </c>
      <c r="F3" s="3" t="s">
        <v>60</v>
      </c>
      <c r="G3" s="4" t="str">
        <f>HYPERLINK("https://identifiers.org/"&amp;Table1[[#This Row],[allele_identifier]])</f>
        <v>https://identifiers.org/MGI:3809524</v>
      </c>
      <c r="H3" s="2" t="s">
        <v>164</v>
      </c>
      <c r="I3" s="5" t="s">
        <v>70</v>
      </c>
      <c r="J3" s="2" t="s">
        <v>67</v>
      </c>
      <c r="K3" s="4" t="str">
        <f>HYPERLINK("https://identifiers.org/"&amp;Table1[[#This Row],[locus_identifier]])</f>
        <v>https://identifiers.org/ncbigene:14910</v>
      </c>
    </row>
    <row r="4" spans="1:11" ht="30" x14ac:dyDescent="0.25">
      <c r="A4" s="2" t="s">
        <v>3</v>
      </c>
      <c r="B4" s="2" t="s">
        <v>86</v>
      </c>
      <c r="C4" s="4" t="str">
        <f>HYPERLINK("https://identifiers.org/"&amp;Table1[[#This Row],[stock_number]])</f>
        <v>https://identifiers.org/jaxmice:013044</v>
      </c>
      <c r="D4" s="2" t="s">
        <v>71</v>
      </c>
      <c r="E4" s="2" t="s">
        <v>72</v>
      </c>
      <c r="F4" s="1" t="s">
        <v>73</v>
      </c>
      <c r="G4" s="4" t="str">
        <f>HYPERLINK("https://identifiers.org/"&amp;Table1[[#This Row],[allele_identifier]])</f>
        <v>https://identifiers.org/MGI:4838416</v>
      </c>
      <c r="H4" s="2" t="s">
        <v>74</v>
      </c>
      <c r="I4" s="2" t="s">
        <v>75</v>
      </c>
      <c r="J4" s="2" t="s">
        <v>67</v>
      </c>
      <c r="K4" s="4" t="str">
        <f>HYPERLINK("https://identifiers.org/"&amp;Table1[[#This Row],[locus_identifier]])</f>
        <v>https://identifiers.org/ncbigene:20604</v>
      </c>
    </row>
    <row r="5" spans="1:11" ht="30" x14ac:dyDescent="0.25">
      <c r="A5" s="8" t="s">
        <v>4</v>
      </c>
      <c r="B5" s="8" t="s">
        <v>87</v>
      </c>
      <c r="C5" s="9" t="str">
        <f>HYPERLINK("https://identifiers.org/"&amp;Table1[[#This Row],[stock_number]])</f>
        <v>https://identifiers.org/jaxmice:031332</v>
      </c>
      <c r="D5" s="2" t="s">
        <v>76</v>
      </c>
      <c r="E5" s="2" t="s">
        <v>77</v>
      </c>
      <c r="F5" s="1" t="s">
        <v>62</v>
      </c>
      <c r="G5" s="4" t="str">
        <f>HYPERLINK("https://identifiers.org/"&amp;Table1[[#This Row],[allele_identifier]])</f>
        <v>https://identifiers.org/MGI:6150903</v>
      </c>
      <c r="H5" s="2" t="s">
        <v>78</v>
      </c>
      <c r="I5" s="2" t="s">
        <v>79</v>
      </c>
      <c r="J5" s="2" t="s">
        <v>67</v>
      </c>
      <c r="K5" s="4" t="str">
        <f>HYPERLINK("https://identifiers.org/"&amp;Table1[[#This Row],[locus_identifier]])</f>
        <v>https://identifiers.org/ncbigene:22355</v>
      </c>
    </row>
    <row r="6" spans="1:11" ht="30" x14ac:dyDescent="0.25">
      <c r="A6" s="2" t="s">
        <v>5</v>
      </c>
      <c r="B6" s="2" t="s">
        <v>88</v>
      </c>
      <c r="C6" s="4" t="str">
        <f>HYPERLINK("https://identifiers.org/"&amp;Table1[[#This Row],[stock_number]])</f>
        <v>https://identifiers.org/jaxmice:029591</v>
      </c>
      <c r="D6" s="2" t="s">
        <v>80</v>
      </c>
      <c r="E6" s="2" t="s">
        <v>58</v>
      </c>
      <c r="F6" s="1" t="s">
        <v>62</v>
      </c>
      <c r="G6" s="4" t="str">
        <f>HYPERLINK("https://identifiers.org/"&amp;Table1[[#This Row],[allele_identifier]])</f>
        <v>https://identifiers.org/MGI:5806634</v>
      </c>
      <c r="H6" s="2" t="s">
        <v>81</v>
      </c>
      <c r="I6" s="2" t="s">
        <v>82</v>
      </c>
      <c r="J6" s="2" t="s">
        <v>67</v>
      </c>
      <c r="K6" s="4" t="str">
        <f>HYPERLINK("https://identifiers.org/"&amp;Table1[[#This Row],[locus_identifier]])</f>
        <v>https://identifiers.org/ncbigene:22348</v>
      </c>
    </row>
    <row r="7" spans="1:11" ht="30" x14ac:dyDescent="0.25">
      <c r="A7" s="2" t="s">
        <v>6</v>
      </c>
      <c r="B7" s="2" t="s">
        <v>89</v>
      </c>
      <c r="C7" s="4" t="str">
        <f>HYPERLINK("https://identifiers.org/"&amp;Table1[[#This Row],[stock_number]])</f>
        <v>https://identifiers.org/jaxmice:021875</v>
      </c>
      <c r="D7" s="1" t="s">
        <v>90</v>
      </c>
      <c r="E7" s="2" t="s">
        <v>58</v>
      </c>
      <c r="F7" s="10" t="s">
        <v>91</v>
      </c>
      <c r="G7" s="4" t="str">
        <f>HYPERLINK("https://identifiers.org/"&amp;Table1[[#This Row],[allele_identifier]])</f>
        <v>https://identifiers.org/MGI:5478743</v>
      </c>
      <c r="H7" s="2" t="s">
        <v>164</v>
      </c>
      <c r="I7" s="5" t="s">
        <v>70</v>
      </c>
      <c r="J7" s="2" t="s">
        <v>67</v>
      </c>
      <c r="K7" s="4" t="str">
        <f>HYPERLINK("https://identifiers.org/"&amp;Table1[[#This Row],[locus_identifier]])</f>
        <v>https://identifiers.org/ncbigene:14910</v>
      </c>
    </row>
    <row r="8" spans="1:11" ht="30" x14ac:dyDescent="0.25">
      <c r="A8" s="2" t="s">
        <v>7</v>
      </c>
      <c r="B8" s="2" t="s">
        <v>92</v>
      </c>
      <c r="C8" s="4" t="str">
        <f>HYPERLINK("https://identifiers.org/"&amp;Table1[[#This Row],[stock_number]])</f>
        <v>https://identifiers.org/jaxmice:006410</v>
      </c>
      <c r="D8" s="1" t="s">
        <v>93</v>
      </c>
      <c r="E8" s="1" t="s">
        <v>58</v>
      </c>
      <c r="F8" s="1" t="s">
        <v>62</v>
      </c>
      <c r="G8" s="4" t="str">
        <f>HYPERLINK("https://identifiers.org/"&amp;Table1[[#This Row],[allele_identifier]])</f>
        <v>https://identifiers.org/MGI:5475195</v>
      </c>
      <c r="H8" s="2" t="s">
        <v>94</v>
      </c>
      <c r="I8" s="2" t="s">
        <v>95</v>
      </c>
      <c r="J8" s="2" t="s">
        <v>67</v>
      </c>
      <c r="K8" s="4" t="str">
        <f>HYPERLINK("https://identifiers.org/"&amp;Table1[[#This Row],[locus_identifier]])</f>
        <v>https://identifiers.org/ncbigene:12647</v>
      </c>
    </row>
    <row r="9" spans="1:11" ht="30" x14ac:dyDescent="0.25">
      <c r="A9" s="2" t="s">
        <v>8</v>
      </c>
      <c r="B9" s="2" t="s">
        <v>96</v>
      </c>
      <c r="C9" s="4" t="str">
        <f>HYPERLINK("https://identifiers.org/"&amp;Table1[[#This Row],[stock_number]])</f>
        <v>https://identifiers.org/jaxmice:008069</v>
      </c>
      <c r="D9" s="2" t="s">
        <v>97</v>
      </c>
      <c r="E9" s="1" t="s">
        <v>58</v>
      </c>
      <c r="F9" s="2" t="s">
        <v>62</v>
      </c>
      <c r="G9" s="4" t="str">
        <f>HYPERLINK("https://identifiers.org/"&amp;Table1[[#This Row],[allele_identifier]])</f>
        <v>https://identifiers.org/MGI:3590684</v>
      </c>
      <c r="H9" s="2" t="s">
        <v>98</v>
      </c>
      <c r="I9" s="2" t="s">
        <v>122</v>
      </c>
      <c r="J9" s="2" t="s">
        <v>67</v>
      </c>
      <c r="K9" s="4" t="str">
        <f>HYPERLINK("https://identifiers.org/"&amp;Table1[[#This Row],[locus_identifier]])</f>
        <v>https://identifiers.org/ncbigene:19293</v>
      </c>
    </row>
    <row r="10" spans="1:11" ht="45" x14ac:dyDescent="0.25">
      <c r="A10" s="2" t="s">
        <v>9</v>
      </c>
      <c r="B10" s="2" t="s">
        <v>124</v>
      </c>
      <c r="C10" s="4" t="str">
        <f>HYPERLINK("https://identifiers.org/"&amp;Table1[[#This Row],[stock_number]])</f>
        <v>https://identifiers.org/RRID:MMRRC_036502-UCD</v>
      </c>
      <c r="D10" s="1" t="s">
        <v>125</v>
      </c>
      <c r="E10" s="1" t="s">
        <v>126</v>
      </c>
      <c r="F10" s="1" t="s">
        <v>62</v>
      </c>
      <c r="G10" s="4" t="str">
        <f>HYPERLINK("https://identifiers.org/"&amp;Table1[[#This Row],[allele_identifier]])</f>
        <v>https://identifiers.org/MGI:5311721</v>
      </c>
      <c r="H10" s="2" t="s">
        <v>99</v>
      </c>
      <c r="I10" s="2" t="s">
        <v>127</v>
      </c>
      <c r="J10" s="2" t="s">
        <v>67</v>
      </c>
      <c r="K10" s="4" t="str">
        <f>HYPERLINK("https://identifiers.org/"&amp;Table1[[#This Row],[locus_identifier]])</f>
        <v>https://identifiers.org/ncbigene:110902</v>
      </c>
    </row>
    <row r="11" spans="1:11" ht="45" x14ac:dyDescent="0.25">
      <c r="A11" s="2" t="s">
        <v>10</v>
      </c>
      <c r="B11" s="2" t="s">
        <v>128</v>
      </c>
      <c r="C11" s="4" t="str">
        <f>HYPERLINK("https://identifiers.org/"&amp;Table1[[#This Row],[stock_number]])</f>
        <v>https://identifiers.org/jaxmice:	031303</v>
      </c>
      <c r="D11" s="1" t="s">
        <v>129</v>
      </c>
      <c r="E11" s="1" t="s">
        <v>58</v>
      </c>
      <c r="F11" s="1" t="s">
        <v>62</v>
      </c>
      <c r="G11" s="4" t="str">
        <f>HYPERLINK("https://identifiers.org/"&amp;Table1[[#This Row],[allele_identifier]])</f>
        <v>https://identifiers.org/MGI:6150896</v>
      </c>
      <c r="H11" s="2" t="s">
        <v>100</v>
      </c>
      <c r="I11" s="2" t="s">
        <v>130</v>
      </c>
      <c r="J11" s="2" t="s">
        <v>67</v>
      </c>
      <c r="K11" s="4" t="str">
        <f>HYPERLINK("https://identifiers.org/"&amp;Table1[[#This Row],[locus_identifier]])</f>
        <v>https://identifiers.org/ncbigene:18430</v>
      </c>
    </row>
    <row r="12" spans="1:11" ht="45" x14ac:dyDescent="0.25">
      <c r="A12" s="2" t="s">
        <v>11</v>
      </c>
      <c r="B12" s="2" t="s">
        <v>131</v>
      </c>
      <c r="C12" s="4" t="str">
        <f>HYPERLINK("https://identifiers.org/"&amp;Table1[[#This Row],[stock_number]])</f>
        <v>https://identifiers.org/RRID:MMRRC_036680-UCD</v>
      </c>
      <c r="D12" s="2" t="s">
        <v>132</v>
      </c>
      <c r="E12" s="1" t="s">
        <v>126</v>
      </c>
      <c r="F12" s="1" t="s">
        <v>62</v>
      </c>
      <c r="G12" s="4" t="str">
        <f>HYPERLINK("https://identifiers.org/"&amp;Table1[[#This Row],[allele_identifier]])</f>
        <v>https://identifiers.org/MGI:5435492</v>
      </c>
      <c r="H12" s="2" t="s">
        <v>101</v>
      </c>
      <c r="I12" s="2" t="s">
        <v>133</v>
      </c>
      <c r="J12" s="2" t="s">
        <v>67</v>
      </c>
      <c r="K12" s="4" t="str">
        <f>HYPERLINK("https://identifiers.org/"&amp;Table1[[#This Row],[locus_identifier]])</f>
        <v>https://identifiers.org/ncbigene:15561</v>
      </c>
    </row>
    <row r="13" spans="1:11" ht="30" x14ac:dyDescent="0.25">
      <c r="A13" s="2" t="s">
        <v>12</v>
      </c>
      <c r="B13" s="2" t="s">
        <v>134</v>
      </c>
      <c r="C13" s="4" t="str">
        <f>HYPERLINK("https://identifiers.org/"&amp;Table1[[#This Row],[stock_number]])</f>
        <v>https://identifiers.org/jaxmice:023526</v>
      </c>
      <c r="D13" s="1" t="s">
        <v>135</v>
      </c>
      <c r="E13" s="1" t="s">
        <v>58</v>
      </c>
      <c r="F13" s="1" t="s">
        <v>62</v>
      </c>
      <c r="G13" s="4" t="str">
        <f>HYPERLINK("https://identifiers.org/"&amp;Table1[[#This Row],[allele_identifier]])</f>
        <v>https://identifiers.org/MGI:5507855</v>
      </c>
      <c r="H13" s="2" t="s">
        <v>102</v>
      </c>
      <c r="I13" s="2" t="s">
        <v>136</v>
      </c>
      <c r="J13" s="2" t="s">
        <v>67</v>
      </c>
      <c r="K13" s="4" t="str">
        <f>HYPERLINK("https://identifiers.org/"&amp;Table1[[#This Row],[locus_identifier]])</f>
        <v>https://identifiers.org/ncbigene:225998</v>
      </c>
    </row>
    <row r="14" spans="1:11" ht="30" x14ac:dyDescent="0.25">
      <c r="A14" s="2" t="s">
        <v>13</v>
      </c>
      <c r="B14" s="2" t="s">
        <v>137</v>
      </c>
      <c r="C14" s="4" t="str">
        <f>HYPERLINK("https://identifiers.org/"&amp;Table1[[#This Row],[stock_number]])</f>
        <v>https://identifiers.org/jaxmice:028862</v>
      </c>
      <c r="D14" s="2" t="s">
        <v>139</v>
      </c>
      <c r="E14" s="1" t="s">
        <v>58</v>
      </c>
      <c r="F14" s="1" t="s">
        <v>62</v>
      </c>
      <c r="G14" s="4" t="str">
        <f>HYPERLINK("https://identifiers.org/"&amp;Table1[[#This Row],[allele_identifier]])</f>
        <v>https://identifiers.org/MGI:5141270</v>
      </c>
      <c r="H14" s="2" t="s">
        <v>81</v>
      </c>
      <c r="I14" s="2" t="s">
        <v>82</v>
      </c>
      <c r="J14" s="2" t="s">
        <v>67</v>
      </c>
      <c r="K14" s="4" t="str">
        <f>HYPERLINK("https://identifiers.org/"&amp;Table1[[#This Row],[locus_identifier]])</f>
        <v>https://identifiers.org/ncbigene:22348</v>
      </c>
    </row>
    <row r="15" spans="1:11" ht="30" x14ac:dyDescent="0.25">
      <c r="A15" s="2" t="s">
        <v>14</v>
      </c>
      <c r="B15" s="2" t="s">
        <v>140</v>
      </c>
      <c r="C15" s="4" t="str">
        <f>HYPERLINK("https://identifiers.org/"&amp;Table1[[#This Row],[stock_number]])</f>
        <v>https://identifiers.org/jaxmice:010802</v>
      </c>
      <c r="D15" s="1" t="s">
        <v>141</v>
      </c>
      <c r="E15" s="1" t="s">
        <v>58</v>
      </c>
      <c r="F15" s="1" t="s">
        <v>62</v>
      </c>
      <c r="G15" s="4" t="str">
        <f>HYPERLINK("https://identifiers.org/"&amp;Table1[[#This Row],[allele_identifier]])</f>
        <v>https://identifiers.org/MGI:4418713</v>
      </c>
      <c r="H15" s="2" t="s">
        <v>142</v>
      </c>
      <c r="I15" s="2" t="s">
        <v>143</v>
      </c>
      <c r="J15" s="2" t="s">
        <v>67</v>
      </c>
      <c r="K15" s="4" t="str">
        <f>HYPERLINK("https://identifiers.org/"&amp;Table1[[#This Row],[locus_identifier]])</f>
        <v>https://identifiers.org/ncbigene:14417</v>
      </c>
    </row>
    <row r="16" spans="1:11" ht="30" x14ac:dyDescent="0.25">
      <c r="A16" s="2" t="s">
        <v>15</v>
      </c>
      <c r="B16" s="2" t="s">
        <v>144</v>
      </c>
      <c r="C16" s="4" t="str">
        <f>HYPERLINK("https://identifiers.org/"&amp;Table1[[#This Row],[stock_number]])</f>
        <v>https://identifiers.org/jaxmice:014541</v>
      </c>
      <c r="D16" s="1" t="s">
        <v>145</v>
      </c>
      <c r="E16" s="1" t="s">
        <v>58</v>
      </c>
      <c r="F16" s="1" t="s">
        <v>146</v>
      </c>
      <c r="G16" s="4" t="str">
        <f>HYPERLINK("https://identifiers.org/"&amp;Table1[[#This Row],[allele_identifier]])</f>
        <v>https://identifiers.org/MGI:4941223</v>
      </c>
      <c r="H16" s="2" t="s">
        <v>103</v>
      </c>
      <c r="I16" s="2" t="s">
        <v>147</v>
      </c>
      <c r="J16" s="2" t="s">
        <v>67</v>
      </c>
      <c r="K16" s="4" t="str">
        <f>HYPERLINK("https://identifiers.org/"&amp;Table1[[#This Row],[locus_identifier]])</f>
        <v>https://identifiers.org/ncbigene:18125</v>
      </c>
    </row>
    <row r="17" spans="1:11" ht="30" x14ac:dyDescent="0.25">
      <c r="A17" s="2" t="s">
        <v>16</v>
      </c>
      <c r="B17" s="2" t="s">
        <v>148</v>
      </c>
      <c r="C17" s="4" t="str">
        <f>HYPERLINK("https://identifiers.org/"&amp;Table1[[#This Row],[stock_number]])</f>
        <v>https://identifiers.org/jaxmice:028579</v>
      </c>
      <c r="D17" s="1" t="s">
        <v>149</v>
      </c>
      <c r="E17" s="1" t="s">
        <v>58</v>
      </c>
      <c r="F17" s="1" t="s">
        <v>62</v>
      </c>
      <c r="G17" s="4" t="str">
        <f>HYPERLINK("https://identifiers.org/"&amp;Table1[[#This Row],[allele_identifier]])</f>
        <v>https://identifiers.org/MGI:5700394</v>
      </c>
      <c r="H17" s="2" t="s">
        <v>74</v>
      </c>
      <c r="I17" s="2" t="s">
        <v>75</v>
      </c>
      <c r="J17" s="2" t="s">
        <v>67</v>
      </c>
      <c r="K17" s="4" t="str">
        <f>HYPERLINK("https://identifiers.org/"&amp;Table1[[#This Row],[locus_identifier]])</f>
        <v>https://identifiers.org/ncbigene:20604</v>
      </c>
    </row>
    <row r="18" spans="1:11" ht="30" x14ac:dyDescent="0.25">
      <c r="A18" s="2" t="s">
        <v>17</v>
      </c>
      <c r="B18" s="2" t="s">
        <v>150</v>
      </c>
      <c r="C18" s="4" t="str">
        <f>HYPERLINK("https://identifiers.org/"&amp;Table1[[#This Row],[stock_number]])</f>
        <v>https://identifiers.org/jaxmice:028536</v>
      </c>
      <c r="D18" s="2" t="s">
        <v>151</v>
      </c>
      <c r="E18" s="1" t="s">
        <v>58</v>
      </c>
      <c r="F18" s="1" t="s">
        <v>62</v>
      </c>
      <c r="G18" s="4" t="str">
        <f>HYPERLINK("https://identifiers.org/"&amp;Table1[[#This Row],[allele_identifier]])</f>
        <v>https://identifiers.org/MGI:5702713</v>
      </c>
      <c r="H18" s="2" t="s">
        <v>104</v>
      </c>
      <c r="I18" s="2" t="s">
        <v>152</v>
      </c>
      <c r="J18" s="2" t="s">
        <v>67</v>
      </c>
      <c r="K18" s="4" t="str">
        <f>HYPERLINK("https://identifiers.org/"&amp;Table1[[#This Row],[locus_identifier]])</f>
        <v>https://identifiers.org/ncbigene:68169</v>
      </c>
    </row>
    <row r="19" spans="1:11" ht="30" x14ac:dyDescent="0.25">
      <c r="A19" s="2" t="s">
        <v>18</v>
      </c>
      <c r="B19" s="2" t="s">
        <v>153</v>
      </c>
      <c r="C19" s="4" t="str">
        <f>HYPERLINK("https://identifiers.org/"&amp;Table1[[#This Row],[stock_number]])</f>
        <v>https://identifiers.org/jaxmice:030197</v>
      </c>
      <c r="D19" s="1" t="s">
        <v>154</v>
      </c>
      <c r="E19" s="1" t="s">
        <v>58</v>
      </c>
      <c r="F19" s="1" t="s">
        <v>146</v>
      </c>
      <c r="G19" s="4" t="str">
        <f>HYPERLINK("https://identifiers.org/"&amp;Table1[[#This Row],[allele_identifier]])</f>
        <v>https://identifiers.org/MGI:5904056</v>
      </c>
      <c r="H19" s="2" t="s">
        <v>105</v>
      </c>
      <c r="I19" s="2" t="s">
        <v>155</v>
      </c>
      <c r="J19" s="2" t="s">
        <v>67</v>
      </c>
      <c r="K19" s="4" t="str">
        <f>HYPERLINK("https://identifiers.org/"&amp;Table1[[#This Row],[locus_identifier]])</f>
        <v>https://identifiers.org/ncbigene:18610</v>
      </c>
    </row>
    <row r="20" spans="1:11" ht="30" x14ac:dyDescent="0.25">
      <c r="A20" s="2" t="s">
        <v>19</v>
      </c>
      <c r="B20" s="2" t="s">
        <v>156</v>
      </c>
      <c r="C20" s="4" t="str">
        <f>HYPERLINK("https://identifiers.org/"&amp;Table1[[#This Row],[stock_number]])</f>
        <v>https://identifiers.org/jaxmice:006364</v>
      </c>
      <c r="D20" s="2" t="s">
        <v>157</v>
      </c>
      <c r="E20" s="1" t="s">
        <v>126</v>
      </c>
      <c r="F20" s="1" t="s">
        <v>62</v>
      </c>
      <c r="G20" s="4" t="str">
        <f>HYPERLINK("https://identifiers.org/"&amp;Table1[[#This Row],[allele_identifier]])</f>
        <v>https://identifiers.org/MGI:3617314</v>
      </c>
      <c r="H20" s="10"/>
      <c r="I20" s="6"/>
      <c r="J20" s="6"/>
      <c r="K20" s="7" t="str">
        <f>HYPERLINK("https://identifiers.org/"&amp;Table1[[#This Row],[locus_identifier]])</f>
        <v>https://identifiers.org/</v>
      </c>
    </row>
    <row r="21" spans="1:11" ht="30" x14ac:dyDescent="0.25">
      <c r="A21" s="2" t="s">
        <v>20</v>
      </c>
      <c r="B21" s="2" t="s">
        <v>158</v>
      </c>
      <c r="C21" s="4" t="str">
        <f>HYPERLINK("https://identifiers.org/"&amp;Table1[[#This Row],[stock_number]])</f>
        <v>https://identifiers.org/jaxmice:028534</v>
      </c>
      <c r="D21" s="1" t="s">
        <v>159</v>
      </c>
      <c r="E21" s="1" t="s">
        <v>58</v>
      </c>
      <c r="F21" s="1" t="s">
        <v>160</v>
      </c>
      <c r="G21" s="4" t="str">
        <f>HYPERLINK("https://identifiers.org/"&amp;Table1[[#This Row],[allele_identifier]])</f>
        <v>https://identifiers.org/MGI:5792821</v>
      </c>
      <c r="H21" s="2" t="s">
        <v>106</v>
      </c>
      <c r="I21" s="2" t="s">
        <v>161</v>
      </c>
      <c r="J21" s="2" t="s">
        <v>67</v>
      </c>
      <c r="K21" s="4" t="str">
        <f>HYPERLINK("https://identifiers.org/"&amp;Table1[[#This Row],[locus_identifier]])</f>
        <v>https://identifiers.org/ncbigene:216227</v>
      </c>
    </row>
    <row r="22" spans="1:11" ht="30" x14ac:dyDescent="0.25">
      <c r="A22" s="2" t="s">
        <v>21</v>
      </c>
      <c r="B22" s="2" t="s">
        <v>162</v>
      </c>
      <c r="C22" s="4" t="str">
        <f>HYPERLINK("https://identifiers.org/"&amp;Table1[[#This Row],[stock_number]])</f>
        <v>https://identifiers.org/jaxmice:031331</v>
      </c>
      <c r="D22" s="1" t="s">
        <v>163</v>
      </c>
      <c r="E22" s="1" t="s">
        <v>58</v>
      </c>
      <c r="F22" s="1" t="s">
        <v>62</v>
      </c>
      <c r="G22" s="4" t="str">
        <f>HYPERLINK("https://identifiers.org/"&amp;Table1[[#This Row],[allele_identifier]])</f>
        <v>https://identifiers.org/MGI:6150908</v>
      </c>
      <c r="H22" s="2" t="s">
        <v>81</v>
      </c>
      <c r="I22" s="2" t="s">
        <v>82</v>
      </c>
      <c r="J22" s="2" t="s">
        <v>67</v>
      </c>
      <c r="K22" s="4" t="str">
        <f>HYPERLINK("https://identifiers.org/"&amp;Table1[[#This Row],[locus_identifier]])</f>
        <v>https://identifiers.org/ncbigene:22348</v>
      </c>
    </row>
    <row r="23" spans="1:11" ht="45" x14ac:dyDescent="0.25">
      <c r="A23" s="2" t="s">
        <v>22</v>
      </c>
      <c r="B23" s="2" t="s">
        <v>165</v>
      </c>
      <c r="C23" s="4" t="str">
        <f>HYPERLINK("https://identifiers.org/"&amp;Table1[[#This Row],[stock_number]])</f>
        <v>https://identifiers.org/RRID:MMRRC_031125-UCD</v>
      </c>
      <c r="D23" s="1" t="s">
        <v>166</v>
      </c>
      <c r="E23" s="1" t="s">
        <v>126</v>
      </c>
      <c r="F23" s="1" t="s">
        <v>62</v>
      </c>
      <c r="G23" s="4" t="str">
        <f>HYPERLINK("https://identifiers.org/"&amp;Table1[[#This Row],[allele_identifier]])</f>
        <v>https://identifiers.org/MGI:4367067</v>
      </c>
      <c r="H23" s="2" t="s">
        <v>107</v>
      </c>
      <c r="I23" s="2" t="s">
        <v>167</v>
      </c>
      <c r="J23" s="2" t="s">
        <v>67</v>
      </c>
      <c r="K23" s="4" t="str">
        <f>HYPERLINK("https://identifiers.org/"&amp;Table1[[#This Row],[locus_identifier]])</f>
        <v>https://identifiers.org/ncbigene:19662</v>
      </c>
    </row>
    <row r="24" spans="1:11" ht="45" x14ac:dyDescent="0.25">
      <c r="A24" s="2" t="s">
        <v>23</v>
      </c>
      <c r="B24" s="2" t="s">
        <v>168</v>
      </c>
      <c r="C24" s="4" t="str">
        <f>HYPERLINK("https://identifiers.org/"&amp;Table1[[#This Row],[stock_number]])</f>
        <v>https://identifiers.org/jaxmice:	012704</v>
      </c>
      <c r="D24" s="1" t="s">
        <v>169</v>
      </c>
      <c r="E24" s="1" t="s">
        <v>58</v>
      </c>
      <c r="F24" s="1" t="s">
        <v>62</v>
      </c>
      <c r="G24" s="4" t="str">
        <f>HYPERLINK("https://identifiers.org/"&amp;Table1[[#This Row],[allele_identifier]])</f>
        <v>https://identifiers.org/MGI:4452089</v>
      </c>
      <c r="H24" s="2" t="s">
        <v>108</v>
      </c>
      <c r="I24" s="2" t="s">
        <v>170</v>
      </c>
      <c r="J24" s="2" t="s">
        <v>67</v>
      </c>
      <c r="K24" s="4" t="str">
        <f>HYPERLINK("https://identifiers.org/"&amp;Table1[[#This Row],[locus_identifier]])</f>
        <v>https://identifiers.org/ncbigene:12918</v>
      </c>
    </row>
    <row r="25" spans="1:11" ht="30" x14ac:dyDescent="0.25">
      <c r="A25" s="2" t="s">
        <v>24</v>
      </c>
      <c r="B25" s="2" t="s">
        <v>171</v>
      </c>
      <c r="C25" s="4" t="str">
        <f>HYPERLINK("https://identifiers.org/"&amp;Table1[[#This Row],[stock_number]])</f>
        <v>https://identifiers.org/jaxmice:021877</v>
      </c>
      <c r="D25" s="1" t="s">
        <v>172</v>
      </c>
      <c r="E25" s="1" t="s">
        <v>58</v>
      </c>
      <c r="F25" s="1" t="s">
        <v>62</v>
      </c>
      <c r="G25" s="4" t="str">
        <f>HYPERLINK("https://identifiers.org/"&amp;Table1[[#This Row],[allele_identifier]])</f>
        <v>https://identifiers.org/MGI:5484636</v>
      </c>
      <c r="H25" s="2" t="s">
        <v>109</v>
      </c>
      <c r="I25" s="2" t="s">
        <v>173</v>
      </c>
      <c r="J25" s="2" t="s">
        <v>67</v>
      </c>
      <c r="K25" s="4" t="str">
        <f>HYPERLINK("https://identifiers.org/"&amp;Table1[[#This Row],[locus_identifier]])</f>
        <v>https://identifiers.org/ncbigene:21333</v>
      </c>
    </row>
    <row r="26" spans="1:11" ht="45" x14ac:dyDescent="0.25">
      <c r="A26" s="2" t="s">
        <v>25</v>
      </c>
      <c r="B26" s="2" t="s">
        <v>174</v>
      </c>
      <c r="C26" s="4" t="str">
        <f>HYPERLINK("https://identifiers.org/"&amp;Table1[[#This Row],[stock_number]])</f>
        <v>https://identifiers.org/RRID:MMRRC_032779-MU</v>
      </c>
      <c r="D26" s="2" t="s">
        <v>175</v>
      </c>
      <c r="E26" s="1" t="s">
        <v>58</v>
      </c>
      <c r="F26" s="1" t="s">
        <v>146</v>
      </c>
      <c r="G26" s="4" t="str">
        <f>HYPERLINK("https://identifiers.org/"&amp;Table1[[#This Row],[allele_identifier]])</f>
        <v>https://identifiers.org/MGI:5014172</v>
      </c>
      <c r="H26" s="2" t="s">
        <v>110</v>
      </c>
      <c r="I26" s="2" t="s">
        <v>176</v>
      </c>
      <c r="J26" s="2" t="s">
        <v>67</v>
      </c>
      <c r="K26" s="4" t="str">
        <f>HYPERLINK("https://identifiers.org/"&amp;Table1[[#This Row],[locus_identifier]])</f>
        <v>https://identifiers.org/ncbigene:13048</v>
      </c>
    </row>
    <row r="27" spans="1:11" ht="30" x14ac:dyDescent="0.25">
      <c r="A27" s="6" t="s">
        <v>26</v>
      </c>
      <c r="B27" s="6" t="s">
        <v>177</v>
      </c>
      <c r="C27" s="4" t="str">
        <f>HYPERLINK("https://identifiers.org/"&amp;Table1[[#This Row],[stock_number]])</f>
        <v>https://identifiers.org/jaxmice:032864</v>
      </c>
      <c r="D27" s="1" t="s">
        <v>83</v>
      </c>
      <c r="E27" s="1" t="s">
        <v>72</v>
      </c>
      <c r="F27" s="1" t="s">
        <v>60</v>
      </c>
      <c r="G27" s="4" t="str">
        <f>HYPERLINK("https://identifiers.org/"&amp;Table1[[#This Row],[allele_identifier]])</f>
        <v>https://identifiers.org/MGI:6260212</v>
      </c>
      <c r="H27" s="2" t="s">
        <v>164</v>
      </c>
      <c r="I27" s="5" t="s">
        <v>70</v>
      </c>
      <c r="J27" s="2" t="s">
        <v>67</v>
      </c>
      <c r="K27" s="4" t="str">
        <f>HYPERLINK("https://identifiers.org/"&amp;Table1[[#This Row],[locus_identifier]])</f>
        <v>https://identifiers.org/ncbigene:14910</v>
      </c>
    </row>
    <row r="28" spans="1:11" ht="45" x14ac:dyDescent="0.25">
      <c r="A28" s="2" t="s">
        <v>27</v>
      </c>
      <c r="B28" s="2" t="s">
        <v>178</v>
      </c>
      <c r="C28" s="4" t="str">
        <f>HYPERLINK("https://identifiers.org/"&amp;Table1[[#This Row],[stock_number]])</f>
        <v>https://identifiers.org/RRID:MMRRC_030648-UCD</v>
      </c>
      <c r="D28" s="2" t="s">
        <v>179</v>
      </c>
      <c r="E28" s="1" t="s">
        <v>126</v>
      </c>
      <c r="F28" s="1" t="s">
        <v>62</v>
      </c>
      <c r="G28" s="4" t="str">
        <f>HYPERLINK("https://identifiers.org/"&amp;Table1[[#This Row],[allele_identifier]])</f>
        <v>https://identifiers.org/MGI:3836636</v>
      </c>
      <c r="H28" s="2" t="s">
        <v>111</v>
      </c>
      <c r="I28" s="2" t="s">
        <v>180</v>
      </c>
      <c r="J28" s="2" t="s">
        <v>67</v>
      </c>
      <c r="K28" s="4" t="str">
        <f>HYPERLINK("https://identifiers.org/"&amp;Table1[[#This Row],[locus_identifier]])</f>
        <v>https://identifiers.org/ncbigene:18216</v>
      </c>
    </row>
    <row r="29" spans="1:11" ht="45" x14ac:dyDescent="0.25">
      <c r="A29" s="2" t="s">
        <v>28</v>
      </c>
      <c r="B29" s="2" t="s">
        <v>181</v>
      </c>
      <c r="C29" s="4" t="str">
        <f>HYPERLINK("https://identifiers.org/"&amp;Table1[[#This Row],[stock_number]])</f>
        <v>https://identifiers.org/jaxmice:	010774</v>
      </c>
      <c r="D29" s="1" t="s">
        <v>182</v>
      </c>
      <c r="E29" s="1" t="s">
        <v>58</v>
      </c>
      <c r="F29" s="1" t="s">
        <v>62</v>
      </c>
      <c r="G29" s="4" t="str">
        <f>HYPERLINK("https://identifiers.org/"&amp;Table1[[#This Row],[allele_identifier]])</f>
        <v>https://identifiers.org/MGI:4365736</v>
      </c>
      <c r="H29" s="2" t="s">
        <v>112</v>
      </c>
      <c r="I29" s="2" t="s">
        <v>183</v>
      </c>
      <c r="J29" s="2" t="s">
        <v>67</v>
      </c>
      <c r="K29" s="4" t="str">
        <f>HYPERLINK("https://identifiers.org/"&amp;Table1[[#This Row],[locus_identifier]])</f>
        <v>https://identifiers.org/ncbigene:12308</v>
      </c>
    </row>
    <row r="30" spans="1:11" ht="30" x14ac:dyDescent="0.25">
      <c r="A30" s="2" t="s">
        <v>29</v>
      </c>
      <c r="B30" s="2" t="s">
        <v>184</v>
      </c>
      <c r="C30" s="4" t="str">
        <f>HYPERLINK("https://identifiers.org/"&amp;Table1[[#This Row],[stock_number]])</f>
        <v>https://identifiers.org/jaxmice:022730</v>
      </c>
      <c r="D30" s="2" t="s">
        <v>185</v>
      </c>
      <c r="E30" s="1" t="s">
        <v>58</v>
      </c>
      <c r="F30" s="1" t="s">
        <v>62</v>
      </c>
      <c r="G30" s="4" t="str">
        <f>HYPERLINK("https://identifiers.org/"&amp;Table1[[#This Row],[allele_identifier]])</f>
        <v>https://identifiers.org/MGI:5490601</v>
      </c>
      <c r="H30" s="2" t="s">
        <v>98</v>
      </c>
      <c r="I30" s="2" t="s">
        <v>122</v>
      </c>
      <c r="J30" s="2" t="s">
        <v>67</v>
      </c>
      <c r="K30" s="4" t="str">
        <f>HYPERLINK("https://identifiers.org/"&amp;Table1[[#This Row],[locus_identifier]])</f>
        <v>https://identifiers.org/ncbigene:19293</v>
      </c>
    </row>
    <row r="31" spans="1:11" ht="45" x14ac:dyDescent="0.25">
      <c r="A31" s="2" t="s">
        <v>30</v>
      </c>
      <c r="B31" s="2" t="s">
        <v>186</v>
      </c>
      <c r="C31" s="4" t="str">
        <f>HYPERLINK("https://identifiers.org/"&amp;Table1[[#This Row],[stock_number]])</f>
        <v>https://identifiers.org/RRID:MMRRC_031029-UCD</v>
      </c>
      <c r="D31" s="2" t="s">
        <v>187</v>
      </c>
      <c r="E31" s="1" t="s">
        <v>126</v>
      </c>
      <c r="F31" s="1" t="s">
        <v>62</v>
      </c>
      <c r="G31" s="4" t="str">
        <f>HYPERLINK("https://identifiers.org/"&amp;Table1[[#This Row],[allele_identifier]])</f>
        <v>https://identifiers.org/MGI:3836641</v>
      </c>
      <c r="H31" s="2" t="s">
        <v>113</v>
      </c>
      <c r="I31" s="2" t="s">
        <v>188</v>
      </c>
      <c r="J31" s="2" t="s">
        <v>67</v>
      </c>
      <c r="K31" s="4" t="str">
        <f>HYPERLINK("https://identifiers.org/"&amp;Table1[[#This Row],[locus_identifier]])</f>
        <v>https://identifiers.org/ncbigene:21823</v>
      </c>
    </row>
    <row r="32" spans="1:11" ht="30" x14ac:dyDescent="0.25">
      <c r="A32" s="2" t="s">
        <v>31</v>
      </c>
      <c r="B32" s="2" t="s">
        <v>189</v>
      </c>
      <c r="C32" s="4" t="str">
        <f>HYPERLINK("https://identifiers.org/"&amp;Table1[[#This Row],[stock_number]])</f>
        <v>https://identifiers.org/jaxmice:028863</v>
      </c>
      <c r="D32" s="1" t="s">
        <v>190</v>
      </c>
      <c r="E32" s="1" t="s">
        <v>58</v>
      </c>
      <c r="F32" s="1" t="s">
        <v>62</v>
      </c>
      <c r="G32" s="4" t="str">
        <f>HYPERLINK("https://identifiers.org/"&amp;Table1[[#This Row],[allele_identifier]])</f>
        <v>https://identifiers.org/MGI:5141269</v>
      </c>
      <c r="H32" s="2" t="s">
        <v>114</v>
      </c>
      <c r="I32" s="2" t="s">
        <v>191</v>
      </c>
      <c r="J32" s="2" t="s">
        <v>67</v>
      </c>
      <c r="K32" s="4" t="str">
        <f>HYPERLINK("https://identifiers.org/"&amp;Table1[[#This Row],[locus_identifier]])</f>
        <v>https://identifiers.org/ncbigene:140919</v>
      </c>
    </row>
    <row r="33" spans="1:11" ht="30" x14ac:dyDescent="0.25">
      <c r="A33" s="2" t="s">
        <v>32</v>
      </c>
      <c r="B33" s="2" t="s">
        <v>192</v>
      </c>
      <c r="C33" s="4" t="str">
        <f>HYPERLINK("https://identifiers.org/"&amp;Table1[[#This Row],[stock_number]])</f>
        <v>https://identifiers.org/jaxmice:031333</v>
      </c>
      <c r="D33" s="11" t="s">
        <v>193</v>
      </c>
      <c r="E33" s="1" t="s">
        <v>58</v>
      </c>
      <c r="F33" s="1" t="s">
        <v>62</v>
      </c>
      <c r="G33" s="4" t="str">
        <f>HYPERLINK("https://identifiers.org/"&amp;Table1[[#This Row],[allele_identifier]])</f>
        <v>https://identifiers.org/MGI:6150901</v>
      </c>
      <c r="H33" s="2" t="s">
        <v>115</v>
      </c>
      <c r="I33" s="2" t="s">
        <v>194</v>
      </c>
      <c r="J33" s="2" t="s">
        <v>67</v>
      </c>
      <c r="K33" s="4" t="str">
        <f>HYPERLINK("https://identifiers.org/"&amp;Table1[[#This Row],[locus_identifier]])</f>
        <v>https://identifiers.org/ncbigene:18162</v>
      </c>
    </row>
    <row r="34" spans="1:11" ht="30" x14ac:dyDescent="0.25">
      <c r="A34" s="2" t="s">
        <v>33</v>
      </c>
      <c r="B34" s="2" t="s">
        <v>195</v>
      </c>
      <c r="C34" s="4" t="str">
        <f>HYPERLINK("https://identifiers.org/"&amp;Table1[[#This Row],[stock_number]])</f>
        <v>https://identifiers.org/jaxmice:	23527</v>
      </c>
      <c r="D34" s="1" t="s">
        <v>196</v>
      </c>
      <c r="E34" s="1" t="s">
        <v>58</v>
      </c>
      <c r="F34" s="1" t="s">
        <v>62</v>
      </c>
      <c r="G34" s="4" t="str">
        <f>HYPERLINK("https://identifiers.org/"&amp;Table1[[#This Row],[allele_identifier]])</f>
        <v>https://identifiers.org/MGI:5507862</v>
      </c>
      <c r="H34" s="2" t="s">
        <v>116</v>
      </c>
      <c r="I34" s="2" t="s">
        <v>197</v>
      </c>
      <c r="J34" s="2" t="s">
        <v>67</v>
      </c>
      <c r="K34" s="4" t="str">
        <f>HYPERLINK("https://identifiers.org/"&amp;Table1[[#This Row],[locus_identifier]])</f>
        <v>https://identifiers.org/ncbigene:72961</v>
      </c>
    </row>
    <row r="35" spans="1:11" ht="30" x14ac:dyDescent="0.25">
      <c r="A35" s="2" t="s">
        <v>34</v>
      </c>
      <c r="B35" s="2" t="s">
        <v>199</v>
      </c>
      <c r="C35" s="4" t="str">
        <f>HYPERLINK("https://identifiers.org/"&amp;Table1[[#This Row],[stock_number]])</f>
        <v xml:space="preserve">https://identifiers.org/jaxmice:028578 </v>
      </c>
      <c r="D35" s="1" t="s">
        <v>198</v>
      </c>
      <c r="E35" s="1" t="s">
        <v>58</v>
      </c>
      <c r="F35" s="1" t="s">
        <v>62</v>
      </c>
      <c r="G35" s="4" t="str">
        <f>HYPERLINK("https://identifiers.org/"&amp;Table1[[#This Row],[allele_identifier]])</f>
        <v>https://identifiers.org/MGI:5700390</v>
      </c>
      <c r="H35" s="2" t="s">
        <v>66</v>
      </c>
      <c r="I35" s="2" t="s">
        <v>69</v>
      </c>
      <c r="J35" s="2" t="s">
        <v>67</v>
      </c>
      <c r="K35" s="4" t="str">
        <f>HYPERLINK("https://identifiers.org/"&amp;Table1[[#This Row],[locus_identifier]])</f>
        <v>https://identifiers.org/ncbigene:22353</v>
      </c>
    </row>
    <row r="36" spans="1:11" ht="45" x14ac:dyDescent="0.25">
      <c r="A36" s="2" t="s">
        <v>35</v>
      </c>
      <c r="B36" s="2" t="s">
        <v>200</v>
      </c>
      <c r="C36" s="4" t="str">
        <f>HYPERLINK("https://identifiers.org/"&amp;Table1[[#This Row],[stock_number]])</f>
        <v>https://identifiers.org/jaxmice:	013048</v>
      </c>
      <c r="D36" s="1" t="s">
        <v>201</v>
      </c>
      <c r="E36" s="1" t="s">
        <v>58</v>
      </c>
      <c r="F36" s="2" t="s">
        <v>146</v>
      </c>
      <c r="G36" s="4" t="str">
        <f>HYPERLINK("https://identifiers.org/"&amp;Table1[[#This Row],[allele_identifier]])</f>
        <v>https://identifiers.org/MGI:4838417</v>
      </c>
      <c r="H36" s="2" t="s">
        <v>117</v>
      </c>
      <c r="I36" s="2" t="s">
        <v>202</v>
      </c>
      <c r="J36" s="2" t="s">
        <v>67</v>
      </c>
      <c r="K36" s="4" t="str">
        <f>HYPERLINK("https://identifiers.org/"&amp;Table1[[#This Row],[locus_identifier]])</f>
        <v>https://identifiers.org/ncbigene:14009</v>
      </c>
    </row>
    <row r="37" spans="1:11" ht="30" x14ac:dyDescent="0.25">
      <c r="A37" s="2" t="s">
        <v>36</v>
      </c>
      <c r="B37" s="2" t="s">
        <v>203</v>
      </c>
      <c r="C37" s="4" t="str">
        <f>HYPERLINK("https://identifiers.org/"&amp;Table1[[#This Row],[stock_number]])</f>
        <v>https://identifiers.org/jaxmice:014552</v>
      </c>
      <c r="D37" s="1" t="s">
        <v>204</v>
      </c>
      <c r="E37" s="1" t="s">
        <v>58</v>
      </c>
      <c r="F37" s="1" t="s">
        <v>146</v>
      </c>
      <c r="G37" s="4" t="str">
        <f>HYPERLINK("https://identifiers.org/"&amp;Table1[[#This Row],[allele_identifier]])</f>
        <v>https://identifiers.org/MGI:5302534</v>
      </c>
      <c r="H37" s="2" t="s">
        <v>205</v>
      </c>
      <c r="I37" s="2" t="s">
        <v>206</v>
      </c>
      <c r="J37" s="2" t="s">
        <v>67</v>
      </c>
      <c r="K37" s="4" t="str">
        <f>HYPERLINK("https://identifiers.org/"&amp;Table1[[#This Row],[locus_identifier]])</f>
        <v>https://identifiers.org/ncbigene:21869</v>
      </c>
    </row>
    <row r="38" spans="1:11" ht="30" x14ac:dyDescent="0.25">
      <c r="A38" s="6" t="s">
        <v>37</v>
      </c>
      <c r="B38" s="6"/>
      <c r="C38" s="7" t="str">
        <f>HYPERLINK("https://identifiers.org/"&amp;Table1[[#This Row],[stock_number]])</f>
        <v>https://identifiers.org/</v>
      </c>
      <c r="D38" s="6"/>
      <c r="E38" s="6"/>
      <c r="F38" s="6"/>
      <c r="G38" s="7" t="str">
        <f>HYPERLINK("https://identifiers.org/"&amp;Table1[[#This Row],[allele_identifier]])</f>
        <v>https://identifiers.org/</v>
      </c>
      <c r="H38" s="6"/>
      <c r="I38" s="6"/>
      <c r="J38" s="6"/>
      <c r="K38" s="7" t="str">
        <f>HYPERLINK("https://identifiers.org/"&amp;Table1[[#This Row],[locus_identifier]])</f>
        <v>https://identifiers.org/</v>
      </c>
    </row>
    <row r="39" spans="1:11" ht="30" x14ac:dyDescent="0.25">
      <c r="A39" s="2" t="s">
        <v>38</v>
      </c>
      <c r="B39" s="2" t="s">
        <v>207</v>
      </c>
      <c r="C39" s="4" t="str">
        <f>HYPERLINK("https://identifiers.org/"&amp;Table1[[#This Row],[stock_number]])</f>
        <v>https://identifiers.org/jaxmice:018147</v>
      </c>
      <c r="D39" s="1" t="s">
        <v>208</v>
      </c>
      <c r="E39" s="1" t="s">
        <v>126</v>
      </c>
      <c r="F39" s="1" t="s">
        <v>62</v>
      </c>
      <c r="G39" s="4" t="str">
        <f>HYPERLINK("https://identifiers.org/"&amp;Table1[[#This Row],[allele_identifier]])</f>
        <v>https://identifiers.org/MGI:5316477</v>
      </c>
      <c r="H39" s="6"/>
      <c r="I39" s="6"/>
      <c r="J39" s="6"/>
      <c r="K39" s="7" t="str">
        <f>HYPERLINK("https://identifiers.org/"&amp;Table1[[#This Row],[locus_identifier]])</f>
        <v>https://identifiers.org/</v>
      </c>
    </row>
    <row r="40" spans="1:11" ht="30" x14ac:dyDescent="0.25">
      <c r="A40" s="2" t="s">
        <v>39</v>
      </c>
      <c r="B40" s="2" t="s">
        <v>209</v>
      </c>
      <c r="C40" s="4" t="str">
        <f>HYPERLINK("https://identifiers.org/"&amp;Table1[[#This Row],[stock_number]])</f>
        <v>https://identifiers.org/jaxmice:030211</v>
      </c>
      <c r="D40" s="1" t="s">
        <v>210</v>
      </c>
      <c r="E40" s="1" t="s">
        <v>72</v>
      </c>
      <c r="F40" s="1" t="s">
        <v>62</v>
      </c>
      <c r="G40" s="4" t="str">
        <f>HYPERLINK("https://identifiers.org/"&amp;Table1[[#This Row],[allele_identifier]])</f>
        <v>https://identifiers.org/MGI:5903980</v>
      </c>
      <c r="H40" s="2" t="s">
        <v>118</v>
      </c>
      <c r="I40" s="2" t="s">
        <v>211</v>
      </c>
      <c r="J40" s="2" t="s">
        <v>67</v>
      </c>
      <c r="K40" s="4" t="str">
        <f>HYPERLINK("https://identifiers.org/"&amp;Table1[[#This Row],[locus_identifier]])</f>
        <v>https://identifiers.org/ncbigene:109648</v>
      </c>
    </row>
    <row r="41" spans="1:11" ht="30" x14ac:dyDescent="0.25">
      <c r="A41" s="8" t="s">
        <v>40</v>
      </c>
      <c r="B41" s="8" t="s">
        <v>234</v>
      </c>
      <c r="C41" s="9" t="str">
        <f>HYPERLINK("https://identifiers.org/"&amp;Table1[[#This Row],[stock_number]])</f>
        <v>https://identifiers.org/jaxmice:006334</v>
      </c>
      <c r="D41" s="1" t="s">
        <v>235</v>
      </c>
      <c r="E41" s="1" t="s">
        <v>126</v>
      </c>
      <c r="F41" s="1" t="s">
        <v>236</v>
      </c>
      <c r="G41" s="9" t="str">
        <f>HYPERLINK("https://identifiers.org/"&amp;Table1[[#This Row],[allele_identifier]])</f>
        <v>https://identifiers.org/MGI:3697310</v>
      </c>
      <c r="H41" s="6"/>
      <c r="I41" s="6"/>
      <c r="J41" s="6"/>
      <c r="K41" s="7" t="str">
        <f>HYPERLINK("https://identifiers.org/"&amp;Table1[[#This Row],[locus_identifier]])</f>
        <v>https://identifiers.org/</v>
      </c>
    </row>
    <row r="42" spans="1:11" ht="30" x14ac:dyDescent="0.25">
      <c r="A42" s="2" t="s">
        <v>41</v>
      </c>
      <c r="B42" s="2" t="s">
        <v>212</v>
      </c>
      <c r="C42" s="4" t="str">
        <f>HYPERLINK("https://identifiers.org/"&amp;Table1[[#This Row],[stock_number]])</f>
        <v>https://identifiers.org/jaxmice:021189</v>
      </c>
      <c r="D42" s="1" t="s">
        <v>213</v>
      </c>
      <c r="E42" s="1" t="s">
        <v>58</v>
      </c>
      <c r="F42" s="1" t="s">
        <v>146</v>
      </c>
      <c r="G42" s="4" t="str">
        <f>HYPERLINK("https://identifiers.org/"&amp;Table1[[#This Row],[allele_identifier]])</f>
        <v>https://identifiers.org/MGI:5461312</v>
      </c>
      <c r="H42" s="2" t="s">
        <v>98</v>
      </c>
      <c r="I42" s="2" t="s">
        <v>122</v>
      </c>
      <c r="J42" s="2" t="s">
        <v>67</v>
      </c>
      <c r="K42" s="4" t="str">
        <f>HYPERLINK("https://identifiers.org/"&amp;Table1[[#This Row],[locus_identifier]])</f>
        <v>https://identifiers.org/ncbigene:19293</v>
      </c>
    </row>
    <row r="43" spans="1:11" ht="45" x14ac:dyDescent="0.25">
      <c r="A43" s="2" t="s">
        <v>42</v>
      </c>
      <c r="B43" s="2" t="s">
        <v>214</v>
      </c>
      <c r="C43" s="4" t="str">
        <f>HYPERLINK("https://identifiers.org/"&amp;Table1[[#This Row],[stock_number]])</f>
        <v>https://identifiers.org/jaxmice:	012706</v>
      </c>
      <c r="D43" s="1" t="s">
        <v>215</v>
      </c>
      <c r="E43" s="11" t="s">
        <v>72</v>
      </c>
      <c r="F43" s="1" t="s">
        <v>62</v>
      </c>
      <c r="G43" s="4" t="str">
        <f>HYPERLINK("https://identifiers.org/"&amp;Table1[[#This Row],[allele_identifier]])</f>
        <v>https://identifiers.org/MGI:5014096</v>
      </c>
      <c r="H43" s="2" t="s">
        <v>119</v>
      </c>
      <c r="I43" s="2" t="s">
        <v>216</v>
      </c>
      <c r="J43" s="2" t="s">
        <v>67</v>
      </c>
      <c r="K43" s="4" t="str">
        <f>HYPERLINK("https://identifiers.org/"&amp;Table1[[#This Row],[locus_identifier]])</f>
        <v>https://identifiers.org/ncbigene:12424</v>
      </c>
    </row>
    <row r="44" spans="1:11" ht="30" x14ac:dyDescent="0.25">
      <c r="A44" s="8" t="s">
        <v>43</v>
      </c>
      <c r="B44" s="6"/>
      <c r="C44" s="7" t="str">
        <f>HYPERLINK("https://identifiers.org/"&amp;Table1[[#This Row],[stock_number]])</f>
        <v>https://identifiers.org/</v>
      </c>
      <c r="D44" s="1" t="s">
        <v>237</v>
      </c>
      <c r="E44" s="1" t="s">
        <v>126</v>
      </c>
      <c r="F44" s="1" t="s">
        <v>62</v>
      </c>
      <c r="G44" s="9" t="str">
        <f>HYPERLINK("https://identifiers.org/"&amp;Table1[[#This Row],[allele_identifier]])</f>
        <v>https://identifiers.org/MGI:5311719</v>
      </c>
      <c r="H44" s="8" t="s">
        <v>238</v>
      </c>
      <c r="I44" s="8" t="s">
        <v>239</v>
      </c>
      <c r="J44" s="8" t="s">
        <v>67</v>
      </c>
      <c r="K44" s="9" t="str">
        <f>HYPERLINK("https://identifiers.org/"&amp;Table1[[#This Row],[locus_identifier]])</f>
        <v>https://identifiers.org/ncbigene:269132</v>
      </c>
    </row>
    <row r="45" spans="1:11" ht="30" x14ac:dyDescent="0.25">
      <c r="A45" s="2" t="s">
        <v>44</v>
      </c>
      <c r="B45" s="2" t="s">
        <v>217</v>
      </c>
      <c r="C45" s="4" t="str">
        <f>HYPERLINK("https://identifiers.org/"&amp;Table1[[#This Row],[stock_number]])</f>
        <v>https://identifiers.org/jaxmice:025112</v>
      </c>
      <c r="D45" s="1" t="s">
        <v>218</v>
      </c>
      <c r="E45" s="1" t="s">
        <v>58</v>
      </c>
      <c r="F45" s="1" t="s">
        <v>62</v>
      </c>
      <c r="G45" s="4" t="str">
        <f>HYPERLINK("https://identifiers.org/"&amp;Table1[[#This Row],[allele_identifier]])</f>
        <v>https://identifiers.org/MGI:5607585</v>
      </c>
      <c r="H45" s="2" t="s">
        <v>120</v>
      </c>
      <c r="I45" s="2" t="s">
        <v>219</v>
      </c>
      <c r="J45" s="2" t="s">
        <v>67</v>
      </c>
      <c r="K45" s="4" t="str">
        <f>HYPERLINK("https://identifiers.org/"&amp;Table1[[#This Row],[locus_identifier]])</f>
        <v>https://identifiers.org/ncbigene:18619</v>
      </c>
    </row>
    <row r="46" spans="1:11" ht="30" x14ac:dyDescent="0.25">
      <c r="A46" s="2" t="s">
        <v>45</v>
      </c>
      <c r="B46" s="2" t="s">
        <v>220</v>
      </c>
      <c r="C46" s="4" t="str">
        <f>HYPERLINK("https://identifiers.org/"&amp;Table1[[#This Row],[stock_number]])</f>
        <v>https://identifiers.org/jaxmice:030212</v>
      </c>
      <c r="D46" s="1" t="s">
        <v>221</v>
      </c>
      <c r="E46" s="1" t="s">
        <v>58</v>
      </c>
      <c r="F46" s="1" t="s">
        <v>62</v>
      </c>
      <c r="G46" s="4" t="str">
        <f>HYPERLINK("https://identifiers.org/"&amp;Table1[[#This Row],[allele_identifier]])</f>
        <v>https://identifiers.org/MGI:5903982</v>
      </c>
      <c r="H46" s="2" t="s">
        <v>114</v>
      </c>
      <c r="I46" s="2" t="s">
        <v>191</v>
      </c>
      <c r="J46" s="2" t="s">
        <v>67</v>
      </c>
      <c r="K46" s="4" t="str">
        <f>HYPERLINK("https://identifiers.org/"&amp;Table1[[#This Row],[locus_identifier]])</f>
        <v>https://identifiers.org/ncbigene:140919</v>
      </c>
    </row>
    <row r="47" spans="1:11" ht="30" x14ac:dyDescent="0.25">
      <c r="A47" s="6" t="s">
        <v>46</v>
      </c>
      <c r="B47" s="6"/>
      <c r="C47" s="7" t="str">
        <f>HYPERLINK("https://identifiers.org/"&amp;Table1[[#This Row],[stock_number]])</f>
        <v>https://identifiers.org/</v>
      </c>
      <c r="D47" s="6"/>
      <c r="E47" s="6"/>
      <c r="F47" s="6"/>
      <c r="G47" s="7" t="str">
        <f>HYPERLINK("https://identifiers.org/"&amp;Table1[[#This Row],[allele_identifier]])</f>
        <v>https://identifiers.org/</v>
      </c>
      <c r="H47" s="6"/>
      <c r="I47" s="6"/>
      <c r="J47" s="6"/>
      <c r="K47" s="7" t="str">
        <f>HYPERLINK("https://identifiers.org/"&amp;Table1[[#This Row],[locus_identifier]])</f>
        <v>https://identifiers.org/</v>
      </c>
    </row>
    <row r="48" spans="1:11" ht="45" x14ac:dyDescent="0.25">
      <c r="A48" s="2" t="s">
        <v>47</v>
      </c>
      <c r="B48" s="2" t="s">
        <v>222</v>
      </c>
      <c r="C48" s="4" t="str">
        <f>HYPERLINK("https://identifiers.org/"&amp;Table1[[#This Row],[stock_number]])</f>
        <v>https://identifiers.org/RRID:MMRRC_041158-UCD </v>
      </c>
      <c r="D48" s="2" t="s">
        <v>223</v>
      </c>
      <c r="E48" s="1" t="s">
        <v>126</v>
      </c>
      <c r="F48" s="1" t="s">
        <v>62</v>
      </c>
      <c r="G48" s="4" t="str">
        <f>HYPERLINK("https://identifiers.org/"&amp;Table1[[#This Row],[allele_identifier]])</f>
        <v>https://identifiers.org/MGI:5311700</v>
      </c>
      <c r="H48" s="2" t="s">
        <v>121</v>
      </c>
      <c r="I48" s="2" t="s">
        <v>224</v>
      </c>
      <c r="J48" s="2" t="s">
        <v>67</v>
      </c>
      <c r="K48" s="4" t="str">
        <f>HYPERLINK("https://identifiers.org/"&amp;Table1[[#This Row],[locus_identifier]])</f>
        <v>https://identifiers.org/ncbigene:27140</v>
      </c>
    </row>
    <row r="49" spans="1:11" ht="30" x14ac:dyDescent="0.25">
      <c r="A49" s="2" t="s">
        <v>48</v>
      </c>
      <c r="B49" s="2" t="s">
        <v>225</v>
      </c>
      <c r="C49" s="4" t="str">
        <f>HYPERLINK("https://identifiers.org/"&amp;Table1[[#This Row],[stock_number]])</f>
        <v>https://identifiers.org/jaxmice:034424</v>
      </c>
      <c r="D49" s="6"/>
      <c r="E49" s="6"/>
      <c r="F49" s="6"/>
      <c r="G49" s="7" t="str">
        <f>HYPERLINK("https://identifiers.org/"&amp;Table1[[#This Row],[allele_identifier]])</f>
        <v>https://identifiers.org/</v>
      </c>
      <c r="H49" s="6"/>
      <c r="I49" s="6"/>
      <c r="J49" s="6"/>
      <c r="K49" s="7" t="str">
        <f>HYPERLINK("https://identifiers.org/"&amp;Table1[[#This Row],[locus_identifier]])</f>
        <v>https://identifiers.org/</v>
      </c>
    </row>
    <row r="50" spans="1:11" x14ac:dyDescent="0.25">
      <c r="A50" s="2" t="s">
        <v>49</v>
      </c>
      <c r="C50" s="4" t="str">
        <f>HYPERLINK("https://identifiers.org/"&amp;Table1[[#This Row],[stock_number]])</f>
        <v>https://identifiers.org/</v>
      </c>
      <c r="G50" s="4" t="str">
        <f>HYPERLINK("https://identifiers.org/"&amp;Table1[[#This Row],[allele_identifier]])</f>
        <v>https://identifiers.org/</v>
      </c>
      <c r="K50" s="4" t="str">
        <f>HYPERLINK("https://identifiers.org/"&amp;Table1[[#This Row],[locus_identifier]])</f>
        <v>https://identifiers.org/</v>
      </c>
    </row>
    <row r="51" spans="1:11" ht="30" x14ac:dyDescent="0.25">
      <c r="A51" s="6" t="s">
        <v>50</v>
      </c>
      <c r="B51" s="6"/>
      <c r="C51" s="7" t="str">
        <f>HYPERLINK("https://identifiers.org/"&amp;Table1[[#This Row],[stock_number]])</f>
        <v>https://identifiers.org/</v>
      </c>
      <c r="D51" s="6"/>
      <c r="E51" s="6"/>
      <c r="F51" s="6"/>
      <c r="G51" s="7" t="str">
        <f>HYPERLINK("https://identifiers.org/"&amp;Table1[[#This Row],[allele_identifier]])</f>
        <v>https://identifiers.org/</v>
      </c>
      <c r="H51" s="6"/>
      <c r="I51" s="6"/>
      <c r="J51" s="6"/>
      <c r="K51" s="7" t="str">
        <f>HYPERLINK("https://identifiers.org/"&amp;Table1[[#This Row],[locus_identifier]])</f>
        <v>https://identifiers.org/</v>
      </c>
    </row>
    <row r="52" spans="1:11" ht="30" x14ac:dyDescent="0.25">
      <c r="A52" s="6" t="s">
        <v>51</v>
      </c>
      <c r="B52" s="6"/>
      <c r="C52" s="7" t="str">
        <f>HYPERLINK("https://identifiers.org/"&amp;Table1[[#This Row],[stock_number]])</f>
        <v>https://identifiers.org/</v>
      </c>
      <c r="G52" s="4" t="str">
        <f>HYPERLINK("https://identifiers.org/"&amp;Table1[[#This Row],[allele_identifier]])</f>
        <v>https://identifiers.org/</v>
      </c>
      <c r="K52" s="4" t="str">
        <f>HYPERLINK("https://identifiers.org/"&amp;Table1[[#This Row],[locus_identifier]])</f>
        <v>https://identifiers.org/</v>
      </c>
    </row>
    <row r="53" spans="1:11" ht="30" x14ac:dyDescent="0.25">
      <c r="A53" s="2" t="s">
        <v>52</v>
      </c>
      <c r="B53" s="2" t="s">
        <v>226</v>
      </c>
      <c r="C53" s="4" t="str">
        <f>HYPERLINK("https://identifiers.org/"&amp;Table1[[#This Row],[stock_number]])</f>
        <v>https://identifiers.org/jaxmice:030158</v>
      </c>
      <c r="D53" s="11" t="s">
        <v>227</v>
      </c>
      <c r="E53" s="1" t="s">
        <v>58</v>
      </c>
      <c r="F53" s="1" t="s">
        <v>62</v>
      </c>
      <c r="G53" s="4" t="str">
        <f>HYPERLINK("https://identifiers.org/"&amp;Table1[[#This Row],[allele_identifier]])</f>
        <v>https://identifiers.org/MGI:5904044</v>
      </c>
      <c r="H53" s="2" t="s">
        <v>228</v>
      </c>
      <c r="I53" s="2" t="s">
        <v>229</v>
      </c>
      <c r="J53" s="2" t="s">
        <v>67</v>
      </c>
      <c r="K53" s="4" t="str">
        <f>HYPERLINK("https://identifiers.org/"&amp;Table1[[#This Row],[locus_identifier]])</f>
        <v>https://identifiers.org/ncbigene:13983</v>
      </c>
    </row>
    <row r="54" spans="1:11" ht="30" x14ac:dyDescent="0.25">
      <c r="A54" s="2" t="s">
        <v>53</v>
      </c>
      <c r="B54" s="2" t="s">
        <v>230</v>
      </c>
      <c r="C54" s="4" t="str">
        <f>HYPERLINK("https://identifiers.org/"&amp;Table1[[#This Row],[stock_number]])</f>
        <v>https://identifiers.org/jaxmice:028535</v>
      </c>
      <c r="D54" s="1" t="s">
        <v>231</v>
      </c>
      <c r="E54" s="11" t="s">
        <v>72</v>
      </c>
      <c r="F54" s="1" t="s">
        <v>146</v>
      </c>
      <c r="G54" s="4" t="str">
        <f>HYPERLINK("https://identifiers.org/"&amp;Table1[[#This Row],[allele_identifier]])</f>
        <v>https://identifiers.org/MGI:5702703</v>
      </c>
      <c r="H54" s="2" t="s">
        <v>232</v>
      </c>
      <c r="I54" s="2" t="s">
        <v>233</v>
      </c>
      <c r="J54" s="2" t="s">
        <v>67</v>
      </c>
      <c r="K54" s="4" t="str">
        <f>HYPERLINK("https://identifiers.org/"&amp;Table1[[#This Row],[locus_identifier]])</f>
        <v>https://identifiers.org/ncbigene:14219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Ng</cp:lastModifiedBy>
  <dcterms:created xsi:type="dcterms:W3CDTF">2021-04-01T04:15:26Z</dcterms:created>
  <dcterms:modified xsi:type="dcterms:W3CDTF">2021-04-01T15:16:11Z</dcterms:modified>
</cp:coreProperties>
</file>